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Nouveau dossier (2)\Desktop\Application SBR-VBA\"/>
    </mc:Choice>
  </mc:AlternateContent>
  <bookViews>
    <workbookView xWindow="0" yWindow="0" windowWidth="20490" windowHeight="8145" tabRatio="778"/>
  </bookViews>
  <sheets>
    <sheet name="Resultat" sheetId="17" r:id="rId1"/>
    <sheet name="taux_ZC" sheetId="32" r:id="rId2"/>
    <sheet name="sum_sortie" sheetId="31" r:id="rId3"/>
    <sheet name="TM_Montant" sheetId="1" r:id="rId4"/>
    <sheet name="TM_Nombre" sheetId="2" r:id="rId5"/>
    <sheet name="tab_res_nombre" sheetId="4" r:id="rId6"/>
    <sheet name="tm-sortie_montant" sheetId="22" r:id="rId7"/>
    <sheet name="tab_res_montant" sheetId="5" r:id="rId8"/>
    <sheet name="tm-sortie_nombre" sheetId="21" r:id="rId9"/>
    <sheet name="projection_montant" sheetId="20" r:id="rId10"/>
    <sheet name="projection_nombre" sheetId="18" r:id="rId11"/>
    <sheet name="projection_sortie_Rachat_M" sheetId="23" r:id="rId12"/>
    <sheet name="projection_sortie_Rachat_N" sheetId="24" r:id="rId13"/>
    <sheet name="projection_sortie_avance_N" sheetId="25" r:id="rId14"/>
    <sheet name="projection_sortie_avance_M" sheetId="26" r:id="rId15"/>
    <sheet name="projection_sortie_liquidation_N" sheetId="27" r:id="rId16"/>
    <sheet name="projection_sortie_liquidation_M" sheetId="28" r:id="rId17"/>
    <sheet name="projection_sortie_distributio_N" sheetId="29" r:id="rId18"/>
    <sheet name="projection_sortie_distributio_M" sheetId="30" r:id="rId19"/>
    <sheet name="rachat_hausse_montant" sheetId="33" r:id="rId20"/>
    <sheet name="Sheet16" sheetId="55" r:id="rId21"/>
    <sheet name="rachat_hausse_nombre" sheetId="41" r:id="rId22"/>
    <sheet name="rachat_baisse_montant" sheetId="34" r:id="rId23"/>
    <sheet name="rachat_baisse_nombre" sheetId="42" r:id="rId24"/>
    <sheet name="tm_sortie_rachat_hausse_montant" sheetId="35" r:id="rId25"/>
    <sheet name="tm_rachat_sortie_baisse_montant" sheetId="36" r:id="rId26"/>
    <sheet name="tm_rachat_hausse_nombre" sheetId="43" r:id="rId27"/>
    <sheet name="tm_rachat_baisse_nombre" sheetId="44" r:id="rId28"/>
    <sheet name="Somme_pour_SCRrachat_montant" sheetId="37" r:id="rId29"/>
    <sheet name="Somme_pour_SCRrachat_nombre" sheetId="54" r:id="rId30"/>
    <sheet name="projection_sortie_Rachat_H_mont" sheetId="38" r:id="rId31"/>
    <sheet name="projection_sortie_rachat_B_mont" sheetId="39" r:id="rId32"/>
    <sheet name="projection_sortie_Rachat_H_nom" sheetId="40" r:id="rId33"/>
    <sheet name="projection_sortie_rachat_B_nom" sheetId="53" r:id="rId34"/>
  </sheets>
  <externalReferences>
    <externalReference r:id="rId3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37" l="1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G3" i="37"/>
  <c r="G2" i="37"/>
  <c r="F19" i="54" l="1"/>
  <c r="F18" i="54"/>
  <c r="F17" i="54"/>
  <c r="F16" i="54"/>
  <c r="F15" i="54"/>
  <c r="F14" i="54"/>
  <c r="F13" i="54"/>
  <c r="F12" i="54"/>
  <c r="F11" i="54"/>
  <c r="F10" i="54"/>
  <c r="F9" i="54"/>
  <c r="F8" i="54"/>
  <c r="F7" i="54"/>
  <c r="F6" i="54"/>
  <c r="F5" i="54"/>
  <c r="F4" i="54"/>
  <c r="F3" i="54"/>
  <c r="F2" i="54"/>
  <c r="E19" i="54"/>
  <c r="E18" i="54"/>
  <c r="E17" i="54"/>
  <c r="E16" i="54"/>
  <c r="E15" i="54"/>
  <c r="E14" i="54"/>
  <c r="E13" i="54"/>
  <c r="E12" i="54"/>
  <c r="E11" i="54"/>
  <c r="E10" i="54"/>
  <c r="E9" i="54"/>
  <c r="E8" i="54"/>
  <c r="E7" i="54"/>
  <c r="E6" i="54"/>
  <c r="E5" i="54"/>
  <c r="E4" i="54"/>
  <c r="E3" i="54"/>
  <c r="E2" i="54"/>
  <c r="E2" i="37"/>
  <c r="D19" i="54"/>
  <c r="C19" i="54"/>
  <c r="B19" i="54"/>
  <c r="D18" i="54"/>
  <c r="C18" i="54"/>
  <c r="B18" i="54"/>
  <c r="D17" i="54"/>
  <c r="C17" i="54"/>
  <c r="B17" i="54"/>
  <c r="D16" i="54"/>
  <c r="C16" i="54"/>
  <c r="B16" i="54"/>
  <c r="D15" i="54"/>
  <c r="C15" i="54"/>
  <c r="B15" i="54"/>
  <c r="D14" i="54"/>
  <c r="C14" i="54"/>
  <c r="B14" i="54"/>
  <c r="D13" i="54"/>
  <c r="C13" i="54"/>
  <c r="B13" i="54"/>
  <c r="D12" i="54"/>
  <c r="C12" i="54"/>
  <c r="B12" i="54"/>
  <c r="D11" i="54"/>
  <c r="C11" i="54"/>
  <c r="B11" i="54"/>
  <c r="D10" i="54"/>
  <c r="C10" i="54"/>
  <c r="B10" i="54"/>
  <c r="D9" i="54"/>
  <c r="C9" i="54"/>
  <c r="B9" i="54"/>
  <c r="D8" i="54"/>
  <c r="C8" i="54"/>
  <c r="B8" i="54"/>
  <c r="D7" i="54"/>
  <c r="C7" i="54"/>
  <c r="B7" i="54"/>
  <c r="D6" i="54"/>
  <c r="C6" i="54"/>
  <c r="B6" i="54"/>
  <c r="D5" i="54"/>
  <c r="C5" i="54"/>
  <c r="B5" i="54"/>
  <c r="D4" i="54"/>
  <c r="C4" i="54"/>
  <c r="B4" i="54"/>
  <c r="D3" i="54"/>
  <c r="C3" i="54"/>
  <c r="B3" i="54"/>
  <c r="D2" i="54"/>
  <c r="C2" i="54"/>
  <c r="B2" i="54"/>
  <c r="B4" i="44"/>
  <c r="C4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Q4" i="44"/>
  <c r="R4" i="44"/>
  <c r="B5" i="44"/>
  <c r="C5" i="44"/>
  <c r="D5" i="44"/>
  <c r="E5" i="44"/>
  <c r="F5" i="44"/>
  <c r="G5" i="44"/>
  <c r="H5" i="44"/>
  <c r="I5" i="44"/>
  <c r="J5" i="44"/>
  <c r="K5" i="44"/>
  <c r="L5" i="44"/>
  <c r="M5" i="44"/>
  <c r="N5" i="44"/>
  <c r="O5" i="44"/>
  <c r="P5" i="44"/>
  <c r="Q5" i="44"/>
  <c r="R5" i="44"/>
  <c r="B6" i="44"/>
  <c r="C6" i="44"/>
  <c r="D6" i="44"/>
  <c r="E6" i="44"/>
  <c r="F6" i="44"/>
  <c r="G6" i="44"/>
  <c r="H6" i="44"/>
  <c r="I6" i="44"/>
  <c r="J6" i="44"/>
  <c r="K6" i="44"/>
  <c r="L6" i="44"/>
  <c r="M6" i="44"/>
  <c r="N6" i="44"/>
  <c r="O6" i="44"/>
  <c r="P6" i="44"/>
  <c r="Q6" i="44"/>
  <c r="R6" i="44"/>
  <c r="B7" i="44"/>
  <c r="C7" i="44"/>
  <c r="D7" i="44"/>
  <c r="E7" i="44"/>
  <c r="F7" i="44"/>
  <c r="G7" i="44"/>
  <c r="H7" i="44"/>
  <c r="I7" i="44"/>
  <c r="J7" i="44"/>
  <c r="K7" i="44"/>
  <c r="L7" i="44"/>
  <c r="M7" i="44"/>
  <c r="N7" i="44"/>
  <c r="O7" i="44"/>
  <c r="P7" i="44"/>
  <c r="Q7" i="44"/>
  <c r="R7" i="44"/>
  <c r="B8" i="44"/>
  <c r="C8" i="44"/>
  <c r="D8" i="44"/>
  <c r="E8" i="44"/>
  <c r="F8" i="44"/>
  <c r="G8" i="44"/>
  <c r="H8" i="44"/>
  <c r="I8" i="44"/>
  <c r="J8" i="44"/>
  <c r="K8" i="44"/>
  <c r="L8" i="44"/>
  <c r="M8" i="44"/>
  <c r="N8" i="44"/>
  <c r="O8" i="44"/>
  <c r="P8" i="44"/>
  <c r="Q8" i="44"/>
  <c r="R8" i="44"/>
  <c r="B9" i="44"/>
  <c r="C9" i="44"/>
  <c r="D9" i="44"/>
  <c r="E9" i="44"/>
  <c r="F9" i="44"/>
  <c r="G9" i="44"/>
  <c r="H9" i="44"/>
  <c r="I9" i="44"/>
  <c r="J9" i="44"/>
  <c r="K9" i="44"/>
  <c r="L9" i="44"/>
  <c r="M9" i="44"/>
  <c r="N9" i="44"/>
  <c r="O9" i="44"/>
  <c r="P9" i="44"/>
  <c r="Q9" i="44"/>
  <c r="R9" i="44"/>
  <c r="B10" i="44"/>
  <c r="C10" i="44"/>
  <c r="D10" i="44"/>
  <c r="E10" i="44"/>
  <c r="F10" i="44"/>
  <c r="G10" i="44"/>
  <c r="H10" i="44"/>
  <c r="I10" i="44"/>
  <c r="J10" i="44"/>
  <c r="K10" i="44"/>
  <c r="L10" i="44"/>
  <c r="M10" i="44"/>
  <c r="N10" i="44"/>
  <c r="O10" i="44"/>
  <c r="P10" i="44"/>
  <c r="Q10" i="44"/>
  <c r="R10" i="44"/>
  <c r="B11" i="44"/>
  <c r="C11" i="44"/>
  <c r="D11" i="44"/>
  <c r="E11" i="44"/>
  <c r="F11" i="44"/>
  <c r="G11" i="44"/>
  <c r="H11" i="44"/>
  <c r="I11" i="44"/>
  <c r="J11" i="44"/>
  <c r="K11" i="44"/>
  <c r="L11" i="44"/>
  <c r="M11" i="44"/>
  <c r="N11" i="44"/>
  <c r="O11" i="44"/>
  <c r="P11" i="44"/>
  <c r="Q11" i="44"/>
  <c r="R11" i="44"/>
  <c r="B12" i="44"/>
  <c r="C12" i="44"/>
  <c r="D12" i="44"/>
  <c r="E12" i="44"/>
  <c r="F12" i="44"/>
  <c r="G12" i="44"/>
  <c r="H12" i="44"/>
  <c r="I12" i="44"/>
  <c r="J12" i="44"/>
  <c r="K12" i="44"/>
  <c r="L12" i="44"/>
  <c r="M12" i="44"/>
  <c r="N12" i="44"/>
  <c r="O12" i="44"/>
  <c r="P12" i="44"/>
  <c r="Q12" i="44"/>
  <c r="R12" i="44"/>
  <c r="B13" i="44"/>
  <c r="C13" i="44"/>
  <c r="D13" i="44"/>
  <c r="E13" i="44"/>
  <c r="F13" i="44"/>
  <c r="G13" i="44"/>
  <c r="H13" i="44"/>
  <c r="I13" i="44"/>
  <c r="J13" i="44"/>
  <c r="K13" i="44"/>
  <c r="L13" i="44"/>
  <c r="M13" i="44"/>
  <c r="N13" i="44"/>
  <c r="O13" i="44"/>
  <c r="P13" i="44"/>
  <c r="Q13" i="44"/>
  <c r="R13" i="44"/>
  <c r="B14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14" i="44"/>
  <c r="P14" i="44"/>
  <c r="Q14" i="44"/>
  <c r="R14" i="44"/>
  <c r="B15" i="44"/>
  <c r="C15" i="44"/>
  <c r="D15" i="44"/>
  <c r="E15" i="44"/>
  <c r="F15" i="44"/>
  <c r="G15" i="44"/>
  <c r="H15" i="44"/>
  <c r="I15" i="44"/>
  <c r="J15" i="44"/>
  <c r="K15" i="44"/>
  <c r="L15" i="44"/>
  <c r="M15" i="44"/>
  <c r="N15" i="44"/>
  <c r="O15" i="44"/>
  <c r="P15" i="44"/>
  <c r="Q15" i="44"/>
  <c r="R15" i="44"/>
  <c r="B16" i="44"/>
  <c r="C16" i="44"/>
  <c r="D16" i="44"/>
  <c r="E16" i="44"/>
  <c r="F16" i="44"/>
  <c r="G16" i="44"/>
  <c r="H16" i="44"/>
  <c r="I16" i="44"/>
  <c r="J16" i="44"/>
  <c r="K16" i="44"/>
  <c r="L16" i="44"/>
  <c r="M16" i="44"/>
  <c r="N16" i="44"/>
  <c r="O16" i="44"/>
  <c r="P16" i="44"/>
  <c r="Q16" i="44"/>
  <c r="R16" i="44"/>
  <c r="B17" i="44"/>
  <c r="C17" i="44"/>
  <c r="D17" i="44"/>
  <c r="E17" i="44"/>
  <c r="F17" i="44"/>
  <c r="G17" i="44"/>
  <c r="H17" i="44"/>
  <c r="I17" i="44"/>
  <c r="J17" i="44"/>
  <c r="K17" i="44"/>
  <c r="L17" i="44"/>
  <c r="M17" i="44"/>
  <c r="N17" i="44"/>
  <c r="O17" i="44"/>
  <c r="P17" i="44"/>
  <c r="Q17" i="44"/>
  <c r="R17" i="44"/>
  <c r="B18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O18" i="44"/>
  <c r="P18" i="44"/>
  <c r="Q18" i="44"/>
  <c r="R18" i="44"/>
  <c r="B19" i="44"/>
  <c r="C19" i="44"/>
  <c r="D19" i="44"/>
  <c r="E19" i="44"/>
  <c r="F19" i="44"/>
  <c r="G19" i="44"/>
  <c r="H19" i="44"/>
  <c r="I19" i="44"/>
  <c r="J19" i="44"/>
  <c r="K19" i="44"/>
  <c r="L19" i="44"/>
  <c r="M19" i="44"/>
  <c r="N19" i="44"/>
  <c r="O19" i="44"/>
  <c r="P19" i="44"/>
  <c r="Q19" i="44"/>
  <c r="R19" i="44"/>
  <c r="B20" i="44"/>
  <c r="C20" i="44"/>
  <c r="D20" i="44"/>
  <c r="E20" i="44"/>
  <c r="F20" i="44"/>
  <c r="G20" i="44"/>
  <c r="H20" i="44"/>
  <c r="I20" i="44"/>
  <c r="J20" i="44"/>
  <c r="K20" i="44"/>
  <c r="L20" i="44"/>
  <c r="M20" i="44"/>
  <c r="N20" i="44"/>
  <c r="O20" i="44"/>
  <c r="P20" i="44"/>
  <c r="Q20" i="44"/>
  <c r="R20" i="44"/>
  <c r="B21" i="44"/>
  <c r="C21" i="44"/>
  <c r="D21" i="44"/>
  <c r="E21" i="44"/>
  <c r="F21" i="44"/>
  <c r="G21" i="44"/>
  <c r="H21" i="44"/>
  <c r="I21" i="44"/>
  <c r="J21" i="44"/>
  <c r="K21" i="44"/>
  <c r="L21" i="44"/>
  <c r="M21" i="44"/>
  <c r="N21" i="44"/>
  <c r="O21" i="44"/>
  <c r="P21" i="44"/>
  <c r="Q21" i="44"/>
  <c r="R21" i="44"/>
  <c r="B22" i="44"/>
  <c r="C22" i="44"/>
  <c r="D22" i="44"/>
  <c r="E22" i="44"/>
  <c r="F22" i="44"/>
  <c r="G22" i="44"/>
  <c r="H22" i="44"/>
  <c r="I22" i="44"/>
  <c r="J22" i="44"/>
  <c r="K22" i="44"/>
  <c r="L22" i="44"/>
  <c r="M22" i="44"/>
  <c r="N22" i="44"/>
  <c r="O22" i="44"/>
  <c r="P22" i="44"/>
  <c r="Q22" i="44"/>
  <c r="R22" i="44"/>
  <c r="B23" i="44"/>
  <c r="C23" i="44"/>
  <c r="D23" i="44"/>
  <c r="E23" i="44"/>
  <c r="F23" i="44"/>
  <c r="G23" i="44"/>
  <c r="H23" i="44"/>
  <c r="I23" i="44"/>
  <c r="J23" i="44"/>
  <c r="K23" i="44"/>
  <c r="L23" i="44"/>
  <c r="M23" i="44"/>
  <c r="N23" i="44"/>
  <c r="O23" i="44"/>
  <c r="P23" i="44"/>
  <c r="Q23" i="44"/>
  <c r="R23" i="44"/>
  <c r="B24" i="44"/>
  <c r="C24" i="44"/>
  <c r="D24" i="44"/>
  <c r="E24" i="44"/>
  <c r="F24" i="44"/>
  <c r="G24" i="44"/>
  <c r="H24" i="44"/>
  <c r="I24" i="44"/>
  <c r="J24" i="44"/>
  <c r="K24" i="44"/>
  <c r="L24" i="44"/>
  <c r="M24" i="44"/>
  <c r="N24" i="44"/>
  <c r="O24" i="44"/>
  <c r="P24" i="44"/>
  <c r="Q24" i="44"/>
  <c r="R24" i="44"/>
  <c r="B25" i="44"/>
  <c r="C25" i="44"/>
  <c r="D25" i="44"/>
  <c r="E25" i="44"/>
  <c r="F25" i="44"/>
  <c r="G25" i="44"/>
  <c r="H25" i="44"/>
  <c r="I25" i="44"/>
  <c r="J25" i="44"/>
  <c r="K25" i="44"/>
  <c r="L25" i="44"/>
  <c r="M25" i="44"/>
  <c r="N25" i="44"/>
  <c r="O25" i="44"/>
  <c r="P25" i="44"/>
  <c r="Q25" i="44"/>
  <c r="R25" i="44"/>
  <c r="B26" i="44"/>
  <c r="C26" i="44"/>
  <c r="D26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Q26" i="44"/>
  <c r="R26" i="44"/>
  <c r="B27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Q27" i="44"/>
  <c r="R27" i="44"/>
  <c r="B28" i="44"/>
  <c r="C28" i="44"/>
  <c r="D28" i="44"/>
  <c r="E28" i="44"/>
  <c r="F28" i="44"/>
  <c r="G28" i="44"/>
  <c r="H28" i="44"/>
  <c r="I28" i="44"/>
  <c r="J28" i="44"/>
  <c r="K28" i="44"/>
  <c r="L28" i="44"/>
  <c r="M28" i="44"/>
  <c r="N28" i="44"/>
  <c r="O28" i="44"/>
  <c r="P28" i="44"/>
  <c r="Q28" i="44"/>
  <c r="R28" i="44"/>
  <c r="B29" i="44"/>
  <c r="C29" i="44"/>
  <c r="D29" i="44"/>
  <c r="E29" i="44"/>
  <c r="F29" i="44"/>
  <c r="G29" i="44"/>
  <c r="H29" i="44"/>
  <c r="I29" i="44"/>
  <c r="J29" i="44"/>
  <c r="K29" i="44"/>
  <c r="L29" i="44"/>
  <c r="M29" i="44"/>
  <c r="N29" i="44"/>
  <c r="O29" i="44"/>
  <c r="P29" i="44"/>
  <c r="Q29" i="44"/>
  <c r="R29" i="44"/>
  <c r="B30" i="44"/>
  <c r="C30" i="44"/>
  <c r="D30" i="44"/>
  <c r="E30" i="44"/>
  <c r="F30" i="44"/>
  <c r="G30" i="44"/>
  <c r="H30" i="44"/>
  <c r="I30" i="44"/>
  <c r="J30" i="44"/>
  <c r="K30" i="44"/>
  <c r="L30" i="44"/>
  <c r="M30" i="44"/>
  <c r="N30" i="44"/>
  <c r="O30" i="44"/>
  <c r="P30" i="44"/>
  <c r="Q30" i="44"/>
  <c r="R30" i="44"/>
  <c r="B31" i="44"/>
  <c r="C31" i="44"/>
  <c r="D31" i="44"/>
  <c r="E31" i="44"/>
  <c r="F31" i="44"/>
  <c r="G31" i="44"/>
  <c r="H31" i="44"/>
  <c r="I31" i="44"/>
  <c r="J31" i="44"/>
  <c r="K31" i="44"/>
  <c r="L31" i="44"/>
  <c r="M31" i="44"/>
  <c r="N31" i="44"/>
  <c r="O31" i="44"/>
  <c r="P31" i="44"/>
  <c r="Q31" i="44"/>
  <c r="R31" i="44"/>
  <c r="B32" i="44"/>
  <c r="C32" i="44"/>
  <c r="D32" i="44"/>
  <c r="E32" i="44"/>
  <c r="F32" i="44"/>
  <c r="G32" i="44"/>
  <c r="H32" i="44"/>
  <c r="I32" i="44"/>
  <c r="J32" i="44"/>
  <c r="K32" i="44"/>
  <c r="L32" i="44"/>
  <c r="M32" i="44"/>
  <c r="N32" i="44"/>
  <c r="O32" i="44"/>
  <c r="P32" i="44"/>
  <c r="Q32" i="44"/>
  <c r="R32" i="44"/>
  <c r="B33" i="44"/>
  <c r="C33" i="44"/>
  <c r="D33" i="44"/>
  <c r="E33" i="44"/>
  <c r="F33" i="44"/>
  <c r="G33" i="44"/>
  <c r="H33" i="44"/>
  <c r="I33" i="44"/>
  <c r="J33" i="44"/>
  <c r="K33" i="44"/>
  <c r="L33" i="44"/>
  <c r="M33" i="44"/>
  <c r="N33" i="44"/>
  <c r="O33" i="44"/>
  <c r="P33" i="44"/>
  <c r="Q33" i="44"/>
  <c r="R33" i="44"/>
  <c r="B34" i="44"/>
  <c r="C34" i="44"/>
  <c r="D34" i="44"/>
  <c r="E34" i="44"/>
  <c r="F34" i="44"/>
  <c r="G34" i="44"/>
  <c r="H34" i="44"/>
  <c r="I34" i="44"/>
  <c r="J34" i="44"/>
  <c r="K34" i="44"/>
  <c r="L34" i="44"/>
  <c r="M34" i="44"/>
  <c r="N34" i="44"/>
  <c r="O34" i="44"/>
  <c r="P34" i="44"/>
  <c r="Q34" i="44"/>
  <c r="R34" i="44"/>
  <c r="B35" i="44"/>
  <c r="C35" i="44"/>
  <c r="D35" i="44"/>
  <c r="E35" i="44"/>
  <c r="F35" i="44"/>
  <c r="G35" i="44"/>
  <c r="H35" i="44"/>
  <c r="I35" i="44"/>
  <c r="J35" i="44"/>
  <c r="K35" i="44"/>
  <c r="L35" i="44"/>
  <c r="M35" i="44"/>
  <c r="N35" i="44"/>
  <c r="O35" i="44"/>
  <c r="P35" i="44"/>
  <c r="Q35" i="44"/>
  <c r="R35" i="44"/>
  <c r="B36" i="44"/>
  <c r="C36" i="44"/>
  <c r="D36" i="44"/>
  <c r="E36" i="44"/>
  <c r="F36" i="44"/>
  <c r="G36" i="44"/>
  <c r="H36" i="44"/>
  <c r="I36" i="44"/>
  <c r="J36" i="44"/>
  <c r="K36" i="44"/>
  <c r="L36" i="44"/>
  <c r="M36" i="44"/>
  <c r="N36" i="44"/>
  <c r="O36" i="44"/>
  <c r="P36" i="44"/>
  <c r="Q36" i="44"/>
  <c r="R36" i="44"/>
  <c r="B37" i="44"/>
  <c r="C37" i="44"/>
  <c r="D37" i="44"/>
  <c r="E37" i="44"/>
  <c r="F37" i="44"/>
  <c r="G37" i="44"/>
  <c r="H37" i="44"/>
  <c r="I37" i="44"/>
  <c r="J37" i="44"/>
  <c r="K37" i="44"/>
  <c r="L37" i="44"/>
  <c r="M37" i="44"/>
  <c r="N37" i="44"/>
  <c r="O37" i="44"/>
  <c r="P37" i="44"/>
  <c r="Q37" i="44"/>
  <c r="R37" i="44"/>
  <c r="B38" i="44"/>
  <c r="C38" i="44"/>
  <c r="D38" i="44"/>
  <c r="E38" i="44"/>
  <c r="F38" i="44"/>
  <c r="G38" i="44"/>
  <c r="H38" i="44"/>
  <c r="I38" i="44"/>
  <c r="J38" i="44"/>
  <c r="K38" i="44"/>
  <c r="L38" i="44"/>
  <c r="M38" i="44"/>
  <c r="N38" i="44"/>
  <c r="O38" i="44"/>
  <c r="P38" i="44"/>
  <c r="Q38" i="44"/>
  <c r="R38" i="44"/>
  <c r="B39" i="44"/>
  <c r="C39" i="44"/>
  <c r="D39" i="44"/>
  <c r="E39" i="44"/>
  <c r="F39" i="44"/>
  <c r="G39" i="44"/>
  <c r="H39" i="44"/>
  <c r="I39" i="44"/>
  <c r="J39" i="44"/>
  <c r="K39" i="44"/>
  <c r="L39" i="44"/>
  <c r="M39" i="44"/>
  <c r="N39" i="44"/>
  <c r="O39" i="44"/>
  <c r="P39" i="44"/>
  <c r="Q39" i="44"/>
  <c r="R39" i="44"/>
  <c r="B40" i="44"/>
  <c r="C40" i="44"/>
  <c r="D40" i="44"/>
  <c r="E40" i="44"/>
  <c r="F40" i="44"/>
  <c r="G40" i="44"/>
  <c r="H40" i="44"/>
  <c r="I40" i="44"/>
  <c r="J40" i="44"/>
  <c r="K40" i="44"/>
  <c r="L40" i="44"/>
  <c r="M40" i="44"/>
  <c r="N40" i="44"/>
  <c r="O40" i="44"/>
  <c r="P40" i="44"/>
  <c r="Q40" i="44"/>
  <c r="R40" i="44"/>
  <c r="B41" i="44"/>
  <c r="C41" i="44"/>
  <c r="D41" i="44"/>
  <c r="E41" i="44"/>
  <c r="F41" i="44"/>
  <c r="G41" i="44"/>
  <c r="H41" i="44"/>
  <c r="I41" i="44"/>
  <c r="J41" i="44"/>
  <c r="K41" i="44"/>
  <c r="L41" i="44"/>
  <c r="M41" i="44"/>
  <c r="N41" i="44"/>
  <c r="O41" i="44"/>
  <c r="P41" i="44"/>
  <c r="Q41" i="44"/>
  <c r="R41" i="44"/>
  <c r="B42" i="44"/>
  <c r="C42" i="44"/>
  <c r="D42" i="44"/>
  <c r="E42" i="44"/>
  <c r="F42" i="44"/>
  <c r="G42" i="44"/>
  <c r="H42" i="44"/>
  <c r="I42" i="44"/>
  <c r="J42" i="44"/>
  <c r="K42" i="44"/>
  <c r="L42" i="44"/>
  <c r="M42" i="44"/>
  <c r="N42" i="44"/>
  <c r="O42" i="44"/>
  <c r="P42" i="44"/>
  <c r="Q42" i="44"/>
  <c r="R42" i="44"/>
  <c r="B43" i="44"/>
  <c r="C43" i="44"/>
  <c r="D43" i="44"/>
  <c r="E43" i="44"/>
  <c r="F43" i="44"/>
  <c r="G43" i="44"/>
  <c r="H43" i="44"/>
  <c r="I43" i="44"/>
  <c r="J43" i="44"/>
  <c r="K43" i="44"/>
  <c r="L43" i="44"/>
  <c r="M43" i="44"/>
  <c r="N43" i="44"/>
  <c r="O43" i="44"/>
  <c r="P43" i="44"/>
  <c r="Q43" i="44"/>
  <c r="R43" i="44"/>
  <c r="B44" i="44"/>
  <c r="C44" i="44"/>
  <c r="D44" i="44"/>
  <c r="E44" i="44"/>
  <c r="F44" i="44"/>
  <c r="G44" i="44"/>
  <c r="H44" i="44"/>
  <c r="I44" i="44"/>
  <c r="J44" i="44"/>
  <c r="K44" i="44"/>
  <c r="L44" i="44"/>
  <c r="M44" i="44"/>
  <c r="N44" i="44"/>
  <c r="O44" i="44"/>
  <c r="P44" i="44"/>
  <c r="Q44" i="44"/>
  <c r="R44" i="44"/>
  <c r="B45" i="44"/>
  <c r="C45" i="44"/>
  <c r="D45" i="44"/>
  <c r="E45" i="44"/>
  <c r="F45" i="44"/>
  <c r="G45" i="44"/>
  <c r="H45" i="44"/>
  <c r="I45" i="44"/>
  <c r="J45" i="44"/>
  <c r="K45" i="44"/>
  <c r="L45" i="44"/>
  <c r="M45" i="44"/>
  <c r="N45" i="44"/>
  <c r="O45" i="44"/>
  <c r="P45" i="44"/>
  <c r="Q45" i="44"/>
  <c r="R45" i="44"/>
  <c r="B46" i="44"/>
  <c r="C46" i="44"/>
  <c r="D46" i="44"/>
  <c r="E46" i="44"/>
  <c r="F46" i="44"/>
  <c r="G46" i="44"/>
  <c r="H46" i="44"/>
  <c r="I46" i="44"/>
  <c r="J46" i="44"/>
  <c r="K46" i="44"/>
  <c r="L46" i="44"/>
  <c r="M46" i="44"/>
  <c r="N46" i="44"/>
  <c r="O46" i="44"/>
  <c r="P46" i="44"/>
  <c r="Q46" i="44"/>
  <c r="R46" i="44"/>
  <c r="B47" i="44"/>
  <c r="C47" i="44"/>
  <c r="D47" i="44"/>
  <c r="E47" i="44"/>
  <c r="F47" i="44"/>
  <c r="G47" i="44"/>
  <c r="H47" i="44"/>
  <c r="I47" i="44"/>
  <c r="J47" i="44"/>
  <c r="K47" i="44"/>
  <c r="L47" i="44"/>
  <c r="M47" i="44"/>
  <c r="N47" i="44"/>
  <c r="O47" i="44"/>
  <c r="P47" i="44"/>
  <c r="Q47" i="44"/>
  <c r="R47" i="44"/>
  <c r="B48" i="44"/>
  <c r="C48" i="44"/>
  <c r="D48" i="44"/>
  <c r="E48" i="44"/>
  <c r="F48" i="44"/>
  <c r="G48" i="44"/>
  <c r="H48" i="44"/>
  <c r="I48" i="44"/>
  <c r="J48" i="44"/>
  <c r="K48" i="44"/>
  <c r="L48" i="44"/>
  <c r="M48" i="44"/>
  <c r="N48" i="44"/>
  <c r="O48" i="44"/>
  <c r="P48" i="44"/>
  <c r="Q48" i="44"/>
  <c r="R48" i="44"/>
  <c r="B49" i="44"/>
  <c r="C49" i="44"/>
  <c r="D49" i="44"/>
  <c r="E49" i="44"/>
  <c r="F49" i="44"/>
  <c r="G49" i="44"/>
  <c r="H49" i="44"/>
  <c r="I49" i="44"/>
  <c r="J49" i="44"/>
  <c r="K49" i="44"/>
  <c r="L49" i="44"/>
  <c r="M49" i="44"/>
  <c r="N49" i="44"/>
  <c r="O49" i="44"/>
  <c r="P49" i="44"/>
  <c r="Q49" i="44"/>
  <c r="R49" i="44"/>
  <c r="B50" i="44"/>
  <c r="C50" i="44"/>
  <c r="D50" i="44"/>
  <c r="E50" i="44"/>
  <c r="F50" i="44"/>
  <c r="G50" i="44"/>
  <c r="H50" i="44"/>
  <c r="I50" i="44"/>
  <c r="J50" i="44"/>
  <c r="K50" i="44"/>
  <c r="L50" i="44"/>
  <c r="M50" i="44"/>
  <c r="N50" i="44"/>
  <c r="O50" i="44"/>
  <c r="P50" i="44"/>
  <c r="Q50" i="44"/>
  <c r="R50" i="44"/>
  <c r="B51" i="44"/>
  <c r="C51" i="44"/>
  <c r="D51" i="44"/>
  <c r="E51" i="44"/>
  <c r="F51" i="44"/>
  <c r="G51" i="44"/>
  <c r="H51" i="44"/>
  <c r="I51" i="44"/>
  <c r="J51" i="44"/>
  <c r="K51" i="44"/>
  <c r="L51" i="44"/>
  <c r="M51" i="44"/>
  <c r="N51" i="44"/>
  <c r="O51" i="44"/>
  <c r="P51" i="44"/>
  <c r="Q51" i="44"/>
  <c r="R51" i="44"/>
  <c r="B52" i="44"/>
  <c r="C52" i="44"/>
  <c r="D52" i="44"/>
  <c r="E52" i="44"/>
  <c r="F52" i="44"/>
  <c r="G52" i="44"/>
  <c r="H52" i="44"/>
  <c r="I52" i="44"/>
  <c r="J52" i="44"/>
  <c r="K52" i="44"/>
  <c r="L52" i="44"/>
  <c r="M52" i="44"/>
  <c r="N52" i="44"/>
  <c r="O52" i="44"/>
  <c r="P52" i="44"/>
  <c r="Q52" i="44"/>
  <c r="R52" i="44"/>
  <c r="B53" i="44"/>
  <c r="C53" i="44"/>
  <c r="D53" i="44"/>
  <c r="E53" i="44"/>
  <c r="F53" i="44"/>
  <c r="G53" i="44"/>
  <c r="H53" i="44"/>
  <c r="I53" i="44"/>
  <c r="J53" i="44"/>
  <c r="K53" i="44"/>
  <c r="L53" i="44"/>
  <c r="M53" i="44"/>
  <c r="N53" i="44"/>
  <c r="O53" i="44"/>
  <c r="P53" i="44"/>
  <c r="Q53" i="44"/>
  <c r="R53" i="44"/>
  <c r="B54" i="44"/>
  <c r="C54" i="44"/>
  <c r="D54" i="44"/>
  <c r="E54" i="44"/>
  <c r="F54" i="44"/>
  <c r="G54" i="44"/>
  <c r="H54" i="44"/>
  <c r="I54" i="44"/>
  <c r="J54" i="44"/>
  <c r="K54" i="44"/>
  <c r="L54" i="44"/>
  <c r="M54" i="44"/>
  <c r="N54" i="44"/>
  <c r="O54" i="44"/>
  <c r="P54" i="44"/>
  <c r="Q54" i="44"/>
  <c r="R54" i="44"/>
  <c r="B55" i="44"/>
  <c r="C55" i="44"/>
  <c r="D55" i="44"/>
  <c r="E55" i="44"/>
  <c r="F55" i="44"/>
  <c r="G55" i="44"/>
  <c r="H55" i="44"/>
  <c r="I55" i="44"/>
  <c r="J55" i="44"/>
  <c r="K55" i="44"/>
  <c r="L55" i="44"/>
  <c r="M55" i="44"/>
  <c r="N55" i="44"/>
  <c r="O55" i="44"/>
  <c r="P55" i="44"/>
  <c r="Q55" i="44"/>
  <c r="R55" i="44"/>
  <c r="B56" i="44"/>
  <c r="C56" i="44"/>
  <c r="D56" i="44"/>
  <c r="E56" i="44"/>
  <c r="F56" i="44"/>
  <c r="G56" i="44"/>
  <c r="H56" i="44"/>
  <c r="I56" i="44"/>
  <c r="J56" i="44"/>
  <c r="K56" i="44"/>
  <c r="L56" i="44"/>
  <c r="M56" i="44"/>
  <c r="N56" i="44"/>
  <c r="O56" i="44"/>
  <c r="P56" i="44"/>
  <c r="Q56" i="44"/>
  <c r="R56" i="44"/>
  <c r="B57" i="44"/>
  <c r="C57" i="44"/>
  <c r="D57" i="44"/>
  <c r="E57" i="44"/>
  <c r="F57" i="44"/>
  <c r="G57" i="44"/>
  <c r="H57" i="44"/>
  <c r="I57" i="44"/>
  <c r="J57" i="44"/>
  <c r="K57" i="44"/>
  <c r="L57" i="44"/>
  <c r="M57" i="44"/>
  <c r="N57" i="44"/>
  <c r="O57" i="44"/>
  <c r="P57" i="44"/>
  <c r="Q57" i="44"/>
  <c r="R57" i="44"/>
  <c r="B58" i="44"/>
  <c r="C58" i="44"/>
  <c r="D58" i="44"/>
  <c r="E58" i="44"/>
  <c r="F58" i="44"/>
  <c r="G58" i="44"/>
  <c r="H58" i="44"/>
  <c r="I58" i="44"/>
  <c r="J58" i="44"/>
  <c r="K58" i="44"/>
  <c r="L58" i="44"/>
  <c r="M58" i="44"/>
  <c r="N58" i="44"/>
  <c r="O58" i="44"/>
  <c r="P58" i="44"/>
  <c r="Q58" i="44"/>
  <c r="R58" i="44"/>
  <c r="B59" i="44"/>
  <c r="C59" i="44"/>
  <c r="D59" i="44"/>
  <c r="E59" i="44"/>
  <c r="F59" i="44"/>
  <c r="G59" i="44"/>
  <c r="H59" i="44"/>
  <c r="I59" i="44"/>
  <c r="J59" i="44"/>
  <c r="K59" i="44"/>
  <c r="L59" i="44"/>
  <c r="M59" i="44"/>
  <c r="N59" i="44"/>
  <c r="O59" i="44"/>
  <c r="P59" i="44"/>
  <c r="Q59" i="44"/>
  <c r="R59" i="44"/>
  <c r="B60" i="44"/>
  <c r="C60" i="44"/>
  <c r="D60" i="44"/>
  <c r="E60" i="44"/>
  <c r="F60" i="44"/>
  <c r="G60" i="44"/>
  <c r="H60" i="44"/>
  <c r="I60" i="44"/>
  <c r="J60" i="44"/>
  <c r="K60" i="44"/>
  <c r="L60" i="44"/>
  <c r="M60" i="44"/>
  <c r="N60" i="44"/>
  <c r="O60" i="44"/>
  <c r="P60" i="44"/>
  <c r="Q60" i="44"/>
  <c r="R60" i="44"/>
  <c r="B61" i="44"/>
  <c r="C61" i="44"/>
  <c r="D61" i="44"/>
  <c r="E61" i="44"/>
  <c r="F61" i="44"/>
  <c r="G61" i="44"/>
  <c r="H61" i="44"/>
  <c r="I61" i="44"/>
  <c r="J61" i="44"/>
  <c r="K61" i="44"/>
  <c r="L61" i="44"/>
  <c r="M61" i="44"/>
  <c r="N61" i="44"/>
  <c r="O61" i="44"/>
  <c r="P61" i="44"/>
  <c r="Q61" i="44"/>
  <c r="R61" i="44"/>
  <c r="B62" i="44"/>
  <c r="C62" i="44"/>
  <c r="D62" i="44"/>
  <c r="E62" i="44"/>
  <c r="F62" i="44"/>
  <c r="G62" i="44"/>
  <c r="H62" i="44"/>
  <c r="I62" i="44"/>
  <c r="J62" i="44"/>
  <c r="K62" i="44"/>
  <c r="L62" i="44"/>
  <c r="M62" i="44"/>
  <c r="N62" i="44"/>
  <c r="O62" i="44"/>
  <c r="P62" i="44"/>
  <c r="Q62" i="44"/>
  <c r="R62" i="44"/>
  <c r="B63" i="44"/>
  <c r="C63" i="44"/>
  <c r="D63" i="44"/>
  <c r="E63" i="44"/>
  <c r="F63" i="44"/>
  <c r="G63" i="44"/>
  <c r="H63" i="44"/>
  <c r="I63" i="44"/>
  <c r="J63" i="44"/>
  <c r="K63" i="44"/>
  <c r="L63" i="44"/>
  <c r="M63" i="44"/>
  <c r="N63" i="44"/>
  <c r="O63" i="44"/>
  <c r="P63" i="44"/>
  <c r="Q63" i="44"/>
  <c r="R63" i="44"/>
  <c r="B64" i="44"/>
  <c r="C64" i="44"/>
  <c r="D64" i="44"/>
  <c r="E64" i="44"/>
  <c r="F64" i="44"/>
  <c r="G64" i="44"/>
  <c r="H64" i="44"/>
  <c r="I64" i="44"/>
  <c r="J64" i="44"/>
  <c r="K64" i="44"/>
  <c r="L64" i="44"/>
  <c r="M64" i="44"/>
  <c r="N64" i="44"/>
  <c r="O64" i="44"/>
  <c r="P64" i="44"/>
  <c r="Q64" i="44"/>
  <c r="R64" i="44"/>
  <c r="B65" i="44"/>
  <c r="C65" i="44"/>
  <c r="D65" i="44"/>
  <c r="E65" i="44"/>
  <c r="F65" i="44"/>
  <c r="G65" i="44"/>
  <c r="H65" i="44"/>
  <c r="I65" i="44"/>
  <c r="J65" i="44"/>
  <c r="K65" i="44"/>
  <c r="L65" i="44"/>
  <c r="M65" i="44"/>
  <c r="N65" i="44"/>
  <c r="O65" i="44"/>
  <c r="P65" i="44"/>
  <c r="Q65" i="44"/>
  <c r="R65" i="44"/>
  <c r="B66" i="44"/>
  <c r="C66" i="44"/>
  <c r="D66" i="44"/>
  <c r="E66" i="44"/>
  <c r="F66" i="44"/>
  <c r="G66" i="44"/>
  <c r="H66" i="44"/>
  <c r="I66" i="44"/>
  <c r="J66" i="44"/>
  <c r="K66" i="44"/>
  <c r="L66" i="44"/>
  <c r="M66" i="44"/>
  <c r="N66" i="44"/>
  <c r="O66" i="44"/>
  <c r="P66" i="44"/>
  <c r="Q66" i="44"/>
  <c r="R66" i="44"/>
  <c r="B67" i="44"/>
  <c r="C67" i="44"/>
  <c r="D67" i="44"/>
  <c r="E67" i="44"/>
  <c r="F67" i="44"/>
  <c r="G67" i="44"/>
  <c r="H67" i="44"/>
  <c r="I67" i="44"/>
  <c r="J67" i="44"/>
  <c r="K67" i="44"/>
  <c r="L67" i="44"/>
  <c r="M67" i="44"/>
  <c r="N67" i="44"/>
  <c r="O67" i="44"/>
  <c r="P67" i="44"/>
  <c r="Q67" i="44"/>
  <c r="R67" i="44"/>
  <c r="B68" i="44"/>
  <c r="C68" i="44"/>
  <c r="D68" i="44"/>
  <c r="E68" i="44"/>
  <c r="F68" i="44"/>
  <c r="G68" i="44"/>
  <c r="H68" i="44"/>
  <c r="I68" i="44"/>
  <c r="J68" i="44"/>
  <c r="K68" i="44"/>
  <c r="L68" i="44"/>
  <c r="M68" i="44"/>
  <c r="N68" i="44"/>
  <c r="O68" i="44"/>
  <c r="P68" i="44"/>
  <c r="Q68" i="44"/>
  <c r="R68" i="44"/>
  <c r="B69" i="44"/>
  <c r="C69" i="44"/>
  <c r="D69" i="44"/>
  <c r="E69" i="44"/>
  <c r="F69" i="44"/>
  <c r="G69" i="44"/>
  <c r="H69" i="44"/>
  <c r="I69" i="44"/>
  <c r="J69" i="44"/>
  <c r="K69" i="44"/>
  <c r="L69" i="44"/>
  <c r="M69" i="44"/>
  <c r="N69" i="44"/>
  <c r="O69" i="44"/>
  <c r="P69" i="44"/>
  <c r="Q69" i="44"/>
  <c r="R69" i="44"/>
  <c r="B70" i="44"/>
  <c r="C70" i="44"/>
  <c r="D70" i="44"/>
  <c r="E70" i="44"/>
  <c r="F70" i="44"/>
  <c r="G70" i="44"/>
  <c r="H70" i="44"/>
  <c r="I70" i="44"/>
  <c r="J70" i="44"/>
  <c r="K70" i="44"/>
  <c r="L70" i="44"/>
  <c r="M70" i="44"/>
  <c r="N70" i="44"/>
  <c r="O70" i="44"/>
  <c r="P70" i="44"/>
  <c r="Q70" i="44"/>
  <c r="R70" i="44"/>
  <c r="B71" i="44"/>
  <c r="C71" i="44"/>
  <c r="D71" i="44"/>
  <c r="E71" i="44"/>
  <c r="F71" i="44"/>
  <c r="G71" i="44"/>
  <c r="H71" i="44"/>
  <c r="I71" i="44"/>
  <c r="J71" i="44"/>
  <c r="K71" i="44"/>
  <c r="L71" i="44"/>
  <c r="M71" i="44"/>
  <c r="N71" i="44"/>
  <c r="O71" i="44"/>
  <c r="P71" i="44"/>
  <c r="Q71" i="44"/>
  <c r="R71" i="44"/>
  <c r="B72" i="44"/>
  <c r="C72" i="44"/>
  <c r="D72" i="44"/>
  <c r="E72" i="44"/>
  <c r="F72" i="44"/>
  <c r="G72" i="44"/>
  <c r="H72" i="44"/>
  <c r="I72" i="44"/>
  <c r="J72" i="44"/>
  <c r="K72" i="44"/>
  <c r="L72" i="44"/>
  <c r="M72" i="44"/>
  <c r="N72" i="44"/>
  <c r="O72" i="44"/>
  <c r="P72" i="44"/>
  <c r="Q72" i="44"/>
  <c r="R72" i="44"/>
  <c r="B73" i="44"/>
  <c r="C73" i="44"/>
  <c r="D73" i="44"/>
  <c r="E73" i="44"/>
  <c r="F73" i="44"/>
  <c r="G73" i="44"/>
  <c r="H73" i="44"/>
  <c r="I73" i="44"/>
  <c r="J73" i="44"/>
  <c r="K73" i="44"/>
  <c r="L73" i="44"/>
  <c r="M73" i="44"/>
  <c r="N73" i="44"/>
  <c r="O73" i="44"/>
  <c r="P73" i="44"/>
  <c r="Q73" i="44"/>
  <c r="R73" i="44"/>
  <c r="B74" i="44"/>
  <c r="C74" i="44"/>
  <c r="D74" i="44"/>
  <c r="E74" i="44"/>
  <c r="F74" i="44"/>
  <c r="G74" i="44"/>
  <c r="H74" i="44"/>
  <c r="I74" i="44"/>
  <c r="J74" i="44"/>
  <c r="K74" i="44"/>
  <c r="L74" i="44"/>
  <c r="M74" i="44"/>
  <c r="N74" i="44"/>
  <c r="O74" i="44"/>
  <c r="P74" i="44"/>
  <c r="Q74" i="44"/>
  <c r="R74" i="44"/>
  <c r="B75" i="44"/>
  <c r="C75" i="44"/>
  <c r="D75" i="44"/>
  <c r="E75" i="44"/>
  <c r="F75" i="44"/>
  <c r="G75" i="44"/>
  <c r="H75" i="44"/>
  <c r="I75" i="44"/>
  <c r="J75" i="44"/>
  <c r="K75" i="44"/>
  <c r="L75" i="44"/>
  <c r="M75" i="44"/>
  <c r="N75" i="44"/>
  <c r="O75" i="44"/>
  <c r="P75" i="44"/>
  <c r="Q75" i="44"/>
  <c r="R75" i="44"/>
  <c r="B76" i="44"/>
  <c r="C76" i="44"/>
  <c r="D76" i="44"/>
  <c r="E76" i="44"/>
  <c r="F76" i="44"/>
  <c r="G76" i="44"/>
  <c r="H76" i="44"/>
  <c r="I76" i="44"/>
  <c r="J76" i="44"/>
  <c r="K76" i="44"/>
  <c r="L76" i="44"/>
  <c r="M76" i="44"/>
  <c r="N76" i="44"/>
  <c r="O76" i="44"/>
  <c r="P76" i="44"/>
  <c r="Q76" i="44"/>
  <c r="R76" i="44"/>
  <c r="B77" i="44"/>
  <c r="C77" i="44"/>
  <c r="D77" i="44"/>
  <c r="E77" i="44"/>
  <c r="F77" i="44"/>
  <c r="G77" i="44"/>
  <c r="H77" i="44"/>
  <c r="I77" i="44"/>
  <c r="J77" i="44"/>
  <c r="K77" i="44"/>
  <c r="L77" i="44"/>
  <c r="M77" i="44"/>
  <c r="N77" i="44"/>
  <c r="O77" i="44"/>
  <c r="P77" i="44"/>
  <c r="Q77" i="44"/>
  <c r="R77" i="44"/>
  <c r="B78" i="44"/>
  <c r="C78" i="44"/>
  <c r="D78" i="44"/>
  <c r="E78" i="44"/>
  <c r="F78" i="44"/>
  <c r="G78" i="44"/>
  <c r="H78" i="44"/>
  <c r="I78" i="44"/>
  <c r="J78" i="44"/>
  <c r="K78" i="44"/>
  <c r="L78" i="44"/>
  <c r="M78" i="44"/>
  <c r="N78" i="44"/>
  <c r="O78" i="44"/>
  <c r="P78" i="44"/>
  <c r="Q78" i="44"/>
  <c r="R78" i="44"/>
  <c r="B79" i="44"/>
  <c r="C79" i="44"/>
  <c r="D79" i="44"/>
  <c r="E79" i="44"/>
  <c r="F79" i="44"/>
  <c r="G79" i="44"/>
  <c r="H79" i="44"/>
  <c r="I79" i="44"/>
  <c r="J79" i="44"/>
  <c r="K79" i="44"/>
  <c r="L79" i="44"/>
  <c r="M79" i="44"/>
  <c r="N79" i="44"/>
  <c r="O79" i="44"/>
  <c r="P79" i="44"/>
  <c r="Q79" i="44"/>
  <c r="R79" i="44"/>
  <c r="B80" i="44"/>
  <c r="C80" i="44"/>
  <c r="D80" i="44"/>
  <c r="E80" i="44"/>
  <c r="F80" i="44"/>
  <c r="G80" i="44"/>
  <c r="H80" i="44"/>
  <c r="I80" i="44"/>
  <c r="J80" i="44"/>
  <c r="K80" i="44"/>
  <c r="L80" i="44"/>
  <c r="M80" i="44"/>
  <c r="N80" i="44"/>
  <c r="O80" i="44"/>
  <c r="P80" i="44"/>
  <c r="Q80" i="44"/>
  <c r="R80" i="44"/>
  <c r="B81" i="44"/>
  <c r="C81" i="44"/>
  <c r="D81" i="44"/>
  <c r="E81" i="44"/>
  <c r="F81" i="44"/>
  <c r="G81" i="44"/>
  <c r="H81" i="44"/>
  <c r="I81" i="44"/>
  <c r="J81" i="44"/>
  <c r="K81" i="44"/>
  <c r="L81" i="44"/>
  <c r="M81" i="44"/>
  <c r="N81" i="44"/>
  <c r="O81" i="44"/>
  <c r="P81" i="44"/>
  <c r="Q81" i="44"/>
  <c r="R81" i="44"/>
  <c r="B82" i="44"/>
  <c r="C82" i="44"/>
  <c r="D82" i="44"/>
  <c r="E82" i="44"/>
  <c r="F82" i="44"/>
  <c r="G82" i="44"/>
  <c r="H82" i="44"/>
  <c r="I82" i="44"/>
  <c r="J82" i="44"/>
  <c r="K82" i="44"/>
  <c r="L82" i="44"/>
  <c r="M82" i="44"/>
  <c r="N82" i="44"/>
  <c r="O82" i="44"/>
  <c r="P82" i="44"/>
  <c r="Q82" i="44"/>
  <c r="R82" i="44"/>
  <c r="B83" i="44"/>
  <c r="C83" i="44"/>
  <c r="D83" i="44"/>
  <c r="E83" i="44"/>
  <c r="F83" i="44"/>
  <c r="G83" i="44"/>
  <c r="H83" i="44"/>
  <c r="I83" i="44"/>
  <c r="J83" i="44"/>
  <c r="K83" i="44"/>
  <c r="L83" i="44"/>
  <c r="M83" i="44"/>
  <c r="N83" i="44"/>
  <c r="O83" i="44"/>
  <c r="P83" i="44"/>
  <c r="Q83" i="44"/>
  <c r="R83" i="44"/>
  <c r="B84" i="44"/>
  <c r="C84" i="44"/>
  <c r="D84" i="44"/>
  <c r="E84" i="44"/>
  <c r="F84" i="44"/>
  <c r="G84" i="44"/>
  <c r="H84" i="44"/>
  <c r="I84" i="44"/>
  <c r="J84" i="44"/>
  <c r="K84" i="44"/>
  <c r="L84" i="44"/>
  <c r="M84" i="44"/>
  <c r="N84" i="44"/>
  <c r="O84" i="44"/>
  <c r="P84" i="44"/>
  <c r="Q84" i="44"/>
  <c r="R84" i="44"/>
  <c r="R3" i="44"/>
  <c r="C3" i="44"/>
  <c r="D3" i="44"/>
  <c r="E3" i="44"/>
  <c r="F3" i="44"/>
  <c r="G3" i="44"/>
  <c r="H3" i="44"/>
  <c r="I3" i="44"/>
  <c r="J3" i="44"/>
  <c r="K3" i="44"/>
  <c r="L3" i="44"/>
  <c r="M3" i="44"/>
  <c r="N3" i="44"/>
  <c r="O3" i="44"/>
  <c r="P3" i="44"/>
  <c r="Q3" i="44"/>
  <c r="B3" i="44"/>
  <c r="B4" i="43"/>
  <c r="C4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Q4" i="43"/>
  <c r="R4" i="43"/>
  <c r="B5" i="43"/>
  <c r="C5" i="43"/>
  <c r="D5" i="43"/>
  <c r="E5" i="43"/>
  <c r="F5" i="43"/>
  <c r="G5" i="43"/>
  <c r="H5" i="43"/>
  <c r="I5" i="43"/>
  <c r="J5" i="43"/>
  <c r="K5" i="43"/>
  <c r="L5" i="43"/>
  <c r="M5" i="43"/>
  <c r="N5" i="43"/>
  <c r="O5" i="43"/>
  <c r="P5" i="43"/>
  <c r="Q5" i="43"/>
  <c r="R5" i="43"/>
  <c r="B6" i="43"/>
  <c r="C6" i="43"/>
  <c r="D6" i="43"/>
  <c r="E6" i="43"/>
  <c r="F6" i="43"/>
  <c r="G6" i="43"/>
  <c r="H6" i="43"/>
  <c r="I6" i="43"/>
  <c r="J6" i="43"/>
  <c r="K6" i="43"/>
  <c r="L6" i="43"/>
  <c r="M6" i="43"/>
  <c r="N6" i="43"/>
  <c r="O6" i="43"/>
  <c r="P6" i="43"/>
  <c r="Q6" i="43"/>
  <c r="R6" i="43"/>
  <c r="B7" i="43"/>
  <c r="C7" i="43"/>
  <c r="D7" i="43"/>
  <c r="E7" i="43"/>
  <c r="F7" i="43"/>
  <c r="G7" i="43"/>
  <c r="H7" i="43"/>
  <c r="I7" i="43"/>
  <c r="J7" i="43"/>
  <c r="K7" i="43"/>
  <c r="L7" i="43"/>
  <c r="M7" i="43"/>
  <c r="N7" i="43"/>
  <c r="O7" i="43"/>
  <c r="P7" i="43"/>
  <c r="Q7" i="43"/>
  <c r="R7" i="43"/>
  <c r="B8" i="43"/>
  <c r="C8" i="43"/>
  <c r="D8" i="43"/>
  <c r="E8" i="43"/>
  <c r="F8" i="43"/>
  <c r="G8" i="43"/>
  <c r="H8" i="43"/>
  <c r="I8" i="43"/>
  <c r="J8" i="43"/>
  <c r="K8" i="43"/>
  <c r="L8" i="43"/>
  <c r="M8" i="43"/>
  <c r="N8" i="43"/>
  <c r="O8" i="43"/>
  <c r="P8" i="43"/>
  <c r="Q8" i="43"/>
  <c r="R8" i="43"/>
  <c r="B9" i="43"/>
  <c r="C9" i="43"/>
  <c r="D9" i="43"/>
  <c r="E9" i="43"/>
  <c r="F9" i="43"/>
  <c r="G9" i="43"/>
  <c r="H9" i="43"/>
  <c r="I9" i="43"/>
  <c r="J9" i="43"/>
  <c r="K9" i="43"/>
  <c r="L9" i="43"/>
  <c r="M9" i="43"/>
  <c r="N9" i="43"/>
  <c r="O9" i="43"/>
  <c r="P9" i="43"/>
  <c r="Q9" i="43"/>
  <c r="R9" i="43"/>
  <c r="B10" i="43"/>
  <c r="C10" i="43"/>
  <c r="D10" i="43"/>
  <c r="E10" i="43"/>
  <c r="F10" i="43"/>
  <c r="G10" i="43"/>
  <c r="H10" i="43"/>
  <c r="I10" i="43"/>
  <c r="J10" i="43"/>
  <c r="K10" i="43"/>
  <c r="L10" i="43"/>
  <c r="M10" i="43"/>
  <c r="N10" i="43"/>
  <c r="O10" i="43"/>
  <c r="P10" i="43"/>
  <c r="Q10" i="43"/>
  <c r="R10" i="43"/>
  <c r="B11" i="43"/>
  <c r="C11" i="43"/>
  <c r="D11" i="43"/>
  <c r="E11" i="43"/>
  <c r="F11" i="43"/>
  <c r="G11" i="43"/>
  <c r="H11" i="43"/>
  <c r="I11" i="43"/>
  <c r="J11" i="43"/>
  <c r="K11" i="43"/>
  <c r="L11" i="43"/>
  <c r="M11" i="43"/>
  <c r="N11" i="43"/>
  <c r="O11" i="43"/>
  <c r="P11" i="43"/>
  <c r="Q11" i="43"/>
  <c r="R11" i="43"/>
  <c r="B12" i="43"/>
  <c r="C12" i="43"/>
  <c r="D12" i="43"/>
  <c r="E12" i="43"/>
  <c r="F12" i="43"/>
  <c r="G12" i="43"/>
  <c r="H12" i="43"/>
  <c r="I12" i="43"/>
  <c r="J12" i="43"/>
  <c r="K12" i="43"/>
  <c r="L12" i="43"/>
  <c r="M12" i="43"/>
  <c r="N12" i="43"/>
  <c r="O12" i="43"/>
  <c r="P12" i="43"/>
  <c r="Q12" i="43"/>
  <c r="R12" i="43"/>
  <c r="B13" i="43"/>
  <c r="C13" i="43"/>
  <c r="D13" i="43"/>
  <c r="E13" i="43"/>
  <c r="F13" i="43"/>
  <c r="G13" i="43"/>
  <c r="H13" i="43"/>
  <c r="I13" i="43"/>
  <c r="J13" i="43"/>
  <c r="K13" i="43"/>
  <c r="L13" i="43"/>
  <c r="M13" i="43"/>
  <c r="N13" i="43"/>
  <c r="O13" i="43"/>
  <c r="P13" i="43"/>
  <c r="Q13" i="43"/>
  <c r="R13" i="43"/>
  <c r="B14" i="43"/>
  <c r="C14" i="43"/>
  <c r="D14" i="43"/>
  <c r="E14" i="43"/>
  <c r="F14" i="43"/>
  <c r="G14" i="43"/>
  <c r="H14" i="43"/>
  <c r="I14" i="43"/>
  <c r="J14" i="43"/>
  <c r="K14" i="43"/>
  <c r="L14" i="43"/>
  <c r="M14" i="43"/>
  <c r="N14" i="43"/>
  <c r="O14" i="43"/>
  <c r="P14" i="43"/>
  <c r="Q14" i="43"/>
  <c r="R14" i="43"/>
  <c r="B15" i="43"/>
  <c r="C15" i="43"/>
  <c r="D15" i="43"/>
  <c r="E15" i="43"/>
  <c r="F15" i="43"/>
  <c r="G15" i="43"/>
  <c r="H15" i="43"/>
  <c r="I15" i="43"/>
  <c r="J15" i="43"/>
  <c r="K15" i="43"/>
  <c r="L15" i="43"/>
  <c r="M15" i="43"/>
  <c r="N15" i="43"/>
  <c r="O15" i="43"/>
  <c r="P15" i="43"/>
  <c r="Q15" i="43"/>
  <c r="R15" i="43"/>
  <c r="B16" i="43"/>
  <c r="C16" i="43"/>
  <c r="D16" i="43"/>
  <c r="E16" i="43"/>
  <c r="F16" i="43"/>
  <c r="G16" i="43"/>
  <c r="H16" i="43"/>
  <c r="I16" i="43"/>
  <c r="J16" i="43"/>
  <c r="K16" i="43"/>
  <c r="L16" i="43"/>
  <c r="M16" i="43"/>
  <c r="N16" i="43"/>
  <c r="O16" i="43"/>
  <c r="P16" i="43"/>
  <c r="Q16" i="43"/>
  <c r="R16" i="43"/>
  <c r="B17" i="43"/>
  <c r="C17" i="43"/>
  <c r="D17" i="43"/>
  <c r="E17" i="43"/>
  <c r="F17" i="43"/>
  <c r="G17" i="43"/>
  <c r="H17" i="43"/>
  <c r="I17" i="43"/>
  <c r="J17" i="43"/>
  <c r="K17" i="43"/>
  <c r="L17" i="43"/>
  <c r="M17" i="43"/>
  <c r="N17" i="43"/>
  <c r="O17" i="43"/>
  <c r="P17" i="43"/>
  <c r="Q17" i="43"/>
  <c r="R17" i="43"/>
  <c r="B18" i="43"/>
  <c r="C18" i="43"/>
  <c r="D18" i="43"/>
  <c r="E18" i="43"/>
  <c r="F18" i="43"/>
  <c r="G18" i="43"/>
  <c r="H18" i="43"/>
  <c r="I18" i="43"/>
  <c r="J18" i="43"/>
  <c r="K18" i="43"/>
  <c r="L18" i="43"/>
  <c r="M18" i="43"/>
  <c r="N18" i="43"/>
  <c r="O18" i="43"/>
  <c r="P18" i="43"/>
  <c r="Q18" i="43"/>
  <c r="R18" i="43"/>
  <c r="B19" i="43"/>
  <c r="C19" i="43"/>
  <c r="D19" i="43"/>
  <c r="E19" i="43"/>
  <c r="F19" i="43"/>
  <c r="G19" i="43"/>
  <c r="H19" i="43"/>
  <c r="I19" i="43"/>
  <c r="J19" i="43"/>
  <c r="K19" i="43"/>
  <c r="L19" i="43"/>
  <c r="M19" i="43"/>
  <c r="N19" i="43"/>
  <c r="O19" i="43"/>
  <c r="P19" i="43"/>
  <c r="Q19" i="43"/>
  <c r="R19" i="43"/>
  <c r="B20" i="43"/>
  <c r="C20" i="43"/>
  <c r="D20" i="43"/>
  <c r="E20" i="43"/>
  <c r="F20" i="43"/>
  <c r="G20" i="43"/>
  <c r="H20" i="43"/>
  <c r="I20" i="43"/>
  <c r="J20" i="43"/>
  <c r="K20" i="43"/>
  <c r="L20" i="43"/>
  <c r="M20" i="43"/>
  <c r="N20" i="43"/>
  <c r="O20" i="43"/>
  <c r="P20" i="43"/>
  <c r="Q20" i="43"/>
  <c r="R20" i="43"/>
  <c r="B21" i="43"/>
  <c r="C21" i="43"/>
  <c r="D21" i="43"/>
  <c r="E21" i="43"/>
  <c r="F21" i="43"/>
  <c r="G21" i="43"/>
  <c r="H21" i="43"/>
  <c r="I21" i="43"/>
  <c r="J21" i="43"/>
  <c r="K21" i="43"/>
  <c r="L21" i="43"/>
  <c r="M21" i="43"/>
  <c r="N21" i="43"/>
  <c r="O21" i="43"/>
  <c r="P21" i="43"/>
  <c r="Q21" i="43"/>
  <c r="R21" i="43"/>
  <c r="B22" i="43"/>
  <c r="C22" i="43"/>
  <c r="D22" i="43"/>
  <c r="E22" i="43"/>
  <c r="F22" i="43"/>
  <c r="G22" i="43"/>
  <c r="H22" i="43"/>
  <c r="I22" i="43"/>
  <c r="J22" i="43"/>
  <c r="K22" i="43"/>
  <c r="L22" i="43"/>
  <c r="M22" i="43"/>
  <c r="N22" i="43"/>
  <c r="O22" i="43"/>
  <c r="P22" i="43"/>
  <c r="Q22" i="43"/>
  <c r="R22" i="43"/>
  <c r="B23" i="43"/>
  <c r="C23" i="43"/>
  <c r="D23" i="43"/>
  <c r="E23" i="43"/>
  <c r="F23" i="43"/>
  <c r="G23" i="43"/>
  <c r="H23" i="43"/>
  <c r="I23" i="43"/>
  <c r="J23" i="43"/>
  <c r="K23" i="43"/>
  <c r="L23" i="43"/>
  <c r="M23" i="43"/>
  <c r="N23" i="43"/>
  <c r="O23" i="43"/>
  <c r="P23" i="43"/>
  <c r="Q23" i="43"/>
  <c r="R23" i="43"/>
  <c r="B24" i="43"/>
  <c r="C24" i="43"/>
  <c r="D24" i="43"/>
  <c r="E24" i="43"/>
  <c r="F24" i="43"/>
  <c r="G24" i="43"/>
  <c r="H24" i="43"/>
  <c r="I24" i="43"/>
  <c r="J24" i="43"/>
  <c r="K24" i="43"/>
  <c r="L24" i="43"/>
  <c r="M24" i="43"/>
  <c r="N24" i="43"/>
  <c r="O24" i="43"/>
  <c r="P24" i="43"/>
  <c r="Q24" i="43"/>
  <c r="R24" i="43"/>
  <c r="B25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B26" i="43"/>
  <c r="C26" i="43"/>
  <c r="D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Q26" i="43"/>
  <c r="R26" i="43"/>
  <c r="B27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Q27" i="43"/>
  <c r="R27" i="43"/>
  <c r="B28" i="43"/>
  <c r="C28" i="43"/>
  <c r="D28" i="43"/>
  <c r="E28" i="43"/>
  <c r="F28" i="43"/>
  <c r="G28" i="43"/>
  <c r="H28" i="43"/>
  <c r="I28" i="43"/>
  <c r="J28" i="43"/>
  <c r="K28" i="43"/>
  <c r="L28" i="43"/>
  <c r="M28" i="43"/>
  <c r="N28" i="43"/>
  <c r="O28" i="43"/>
  <c r="P28" i="43"/>
  <c r="Q28" i="43"/>
  <c r="R28" i="43"/>
  <c r="B29" i="43"/>
  <c r="C29" i="43"/>
  <c r="D29" i="43"/>
  <c r="E29" i="43"/>
  <c r="F29" i="43"/>
  <c r="G29" i="43"/>
  <c r="H29" i="43"/>
  <c r="I29" i="43"/>
  <c r="J29" i="43"/>
  <c r="K29" i="43"/>
  <c r="L29" i="43"/>
  <c r="M29" i="43"/>
  <c r="N29" i="43"/>
  <c r="O29" i="43"/>
  <c r="P29" i="43"/>
  <c r="Q29" i="43"/>
  <c r="R29" i="43"/>
  <c r="B30" i="43"/>
  <c r="C30" i="43"/>
  <c r="D30" i="43"/>
  <c r="E30" i="43"/>
  <c r="F30" i="43"/>
  <c r="G30" i="43"/>
  <c r="H30" i="43"/>
  <c r="I30" i="43"/>
  <c r="J30" i="43"/>
  <c r="K30" i="43"/>
  <c r="L30" i="43"/>
  <c r="M30" i="43"/>
  <c r="N30" i="43"/>
  <c r="O30" i="43"/>
  <c r="P30" i="43"/>
  <c r="Q30" i="43"/>
  <c r="R30" i="43"/>
  <c r="B31" i="43"/>
  <c r="C31" i="43"/>
  <c r="D31" i="43"/>
  <c r="E31" i="43"/>
  <c r="F31" i="43"/>
  <c r="G31" i="43"/>
  <c r="H31" i="43"/>
  <c r="I31" i="43"/>
  <c r="J31" i="43"/>
  <c r="K31" i="43"/>
  <c r="L31" i="43"/>
  <c r="M31" i="43"/>
  <c r="N31" i="43"/>
  <c r="O31" i="43"/>
  <c r="P31" i="43"/>
  <c r="Q31" i="43"/>
  <c r="R31" i="43"/>
  <c r="B32" i="43"/>
  <c r="C32" i="43"/>
  <c r="D32" i="43"/>
  <c r="E32" i="43"/>
  <c r="F32" i="43"/>
  <c r="G32" i="43"/>
  <c r="H32" i="43"/>
  <c r="I32" i="43"/>
  <c r="J32" i="43"/>
  <c r="K32" i="43"/>
  <c r="L32" i="43"/>
  <c r="M32" i="43"/>
  <c r="N32" i="43"/>
  <c r="O32" i="43"/>
  <c r="P32" i="43"/>
  <c r="Q32" i="43"/>
  <c r="R32" i="43"/>
  <c r="B33" i="43"/>
  <c r="C33" i="43"/>
  <c r="D33" i="43"/>
  <c r="E33" i="43"/>
  <c r="F33" i="43"/>
  <c r="G33" i="43"/>
  <c r="H33" i="43"/>
  <c r="I33" i="43"/>
  <c r="J33" i="43"/>
  <c r="K33" i="43"/>
  <c r="L33" i="43"/>
  <c r="M33" i="43"/>
  <c r="N33" i="43"/>
  <c r="O33" i="43"/>
  <c r="P33" i="43"/>
  <c r="Q33" i="43"/>
  <c r="R33" i="43"/>
  <c r="B34" i="43"/>
  <c r="C34" i="43"/>
  <c r="D34" i="43"/>
  <c r="E34" i="43"/>
  <c r="F34" i="43"/>
  <c r="G34" i="43"/>
  <c r="H34" i="43"/>
  <c r="I34" i="43"/>
  <c r="J34" i="43"/>
  <c r="K34" i="43"/>
  <c r="L34" i="43"/>
  <c r="M34" i="43"/>
  <c r="N34" i="43"/>
  <c r="O34" i="43"/>
  <c r="P34" i="43"/>
  <c r="Q34" i="43"/>
  <c r="R34" i="43"/>
  <c r="B35" i="43"/>
  <c r="C35" i="43"/>
  <c r="D35" i="43"/>
  <c r="E35" i="43"/>
  <c r="F35" i="43"/>
  <c r="G35" i="43"/>
  <c r="H35" i="43"/>
  <c r="I35" i="43"/>
  <c r="J35" i="43"/>
  <c r="K35" i="43"/>
  <c r="L35" i="43"/>
  <c r="M35" i="43"/>
  <c r="N35" i="43"/>
  <c r="O35" i="43"/>
  <c r="P35" i="43"/>
  <c r="Q35" i="43"/>
  <c r="R35" i="43"/>
  <c r="B36" i="43"/>
  <c r="C36" i="43"/>
  <c r="D36" i="43"/>
  <c r="E36" i="43"/>
  <c r="F36" i="43"/>
  <c r="G36" i="43"/>
  <c r="H36" i="43"/>
  <c r="I36" i="43"/>
  <c r="J36" i="43"/>
  <c r="K36" i="43"/>
  <c r="L36" i="43"/>
  <c r="M36" i="43"/>
  <c r="N36" i="43"/>
  <c r="O36" i="43"/>
  <c r="P36" i="43"/>
  <c r="Q36" i="43"/>
  <c r="R36" i="43"/>
  <c r="B37" i="43"/>
  <c r="C37" i="43"/>
  <c r="D37" i="43"/>
  <c r="E37" i="43"/>
  <c r="F37" i="43"/>
  <c r="G37" i="43"/>
  <c r="H37" i="43"/>
  <c r="I37" i="43"/>
  <c r="J37" i="43"/>
  <c r="K37" i="43"/>
  <c r="L37" i="43"/>
  <c r="M37" i="43"/>
  <c r="N37" i="43"/>
  <c r="O37" i="43"/>
  <c r="P37" i="43"/>
  <c r="Q37" i="43"/>
  <c r="R37" i="43"/>
  <c r="B38" i="43"/>
  <c r="C38" i="43"/>
  <c r="D38" i="43"/>
  <c r="E38" i="43"/>
  <c r="F38" i="43"/>
  <c r="G38" i="43"/>
  <c r="H38" i="43"/>
  <c r="I38" i="43"/>
  <c r="J38" i="43"/>
  <c r="K38" i="43"/>
  <c r="L38" i="43"/>
  <c r="M38" i="43"/>
  <c r="N38" i="43"/>
  <c r="O38" i="43"/>
  <c r="P38" i="43"/>
  <c r="Q38" i="43"/>
  <c r="R38" i="43"/>
  <c r="B39" i="43"/>
  <c r="C39" i="43"/>
  <c r="D39" i="43"/>
  <c r="E39" i="43"/>
  <c r="F39" i="43"/>
  <c r="G39" i="43"/>
  <c r="H39" i="43"/>
  <c r="I39" i="43"/>
  <c r="J39" i="43"/>
  <c r="K39" i="43"/>
  <c r="L39" i="43"/>
  <c r="M39" i="43"/>
  <c r="N39" i="43"/>
  <c r="O39" i="43"/>
  <c r="P39" i="43"/>
  <c r="Q39" i="43"/>
  <c r="R39" i="43"/>
  <c r="B40" i="43"/>
  <c r="C40" i="43"/>
  <c r="D40" i="43"/>
  <c r="E40" i="43"/>
  <c r="F40" i="43"/>
  <c r="G40" i="43"/>
  <c r="H40" i="43"/>
  <c r="I40" i="43"/>
  <c r="J40" i="43"/>
  <c r="K40" i="43"/>
  <c r="L40" i="43"/>
  <c r="M40" i="43"/>
  <c r="N40" i="43"/>
  <c r="O40" i="43"/>
  <c r="P40" i="43"/>
  <c r="Q40" i="43"/>
  <c r="R40" i="43"/>
  <c r="B41" i="43"/>
  <c r="C41" i="43"/>
  <c r="D41" i="43"/>
  <c r="E41" i="43"/>
  <c r="F41" i="43"/>
  <c r="G41" i="43"/>
  <c r="H41" i="43"/>
  <c r="I41" i="43"/>
  <c r="J41" i="43"/>
  <c r="K41" i="43"/>
  <c r="L41" i="43"/>
  <c r="M41" i="43"/>
  <c r="N41" i="43"/>
  <c r="O41" i="43"/>
  <c r="P41" i="43"/>
  <c r="Q41" i="43"/>
  <c r="R41" i="43"/>
  <c r="B42" i="43"/>
  <c r="C42" i="43"/>
  <c r="D42" i="43"/>
  <c r="E42" i="43"/>
  <c r="F42" i="43"/>
  <c r="G42" i="43"/>
  <c r="H42" i="43"/>
  <c r="I42" i="43"/>
  <c r="J42" i="43"/>
  <c r="K42" i="43"/>
  <c r="L42" i="43"/>
  <c r="M42" i="43"/>
  <c r="N42" i="43"/>
  <c r="O42" i="43"/>
  <c r="P42" i="43"/>
  <c r="Q42" i="43"/>
  <c r="R42" i="43"/>
  <c r="B43" i="43"/>
  <c r="C43" i="43"/>
  <c r="D43" i="43"/>
  <c r="E43" i="43"/>
  <c r="F43" i="43"/>
  <c r="G43" i="43"/>
  <c r="H43" i="43"/>
  <c r="I43" i="43"/>
  <c r="J43" i="43"/>
  <c r="K43" i="43"/>
  <c r="L43" i="43"/>
  <c r="M43" i="43"/>
  <c r="N43" i="43"/>
  <c r="O43" i="43"/>
  <c r="P43" i="43"/>
  <c r="Q43" i="43"/>
  <c r="R43" i="43"/>
  <c r="B44" i="43"/>
  <c r="C44" i="43"/>
  <c r="D44" i="43"/>
  <c r="E44" i="43"/>
  <c r="F44" i="43"/>
  <c r="G44" i="43"/>
  <c r="H44" i="43"/>
  <c r="I44" i="43"/>
  <c r="J44" i="43"/>
  <c r="K44" i="43"/>
  <c r="L44" i="43"/>
  <c r="M44" i="43"/>
  <c r="N44" i="43"/>
  <c r="O44" i="43"/>
  <c r="P44" i="43"/>
  <c r="Q44" i="43"/>
  <c r="R44" i="43"/>
  <c r="B45" i="43"/>
  <c r="C45" i="43"/>
  <c r="D45" i="43"/>
  <c r="E45" i="43"/>
  <c r="F45" i="43"/>
  <c r="G45" i="43"/>
  <c r="H45" i="43"/>
  <c r="I45" i="43"/>
  <c r="J45" i="43"/>
  <c r="K45" i="43"/>
  <c r="L45" i="43"/>
  <c r="M45" i="43"/>
  <c r="N45" i="43"/>
  <c r="O45" i="43"/>
  <c r="P45" i="43"/>
  <c r="Q45" i="43"/>
  <c r="R45" i="43"/>
  <c r="B46" i="43"/>
  <c r="C46" i="43"/>
  <c r="D46" i="43"/>
  <c r="E46" i="43"/>
  <c r="F46" i="43"/>
  <c r="G46" i="43"/>
  <c r="H46" i="43"/>
  <c r="I46" i="43"/>
  <c r="J46" i="43"/>
  <c r="K46" i="43"/>
  <c r="L46" i="43"/>
  <c r="M46" i="43"/>
  <c r="N46" i="43"/>
  <c r="O46" i="43"/>
  <c r="P46" i="43"/>
  <c r="Q46" i="43"/>
  <c r="R46" i="43"/>
  <c r="B47" i="43"/>
  <c r="C47" i="43"/>
  <c r="D47" i="43"/>
  <c r="E47" i="43"/>
  <c r="F47" i="43"/>
  <c r="G47" i="43"/>
  <c r="H47" i="43"/>
  <c r="I47" i="43"/>
  <c r="J47" i="43"/>
  <c r="K47" i="43"/>
  <c r="L47" i="43"/>
  <c r="M47" i="43"/>
  <c r="N47" i="43"/>
  <c r="O47" i="43"/>
  <c r="P47" i="43"/>
  <c r="Q47" i="43"/>
  <c r="R47" i="43"/>
  <c r="B48" i="43"/>
  <c r="C48" i="43"/>
  <c r="D48" i="43"/>
  <c r="E48" i="43"/>
  <c r="F48" i="43"/>
  <c r="G48" i="43"/>
  <c r="H48" i="43"/>
  <c r="I48" i="43"/>
  <c r="J48" i="43"/>
  <c r="K48" i="43"/>
  <c r="L48" i="43"/>
  <c r="M48" i="43"/>
  <c r="N48" i="43"/>
  <c r="O48" i="43"/>
  <c r="P48" i="43"/>
  <c r="Q48" i="43"/>
  <c r="R48" i="43"/>
  <c r="B49" i="43"/>
  <c r="C49" i="43"/>
  <c r="D49" i="43"/>
  <c r="E49" i="43"/>
  <c r="F49" i="43"/>
  <c r="G49" i="43"/>
  <c r="H49" i="43"/>
  <c r="I49" i="43"/>
  <c r="J49" i="43"/>
  <c r="K49" i="43"/>
  <c r="L49" i="43"/>
  <c r="M49" i="43"/>
  <c r="N49" i="43"/>
  <c r="O49" i="43"/>
  <c r="P49" i="43"/>
  <c r="Q49" i="43"/>
  <c r="R49" i="43"/>
  <c r="B50" i="43"/>
  <c r="C50" i="43"/>
  <c r="D50" i="43"/>
  <c r="E50" i="43"/>
  <c r="F50" i="43"/>
  <c r="G50" i="43"/>
  <c r="H50" i="43"/>
  <c r="I50" i="43"/>
  <c r="J50" i="43"/>
  <c r="K50" i="43"/>
  <c r="L50" i="43"/>
  <c r="M50" i="43"/>
  <c r="N50" i="43"/>
  <c r="O50" i="43"/>
  <c r="P50" i="43"/>
  <c r="Q50" i="43"/>
  <c r="R50" i="43"/>
  <c r="B51" i="43"/>
  <c r="C51" i="43"/>
  <c r="D51" i="43"/>
  <c r="E51" i="43"/>
  <c r="F51" i="43"/>
  <c r="G51" i="43"/>
  <c r="H51" i="43"/>
  <c r="I51" i="43"/>
  <c r="J51" i="43"/>
  <c r="K51" i="43"/>
  <c r="L51" i="43"/>
  <c r="M51" i="43"/>
  <c r="N51" i="43"/>
  <c r="O51" i="43"/>
  <c r="P51" i="43"/>
  <c r="Q51" i="43"/>
  <c r="R51" i="43"/>
  <c r="B52" i="43"/>
  <c r="C52" i="43"/>
  <c r="D52" i="43"/>
  <c r="E52" i="43"/>
  <c r="F52" i="43"/>
  <c r="G52" i="43"/>
  <c r="H52" i="43"/>
  <c r="I52" i="43"/>
  <c r="J52" i="43"/>
  <c r="K52" i="43"/>
  <c r="L52" i="43"/>
  <c r="M52" i="43"/>
  <c r="N52" i="43"/>
  <c r="O52" i="43"/>
  <c r="P52" i="43"/>
  <c r="Q52" i="43"/>
  <c r="R52" i="43"/>
  <c r="B53" i="43"/>
  <c r="C53" i="43"/>
  <c r="D53" i="43"/>
  <c r="E53" i="43"/>
  <c r="F53" i="43"/>
  <c r="G53" i="43"/>
  <c r="H53" i="43"/>
  <c r="I53" i="43"/>
  <c r="J53" i="43"/>
  <c r="K53" i="43"/>
  <c r="L53" i="43"/>
  <c r="M53" i="43"/>
  <c r="N53" i="43"/>
  <c r="O53" i="43"/>
  <c r="P53" i="43"/>
  <c r="Q53" i="43"/>
  <c r="R53" i="43"/>
  <c r="B54" i="43"/>
  <c r="C54" i="43"/>
  <c r="D54" i="43"/>
  <c r="E54" i="43"/>
  <c r="F54" i="43"/>
  <c r="G54" i="43"/>
  <c r="H54" i="43"/>
  <c r="I54" i="43"/>
  <c r="J54" i="43"/>
  <c r="K54" i="43"/>
  <c r="L54" i="43"/>
  <c r="M54" i="43"/>
  <c r="N54" i="43"/>
  <c r="O54" i="43"/>
  <c r="P54" i="43"/>
  <c r="Q54" i="43"/>
  <c r="R54" i="43"/>
  <c r="B55" i="43"/>
  <c r="C55" i="43"/>
  <c r="D55" i="43"/>
  <c r="E55" i="43"/>
  <c r="F55" i="43"/>
  <c r="G55" i="43"/>
  <c r="H55" i="43"/>
  <c r="I55" i="43"/>
  <c r="J55" i="43"/>
  <c r="K55" i="43"/>
  <c r="L55" i="43"/>
  <c r="M55" i="43"/>
  <c r="N55" i="43"/>
  <c r="O55" i="43"/>
  <c r="P55" i="43"/>
  <c r="Q55" i="43"/>
  <c r="R55" i="43"/>
  <c r="B56" i="43"/>
  <c r="C56" i="43"/>
  <c r="D56" i="43"/>
  <c r="E56" i="43"/>
  <c r="F56" i="43"/>
  <c r="G56" i="43"/>
  <c r="H56" i="43"/>
  <c r="I56" i="43"/>
  <c r="J56" i="43"/>
  <c r="K56" i="43"/>
  <c r="L56" i="43"/>
  <c r="M56" i="43"/>
  <c r="N56" i="43"/>
  <c r="O56" i="43"/>
  <c r="P56" i="43"/>
  <c r="Q56" i="43"/>
  <c r="R56" i="43"/>
  <c r="B57" i="43"/>
  <c r="C57" i="43"/>
  <c r="D57" i="43"/>
  <c r="E57" i="43"/>
  <c r="F57" i="43"/>
  <c r="G57" i="43"/>
  <c r="H57" i="43"/>
  <c r="I57" i="43"/>
  <c r="J57" i="43"/>
  <c r="K57" i="43"/>
  <c r="L57" i="43"/>
  <c r="M57" i="43"/>
  <c r="N57" i="43"/>
  <c r="O57" i="43"/>
  <c r="P57" i="43"/>
  <c r="Q57" i="43"/>
  <c r="R57" i="43"/>
  <c r="B58" i="43"/>
  <c r="C58" i="43"/>
  <c r="D58" i="43"/>
  <c r="E58" i="43"/>
  <c r="F58" i="43"/>
  <c r="G58" i="43"/>
  <c r="H58" i="43"/>
  <c r="I58" i="43"/>
  <c r="J58" i="43"/>
  <c r="K58" i="43"/>
  <c r="L58" i="43"/>
  <c r="M58" i="43"/>
  <c r="N58" i="43"/>
  <c r="O58" i="43"/>
  <c r="P58" i="43"/>
  <c r="Q58" i="43"/>
  <c r="R58" i="43"/>
  <c r="B59" i="43"/>
  <c r="C59" i="43"/>
  <c r="D59" i="43"/>
  <c r="E59" i="43"/>
  <c r="F59" i="43"/>
  <c r="G59" i="43"/>
  <c r="H59" i="43"/>
  <c r="I59" i="43"/>
  <c r="J59" i="43"/>
  <c r="K59" i="43"/>
  <c r="L59" i="43"/>
  <c r="M59" i="43"/>
  <c r="N59" i="43"/>
  <c r="O59" i="43"/>
  <c r="P59" i="43"/>
  <c r="Q59" i="43"/>
  <c r="R59" i="43"/>
  <c r="B60" i="43"/>
  <c r="C60" i="43"/>
  <c r="D60" i="43"/>
  <c r="E60" i="43"/>
  <c r="F60" i="43"/>
  <c r="G60" i="43"/>
  <c r="H60" i="43"/>
  <c r="I60" i="43"/>
  <c r="J60" i="43"/>
  <c r="K60" i="43"/>
  <c r="L60" i="43"/>
  <c r="M60" i="43"/>
  <c r="N60" i="43"/>
  <c r="O60" i="43"/>
  <c r="P60" i="43"/>
  <c r="Q60" i="43"/>
  <c r="R60" i="43"/>
  <c r="B61" i="43"/>
  <c r="C61" i="43"/>
  <c r="D61" i="43"/>
  <c r="E61" i="43"/>
  <c r="F61" i="43"/>
  <c r="G61" i="43"/>
  <c r="H61" i="43"/>
  <c r="I61" i="43"/>
  <c r="J61" i="43"/>
  <c r="K61" i="43"/>
  <c r="L61" i="43"/>
  <c r="M61" i="43"/>
  <c r="N61" i="43"/>
  <c r="O61" i="43"/>
  <c r="P61" i="43"/>
  <c r="Q61" i="43"/>
  <c r="R61" i="43"/>
  <c r="B62" i="43"/>
  <c r="C62" i="43"/>
  <c r="D62" i="43"/>
  <c r="E62" i="43"/>
  <c r="F62" i="43"/>
  <c r="G62" i="43"/>
  <c r="H62" i="43"/>
  <c r="I62" i="43"/>
  <c r="J62" i="43"/>
  <c r="K62" i="43"/>
  <c r="L62" i="43"/>
  <c r="M62" i="43"/>
  <c r="N62" i="43"/>
  <c r="O62" i="43"/>
  <c r="P62" i="43"/>
  <c r="Q62" i="43"/>
  <c r="R62" i="43"/>
  <c r="B63" i="43"/>
  <c r="C63" i="43"/>
  <c r="D63" i="43"/>
  <c r="E63" i="43"/>
  <c r="F63" i="43"/>
  <c r="G63" i="43"/>
  <c r="H63" i="43"/>
  <c r="I63" i="43"/>
  <c r="J63" i="43"/>
  <c r="K63" i="43"/>
  <c r="L63" i="43"/>
  <c r="M63" i="43"/>
  <c r="N63" i="43"/>
  <c r="O63" i="43"/>
  <c r="P63" i="43"/>
  <c r="Q63" i="43"/>
  <c r="R63" i="43"/>
  <c r="B64" i="43"/>
  <c r="C64" i="43"/>
  <c r="D64" i="43"/>
  <c r="E64" i="43"/>
  <c r="F64" i="43"/>
  <c r="G64" i="43"/>
  <c r="H64" i="43"/>
  <c r="I64" i="43"/>
  <c r="J64" i="43"/>
  <c r="K64" i="43"/>
  <c r="L64" i="43"/>
  <c r="M64" i="43"/>
  <c r="N64" i="43"/>
  <c r="O64" i="43"/>
  <c r="P64" i="43"/>
  <c r="Q64" i="43"/>
  <c r="R64" i="43"/>
  <c r="B65" i="43"/>
  <c r="C65" i="43"/>
  <c r="D65" i="43"/>
  <c r="E65" i="43"/>
  <c r="F65" i="43"/>
  <c r="G65" i="43"/>
  <c r="H65" i="43"/>
  <c r="I65" i="43"/>
  <c r="J65" i="43"/>
  <c r="K65" i="43"/>
  <c r="L65" i="43"/>
  <c r="M65" i="43"/>
  <c r="N65" i="43"/>
  <c r="O65" i="43"/>
  <c r="P65" i="43"/>
  <c r="Q65" i="43"/>
  <c r="R65" i="43"/>
  <c r="B66" i="43"/>
  <c r="C66" i="43"/>
  <c r="D66" i="43"/>
  <c r="E66" i="43"/>
  <c r="F66" i="43"/>
  <c r="G66" i="43"/>
  <c r="H66" i="43"/>
  <c r="I66" i="43"/>
  <c r="J66" i="43"/>
  <c r="K66" i="43"/>
  <c r="L66" i="43"/>
  <c r="M66" i="43"/>
  <c r="N66" i="43"/>
  <c r="O66" i="43"/>
  <c r="P66" i="43"/>
  <c r="Q66" i="43"/>
  <c r="R66" i="43"/>
  <c r="B67" i="43"/>
  <c r="C67" i="43"/>
  <c r="D67" i="43"/>
  <c r="E67" i="43"/>
  <c r="F67" i="43"/>
  <c r="G67" i="43"/>
  <c r="H67" i="43"/>
  <c r="I67" i="43"/>
  <c r="J67" i="43"/>
  <c r="K67" i="43"/>
  <c r="L67" i="43"/>
  <c r="M67" i="43"/>
  <c r="N67" i="43"/>
  <c r="O67" i="43"/>
  <c r="P67" i="43"/>
  <c r="Q67" i="43"/>
  <c r="R67" i="43"/>
  <c r="B68" i="43"/>
  <c r="C68" i="43"/>
  <c r="D68" i="43"/>
  <c r="E68" i="43"/>
  <c r="F68" i="43"/>
  <c r="G68" i="43"/>
  <c r="H68" i="43"/>
  <c r="I68" i="43"/>
  <c r="J68" i="43"/>
  <c r="K68" i="43"/>
  <c r="L68" i="43"/>
  <c r="M68" i="43"/>
  <c r="N68" i="43"/>
  <c r="O68" i="43"/>
  <c r="P68" i="43"/>
  <c r="Q68" i="43"/>
  <c r="R68" i="43"/>
  <c r="B69" i="43"/>
  <c r="C69" i="43"/>
  <c r="D69" i="43"/>
  <c r="E69" i="43"/>
  <c r="F69" i="43"/>
  <c r="G69" i="43"/>
  <c r="H69" i="43"/>
  <c r="I69" i="43"/>
  <c r="J69" i="43"/>
  <c r="K69" i="43"/>
  <c r="L69" i="43"/>
  <c r="M69" i="43"/>
  <c r="N69" i="43"/>
  <c r="O69" i="43"/>
  <c r="P69" i="43"/>
  <c r="Q69" i="43"/>
  <c r="R69" i="43"/>
  <c r="B70" i="43"/>
  <c r="C70" i="43"/>
  <c r="D70" i="43"/>
  <c r="E70" i="43"/>
  <c r="F70" i="43"/>
  <c r="G70" i="43"/>
  <c r="H70" i="43"/>
  <c r="I70" i="43"/>
  <c r="J70" i="43"/>
  <c r="K70" i="43"/>
  <c r="L70" i="43"/>
  <c r="M70" i="43"/>
  <c r="N70" i="43"/>
  <c r="O70" i="43"/>
  <c r="P70" i="43"/>
  <c r="Q70" i="43"/>
  <c r="R70" i="43"/>
  <c r="B71" i="43"/>
  <c r="C71" i="43"/>
  <c r="D71" i="43"/>
  <c r="E71" i="43"/>
  <c r="F71" i="43"/>
  <c r="G71" i="43"/>
  <c r="H71" i="43"/>
  <c r="I71" i="43"/>
  <c r="J71" i="43"/>
  <c r="K71" i="43"/>
  <c r="L71" i="43"/>
  <c r="M71" i="43"/>
  <c r="N71" i="43"/>
  <c r="O71" i="43"/>
  <c r="P71" i="43"/>
  <c r="Q71" i="43"/>
  <c r="R71" i="43"/>
  <c r="B72" i="43"/>
  <c r="C72" i="43"/>
  <c r="D72" i="43"/>
  <c r="E72" i="43"/>
  <c r="F72" i="43"/>
  <c r="G72" i="43"/>
  <c r="H72" i="43"/>
  <c r="I72" i="43"/>
  <c r="J72" i="43"/>
  <c r="K72" i="43"/>
  <c r="L72" i="43"/>
  <c r="M72" i="43"/>
  <c r="N72" i="43"/>
  <c r="O72" i="43"/>
  <c r="P72" i="43"/>
  <c r="Q72" i="43"/>
  <c r="R72" i="43"/>
  <c r="B73" i="43"/>
  <c r="C73" i="43"/>
  <c r="D73" i="43"/>
  <c r="E73" i="43"/>
  <c r="F73" i="43"/>
  <c r="G73" i="43"/>
  <c r="H73" i="43"/>
  <c r="I73" i="43"/>
  <c r="J73" i="43"/>
  <c r="K73" i="43"/>
  <c r="L73" i="43"/>
  <c r="M73" i="43"/>
  <c r="N73" i="43"/>
  <c r="O73" i="43"/>
  <c r="P73" i="43"/>
  <c r="Q73" i="43"/>
  <c r="R73" i="43"/>
  <c r="B74" i="43"/>
  <c r="C74" i="43"/>
  <c r="D74" i="43"/>
  <c r="E74" i="43"/>
  <c r="F74" i="43"/>
  <c r="G74" i="43"/>
  <c r="H74" i="43"/>
  <c r="I74" i="43"/>
  <c r="J74" i="43"/>
  <c r="K74" i="43"/>
  <c r="L74" i="43"/>
  <c r="M74" i="43"/>
  <c r="N74" i="43"/>
  <c r="O74" i="43"/>
  <c r="P74" i="43"/>
  <c r="Q74" i="43"/>
  <c r="R74" i="43"/>
  <c r="B75" i="43"/>
  <c r="C75" i="43"/>
  <c r="D75" i="43"/>
  <c r="E75" i="43"/>
  <c r="F75" i="43"/>
  <c r="G75" i="43"/>
  <c r="H75" i="43"/>
  <c r="I75" i="43"/>
  <c r="J75" i="43"/>
  <c r="K75" i="43"/>
  <c r="L75" i="43"/>
  <c r="M75" i="43"/>
  <c r="N75" i="43"/>
  <c r="O75" i="43"/>
  <c r="P75" i="43"/>
  <c r="Q75" i="43"/>
  <c r="R75" i="43"/>
  <c r="B76" i="43"/>
  <c r="C76" i="43"/>
  <c r="D76" i="43"/>
  <c r="E76" i="43"/>
  <c r="F76" i="43"/>
  <c r="G76" i="43"/>
  <c r="H76" i="43"/>
  <c r="I76" i="43"/>
  <c r="J76" i="43"/>
  <c r="K76" i="43"/>
  <c r="L76" i="43"/>
  <c r="M76" i="43"/>
  <c r="N76" i="43"/>
  <c r="O76" i="43"/>
  <c r="P76" i="43"/>
  <c r="Q76" i="43"/>
  <c r="R76" i="43"/>
  <c r="B77" i="43"/>
  <c r="C77" i="43"/>
  <c r="D77" i="43"/>
  <c r="E77" i="43"/>
  <c r="F77" i="43"/>
  <c r="G77" i="43"/>
  <c r="H77" i="43"/>
  <c r="I77" i="43"/>
  <c r="J77" i="43"/>
  <c r="K77" i="43"/>
  <c r="L77" i="43"/>
  <c r="M77" i="43"/>
  <c r="N77" i="43"/>
  <c r="O77" i="43"/>
  <c r="P77" i="43"/>
  <c r="Q77" i="43"/>
  <c r="R77" i="43"/>
  <c r="B78" i="43"/>
  <c r="C78" i="43"/>
  <c r="D78" i="43"/>
  <c r="E78" i="43"/>
  <c r="F78" i="43"/>
  <c r="G78" i="43"/>
  <c r="H78" i="43"/>
  <c r="I78" i="43"/>
  <c r="J78" i="43"/>
  <c r="K78" i="43"/>
  <c r="L78" i="43"/>
  <c r="M78" i="43"/>
  <c r="N78" i="43"/>
  <c r="O78" i="43"/>
  <c r="P78" i="43"/>
  <c r="Q78" i="43"/>
  <c r="R78" i="43"/>
  <c r="B79" i="43"/>
  <c r="C79" i="43"/>
  <c r="D79" i="43"/>
  <c r="E79" i="43"/>
  <c r="F79" i="43"/>
  <c r="G79" i="43"/>
  <c r="H79" i="43"/>
  <c r="I79" i="43"/>
  <c r="J79" i="43"/>
  <c r="K79" i="43"/>
  <c r="L79" i="43"/>
  <c r="M79" i="43"/>
  <c r="N79" i="43"/>
  <c r="O79" i="43"/>
  <c r="P79" i="43"/>
  <c r="Q79" i="43"/>
  <c r="R79" i="43"/>
  <c r="B80" i="43"/>
  <c r="C80" i="43"/>
  <c r="D80" i="43"/>
  <c r="E80" i="43"/>
  <c r="F80" i="43"/>
  <c r="G80" i="43"/>
  <c r="H80" i="43"/>
  <c r="I80" i="43"/>
  <c r="J80" i="43"/>
  <c r="K80" i="43"/>
  <c r="L80" i="43"/>
  <c r="M80" i="43"/>
  <c r="N80" i="43"/>
  <c r="O80" i="43"/>
  <c r="P80" i="43"/>
  <c r="Q80" i="43"/>
  <c r="R80" i="43"/>
  <c r="B81" i="43"/>
  <c r="C81" i="43"/>
  <c r="D81" i="43"/>
  <c r="E81" i="43"/>
  <c r="F81" i="43"/>
  <c r="G81" i="43"/>
  <c r="H81" i="43"/>
  <c r="I81" i="43"/>
  <c r="J81" i="43"/>
  <c r="K81" i="43"/>
  <c r="L81" i="43"/>
  <c r="M81" i="43"/>
  <c r="N81" i="43"/>
  <c r="O81" i="43"/>
  <c r="P81" i="43"/>
  <c r="Q81" i="43"/>
  <c r="R81" i="43"/>
  <c r="B82" i="43"/>
  <c r="C82" i="43"/>
  <c r="D82" i="43"/>
  <c r="E82" i="43"/>
  <c r="F82" i="43"/>
  <c r="G82" i="43"/>
  <c r="H82" i="43"/>
  <c r="I82" i="43"/>
  <c r="J82" i="43"/>
  <c r="K82" i="43"/>
  <c r="L82" i="43"/>
  <c r="M82" i="43"/>
  <c r="N82" i="43"/>
  <c r="O82" i="43"/>
  <c r="P82" i="43"/>
  <c r="Q82" i="43"/>
  <c r="R82" i="43"/>
  <c r="B83" i="43"/>
  <c r="C83" i="43"/>
  <c r="D83" i="43"/>
  <c r="E83" i="43"/>
  <c r="F83" i="43"/>
  <c r="G83" i="43"/>
  <c r="H83" i="43"/>
  <c r="I83" i="43"/>
  <c r="J83" i="43"/>
  <c r="K83" i="43"/>
  <c r="L83" i="43"/>
  <c r="M83" i="43"/>
  <c r="N83" i="43"/>
  <c r="O83" i="43"/>
  <c r="P83" i="43"/>
  <c r="Q83" i="43"/>
  <c r="R83" i="43"/>
  <c r="B84" i="43"/>
  <c r="C84" i="43"/>
  <c r="D84" i="43"/>
  <c r="E84" i="43"/>
  <c r="F84" i="43"/>
  <c r="G84" i="43"/>
  <c r="H84" i="43"/>
  <c r="I84" i="43"/>
  <c r="J84" i="43"/>
  <c r="K84" i="43"/>
  <c r="L84" i="43"/>
  <c r="M84" i="43"/>
  <c r="N84" i="43"/>
  <c r="O84" i="43"/>
  <c r="P84" i="43"/>
  <c r="Q84" i="43"/>
  <c r="R84" i="43"/>
  <c r="C3" i="43"/>
  <c r="D3" i="43"/>
  <c r="E3" i="43"/>
  <c r="F3" i="43"/>
  <c r="G3" i="43"/>
  <c r="H3" i="43"/>
  <c r="I3" i="43"/>
  <c r="J3" i="43"/>
  <c r="K3" i="43"/>
  <c r="L3" i="43"/>
  <c r="M3" i="43"/>
  <c r="N3" i="43"/>
  <c r="O3" i="43"/>
  <c r="P3" i="43"/>
  <c r="Q3" i="43"/>
  <c r="R3" i="43"/>
  <c r="B3" i="43"/>
  <c r="BQ4" i="42"/>
  <c r="BQ5" i="42"/>
  <c r="BQ6" i="42"/>
  <c r="BQ7" i="42"/>
  <c r="BQ8" i="42"/>
  <c r="BQ9" i="42"/>
  <c r="BQ10" i="42"/>
  <c r="BQ11" i="42"/>
  <c r="BQ12" i="42"/>
  <c r="BQ13" i="42"/>
  <c r="BQ14" i="42"/>
  <c r="BQ15" i="42"/>
  <c r="BQ16" i="42"/>
  <c r="BQ17" i="42"/>
  <c r="BQ18" i="42"/>
  <c r="BQ19" i="42"/>
  <c r="BQ20" i="42"/>
  <c r="BQ21" i="42"/>
  <c r="BQ22" i="42"/>
  <c r="BQ23" i="42"/>
  <c r="BQ24" i="42"/>
  <c r="BQ25" i="42"/>
  <c r="BQ26" i="42"/>
  <c r="BQ27" i="42"/>
  <c r="BQ28" i="42"/>
  <c r="BQ29" i="42"/>
  <c r="BQ30" i="42"/>
  <c r="BQ31" i="42"/>
  <c r="BQ32" i="42"/>
  <c r="BQ33" i="42"/>
  <c r="BQ34" i="42"/>
  <c r="BQ35" i="42"/>
  <c r="BQ36" i="42"/>
  <c r="BQ37" i="42"/>
  <c r="BQ38" i="42"/>
  <c r="BQ39" i="42"/>
  <c r="BQ40" i="42"/>
  <c r="BQ41" i="42"/>
  <c r="BQ42" i="42"/>
  <c r="BQ43" i="42"/>
  <c r="BQ44" i="42"/>
  <c r="BQ45" i="42"/>
  <c r="BQ46" i="42"/>
  <c r="BQ47" i="42"/>
  <c r="BQ48" i="42"/>
  <c r="BQ49" i="42"/>
  <c r="BQ50" i="42"/>
  <c r="BQ51" i="42"/>
  <c r="BQ52" i="42"/>
  <c r="BQ53" i="42"/>
  <c r="BQ54" i="42"/>
  <c r="BQ55" i="42"/>
  <c r="BQ56" i="42"/>
  <c r="BQ57" i="42"/>
  <c r="BQ58" i="42"/>
  <c r="BQ59" i="42"/>
  <c r="BQ60" i="42"/>
  <c r="BQ61" i="42"/>
  <c r="BQ62" i="42"/>
  <c r="BQ63" i="42"/>
  <c r="BQ64" i="42"/>
  <c r="BQ65" i="42"/>
  <c r="BQ66" i="42"/>
  <c r="BQ67" i="42"/>
  <c r="BQ68" i="42"/>
  <c r="BQ69" i="42"/>
  <c r="BQ70" i="42"/>
  <c r="BQ71" i="42"/>
  <c r="BQ72" i="42"/>
  <c r="BQ73" i="42"/>
  <c r="BQ74" i="42"/>
  <c r="BQ75" i="42"/>
  <c r="BQ76" i="42"/>
  <c r="BQ77" i="42"/>
  <c r="BQ78" i="42"/>
  <c r="BQ79" i="42"/>
  <c r="BQ80" i="42"/>
  <c r="BQ81" i="42"/>
  <c r="BQ82" i="42"/>
  <c r="BQ83" i="42"/>
  <c r="BQ84" i="42"/>
  <c r="BP4" i="42"/>
  <c r="BP5" i="42"/>
  <c r="BP6" i="42"/>
  <c r="BP7" i="42"/>
  <c r="BP8" i="42"/>
  <c r="BP9" i="42"/>
  <c r="BP10" i="42"/>
  <c r="BP11" i="42"/>
  <c r="BP12" i="42"/>
  <c r="BP13" i="42"/>
  <c r="BP14" i="42"/>
  <c r="BP15" i="42"/>
  <c r="BP16" i="42"/>
  <c r="BP17" i="42"/>
  <c r="BP18" i="42"/>
  <c r="BP19" i="42"/>
  <c r="BP20" i="42"/>
  <c r="BP21" i="42"/>
  <c r="BP22" i="42"/>
  <c r="BP23" i="42"/>
  <c r="BP24" i="42"/>
  <c r="BP25" i="42"/>
  <c r="BP26" i="42"/>
  <c r="BP27" i="42"/>
  <c r="BP28" i="42"/>
  <c r="BP29" i="42"/>
  <c r="BP30" i="42"/>
  <c r="BP31" i="42"/>
  <c r="BP32" i="42"/>
  <c r="BP33" i="42"/>
  <c r="BP34" i="42"/>
  <c r="BP35" i="42"/>
  <c r="BP36" i="42"/>
  <c r="BP37" i="42"/>
  <c r="BP38" i="42"/>
  <c r="BP39" i="42"/>
  <c r="BP40" i="42"/>
  <c r="BP41" i="42"/>
  <c r="BP42" i="42"/>
  <c r="BP43" i="42"/>
  <c r="BP44" i="42"/>
  <c r="BP45" i="42"/>
  <c r="BP46" i="42"/>
  <c r="BP47" i="42"/>
  <c r="BP48" i="42"/>
  <c r="BP49" i="42"/>
  <c r="BP50" i="42"/>
  <c r="BP51" i="42"/>
  <c r="BP52" i="42"/>
  <c r="BP53" i="42"/>
  <c r="BP54" i="42"/>
  <c r="BP55" i="42"/>
  <c r="BP56" i="42"/>
  <c r="BP57" i="42"/>
  <c r="BP58" i="42"/>
  <c r="BP59" i="42"/>
  <c r="BP60" i="42"/>
  <c r="BP61" i="42"/>
  <c r="BP62" i="42"/>
  <c r="BP63" i="42"/>
  <c r="BP64" i="42"/>
  <c r="BP65" i="42"/>
  <c r="BP66" i="42"/>
  <c r="BP67" i="42"/>
  <c r="BP68" i="42"/>
  <c r="BP69" i="42"/>
  <c r="BP70" i="42"/>
  <c r="BP71" i="42"/>
  <c r="BP72" i="42"/>
  <c r="BP73" i="42"/>
  <c r="BP74" i="42"/>
  <c r="BP75" i="42"/>
  <c r="BP76" i="42"/>
  <c r="BP77" i="42"/>
  <c r="BP78" i="42"/>
  <c r="BP79" i="42"/>
  <c r="BP80" i="42"/>
  <c r="BP81" i="42"/>
  <c r="BP82" i="42"/>
  <c r="BP83" i="42"/>
  <c r="BP84" i="42"/>
  <c r="BO4" i="42"/>
  <c r="BO5" i="42"/>
  <c r="BO6" i="42"/>
  <c r="BO7" i="42"/>
  <c r="BO8" i="42"/>
  <c r="BO9" i="42"/>
  <c r="BO10" i="42"/>
  <c r="BO11" i="42"/>
  <c r="BO12" i="42"/>
  <c r="BO13" i="42"/>
  <c r="BO14" i="42"/>
  <c r="BO15" i="42"/>
  <c r="BO16" i="42"/>
  <c r="BO17" i="42"/>
  <c r="BO18" i="42"/>
  <c r="BO19" i="42"/>
  <c r="BO20" i="42"/>
  <c r="BO21" i="42"/>
  <c r="BO22" i="42"/>
  <c r="BO23" i="42"/>
  <c r="BO24" i="42"/>
  <c r="BO25" i="42"/>
  <c r="BO26" i="42"/>
  <c r="BO27" i="42"/>
  <c r="BO28" i="42"/>
  <c r="BO29" i="42"/>
  <c r="BO30" i="42"/>
  <c r="BO31" i="42"/>
  <c r="BO32" i="42"/>
  <c r="BO33" i="42"/>
  <c r="BO34" i="42"/>
  <c r="BO35" i="42"/>
  <c r="BO36" i="42"/>
  <c r="BO37" i="42"/>
  <c r="BO38" i="42"/>
  <c r="BO39" i="42"/>
  <c r="BO40" i="42"/>
  <c r="BO41" i="42"/>
  <c r="BO42" i="42"/>
  <c r="BO43" i="42"/>
  <c r="BO44" i="42"/>
  <c r="BO45" i="42"/>
  <c r="BO46" i="42"/>
  <c r="BO47" i="42"/>
  <c r="BO48" i="42"/>
  <c r="BO49" i="42"/>
  <c r="BO50" i="42"/>
  <c r="BO51" i="42"/>
  <c r="BO52" i="42"/>
  <c r="BO53" i="42"/>
  <c r="BO54" i="42"/>
  <c r="BO55" i="42"/>
  <c r="BO56" i="42"/>
  <c r="BO57" i="42"/>
  <c r="BO58" i="42"/>
  <c r="BO59" i="42"/>
  <c r="BO60" i="42"/>
  <c r="BO61" i="42"/>
  <c r="BO62" i="42"/>
  <c r="BO63" i="42"/>
  <c r="BO64" i="42"/>
  <c r="BO65" i="42"/>
  <c r="BO66" i="42"/>
  <c r="BO67" i="42"/>
  <c r="BO68" i="42"/>
  <c r="BO69" i="42"/>
  <c r="BO70" i="42"/>
  <c r="BO71" i="42"/>
  <c r="BO72" i="42"/>
  <c r="BO73" i="42"/>
  <c r="BO74" i="42"/>
  <c r="BO75" i="42"/>
  <c r="BO76" i="42"/>
  <c r="BO77" i="42"/>
  <c r="BO78" i="42"/>
  <c r="BO79" i="42"/>
  <c r="BO80" i="42"/>
  <c r="BO81" i="42"/>
  <c r="BO82" i="42"/>
  <c r="BO83" i="42"/>
  <c r="BO84" i="42"/>
  <c r="BN4" i="42"/>
  <c r="BN5" i="42"/>
  <c r="BN6" i="42"/>
  <c r="BN7" i="42"/>
  <c r="BN8" i="42"/>
  <c r="BN9" i="42"/>
  <c r="BN10" i="42"/>
  <c r="BN11" i="42"/>
  <c r="BN12" i="42"/>
  <c r="BN13" i="42"/>
  <c r="BN14" i="42"/>
  <c r="BN15" i="42"/>
  <c r="BN16" i="42"/>
  <c r="BN17" i="42"/>
  <c r="BN18" i="42"/>
  <c r="BN19" i="42"/>
  <c r="BN20" i="42"/>
  <c r="BN21" i="42"/>
  <c r="BN22" i="42"/>
  <c r="BN23" i="42"/>
  <c r="BN24" i="42"/>
  <c r="BN25" i="42"/>
  <c r="BN26" i="42"/>
  <c r="BN27" i="42"/>
  <c r="BN28" i="42"/>
  <c r="BN29" i="42"/>
  <c r="BN30" i="42"/>
  <c r="BN31" i="42"/>
  <c r="BN32" i="42"/>
  <c r="BN33" i="42"/>
  <c r="BN34" i="42"/>
  <c r="BN35" i="42"/>
  <c r="BN36" i="42"/>
  <c r="BN37" i="42"/>
  <c r="BN38" i="42"/>
  <c r="BN39" i="42"/>
  <c r="BN40" i="42"/>
  <c r="BN41" i="42"/>
  <c r="BN42" i="42"/>
  <c r="BN43" i="42"/>
  <c r="BN44" i="42"/>
  <c r="BN45" i="42"/>
  <c r="BN46" i="42"/>
  <c r="BN47" i="42"/>
  <c r="BN48" i="42"/>
  <c r="BN49" i="42"/>
  <c r="BN50" i="42"/>
  <c r="BN51" i="42"/>
  <c r="BN52" i="42"/>
  <c r="BN53" i="42"/>
  <c r="BN54" i="42"/>
  <c r="BN55" i="42"/>
  <c r="BN56" i="42"/>
  <c r="BN57" i="42"/>
  <c r="BN58" i="42"/>
  <c r="BN59" i="42"/>
  <c r="BN60" i="42"/>
  <c r="BN61" i="42"/>
  <c r="BN62" i="42"/>
  <c r="BN63" i="42"/>
  <c r="BN64" i="42"/>
  <c r="BN65" i="42"/>
  <c r="BN66" i="42"/>
  <c r="BN67" i="42"/>
  <c r="BN68" i="42"/>
  <c r="BN69" i="42"/>
  <c r="BN70" i="42"/>
  <c r="BN71" i="42"/>
  <c r="BN72" i="42"/>
  <c r="BN73" i="42"/>
  <c r="BN74" i="42"/>
  <c r="BN75" i="42"/>
  <c r="BN76" i="42"/>
  <c r="BN77" i="42"/>
  <c r="BN78" i="42"/>
  <c r="BN79" i="42"/>
  <c r="BN80" i="42"/>
  <c r="BN81" i="42"/>
  <c r="BN82" i="42"/>
  <c r="BN83" i="42"/>
  <c r="BN84" i="42"/>
  <c r="BM4" i="42"/>
  <c r="BM5" i="42"/>
  <c r="BM6" i="42"/>
  <c r="BM7" i="42"/>
  <c r="BM8" i="42"/>
  <c r="BM9" i="42"/>
  <c r="BM10" i="42"/>
  <c r="BM11" i="42"/>
  <c r="BM12" i="42"/>
  <c r="BM13" i="42"/>
  <c r="BM14" i="42"/>
  <c r="BM15" i="42"/>
  <c r="BM16" i="42"/>
  <c r="BM17" i="42"/>
  <c r="BM18" i="42"/>
  <c r="BM19" i="42"/>
  <c r="BM20" i="42"/>
  <c r="BM21" i="42"/>
  <c r="BM22" i="42"/>
  <c r="BM23" i="42"/>
  <c r="BM24" i="42"/>
  <c r="BM25" i="42"/>
  <c r="BM26" i="42"/>
  <c r="BM27" i="42"/>
  <c r="BM28" i="42"/>
  <c r="BM29" i="42"/>
  <c r="BM30" i="42"/>
  <c r="BM31" i="42"/>
  <c r="BM32" i="42"/>
  <c r="BM33" i="42"/>
  <c r="BM34" i="42"/>
  <c r="BM35" i="42"/>
  <c r="BM36" i="42"/>
  <c r="BM37" i="42"/>
  <c r="BM38" i="42"/>
  <c r="BM39" i="42"/>
  <c r="BM40" i="42"/>
  <c r="BM41" i="42"/>
  <c r="BM42" i="42"/>
  <c r="BM43" i="42"/>
  <c r="BM44" i="42"/>
  <c r="BM45" i="42"/>
  <c r="BM46" i="42"/>
  <c r="BM47" i="42"/>
  <c r="BM48" i="42"/>
  <c r="BM49" i="42"/>
  <c r="BM50" i="42"/>
  <c r="BM51" i="42"/>
  <c r="BM52" i="42"/>
  <c r="BM53" i="42"/>
  <c r="BM54" i="42"/>
  <c r="BM55" i="42"/>
  <c r="BM56" i="42"/>
  <c r="BM57" i="42"/>
  <c r="BM58" i="42"/>
  <c r="BM59" i="42"/>
  <c r="BM60" i="42"/>
  <c r="BM61" i="42"/>
  <c r="BM62" i="42"/>
  <c r="BM63" i="42"/>
  <c r="BM64" i="42"/>
  <c r="BM65" i="42"/>
  <c r="BM66" i="42"/>
  <c r="BM67" i="42"/>
  <c r="BM68" i="42"/>
  <c r="BM69" i="42"/>
  <c r="BM70" i="42"/>
  <c r="BM71" i="42"/>
  <c r="BM72" i="42"/>
  <c r="BM73" i="42"/>
  <c r="BM74" i="42"/>
  <c r="BM75" i="42"/>
  <c r="BM76" i="42"/>
  <c r="BM77" i="42"/>
  <c r="BM78" i="42"/>
  <c r="BM79" i="42"/>
  <c r="BM80" i="42"/>
  <c r="BM81" i="42"/>
  <c r="BM82" i="42"/>
  <c r="BM83" i="42"/>
  <c r="BM84" i="42"/>
  <c r="BL4" i="42"/>
  <c r="BL5" i="42"/>
  <c r="BL6" i="42"/>
  <c r="BL7" i="42"/>
  <c r="BL8" i="42"/>
  <c r="BL9" i="42"/>
  <c r="BL10" i="42"/>
  <c r="BL11" i="42"/>
  <c r="BL12" i="42"/>
  <c r="BL13" i="42"/>
  <c r="BL14" i="42"/>
  <c r="BL15" i="42"/>
  <c r="BL16" i="42"/>
  <c r="BL17" i="42"/>
  <c r="BL18" i="42"/>
  <c r="BL19" i="42"/>
  <c r="BL20" i="42"/>
  <c r="BL21" i="42"/>
  <c r="BL22" i="42"/>
  <c r="BL23" i="42"/>
  <c r="BL24" i="42"/>
  <c r="BL25" i="42"/>
  <c r="BL26" i="42"/>
  <c r="BL27" i="42"/>
  <c r="BL28" i="42"/>
  <c r="BL29" i="42"/>
  <c r="BL30" i="42"/>
  <c r="BL31" i="42"/>
  <c r="BL32" i="42"/>
  <c r="BL33" i="42"/>
  <c r="BL34" i="42"/>
  <c r="BL35" i="42"/>
  <c r="BL36" i="42"/>
  <c r="BL37" i="42"/>
  <c r="BL38" i="42"/>
  <c r="BL39" i="42"/>
  <c r="BL40" i="42"/>
  <c r="BL41" i="42"/>
  <c r="BL42" i="42"/>
  <c r="BL43" i="42"/>
  <c r="BL44" i="42"/>
  <c r="BL45" i="42"/>
  <c r="BL46" i="42"/>
  <c r="BL47" i="42"/>
  <c r="BL48" i="42"/>
  <c r="BL49" i="42"/>
  <c r="BL50" i="42"/>
  <c r="BL51" i="42"/>
  <c r="BL52" i="42"/>
  <c r="BL53" i="42"/>
  <c r="BL54" i="42"/>
  <c r="BL55" i="42"/>
  <c r="BL56" i="42"/>
  <c r="BL57" i="42"/>
  <c r="BL58" i="42"/>
  <c r="BL59" i="42"/>
  <c r="BL60" i="42"/>
  <c r="BL61" i="42"/>
  <c r="BL62" i="42"/>
  <c r="BL63" i="42"/>
  <c r="BL64" i="42"/>
  <c r="BL65" i="42"/>
  <c r="BL66" i="42"/>
  <c r="BL67" i="42"/>
  <c r="BL68" i="42"/>
  <c r="BL69" i="42"/>
  <c r="BL70" i="42"/>
  <c r="BL71" i="42"/>
  <c r="BL72" i="42"/>
  <c r="BL73" i="42"/>
  <c r="BL74" i="42"/>
  <c r="BL75" i="42"/>
  <c r="BL76" i="42"/>
  <c r="BL77" i="42"/>
  <c r="BL78" i="42"/>
  <c r="BL79" i="42"/>
  <c r="BL80" i="42"/>
  <c r="BL81" i="42"/>
  <c r="BL82" i="42"/>
  <c r="BL83" i="42"/>
  <c r="BL84" i="42"/>
  <c r="BK4" i="42"/>
  <c r="BK5" i="42"/>
  <c r="BK6" i="42"/>
  <c r="BK7" i="42"/>
  <c r="BK8" i="42"/>
  <c r="BK9" i="42"/>
  <c r="BK10" i="42"/>
  <c r="BK11" i="42"/>
  <c r="BK12" i="42"/>
  <c r="BK13" i="42"/>
  <c r="BK14" i="42"/>
  <c r="BK15" i="42"/>
  <c r="BK16" i="42"/>
  <c r="BK17" i="42"/>
  <c r="BK18" i="42"/>
  <c r="BK19" i="42"/>
  <c r="BK20" i="42"/>
  <c r="BK21" i="42"/>
  <c r="BK22" i="42"/>
  <c r="BK23" i="42"/>
  <c r="BK24" i="42"/>
  <c r="BK25" i="42"/>
  <c r="BK26" i="42"/>
  <c r="BK27" i="42"/>
  <c r="BK28" i="42"/>
  <c r="BK29" i="42"/>
  <c r="BK30" i="42"/>
  <c r="BK31" i="42"/>
  <c r="BK32" i="42"/>
  <c r="BK33" i="42"/>
  <c r="BK34" i="42"/>
  <c r="BK35" i="42"/>
  <c r="BK36" i="42"/>
  <c r="BK37" i="42"/>
  <c r="BK38" i="42"/>
  <c r="BK39" i="42"/>
  <c r="BK40" i="42"/>
  <c r="BK41" i="42"/>
  <c r="BK42" i="42"/>
  <c r="BK43" i="42"/>
  <c r="BK44" i="42"/>
  <c r="BK45" i="42"/>
  <c r="BK46" i="42"/>
  <c r="BK47" i="42"/>
  <c r="BK48" i="42"/>
  <c r="BK49" i="42"/>
  <c r="BK50" i="42"/>
  <c r="BK51" i="42"/>
  <c r="BK52" i="42"/>
  <c r="BK53" i="42"/>
  <c r="BK54" i="42"/>
  <c r="BK55" i="42"/>
  <c r="BK56" i="42"/>
  <c r="BK57" i="42"/>
  <c r="BK58" i="42"/>
  <c r="BK59" i="42"/>
  <c r="BK60" i="42"/>
  <c r="BK61" i="42"/>
  <c r="BK62" i="42"/>
  <c r="BK63" i="42"/>
  <c r="BK64" i="42"/>
  <c r="BK65" i="42"/>
  <c r="BK66" i="42"/>
  <c r="BK67" i="42"/>
  <c r="BK68" i="42"/>
  <c r="BK69" i="42"/>
  <c r="BK70" i="42"/>
  <c r="BK71" i="42"/>
  <c r="BK72" i="42"/>
  <c r="BK73" i="42"/>
  <c r="BK74" i="42"/>
  <c r="BK75" i="42"/>
  <c r="BK76" i="42"/>
  <c r="BK77" i="42"/>
  <c r="BK78" i="42"/>
  <c r="BK79" i="42"/>
  <c r="BK80" i="42"/>
  <c r="BK81" i="42"/>
  <c r="BK82" i="42"/>
  <c r="BK83" i="42"/>
  <c r="BK84" i="42"/>
  <c r="BK3" i="42"/>
  <c r="BJ4" i="42"/>
  <c r="BJ5" i="42"/>
  <c r="BJ6" i="42"/>
  <c r="BJ7" i="42"/>
  <c r="BJ8" i="42"/>
  <c r="BJ9" i="42"/>
  <c r="BJ10" i="42"/>
  <c r="BJ11" i="42"/>
  <c r="BJ12" i="42"/>
  <c r="BJ13" i="42"/>
  <c r="BJ14" i="42"/>
  <c r="BJ15" i="42"/>
  <c r="BJ16" i="42"/>
  <c r="BJ17" i="42"/>
  <c r="BJ18" i="42"/>
  <c r="BJ19" i="42"/>
  <c r="BJ20" i="42"/>
  <c r="BJ21" i="42"/>
  <c r="BJ22" i="42"/>
  <c r="BJ23" i="42"/>
  <c r="BJ24" i="42"/>
  <c r="BJ25" i="42"/>
  <c r="BJ26" i="42"/>
  <c r="BJ27" i="42"/>
  <c r="BJ28" i="42"/>
  <c r="BJ29" i="42"/>
  <c r="BJ30" i="42"/>
  <c r="BJ31" i="42"/>
  <c r="BJ32" i="42"/>
  <c r="BJ33" i="42"/>
  <c r="BJ34" i="42"/>
  <c r="BJ35" i="42"/>
  <c r="BJ36" i="42"/>
  <c r="BJ37" i="42"/>
  <c r="BJ38" i="42"/>
  <c r="BJ39" i="42"/>
  <c r="BJ40" i="42"/>
  <c r="BJ41" i="42"/>
  <c r="BJ42" i="42"/>
  <c r="BJ43" i="42"/>
  <c r="BJ44" i="42"/>
  <c r="BJ45" i="42"/>
  <c r="BJ46" i="42"/>
  <c r="BJ47" i="42"/>
  <c r="BJ48" i="42"/>
  <c r="BJ49" i="42"/>
  <c r="BJ50" i="42"/>
  <c r="BJ51" i="42"/>
  <c r="BJ52" i="42"/>
  <c r="BJ53" i="42"/>
  <c r="BJ54" i="42"/>
  <c r="BJ55" i="42"/>
  <c r="BJ56" i="42"/>
  <c r="BJ57" i="42"/>
  <c r="BJ58" i="42"/>
  <c r="BJ59" i="42"/>
  <c r="BJ60" i="42"/>
  <c r="BJ61" i="42"/>
  <c r="BJ62" i="42"/>
  <c r="BJ63" i="42"/>
  <c r="BJ64" i="42"/>
  <c r="BJ65" i="42"/>
  <c r="BJ66" i="42"/>
  <c r="BJ67" i="42"/>
  <c r="BJ68" i="42"/>
  <c r="BJ69" i="42"/>
  <c r="BJ70" i="42"/>
  <c r="BJ71" i="42"/>
  <c r="BJ72" i="42"/>
  <c r="BJ73" i="42"/>
  <c r="BJ74" i="42"/>
  <c r="BJ75" i="42"/>
  <c r="BJ76" i="42"/>
  <c r="BJ77" i="42"/>
  <c r="BJ78" i="42"/>
  <c r="BJ79" i="42"/>
  <c r="BJ80" i="42"/>
  <c r="BJ81" i="42"/>
  <c r="BJ82" i="42"/>
  <c r="BJ83" i="42"/>
  <c r="BJ84" i="42"/>
  <c r="BJ3" i="42"/>
  <c r="BI4" i="42"/>
  <c r="BI5" i="42"/>
  <c r="BI6" i="42"/>
  <c r="BI7" i="42"/>
  <c r="BI8" i="42"/>
  <c r="BI9" i="42"/>
  <c r="BI10" i="42"/>
  <c r="BI11" i="42"/>
  <c r="BI12" i="42"/>
  <c r="BI13" i="42"/>
  <c r="BI14" i="42"/>
  <c r="BI15" i="42"/>
  <c r="BI16" i="42"/>
  <c r="BI17" i="42"/>
  <c r="BI18" i="42"/>
  <c r="BI19" i="42"/>
  <c r="BI20" i="42"/>
  <c r="BI21" i="42"/>
  <c r="BI22" i="42"/>
  <c r="BI23" i="42"/>
  <c r="BI24" i="42"/>
  <c r="BI25" i="42"/>
  <c r="BI26" i="42"/>
  <c r="BI27" i="42"/>
  <c r="BI28" i="42"/>
  <c r="BI29" i="42"/>
  <c r="BI30" i="42"/>
  <c r="BI31" i="42"/>
  <c r="BI32" i="42"/>
  <c r="BI33" i="42"/>
  <c r="BI34" i="42"/>
  <c r="BI35" i="42"/>
  <c r="BI36" i="42"/>
  <c r="BI37" i="42"/>
  <c r="BI38" i="42"/>
  <c r="BI39" i="42"/>
  <c r="BI40" i="42"/>
  <c r="BI41" i="42"/>
  <c r="BI42" i="42"/>
  <c r="BI43" i="42"/>
  <c r="BI44" i="42"/>
  <c r="BI45" i="42"/>
  <c r="BI46" i="42"/>
  <c r="BI47" i="42"/>
  <c r="BI48" i="42"/>
  <c r="BI49" i="42"/>
  <c r="BI50" i="42"/>
  <c r="BI51" i="42"/>
  <c r="BI52" i="42"/>
  <c r="BI53" i="42"/>
  <c r="BI54" i="42"/>
  <c r="BI55" i="42"/>
  <c r="BI56" i="42"/>
  <c r="BI57" i="42"/>
  <c r="BI58" i="42"/>
  <c r="BI59" i="42"/>
  <c r="BI60" i="42"/>
  <c r="BI61" i="42"/>
  <c r="BI62" i="42"/>
  <c r="BI63" i="42"/>
  <c r="BI64" i="42"/>
  <c r="BI65" i="42"/>
  <c r="BI66" i="42"/>
  <c r="BI67" i="42"/>
  <c r="BI68" i="42"/>
  <c r="BI69" i="42"/>
  <c r="BI70" i="42"/>
  <c r="BI71" i="42"/>
  <c r="BI72" i="42"/>
  <c r="BI73" i="42"/>
  <c r="BI74" i="42"/>
  <c r="BI75" i="42"/>
  <c r="BI76" i="42"/>
  <c r="BI77" i="42"/>
  <c r="BI78" i="42"/>
  <c r="BI79" i="42"/>
  <c r="BI80" i="42"/>
  <c r="BI81" i="42"/>
  <c r="BI82" i="42"/>
  <c r="BI83" i="42"/>
  <c r="BI84" i="42"/>
  <c r="BI3" i="42"/>
  <c r="BH4" i="42"/>
  <c r="BH5" i="42"/>
  <c r="BH6" i="42"/>
  <c r="BH7" i="42"/>
  <c r="BH8" i="42"/>
  <c r="BH9" i="42"/>
  <c r="BH10" i="42"/>
  <c r="BH11" i="42"/>
  <c r="BH12" i="42"/>
  <c r="BH13" i="42"/>
  <c r="BH14" i="42"/>
  <c r="BH15" i="42"/>
  <c r="BH16" i="42"/>
  <c r="BH17" i="42"/>
  <c r="BH18" i="42"/>
  <c r="BH19" i="42"/>
  <c r="BH20" i="42"/>
  <c r="BH21" i="42"/>
  <c r="BH22" i="42"/>
  <c r="BH23" i="42"/>
  <c r="BH24" i="42"/>
  <c r="BH25" i="42"/>
  <c r="BH26" i="42"/>
  <c r="BH27" i="42"/>
  <c r="BH28" i="42"/>
  <c r="BH29" i="42"/>
  <c r="BH30" i="42"/>
  <c r="BH31" i="42"/>
  <c r="BH32" i="42"/>
  <c r="BH33" i="42"/>
  <c r="BH34" i="42"/>
  <c r="BH35" i="42"/>
  <c r="BH36" i="42"/>
  <c r="BH37" i="42"/>
  <c r="BH38" i="42"/>
  <c r="BH39" i="42"/>
  <c r="BH40" i="42"/>
  <c r="BH41" i="42"/>
  <c r="BH42" i="42"/>
  <c r="BH43" i="42"/>
  <c r="BH44" i="42"/>
  <c r="BH45" i="42"/>
  <c r="BH46" i="42"/>
  <c r="BH47" i="42"/>
  <c r="BH48" i="42"/>
  <c r="BH49" i="42"/>
  <c r="BH50" i="42"/>
  <c r="BH51" i="42"/>
  <c r="BH52" i="42"/>
  <c r="BH53" i="42"/>
  <c r="BH54" i="42"/>
  <c r="BH55" i="42"/>
  <c r="BH56" i="42"/>
  <c r="BH57" i="42"/>
  <c r="BH58" i="42"/>
  <c r="BH59" i="42"/>
  <c r="BH60" i="42"/>
  <c r="BH61" i="42"/>
  <c r="BH62" i="42"/>
  <c r="BH63" i="42"/>
  <c r="BH64" i="42"/>
  <c r="BH65" i="42"/>
  <c r="BH66" i="42"/>
  <c r="BH67" i="42"/>
  <c r="BH68" i="42"/>
  <c r="BH69" i="42"/>
  <c r="BH70" i="42"/>
  <c r="BH71" i="42"/>
  <c r="BH72" i="42"/>
  <c r="BH73" i="42"/>
  <c r="BH74" i="42"/>
  <c r="BH75" i="42"/>
  <c r="BH76" i="42"/>
  <c r="BH77" i="42"/>
  <c r="BH78" i="42"/>
  <c r="BH79" i="42"/>
  <c r="BH80" i="42"/>
  <c r="BH81" i="42"/>
  <c r="BH82" i="42"/>
  <c r="BH83" i="42"/>
  <c r="BH84" i="42"/>
  <c r="BH3" i="42"/>
  <c r="BG4" i="42"/>
  <c r="BG5" i="42"/>
  <c r="BG6" i="42"/>
  <c r="BG7" i="42"/>
  <c r="BG8" i="42"/>
  <c r="BG9" i="42"/>
  <c r="BG10" i="42"/>
  <c r="BG11" i="42"/>
  <c r="BG12" i="42"/>
  <c r="BG13" i="42"/>
  <c r="BG14" i="42"/>
  <c r="BG15" i="42"/>
  <c r="BG16" i="42"/>
  <c r="BG17" i="42"/>
  <c r="BG18" i="42"/>
  <c r="BG19" i="42"/>
  <c r="BG20" i="42"/>
  <c r="BG21" i="42"/>
  <c r="BG22" i="42"/>
  <c r="BG23" i="42"/>
  <c r="BG24" i="42"/>
  <c r="BG25" i="42"/>
  <c r="BG26" i="42"/>
  <c r="BG27" i="42"/>
  <c r="BG28" i="42"/>
  <c r="BG29" i="42"/>
  <c r="BG30" i="42"/>
  <c r="BG31" i="42"/>
  <c r="BG32" i="42"/>
  <c r="BG33" i="42"/>
  <c r="BG34" i="42"/>
  <c r="BG35" i="42"/>
  <c r="BG36" i="42"/>
  <c r="BG37" i="42"/>
  <c r="BG38" i="42"/>
  <c r="BG39" i="42"/>
  <c r="BG40" i="42"/>
  <c r="BG41" i="42"/>
  <c r="BG42" i="42"/>
  <c r="BG43" i="42"/>
  <c r="BG44" i="42"/>
  <c r="BG45" i="42"/>
  <c r="BG46" i="42"/>
  <c r="BG47" i="42"/>
  <c r="BG48" i="42"/>
  <c r="BG49" i="42"/>
  <c r="BG50" i="42"/>
  <c r="BG51" i="42"/>
  <c r="BG52" i="42"/>
  <c r="BG53" i="42"/>
  <c r="BG54" i="42"/>
  <c r="BG55" i="42"/>
  <c r="BG56" i="42"/>
  <c r="BG57" i="42"/>
  <c r="BG58" i="42"/>
  <c r="BG59" i="42"/>
  <c r="BG60" i="42"/>
  <c r="BG61" i="42"/>
  <c r="BG62" i="42"/>
  <c r="BG63" i="42"/>
  <c r="BG64" i="42"/>
  <c r="BG65" i="42"/>
  <c r="BG66" i="42"/>
  <c r="BG67" i="42"/>
  <c r="BG68" i="42"/>
  <c r="BG69" i="42"/>
  <c r="BG70" i="42"/>
  <c r="BG71" i="42"/>
  <c r="BG72" i="42"/>
  <c r="BG73" i="42"/>
  <c r="BG74" i="42"/>
  <c r="BG75" i="42"/>
  <c r="BG76" i="42"/>
  <c r="BG77" i="42"/>
  <c r="BG78" i="42"/>
  <c r="BG79" i="42"/>
  <c r="BG80" i="42"/>
  <c r="BG81" i="42"/>
  <c r="BG82" i="42"/>
  <c r="BG83" i="42"/>
  <c r="BG84" i="42"/>
  <c r="BG3" i="42"/>
  <c r="BF4" i="42"/>
  <c r="BF5" i="42"/>
  <c r="BF6" i="42"/>
  <c r="BF7" i="42"/>
  <c r="BF8" i="42"/>
  <c r="BF9" i="42"/>
  <c r="BF10" i="42"/>
  <c r="BF11" i="42"/>
  <c r="BF12" i="42"/>
  <c r="BF13" i="42"/>
  <c r="BF14" i="42"/>
  <c r="BF15" i="42"/>
  <c r="BF16" i="42"/>
  <c r="BF17" i="42"/>
  <c r="BF18" i="42"/>
  <c r="BF19" i="42"/>
  <c r="BF20" i="42"/>
  <c r="BF21" i="42"/>
  <c r="BF22" i="42"/>
  <c r="BF23" i="42"/>
  <c r="BF24" i="42"/>
  <c r="BF25" i="42"/>
  <c r="BF26" i="42"/>
  <c r="BF27" i="42"/>
  <c r="BF28" i="42"/>
  <c r="BF29" i="42"/>
  <c r="BF30" i="42"/>
  <c r="BF31" i="42"/>
  <c r="BF32" i="42"/>
  <c r="BF33" i="42"/>
  <c r="BF34" i="42"/>
  <c r="BF35" i="42"/>
  <c r="BF36" i="42"/>
  <c r="BF37" i="42"/>
  <c r="BF38" i="42"/>
  <c r="BF39" i="42"/>
  <c r="BF40" i="42"/>
  <c r="BF41" i="42"/>
  <c r="BF42" i="42"/>
  <c r="BF43" i="42"/>
  <c r="BF44" i="42"/>
  <c r="BF45" i="42"/>
  <c r="BF46" i="42"/>
  <c r="BF47" i="42"/>
  <c r="BF48" i="42"/>
  <c r="BF49" i="42"/>
  <c r="BF50" i="42"/>
  <c r="BF51" i="42"/>
  <c r="BF52" i="42"/>
  <c r="BF53" i="42"/>
  <c r="BF54" i="42"/>
  <c r="BF55" i="42"/>
  <c r="BF56" i="42"/>
  <c r="BF57" i="42"/>
  <c r="BF58" i="42"/>
  <c r="BF59" i="42"/>
  <c r="BF60" i="42"/>
  <c r="BF61" i="42"/>
  <c r="BF62" i="42"/>
  <c r="BF63" i="42"/>
  <c r="BF64" i="42"/>
  <c r="BF65" i="42"/>
  <c r="BF66" i="42"/>
  <c r="BF67" i="42"/>
  <c r="BF68" i="42"/>
  <c r="BF69" i="42"/>
  <c r="BF70" i="42"/>
  <c r="BF71" i="42"/>
  <c r="BF72" i="42"/>
  <c r="BF73" i="42"/>
  <c r="BF74" i="42"/>
  <c r="BF75" i="42"/>
  <c r="BF76" i="42"/>
  <c r="BF77" i="42"/>
  <c r="BF78" i="42"/>
  <c r="BF79" i="42"/>
  <c r="BF80" i="42"/>
  <c r="BF81" i="42"/>
  <c r="BF82" i="42"/>
  <c r="BF83" i="42"/>
  <c r="BF84" i="42"/>
  <c r="BF3" i="42"/>
  <c r="BE4" i="42"/>
  <c r="BE5" i="42"/>
  <c r="BE6" i="42"/>
  <c r="BE7" i="42"/>
  <c r="BE8" i="42"/>
  <c r="BE9" i="42"/>
  <c r="BE10" i="42"/>
  <c r="BE11" i="42"/>
  <c r="BE12" i="42"/>
  <c r="BE13" i="42"/>
  <c r="BE14" i="42"/>
  <c r="BE15" i="42"/>
  <c r="BE16" i="42"/>
  <c r="BE17" i="42"/>
  <c r="BE18" i="42"/>
  <c r="BE19" i="42"/>
  <c r="BE20" i="42"/>
  <c r="BE21" i="42"/>
  <c r="BE22" i="42"/>
  <c r="BE23" i="42"/>
  <c r="BE24" i="42"/>
  <c r="BE25" i="42"/>
  <c r="BE26" i="42"/>
  <c r="BE27" i="42"/>
  <c r="BE28" i="42"/>
  <c r="BE29" i="42"/>
  <c r="BE30" i="42"/>
  <c r="BE31" i="42"/>
  <c r="BE32" i="42"/>
  <c r="BE33" i="42"/>
  <c r="BE34" i="42"/>
  <c r="BE35" i="42"/>
  <c r="BE36" i="42"/>
  <c r="BE37" i="42"/>
  <c r="BE38" i="42"/>
  <c r="BE39" i="42"/>
  <c r="BE40" i="42"/>
  <c r="BE41" i="42"/>
  <c r="BE42" i="42"/>
  <c r="BE43" i="42"/>
  <c r="BE44" i="42"/>
  <c r="BE45" i="42"/>
  <c r="BE46" i="42"/>
  <c r="BE47" i="42"/>
  <c r="BE48" i="42"/>
  <c r="BE49" i="42"/>
  <c r="BE50" i="42"/>
  <c r="BE51" i="42"/>
  <c r="BE52" i="42"/>
  <c r="BE53" i="42"/>
  <c r="BE54" i="42"/>
  <c r="BE55" i="42"/>
  <c r="BE56" i="42"/>
  <c r="BE57" i="42"/>
  <c r="BE58" i="42"/>
  <c r="BE59" i="42"/>
  <c r="BE60" i="42"/>
  <c r="BE61" i="42"/>
  <c r="BE62" i="42"/>
  <c r="BE63" i="42"/>
  <c r="BE64" i="42"/>
  <c r="BE65" i="42"/>
  <c r="BE66" i="42"/>
  <c r="BE67" i="42"/>
  <c r="BE68" i="42"/>
  <c r="BE69" i="42"/>
  <c r="BE70" i="42"/>
  <c r="BE71" i="42"/>
  <c r="BE72" i="42"/>
  <c r="BE73" i="42"/>
  <c r="BE74" i="42"/>
  <c r="BE75" i="42"/>
  <c r="BE76" i="42"/>
  <c r="BE77" i="42"/>
  <c r="BE78" i="42"/>
  <c r="BE79" i="42"/>
  <c r="BE80" i="42"/>
  <c r="BE81" i="42"/>
  <c r="BE82" i="42"/>
  <c r="BE83" i="42"/>
  <c r="BE84" i="42"/>
  <c r="BE3" i="42"/>
  <c r="BD4" i="42"/>
  <c r="BD5" i="42"/>
  <c r="BD6" i="42"/>
  <c r="BD7" i="42"/>
  <c r="BD8" i="42"/>
  <c r="BD9" i="42"/>
  <c r="BD10" i="42"/>
  <c r="BD11" i="42"/>
  <c r="BD12" i="42"/>
  <c r="BD13" i="42"/>
  <c r="BD14" i="42"/>
  <c r="BD15" i="42"/>
  <c r="BD16" i="42"/>
  <c r="BD17" i="42"/>
  <c r="BD18" i="42"/>
  <c r="BD19" i="42"/>
  <c r="BD20" i="42"/>
  <c r="BD21" i="42"/>
  <c r="BD22" i="42"/>
  <c r="BD23" i="42"/>
  <c r="BD24" i="42"/>
  <c r="BD25" i="42"/>
  <c r="BD26" i="42"/>
  <c r="BD27" i="42"/>
  <c r="BD28" i="42"/>
  <c r="BD29" i="42"/>
  <c r="BD30" i="42"/>
  <c r="BD31" i="42"/>
  <c r="BD32" i="42"/>
  <c r="BD33" i="42"/>
  <c r="BD34" i="42"/>
  <c r="BD35" i="42"/>
  <c r="BD36" i="42"/>
  <c r="BD37" i="42"/>
  <c r="BD38" i="42"/>
  <c r="BD39" i="42"/>
  <c r="BD40" i="42"/>
  <c r="BD41" i="42"/>
  <c r="BD42" i="42"/>
  <c r="BD43" i="42"/>
  <c r="BD44" i="42"/>
  <c r="BD45" i="42"/>
  <c r="BD46" i="42"/>
  <c r="BD47" i="42"/>
  <c r="BD48" i="42"/>
  <c r="BD49" i="42"/>
  <c r="BD50" i="42"/>
  <c r="BD51" i="42"/>
  <c r="BD52" i="42"/>
  <c r="BD53" i="42"/>
  <c r="BD54" i="42"/>
  <c r="BD55" i="42"/>
  <c r="BD56" i="42"/>
  <c r="BD57" i="42"/>
  <c r="BD58" i="42"/>
  <c r="BD59" i="42"/>
  <c r="BD60" i="42"/>
  <c r="BD61" i="42"/>
  <c r="BD62" i="42"/>
  <c r="BD63" i="42"/>
  <c r="BD64" i="42"/>
  <c r="BD65" i="42"/>
  <c r="BD66" i="42"/>
  <c r="BD67" i="42"/>
  <c r="BD68" i="42"/>
  <c r="BD69" i="42"/>
  <c r="BD70" i="42"/>
  <c r="BD71" i="42"/>
  <c r="BD72" i="42"/>
  <c r="BD73" i="42"/>
  <c r="BD74" i="42"/>
  <c r="BD75" i="42"/>
  <c r="BD76" i="42"/>
  <c r="BD77" i="42"/>
  <c r="BD78" i="42"/>
  <c r="BD79" i="42"/>
  <c r="BD80" i="42"/>
  <c r="BD81" i="42"/>
  <c r="BD82" i="42"/>
  <c r="BD83" i="42"/>
  <c r="BD84" i="42"/>
  <c r="BD3" i="42"/>
  <c r="BC4" i="42"/>
  <c r="BC5" i="42"/>
  <c r="BC6" i="42"/>
  <c r="BC7" i="42"/>
  <c r="BC8" i="42"/>
  <c r="BC9" i="42"/>
  <c r="BC10" i="42"/>
  <c r="BC11" i="42"/>
  <c r="BC12" i="42"/>
  <c r="BC13" i="42"/>
  <c r="BC14" i="42"/>
  <c r="BC15" i="42"/>
  <c r="BC16" i="42"/>
  <c r="BC17" i="42"/>
  <c r="BC18" i="42"/>
  <c r="BC19" i="42"/>
  <c r="BC20" i="42"/>
  <c r="BC21" i="42"/>
  <c r="BC22" i="42"/>
  <c r="BC23" i="42"/>
  <c r="BC24" i="42"/>
  <c r="BC25" i="42"/>
  <c r="BC26" i="42"/>
  <c r="BC27" i="42"/>
  <c r="BC28" i="42"/>
  <c r="BC29" i="42"/>
  <c r="BC30" i="42"/>
  <c r="BC31" i="42"/>
  <c r="BC32" i="42"/>
  <c r="BC33" i="42"/>
  <c r="BC34" i="42"/>
  <c r="BC35" i="42"/>
  <c r="BC36" i="42"/>
  <c r="BC37" i="42"/>
  <c r="BC38" i="42"/>
  <c r="BC39" i="42"/>
  <c r="BC40" i="42"/>
  <c r="BC41" i="42"/>
  <c r="BC42" i="42"/>
  <c r="BC43" i="42"/>
  <c r="BC44" i="42"/>
  <c r="BC45" i="42"/>
  <c r="BC46" i="42"/>
  <c r="BC47" i="42"/>
  <c r="BC48" i="42"/>
  <c r="BC49" i="42"/>
  <c r="BC50" i="42"/>
  <c r="BC51" i="42"/>
  <c r="BC52" i="42"/>
  <c r="BC53" i="42"/>
  <c r="BC54" i="42"/>
  <c r="BC55" i="42"/>
  <c r="BC56" i="42"/>
  <c r="BC57" i="42"/>
  <c r="BC58" i="42"/>
  <c r="BC59" i="42"/>
  <c r="BC60" i="42"/>
  <c r="BC61" i="42"/>
  <c r="BC62" i="42"/>
  <c r="BC63" i="42"/>
  <c r="BC64" i="42"/>
  <c r="BC65" i="42"/>
  <c r="BC66" i="42"/>
  <c r="BC67" i="42"/>
  <c r="BC68" i="42"/>
  <c r="BC69" i="42"/>
  <c r="BC70" i="42"/>
  <c r="BC71" i="42"/>
  <c r="BC72" i="42"/>
  <c r="BC73" i="42"/>
  <c r="BC74" i="42"/>
  <c r="BC75" i="42"/>
  <c r="BC76" i="42"/>
  <c r="BC77" i="42"/>
  <c r="BC78" i="42"/>
  <c r="BC79" i="42"/>
  <c r="BC80" i="42"/>
  <c r="BC81" i="42"/>
  <c r="BC82" i="42"/>
  <c r="BC83" i="42"/>
  <c r="BC84" i="42"/>
  <c r="BC3" i="42"/>
  <c r="BB4" i="42"/>
  <c r="BB5" i="42"/>
  <c r="BB6" i="42"/>
  <c r="BB7" i="42"/>
  <c r="BB8" i="42"/>
  <c r="BB9" i="42"/>
  <c r="BB10" i="42"/>
  <c r="BB11" i="42"/>
  <c r="BB12" i="42"/>
  <c r="BB13" i="42"/>
  <c r="BB14" i="42"/>
  <c r="BB15" i="42"/>
  <c r="BB16" i="42"/>
  <c r="BB17" i="42"/>
  <c r="BB18" i="42"/>
  <c r="BB19" i="42"/>
  <c r="BB20" i="42"/>
  <c r="BB21" i="42"/>
  <c r="BB22" i="42"/>
  <c r="BB23" i="42"/>
  <c r="BB24" i="42"/>
  <c r="BB25" i="42"/>
  <c r="BB26" i="42"/>
  <c r="BB27" i="42"/>
  <c r="BB28" i="42"/>
  <c r="BB29" i="42"/>
  <c r="BB30" i="42"/>
  <c r="BB31" i="42"/>
  <c r="BB32" i="42"/>
  <c r="BB33" i="42"/>
  <c r="BB34" i="42"/>
  <c r="BB35" i="42"/>
  <c r="BB36" i="42"/>
  <c r="BB37" i="42"/>
  <c r="BB38" i="42"/>
  <c r="BB39" i="42"/>
  <c r="BB40" i="42"/>
  <c r="BB41" i="42"/>
  <c r="BB42" i="42"/>
  <c r="BB43" i="42"/>
  <c r="BB44" i="42"/>
  <c r="BB45" i="42"/>
  <c r="BB46" i="42"/>
  <c r="BB47" i="42"/>
  <c r="BB48" i="42"/>
  <c r="BB49" i="42"/>
  <c r="BB50" i="42"/>
  <c r="BB51" i="42"/>
  <c r="BB52" i="42"/>
  <c r="BB53" i="42"/>
  <c r="BB54" i="42"/>
  <c r="BB55" i="42"/>
  <c r="BB56" i="42"/>
  <c r="BB57" i="42"/>
  <c r="BB58" i="42"/>
  <c r="BB59" i="42"/>
  <c r="BB60" i="42"/>
  <c r="BB61" i="42"/>
  <c r="BB62" i="42"/>
  <c r="BB63" i="42"/>
  <c r="BB64" i="42"/>
  <c r="BB65" i="42"/>
  <c r="BB66" i="42"/>
  <c r="BB67" i="42"/>
  <c r="BB68" i="42"/>
  <c r="BB69" i="42"/>
  <c r="BB70" i="42"/>
  <c r="BB71" i="42"/>
  <c r="BB72" i="42"/>
  <c r="BB73" i="42"/>
  <c r="BB74" i="42"/>
  <c r="BB75" i="42"/>
  <c r="BB76" i="42"/>
  <c r="BB77" i="42"/>
  <c r="BB78" i="42"/>
  <c r="BB79" i="42"/>
  <c r="BB80" i="42"/>
  <c r="BB81" i="42"/>
  <c r="BB82" i="42"/>
  <c r="BB83" i="42"/>
  <c r="BB84" i="42"/>
  <c r="BB3" i="42"/>
  <c r="BL3" i="42"/>
  <c r="BM3" i="42"/>
  <c r="BN3" i="42"/>
  <c r="BO3" i="42"/>
  <c r="BP3" i="42"/>
  <c r="BQ3" i="42"/>
  <c r="BA3" i="42"/>
  <c r="BA4" i="42"/>
  <c r="BA5" i="42"/>
  <c r="BA6" i="42"/>
  <c r="BA7" i="42"/>
  <c r="BA8" i="42"/>
  <c r="BA9" i="42"/>
  <c r="BA10" i="42"/>
  <c r="BA11" i="42"/>
  <c r="BA12" i="42"/>
  <c r="BA13" i="42"/>
  <c r="BA14" i="42"/>
  <c r="BA15" i="42"/>
  <c r="BA16" i="42"/>
  <c r="BA17" i="42"/>
  <c r="BA18" i="42"/>
  <c r="BA19" i="42"/>
  <c r="BA20" i="42"/>
  <c r="BA21" i="42"/>
  <c r="BA22" i="42"/>
  <c r="BA23" i="42"/>
  <c r="BA24" i="42"/>
  <c r="BA25" i="42"/>
  <c r="BA26" i="42"/>
  <c r="BA27" i="42"/>
  <c r="BA28" i="42"/>
  <c r="BA29" i="42"/>
  <c r="BA30" i="42"/>
  <c r="BA31" i="42"/>
  <c r="BA32" i="42"/>
  <c r="BA33" i="42"/>
  <c r="BA34" i="42"/>
  <c r="BA35" i="42"/>
  <c r="BA36" i="42"/>
  <c r="BA37" i="42"/>
  <c r="BA38" i="42"/>
  <c r="BA39" i="42"/>
  <c r="BA40" i="42"/>
  <c r="BA41" i="42"/>
  <c r="BA42" i="42"/>
  <c r="BA43" i="42"/>
  <c r="BA44" i="42"/>
  <c r="BA45" i="42"/>
  <c r="BA46" i="42"/>
  <c r="BA47" i="42"/>
  <c r="BA48" i="42"/>
  <c r="BA49" i="42"/>
  <c r="BA50" i="42"/>
  <c r="BA51" i="42"/>
  <c r="BA52" i="42"/>
  <c r="BA53" i="42"/>
  <c r="BA54" i="42"/>
  <c r="BA55" i="42"/>
  <c r="BA56" i="42"/>
  <c r="BA57" i="42"/>
  <c r="BA58" i="42"/>
  <c r="BA59" i="42"/>
  <c r="BA60" i="42"/>
  <c r="BA61" i="42"/>
  <c r="BA62" i="42"/>
  <c r="BA63" i="42"/>
  <c r="BA64" i="42"/>
  <c r="BA65" i="42"/>
  <c r="BA66" i="42"/>
  <c r="BA67" i="42"/>
  <c r="BA68" i="42"/>
  <c r="BA69" i="42"/>
  <c r="BA70" i="42"/>
  <c r="BA71" i="42"/>
  <c r="BA72" i="42"/>
  <c r="BA73" i="42"/>
  <c r="BA74" i="42"/>
  <c r="BA75" i="42"/>
  <c r="BA76" i="42"/>
  <c r="BA77" i="42"/>
  <c r="BA78" i="42"/>
  <c r="BA79" i="42"/>
  <c r="BA80" i="42"/>
  <c r="BA81" i="42"/>
  <c r="BA82" i="42"/>
  <c r="BA83" i="42"/>
  <c r="BA84" i="42"/>
  <c r="BQ4" i="41"/>
  <c r="BQ5" i="41"/>
  <c r="BQ6" i="41"/>
  <c r="BQ7" i="41"/>
  <c r="BQ8" i="41"/>
  <c r="BQ9" i="41"/>
  <c r="BQ10" i="41"/>
  <c r="BQ11" i="41"/>
  <c r="BQ12" i="41"/>
  <c r="BQ13" i="41"/>
  <c r="BQ14" i="41"/>
  <c r="BQ15" i="41"/>
  <c r="BQ16" i="41"/>
  <c r="BQ17" i="41"/>
  <c r="BQ18" i="41"/>
  <c r="BQ19" i="41"/>
  <c r="BQ20" i="41"/>
  <c r="BQ21" i="41"/>
  <c r="BQ22" i="41"/>
  <c r="BQ23" i="41"/>
  <c r="BQ24" i="41"/>
  <c r="BQ25" i="41"/>
  <c r="BQ26" i="41"/>
  <c r="BQ27" i="41"/>
  <c r="BQ28" i="41"/>
  <c r="BQ29" i="41"/>
  <c r="BQ30" i="41"/>
  <c r="BQ31" i="41"/>
  <c r="BQ32" i="41"/>
  <c r="BQ33" i="41"/>
  <c r="BQ34" i="41"/>
  <c r="BQ35" i="41"/>
  <c r="BQ36" i="41"/>
  <c r="BQ37" i="41"/>
  <c r="BQ38" i="41"/>
  <c r="BQ39" i="41"/>
  <c r="BQ40" i="41"/>
  <c r="BQ41" i="41"/>
  <c r="BQ42" i="41"/>
  <c r="BQ43" i="41"/>
  <c r="BQ44" i="41"/>
  <c r="BQ45" i="41"/>
  <c r="BQ46" i="41"/>
  <c r="BQ47" i="41"/>
  <c r="BQ48" i="41"/>
  <c r="BQ49" i="41"/>
  <c r="BQ50" i="41"/>
  <c r="BQ51" i="41"/>
  <c r="BQ52" i="41"/>
  <c r="BQ53" i="41"/>
  <c r="BQ54" i="41"/>
  <c r="BQ55" i="41"/>
  <c r="BQ56" i="41"/>
  <c r="BQ57" i="41"/>
  <c r="BQ58" i="41"/>
  <c r="BQ59" i="41"/>
  <c r="BQ60" i="41"/>
  <c r="BQ61" i="41"/>
  <c r="BQ62" i="41"/>
  <c r="BQ63" i="41"/>
  <c r="BQ64" i="41"/>
  <c r="BQ65" i="41"/>
  <c r="BQ66" i="41"/>
  <c r="BQ67" i="41"/>
  <c r="BQ68" i="41"/>
  <c r="BQ69" i="41"/>
  <c r="BQ70" i="41"/>
  <c r="BQ71" i="41"/>
  <c r="BQ72" i="41"/>
  <c r="BQ73" i="41"/>
  <c r="BQ74" i="41"/>
  <c r="BQ75" i="41"/>
  <c r="BQ76" i="41"/>
  <c r="BQ77" i="41"/>
  <c r="BQ78" i="41"/>
  <c r="BQ79" i="41"/>
  <c r="BQ80" i="41"/>
  <c r="BQ81" i="41"/>
  <c r="BQ82" i="41"/>
  <c r="BQ83" i="41"/>
  <c r="BQ84" i="41"/>
  <c r="BQ3" i="41"/>
  <c r="BP4" i="41"/>
  <c r="BP5" i="41"/>
  <c r="BP6" i="41"/>
  <c r="BP7" i="41"/>
  <c r="BP8" i="41"/>
  <c r="BP9" i="41"/>
  <c r="BP10" i="41"/>
  <c r="BP11" i="41"/>
  <c r="BP12" i="41"/>
  <c r="BP13" i="41"/>
  <c r="BP14" i="41"/>
  <c r="BP15" i="41"/>
  <c r="BP16" i="41"/>
  <c r="BP17" i="41"/>
  <c r="BP18" i="41"/>
  <c r="BP19" i="41"/>
  <c r="BP20" i="41"/>
  <c r="BP21" i="41"/>
  <c r="BP22" i="41"/>
  <c r="BP23" i="41"/>
  <c r="BP24" i="41"/>
  <c r="BP25" i="41"/>
  <c r="BP26" i="41"/>
  <c r="BP27" i="41"/>
  <c r="BP28" i="41"/>
  <c r="BP29" i="41"/>
  <c r="BP30" i="41"/>
  <c r="BP31" i="41"/>
  <c r="BP32" i="41"/>
  <c r="BP33" i="41"/>
  <c r="BP34" i="41"/>
  <c r="BP35" i="41"/>
  <c r="BP36" i="41"/>
  <c r="BP37" i="41"/>
  <c r="BP38" i="41"/>
  <c r="BP39" i="41"/>
  <c r="BP40" i="41"/>
  <c r="BP41" i="41"/>
  <c r="BP42" i="41"/>
  <c r="BP43" i="41"/>
  <c r="BP44" i="41"/>
  <c r="BP45" i="41"/>
  <c r="BP46" i="41"/>
  <c r="BP47" i="41"/>
  <c r="BP48" i="41"/>
  <c r="BP49" i="41"/>
  <c r="BP50" i="41"/>
  <c r="BP51" i="41"/>
  <c r="BP52" i="41"/>
  <c r="BP53" i="41"/>
  <c r="BP54" i="41"/>
  <c r="BP55" i="41"/>
  <c r="BP56" i="41"/>
  <c r="BP57" i="41"/>
  <c r="BP58" i="41"/>
  <c r="BP59" i="41"/>
  <c r="BP60" i="41"/>
  <c r="BP61" i="41"/>
  <c r="BP62" i="41"/>
  <c r="BP63" i="41"/>
  <c r="BP64" i="41"/>
  <c r="BP65" i="41"/>
  <c r="BP66" i="41"/>
  <c r="BP67" i="41"/>
  <c r="BP68" i="41"/>
  <c r="BP69" i="41"/>
  <c r="BP70" i="41"/>
  <c r="BP71" i="41"/>
  <c r="BP72" i="41"/>
  <c r="BP73" i="41"/>
  <c r="BP74" i="41"/>
  <c r="BP75" i="41"/>
  <c r="BP76" i="41"/>
  <c r="BP77" i="41"/>
  <c r="BP78" i="41"/>
  <c r="BP79" i="41"/>
  <c r="BP80" i="41"/>
  <c r="BP81" i="41"/>
  <c r="BP82" i="41"/>
  <c r="BP83" i="41"/>
  <c r="BP84" i="41"/>
  <c r="BP3" i="41"/>
  <c r="BO4" i="41"/>
  <c r="BO5" i="41"/>
  <c r="BO6" i="41"/>
  <c r="BO7" i="41"/>
  <c r="BO8" i="41"/>
  <c r="BO9" i="41"/>
  <c r="BO10" i="41"/>
  <c r="BO11" i="41"/>
  <c r="BO12" i="41"/>
  <c r="BO13" i="41"/>
  <c r="BO14" i="41"/>
  <c r="BO15" i="41"/>
  <c r="BO16" i="41"/>
  <c r="BO17" i="41"/>
  <c r="BO18" i="41"/>
  <c r="BO19" i="41"/>
  <c r="BO20" i="41"/>
  <c r="BO21" i="41"/>
  <c r="BO22" i="41"/>
  <c r="BO23" i="41"/>
  <c r="BO24" i="41"/>
  <c r="BO25" i="41"/>
  <c r="BO26" i="41"/>
  <c r="BO27" i="41"/>
  <c r="BO28" i="41"/>
  <c r="BO29" i="41"/>
  <c r="BO30" i="41"/>
  <c r="BO31" i="41"/>
  <c r="BO32" i="41"/>
  <c r="BO33" i="41"/>
  <c r="BO34" i="41"/>
  <c r="BO35" i="41"/>
  <c r="BO36" i="41"/>
  <c r="BO37" i="41"/>
  <c r="BO38" i="41"/>
  <c r="BO39" i="41"/>
  <c r="BO40" i="41"/>
  <c r="BO41" i="41"/>
  <c r="BO42" i="41"/>
  <c r="BO43" i="41"/>
  <c r="BO44" i="41"/>
  <c r="BO45" i="41"/>
  <c r="BO46" i="41"/>
  <c r="BO47" i="41"/>
  <c r="BO48" i="41"/>
  <c r="BO49" i="41"/>
  <c r="BO50" i="41"/>
  <c r="BO51" i="41"/>
  <c r="BO52" i="41"/>
  <c r="BO53" i="41"/>
  <c r="BO54" i="41"/>
  <c r="BO55" i="41"/>
  <c r="BO56" i="41"/>
  <c r="BO57" i="41"/>
  <c r="BO58" i="41"/>
  <c r="BO59" i="41"/>
  <c r="BO60" i="41"/>
  <c r="BO61" i="41"/>
  <c r="BO62" i="41"/>
  <c r="BO63" i="41"/>
  <c r="BO64" i="41"/>
  <c r="BO65" i="41"/>
  <c r="BO66" i="41"/>
  <c r="BO67" i="41"/>
  <c r="BO68" i="41"/>
  <c r="BO69" i="41"/>
  <c r="BO70" i="41"/>
  <c r="BO71" i="41"/>
  <c r="BO72" i="41"/>
  <c r="BO73" i="41"/>
  <c r="BO74" i="41"/>
  <c r="BO75" i="41"/>
  <c r="BO76" i="41"/>
  <c r="BO77" i="41"/>
  <c r="BO78" i="41"/>
  <c r="BO79" i="41"/>
  <c r="BO80" i="41"/>
  <c r="BO81" i="41"/>
  <c r="BO82" i="41"/>
  <c r="BO83" i="41"/>
  <c r="BO84" i="41"/>
  <c r="BO3" i="41"/>
  <c r="BN4" i="41"/>
  <c r="BN5" i="41"/>
  <c r="BN6" i="41"/>
  <c r="BN7" i="41"/>
  <c r="BN8" i="41"/>
  <c r="BN9" i="41"/>
  <c r="BN10" i="41"/>
  <c r="BN11" i="41"/>
  <c r="BN12" i="41"/>
  <c r="BN13" i="41"/>
  <c r="BN14" i="41"/>
  <c r="BN15" i="41"/>
  <c r="BN16" i="41"/>
  <c r="BN17" i="41"/>
  <c r="BN18" i="41"/>
  <c r="BN19" i="41"/>
  <c r="BN20" i="41"/>
  <c r="BN21" i="41"/>
  <c r="BN22" i="41"/>
  <c r="BN23" i="41"/>
  <c r="BN24" i="41"/>
  <c r="BN25" i="41"/>
  <c r="BN26" i="41"/>
  <c r="BN27" i="41"/>
  <c r="BN28" i="41"/>
  <c r="BN29" i="41"/>
  <c r="BN30" i="41"/>
  <c r="BN31" i="41"/>
  <c r="BN32" i="41"/>
  <c r="BN33" i="41"/>
  <c r="BN34" i="41"/>
  <c r="BN35" i="41"/>
  <c r="BN36" i="41"/>
  <c r="BN37" i="41"/>
  <c r="BN38" i="41"/>
  <c r="BN39" i="41"/>
  <c r="BN40" i="41"/>
  <c r="BN41" i="41"/>
  <c r="BN42" i="41"/>
  <c r="BN43" i="41"/>
  <c r="BN44" i="41"/>
  <c r="BN45" i="41"/>
  <c r="BN46" i="41"/>
  <c r="BN47" i="41"/>
  <c r="BN48" i="41"/>
  <c r="BN49" i="41"/>
  <c r="BN50" i="41"/>
  <c r="BN51" i="41"/>
  <c r="BN52" i="41"/>
  <c r="BN53" i="41"/>
  <c r="BN54" i="41"/>
  <c r="BN55" i="41"/>
  <c r="BN56" i="41"/>
  <c r="BN57" i="41"/>
  <c r="BN58" i="41"/>
  <c r="BN59" i="41"/>
  <c r="BN60" i="41"/>
  <c r="BN61" i="41"/>
  <c r="BN62" i="41"/>
  <c r="BN63" i="41"/>
  <c r="BN64" i="41"/>
  <c r="BN65" i="41"/>
  <c r="BN66" i="41"/>
  <c r="BN67" i="41"/>
  <c r="BN68" i="41"/>
  <c r="BN69" i="41"/>
  <c r="BN70" i="41"/>
  <c r="BN71" i="41"/>
  <c r="BN72" i="41"/>
  <c r="BN73" i="41"/>
  <c r="BN74" i="41"/>
  <c r="BN75" i="41"/>
  <c r="BN76" i="41"/>
  <c r="BN77" i="41"/>
  <c r="BN78" i="41"/>
  <c r="BN79" i="41"/>
  <c r="BN80" i="41"/>
  <c r="BN81" i="41"/>
  <c r="BN82" i="41"/>
  <c r="BN83" i="41"/>
  <c r="BN84" i="41"/>
  <c r="BN3" i="41"/>
  <c r="BM4" i="41"/>
  <c r="BM5" i="41"/>
  <c r="BM6" i="41"/>
  <c r="BM7" i="41"/>
  <c r="BM8" i="41"/>
  <c r="BM9" i="41"/>
  <c r="BM10" i="41"/>
  <c r="BM11" i="41"/>
  <c r="BM12" i="41"/>
  <c r="BM13" i="41"/>
  <c r="BM14" i="41"/>
  <c r="BM15" i="41"/>
  <c r="BM16" i="41"/>
  <c r="BM17" i="41"/>
  <c r="BM18" i="41"/>
  <c r="BM19" i="41"/>
  <c r="BM20" i="41"/>
  <c r="BM21" i="41"/>
  <c r="BM22" i="41"/>
  <c r="BM23" i="41"/>
  <c r="BM24" i="41"/>
  <c r="BM25" i="41"/>
  <c r="BM26" i="41"/>
  <c r="BM27" i="41"/>
  <c r="BM28" i="41"/>
  <c r="BM29" i="41"/>
  <c r="BM30" i="41"/>
  <c r="BM31" i="41"/>
  <c r="BM32" i="41"/>
  <c r="BM33" i="41"/>
  <c r="BM34" i="41"/>
  <c r="BM35" i="41"/>
  <c r="BM36" i="41"/>
  <c r="BM37" i="41"/>
  <c r="BM38" i="41"/>
  <c r="BM39" i="41"/>
  <c r="BM40" i="41"/>
  <c r="BM41" i="41"/>
  <c r="BM42" i="41"/>
  <c r="BM43" i="41"/>
  <c r="BM44" i="41"/>
  <c r="BM45" i="41"/>
  <c r="BM46" i="41"/>
  <c r="BM47" i="41"/>
  <c r="BM48" i="41"/>
  <c r="BM49" i="41"/>
  <c r="BM50" i="41"/>
  <c r="BM51" i="41"/>
  <c r="BM52" i="41"/>
  <c r="BM53" i="41"/>
  <c r="BM54" i="41"/>
  <c r="BM55" i="41"/>
  <c r="BM56" i="41"/>
  <c r="BM57" i="41"/>
  <c r="BM58" i="41"/>
  <c r="BM59" i="41"/>
  <c r="BM60" i="41"/>
  <c r="BM61" i="41"/>
  <c r="BM62" i="41"/>
  <c r="BM63" i="41"/>
  <c r="BM64" i="41"/>
  <c r="BM65" i="41"/>
  <c r="BM66" i="41"/>
  <c r="BM67" i="41"/>
  <c r="BM68" i="41"/>
  <c r="BM69" i="41"/>
  <c r="BM70" i="41"/>
  <c r="BM71" i="41"/>
  <c r="BM72" i="41"/>
  <c r="BM73" i="41"/>
  <c r="BM74" i="41"/>
  <c r="BM75" i="41"/>
  <c r="BM76" i="41"/>
  <c r="BM77" i="41"/>
  <c r="BM78" i="41"/>
  <c r="BM79" i="41"/>
  <c r="BM80" i="41"/>
  <c r="BM81" i="41"/>
  <c r="BM82" i="41"/>
  <c r="BM83" i="41"/>
  <c r="BM84" i="41"/>
  <c r="BM3" i="41"/>
  <c r="BL4" i="41"/>
  <c r="BL5" i="41"/>
  <c r="BL6" i="41"/>
  <c r="BL7" i="41"/>
  <c r="BL8" i="41"/>
  <c r="BL9" i="41"/>
  <c r="BL10" i="41"/>
  <c r="BL11" i="41"/>
  <c r="BL12" i="41"/>
  <c r="BL13" i="41"/>
  <c r="BL14" i="41"/>
  <c r="BL15" i="41"/>
  <c r="BL16" i="41"/>
  <c r="BL17" i="41"/>
  <c r="BL18" i="41"/>
  <c r="BL19" i="41"/>
  <c r="BL20" i="41"/>
  <c r="BL21" i="41"/>
  <c r="BL22" i="41"/>
  <c r="BL23" i="41"/>
  <c r="BL24" i="41"/>
  <c r="BL25" i="41"/>
  <c r="BL26" i="41"/>
  <c r="BL27" i="41"/>
  <c r="BL28" i="41"/>
  <c r="BL29" i="41"/>
  <c r="BL30" i="41"/>
  <c r="BL31" i="41"/>
  <c r="BL32" i="41"/>
  <c r="BL33" i="41"/>
  <c r="BL34" i="41"/>
  <c r="BL35" i="41"/>
  <c r="BL36" i="41"/>
  <c r="BL37" i="41"/>
  <c r="BL38" i="41"/>
  <c r="BL39" i="41"/>
  <c r="BL40" i="41"/>
  <c r="BL41" i="41"/>
  <c r="BL42" i="41"/>
  <c r="BL43" i="41"/>
  <c r="BL44" i="41"/>
  <c r="BL45" i="41"/>
  <c r="BL46" i="41"/>
  <c r="BL47" i="41"/>
  <c r="BL48" i="41"/>
  <c r="BL49" i="41"/>
  <c r="BL50" i="41"/>
  <c r="BL51" i="41"/>
  <c r="BL52" i="41"/>
  <c r="BL53" i="41"/>
  <c r="BL54" i="41"/>
  <c r="BL55" i="41"/>
  <c r="BL56" i="41"/>
  <c r="BL57" i="41"/>
  <c r="BL58" i="41"/>
  <c r="BL59" i="41"/>
  <c r="BL60" i="41"/>
  <c r="BL61" i="41"/>
  <c r="BL62" i="41"/>
  <c r="BL63" i="41"/>
  <c r="BL64" i="41"/>
  <c r="BL65" i="41"/>
  <c r="BL66" i="41"/>
  <c r="BL67" i="41"/>
  <c r="BL68" i="41"/>
  <c r="BL69" i="41"/>
  <c r="BL70" i="41"/>
  <c r="BL71" i="41"/>
  <c r="BL72" i="41"/>
  <c r="BL73" i="41"/>
  <c r="BL74" i="41"/>
  <c r="BL75" i="41"/>
  <c r="BL76" i="41"/>
  <c r="BL77" i="41"/>
  <c r="BL78" i="41"/>
  <c r="BL79" i="41"/>
  <c r="BL80" i="41"/>
  <c r="BL81" i="41"/>
  <c r="BL82" i="41"/>
  <c r="BL83" i="41"/>
  <c r="BL84" i="41"/>
  <c r="BL3" i="41"/>
  <c r="BK4" i="41"/>
  <c r="BK5" i="41"/>
  <c r="BK6" i="41"/>
  <c r="BK7" i="41"/>
  <c r="BK8" i="41"/>
  <c r="BK9" i="41"/>
  <c r="BK10" i="41"/>
  <c r="BK11" i="41"/>
  <c r="BK12" i="41"/>
  <c r="BK13" i="41"/>
  <c r="BK14" i="41"/>
  <c r="BK15" i="41"/>
  <c r="BK16" i="41"/>
  <c r="BK17" i="41"/>
  <c r="BK18" i="41"/>
  <c r="BK19" i="41"/>
  <c r="BK20" i="41"/>
  <c r="BK21" i="41"/>
  <c r="BK22" i="41"/>
  <c r="BK23" i="41"/>
  <c r="BK24" i="41"/>
  <c r="BK25" i="41"/>
  <c r="BK26" i="41"/>
  <c r="BK27" i="41"/>
  <c r="BK28" i="41"/>
  <c r="BK29" i="41"/>
  <c r="BK30" i="41"/>
  <c r="BK31" i="41"/>
  <c r="BK32" i="41"/>
  <c r="BK33" i="41"/>
  <c r="BK34" i="41"/>
  <c r="BK35" i="41"/>
  <c r="BK36" i="41"/>
  <c r="BK37" i="41"/>
  <c r="BK38" i="41"/>
  <c r="BK39" i="41"/>
  <c r="BK40" i="41"/>
  <c r="BK41" i="41"/>
  <c r="BK42" i="41"/>
  <c r="BK43" i="41"/>
  <c r="BK44" i="41"/>
  <c r="BK45" i="41"/>
  <c r="BK46" i="41"/>
  <c r="BK47" i="41"/>
  <c r="BK48" i="41"/>
  <c r="BK49" i="41"/>
  <c r="BK50" i="41"/>
  <c r="BK51" i="41"/>
  <c r="BK52" i="41"/>
  <c r="BK53" i="41"/>
  <c r="BK54" i="41"/>
  <c r="BK55" i="41"/>
  <c r="BK56" i="41"/>
  <c r="BK57" i="41"/>
  <c r="BK58" i="41"/>
  <c r="BK59" i="41"/>
  <c r="BK60" i="41"/>
  <c r="BK61" i="41"/>
  <c r="BK62" i="41"/>
  <c r="BK63" i="41"/>
  <c r="BK64" i="41"/>
  <c r="BK65" i="41"/>
  <c r="BK66" i="41"/>
  <c r="BK67" i="41"/>
  <c r="BK68" i="41"/>
  <c r="BK69" i="41"/>
  <c r="BK70" i="41"/>
  <c r="BK71" i="41"/>
  <c r="BK72" i="41"/>
  <c r="BK73" i="41"/>
  <c r="BK74" i="41"/>
  <c r="BK75" i="41"/>
  <c r="BK76" i="41"/>
  <c r="BK77" i="41"/>
  <c r="BK78" i="41"/>
  <c r="BK79" i="41"/>
  <c r="BK80" i="41"/>
  <c r="BK81" i="41"/>
  <c r="BK82" i="41"/>
  <c r="BK83" i="41"/>
  <c r="BK84" i="41"/>
  <c r="BK3" i="41"/>
  <c r="BJ4" i="41"/>
  <c r="BJ5" i="41"/>
  <c r="BJ6" i="41"/>
  <c r="BJ7" i="41"/>
  <c r="BJ8" i="41"/>
  <c r="BJ9" i="41"/>
  <c r="BJ10" i="41"/>
  <c r="BJ11" i="41"/>
  <c r="BJ12" i="41"/>
  <c r="BJ13" i="41"/>
  <c r="BJ14" i="41"/>
  <c r="BJ15" i="41"/>
  <c r="BJ16" i="41"/>
  <c r="BJ17" i="41"/>
  <c r="BJ18" i="41"/>
  <c r="BJ19" i="41"/>
  <c r="BJ20" i="41"/>
  <c r="BJ21" i="41"/>
  <c r="BJ22" i="41"/>
  <c r="BJ23" i="41"/>
  <c r="BJ24" i="41"/>
  <c r="BJ25" i="41"/>
  <c r="BJ26" i="41"/>
  <c r="BJ27" i="41"/>
  <c r="BJ28" i="41"/>
  <c r="BJ29" i="41"/>
  <c r="BJ30" i="41"/>
  <c r="BJ31" i="41"/>
  <c r="BJ32" i="41"/>
  <c r="BJ33" i="41"/>
  <c r="BJ34" i="41"/>
  <c r="BJ35" i="41"/>
  <c r="BJ36" i="41"/>
  <c r="BJ37" i="41"/>
  <c r="BJ38" i="41"/>
  <c r="BJ39" i="41"/>
  <c r="BJ40" i="41"/>
  <c r="BJ41" i="41"/>
  <c r="BJ42" i="41"/>
  <c r="BJ43" i="41"/>
  <c r="BJ44" i="41"/>
  <c r="BJ45" i="41"/>
  <c r="BJ46" i="41"/>
  <c r="BJ47" i="41"/>
  <c r="BJ48" i="41"/>
  <c r="BJ49" i="41"/>
  <c r="BJ50" i="41"/>
  <c r="BJ51" i="41"/>
  <c r="BJ52" i="41"/>
  <c r="BJ53" i="41"/>
  <c r="BJ54" i="41"/>
  <c r="BJ55" i="41"/>
  <c r="BJ56" i="41"/>
  <c r="BJ57" i="41"/>
  <c r="BJ58" i="41"/>
  <c r="BJ59" i="41"/>
  <c r="BJ60" i="41"/>
  <c r="BJ61" i="41"/>
  <c r="BJ62" i="41"/>
  <c r="BJ63" i="41"/>
  <c r="BJ64" i="41"/>
  <c r="BJ65" i="41"/>
  <c r="BJ66" i="41"/>
  <c r="BJ67" i="41"/>
  <c r="BJ68" i="41"/>
  <c r="BJ69" i="41"/>
  <c r="BJ70" i="41"/>
  <c r="BJ71" i="41"/>
  <c r="BJ72" i="41"/>
  <c r="BJ73" i="41"/>
  <c r="BJ74" i="41"/>
  <c r="BJ75" i="41"/>
  <c r="BJ76" i="41"/>
  <c r="BJ77" i="41"/>
  <c r="BJ78" i="41"/>
  <c r="BJ79" i="41"/>
  <c r="BJ80" i="41"/>
  <c r="BJ81" i="41"/>
  <c r="BJ82" i="41"/>
  <c r="BJ83" i="41"/>
  <c r="BJ84" i="41"/>
  <c r="BJ3" i="41"/>
  <c r="BI4" i="41"/>
  <c r="BI5" i="41"/>
  <c r="BI6" i="41"/>
  <c r="BI7" i="41"/>
  <c r="BI8" i="41"/>
  <c r="BI9" i="41"/>
  <c r="BI10" i="41"/>
  <c r="BI11" i="41"/>
  <c r="BI12" i="41"/>
  <c r="BI13" i="41"/>
  <c r="BI14" i="41"/>
  <c r="BI15" i="41"/>
  <c r="BI16" i="41"/>
  <c r="BI17" i="41"/>
  <c r="BI18" i="41"/>
  <c r="BI19" i="41"/>
  <c r="BI20" i="41"/>
  <c r="BI21" i="41"/>
  <c r="BI22" i="41"/>
  <c r="BI23" i="41"/>
  <c r="BI24" i="41"/>
  <c r="BI25" i="41"/>
  <c r="BI26" i="41"/>
  <c r="BI27" i="41"/>
  <c r="BI28" i="41"/>
  <c r="BI29" i="41"/>
  <c r="BI30" i="41"/>
  <c r="BI31" i="41"/>
  <c r="BI32" i="41"/>
  <c r="BI33" i="41"/>
  <c r="BI34" i="41"/>
  <c r="BI35" i="41"/>
  <c r="BI36" i="41"/>
  <c r="BI37" i="41"/>
  <c r="BI38" i="41"/>
  <c r="BI39" i="41"/>
  <c r="BI40" i="41"/>
  <c r="BI41" i="41"/>
  <c r="BI42" i="41"/>
  <c r="BI43" i="41"/>
  <c r="BI44" i="41"/>
  <c r="BI45" i="41"/>
  <c r="BI46" i="41"/>
  <c r="BI47" i="41"/>
  <c r="BI48" i="41"/>
  <c r="BI49" i="41"/>
  <c r="BI50" i="41"/>
  <c r="BI51" i="41"/>
  <c r="BI52" i="41"/>
  <c r="BI53" i="41"/>
  <c r="BI54" i="41"/>
  <c r="BI55" i="41"/>
  <c r="BI56" i="41"/>
  <c r="BI57" i="41"/>
  <c r="BI58" i="41"/>
  <c r="BI59" i="41"/>
  <c r="BI60" i="41"/>
  <c r="BI61" i="41"/>
  <c r="BI62" i="41"/>
  <c r="BI63" i="41"/>
  <c r="BI64" i="41"/>
  <c r="BI65" i="41"/>
  <c r="BI66" i="41"/>
  <c r="BI67" i="41"/>
  <c r="BI68" i="41"/>
  <c r="BI69" i="41"/>
  <c r="BI70" i="41"/>
  <c r="BI71" i="41"/>
  <c r="BI72" i="41"/>
  <c r="BI73" i="41"/>
  <c r="BI74" i="41"/>
  <c r="BI75" i="41"/>
  <c r="BI76" i="41"/>
  <c r="BI77" i="41"/>
  <c r="BI78" i="41"/>
  <c r="BI79" i="41"/>
  <c r="BI80" i="41"/>
  <c r="BI81" i="41"/>
  <c r="BI82" i="41"/>
  <c r="BI83" i="41"/>
  <c r="BI84" i="41"/>
  <c r="BI3" i="41"/>
  <c r="BH4" i="41"/>
  <c r="BH5" i="41"/>
  <c r="BH6" i="41"/>
  <c r="BH7" i="41"/>
  <c r="BH8" i="41"/>
  <c r="BH9" i="41"/>
  <c r="BH10" i="41"/>
  <c r="BH11" i="41"/>
  <c r="BH12" i="41"/>
  <c r="BH13" i="41"/>
  <c r="BH14" i="41"/>
  <c r="BH15" i="41"/>
  <c r="BH16" i="41"/>
  <c r="BH17" i="41"/>
  <c r="BH18" i="41"/>
  <c r="BH19" i="41"/>
  <c r="BH20" i="41"/>
  <c r="BH21" i="41"/>
  <c r="BH22" i="41"/>
  <c r="BH23" i="41"/>
  <c r="BH24" i="41"/>
  <c r="BH25" i="41"/>
  <c r="BH26" i="41"/>
  <c r="BH27" i="41"/>
  <c r="BH28" i="41"/>
  <c r="BH29" i="41"/>
  <c r="BH30" i="41"/>
  <c r="BH31" i="41"/>
  <c r="BH32" i="41"/>
  <c r="BH33" i="41"/>
  <c r="BH34" i="41"/>
  <c r="BH35" i="41"/>
  <c r="BH36" i="41"/>
  <c r="BH37" i="41"/>
  <c r="BH38" i="41"/>
  <c r="BH39" i="41"/>
  <c r="BH40" i="41"/>
  <c r="BH41" i="41"/>
  <c r="BH42" i="41"/>
  <c r="BH43" i="41"/>
  <c r="BH44" i="41"/>
  <c r="BH45" i="41"/>
  <c r="BH46" i="41"/>
  <c r="BH47" i="41"/>
  <c r="BH48" i="41"/>
  <c r="BH49" i="41"/>
  <c r="BH50" i="41"/>
  <c r="BH51" i="41"/>
  <c r="BH52" i="41"/>
  <c r="BH53" i="41"/>
  <c r="BH54" i="41"/>
  <c r="BH55" i="41"/>
  <c r="BH56" i="41"/>
  <c r="BH57" i="41"/>
  <c r="BH58" i="41"/>
  <c r="BH59" i="41"/>
  <c r="BH60" i="41"/>
  <c r="BH61" i="41"/>
  <c r="BH62" i="41"/>
  <c r="BH63" i="41"/>
  <c r="BH64" i="41"/>
  <c r="BH65" i="41"/>
  <c r="BH66" i="41"/>
  <c r="BH67" i="41"/>
  <c r="BH68" i="41"/>
  <c r="BH69" i="41"/>
  <c r="BH70" i="41"/>
  <c r="BH71" i="41"/>
  <c r="BH72" i="41"/>
  <c r="BH73" i="41"/>
  <c r="BH74" i="41"/>
  <c r="BH75" i="41"/>
  <c r="BH76" i="41"/>
  <c r="BH77" i="41"/>
  <c r="BH78" i="41"/>
  <c r="BH79" i="41"/>
  <c r="BH80" i="41"/>
  <c r="BH81" i="41"/>
  <c r="BH82" i="41"/>
  <c r="BH83" i="41"/>
  <c r="BH84" i="41"/>
  <c r="BH3" i="41"/>
  <c r="BG4" i="41"/>
  <c r="BG5" i="41"/>
  <c r="BG6" i="41"/>
  <c r="BG7" i="41"/>
  <c r="BG8" i="41"/>
  <c r="BG9" i="41"/>
  <c r="BG10" i="41"/>
  <c r="BG11" i="41"/>
  <c r="BG12" i="41"/>
  <c r="BG13" i="41"/>
  <c r="BG14" i="41"/>
  <c r="BG15" i="41"/>
  <c r="BG16" i="41"/>
  <c r="BG17" i="41"/>
  <c r="BG18" i="41"/>
  <c r="BG19" i="41"/>
  <c r="BG20" i="41"/>
  <c r="BG21" i="41"/>
  <c r="BG22" i="41"/>
  <c r="BG23" i="41"/>
  <c r="BG24" i="41"/>
  <c r="BG25" i="41"/>
  <c r="BG26" i="41"/>
  <c r="BG27" i="41"/>
  <c r="BG28" i="41"/>
  <c r="BG29" i="41"/>
  <c r="BG30" i="41"/>
  <c r="BG31" i="41"/>
  <c r="BG32" i="41"/>
  <c r="BG33" i="41"/>
  <c r="BG34" i="41"/>
  <c r="BG35" i="41"/>
  <c r="BG36" i="41"/>
  <c r="BG37" i="41"/>
  <c r="BG38" i="41"/>
  <c r="BG39" i="41"/>
  <c r="BG40" i="41"/>
  <c r="BG41" i="41"/>
  <c r="BG42" i="41"/>
  <c r="BG43" i="41"/>
  <c r="BG44" i="41"/>
  <c r="BG45" i="41"/>
  <c r="BG46" i="41"/>
  <c r="BG47" i="41"/>
  <c r="BG48" i="41"/>
  <c r="BG49" i="41"/>
  <c r="BG50" i="41"/>
  <c r="BG51" i="41"/>
  <c r="BG52" i="41"/>
  <c r="BG53" i="41"/>
  <c r="BG54" i="41"/>
  <c r="BG55" i="41"/>
  <c r="BG56" i="41"/>
  <c r="BG57" i="41"/>
  <c r="BG58" i="41"/>
  <c r="BG59" i="41"/>
  <c r="BG60" i="41"/>
  <c r="BG61" i="41"/>
  <c r="BG62" i="41"/>
  <c r="BG63" i="41"/>
  <c r="BG64" i="41"/>
  <c r="BG65" i="41"/>
  <c r="BG66" i="41"/>
  <c r="BG67" i="41"/>
  <c r="BG68" i="41"/>
  <c r="BG69" i="41"/>
  <c r="BG70" i="41"/>
  <c r="BG71" i="41"/>
  <c r="BG72" i="41"/>
  <c r="BG73" i="41"/>
  <c r="BG74" i="41"/>
  <c r="BG75" i="41"/>
  <c r="BG76" i="41"/>
  <c r="BG77" i="41"/>
  <c r="BG78" i="41"/>
  <c r="BG79" i="41"/>
  <c r="BG80" i="41"/>
  <c r="BG81" i="41"/>
  <c r="BG82" i="41"/>
  <c r="BG83" i="41"/>
  <c r="BG84" i="41"/>
  <c r="BG3" i="41"/>
  <c r="BF4" i="41"/>
  <c r="BF5" i="41"/>
  <c r="BF6" i="41"/>
  <c r="BF7" i="41"/>
  <c r="BF8" i="41"/>
  <c r="BF9" i="41"/>
  <c r="BF10" i="41"/>
  <c r="BF11" i="41"/>
  <c r="BF12" i="41"/>
  <c r="BF13" i="41"/>
  <c r="BF14" i="41"/>
  <c r="BF15" i="41"/>
  <c r="BF16" i="41"/>
  <c r="BF17" i="41"/>
  <c r="BF18" i="41"/>
  <c r="BF19" i="41"/>
  <c r="BF20" i="41"/>
  <c r="BF21" i="41"/>
  <c r="BF22" i="41"/>
  <c r="BF23" i="41"/>
  <c r="BF24" i="41"/>
  <c r="BF25" i="41"/>
  <c r="BF26" i="41"/>
  <c r="BF27" i="41"/>
  <c r="BF28" i="41"/>
  <c r="BF29" i="41"/>
  <c r="BF30" i="41"/>
  <c r="BF31" i="41"/>
  <c r="BF32" i="41"/>
  <c r="BF33" i="41"/>
  <c r="BF34" i="41"/>
  <c r="BF35" i="41"/>
  <c r="BF36" i="41"/>
  <c r="BF37" i="41"/>
  <c r="BF38" i="41"/>
  <c r="BF39" i="41"/>
  <c r="BF40" i="41"/>
  <c r="BF41" i="41"/>
  <c r="BF42" i="41"/>
  <c r="BF43" i="41"/>
  <c r="BF44" i="41"/>
  <c r="BF45" i="41"/>
  <c r="BF46" i="41"/>
  <c r="BF47" i="41"/>
  <c r="BF48" i="41"/>
  <c r="BF49" i="41"/>
  <c r="BF50" i="41"/>
  <c r="BF51" i="41"/>
  <c r="BF52" i="41"/>
  <c r="BF53" i="41"/>
  <c r="BF54" i="41"/>
  <c r="BF55" i="41"/>
  <c r="BF56" i="41"/>
  <c r="BF57" i="41"/>
  <c r="BF58" i="41"/>
  <c r="BF59" i="41"/>
  <c r="BF60" i="41"/>
  <c r="BF61" i="41"/>
  <c r="BF62" i="41"/>
  <c r="BF63" i="41"/>
  <c r="BF64" i="41"/>
  <c r="BF65" i="41"/>
  <c r="BF66" i="41"/>
  <c r="BF67" i="41"/>
  <c r="BF68" i="41"/>
  <c r="BF69" i="41"/>
  <c r="BF70" i="41"/>
  <c r="BF71" i="41"/>
  <c r="BF72" i="41"/>
  <c r="BF73" i="41"/>
  <c r="BF74" i="41"/>
  <c r="BF75" i="41"/>
  <c r="BF76" i="41"/>
  <c r="BF77" i="41"/>
  <c r="BF78" i="41"/>
  <c r="BF79" i="41"/>
  <c r="BF80" i="41"/>
  <c r="BF81" i="41"/>
  <c r="BF82" i="41"/>
  <c r="BF83" i="41"/>
  <c r="BF84" i="41"/>
  <c r="BF3" i="41"/>
  <c r="BE4" i="41"/>
  <c r="BE5" i="41"/>
  <c r="BE6" i="41"/>
  <c r="BE7" i="41"/>
  <c r="BE8" i="41"/>
  <c r="BE9" i="41"/>
  <c r="BE10" i="41"/>
  <c r="BE11" i="41"/>
  <c r="BE12" i="41"/>
  <c r="BE13" i="41"/>
  <c r="BE14" i="41"/>
  <c r="BE15" i="41"/>
  <c r="BE16" i="41"/>
  <c r="BE17" i="41"/>
  <c r="BE18" i="41"/>
  <c r="BE19" i="41"/>
  <c r="BE20" i="41"/>
  <c r="BE21" i="41"/>
  <c r="BE22" i="41"/>
  <c r="BE23" i="41"/>
  <c r="BE24" i="41"/>
  <c r="BE25" i="41"/>
  <c r="BE26" i="41"/>
  <c r="BE27" i="41"/>
  <c r="BE28" i="41"/>
  <c r="BE29" i="41"/>
  <c r="BE30" i="41"/>
  <c r="BE31" i="41"/>
  <c r="BE32" i="41"/>
  <c r="BE33" i="41"/>
  <c r="BE34" i="41"/>
  <c r="BE35" i="41"/>
  <c r="BE36" i="41"/>
  <c r="BE37" i="41"/>
  <c r="BE38" i="41"/>
  <c r="BE39" i="41"/>
  <c r="BE40" i="41"/>
  <c r="BE41" i="41"/>
  <c r="BE42" i="41"/>
  <c r="BE43" i="41"/>
  <c r="BE44" i="41"/>
  <c r="BE45" i="41"/>
  <c r="BE46" i="41"/>
  <c r="BE47" i="41"/>
  <c r="BE48" i="41"/>
  <c r="BE49" i="41"/>
  <c r="BE50" i="41"/>
  <c r="BE51" i="41"/>
  <c r="BE52" i="41"/>
  <c r="BE53" i="41"/>
  <c r="BE54" i="41"/>
  <c r="BE55" i="41"/>
  <c r="BE56" i="41"/>
  <c r="BE57" i="41"/>
  <c r="BE58" i="41"/>
  <c r="BE59" i="41"/>
  <c r="BE60" i="41"/>
  <c r="BE61" i="41"/>
  <c r="BE62" i="41"/>
  <c r="BE63" i="41"/>
  <c r="BE64" i="41"/>
  <c r="BE65" i="41"/>
  <c r="BE66" i="41"/>
  <c r="BE67" i="41"/>
  <c r="BE68" i="41"/>
  <c r="BE69" i="41"/>
  <c r="BE70" i="41"/>
  <c r="BE71" i="41"/>
  <c r="BE72" i="41"/>
  <c r="BE73" i="41"/>
  <c r="BE74" i="41"/>
  <c r="BE75" i="41"/>
  <c r="BE76" i="41"/>
  <c r="BE77" i="41"/>
  <c r="BE78" i="41"/>
  <c r="BE79" i="41"/>
  <c r="BE80" i="41"/>
  <c r="BE81" i="41"/>
  <c r="BE82" i="41"/>
  <c r="BE83" i="41"/>
  <c r="BE84" i="41"/>
  <c r="BE3" i="41"/>
  <c r="BD4" i="41"/>
  <c r="BD5" i="41"/>
  <c r="BD6" i="41"/>
  <c r="BD7" i="41"/>
  <c r="BD8" i="41"/>
  <c r="BD9" i="41"/>
  <c r="BD10" i="41"/>
  <c r="BD11" i="41"/>
  <c r="BD12" i="41"/>
  <c r="BD13" i="41"/>
  <c r="BD14" i="41"/>
  <c r="BD15" i="41"/>
  <c r="BD16" i="41"/>
  <c r="BD17" i="41"/>
  <c r="BD18" i="41"/>
  <c r="BD19" i="41"/>
  <c r="BD20" i="41"/>
  <c r="BD21" i="41"/>
  <c r="BD22" i="41"/>
  <c r="BD23" i="41"/>
  <c r="BD24" i="41"/>
  <c r="BD25" i="41"/>
  <c r="BD26" i="41"/>
  <c r="BD27" i="41"/>
  <c r="BD28" i="41"/>
  <c r="BD29" i="41"/>
  <c r="BD30" i="41"/>
  <c r="BD31" i="41"/>
  <c r="BD32" i="41"/>
  <c r="BD33" i="41"/>
  <c r="BD34" i="41"/>
  <c r="BD35" i="41"/>
  <c r="BD36" i="41"/>
  <c r="BD37" i="41"/>
  <c r="BD38" i="41"/>
  <c r="BD39" i="41"/>
  <c r="BD40" i="41"/>
  <c r="BD41" i="41"/>
  <c r="BD42" i="41"/>
  <c r="BD43" i="41"/>
  <c r="BD44" i="41"/>
  <c r="BD45" i="41"/>
  <c r="BD46" i="41"/>
  <c r="BD47" i="41"/>
  <c r="BD48" i="41"/>
  <c r="BD49" i="41"/>
  <c r="BD50" i="41"/>
  <c r="BD51" i="41"/>
  <c r="BD52" i="41"/>
  <c r="BD53" i="41"/>
  <c r="BD54" i="41"/>
  <c r="BD55" i="41"/>
  <c r="BD56" i="41"/>
  <c r="BD57" i="41"/>
  <c r="BD58" i="41"/>
  <c r="BD59" i="41"/>
  <c r="BD60" i="41"/>
  <c r="BD61" i="41"/>
  <c r="BD62" i="41"/>
  <c r="BD63" i="41"/>
  <c r="BD64" i="41"/>
  <c r="BD65" i="41"/>
  <c r="BD66" i="41"/>
  <c r="BD67" i="41"/>
  <c r="BD68" i="41"/>
  <c r="BD69" i="41"/>
  <c r="BD70" i="41"/>
  <c r="BD71" i="41"/>
  <c r="BD72" i="41"/>
  <c r="BD73" i="41"/>
  <c r="BD74" i="41"/>
  <c r="BD75" i="41"/>
  <c r="BD76" i="41"/>
  <c r="BD77" i="41"/>
  <c r="BD78" i="41"/>
  <c r="BD79" i="41"/>
  <c r="BD80" i="41"/>
  <c r="BD81" i="41"/>
  <c r="BD82" i="41"/>
  <c r="BD83" i="41"/>
  <c r="BD84" i="41"/>
  <c r="BD3" i="41"/>
  <c r="BC4" i="41"/>
  <c r="BC5" i="41"/>
  <c r="BC6" i="41"/>
  <c r="BC7" i="41"/>
  <c r="BC8" i="41"/>
  <c r="BC9" i="41"/>
  <c r="BC10" i="41"/>
  <c r="BC11" i="41"/>
  <c r="BC12" i="41"/>
  <c r="BC13" i="41"/>
  <c r="BC14" i="41"/>
  <c r="BC15" i="41"/>
  <c r="BC16" i="41"/>
  <c r="BC17" i="41"/>
  <c r="BC18" i="41"/>
  <c r="BC19" i="41"/>
  <c r="BC20" i="41"/>
  <c r="BC21" i="41"/>
  <c r="BC22" i="41"/>
  <c r="BC23" i="41"/>
  <c r="BC24" i="41"/>
  <c r="BC25" i="41"/>
  <c r="BC26" i="41"/>
  <c r="BC27" i="41"/>
  <c r="BC28" i="41"/>
  <c r="BC29" i="41"/>
  <c r="BC30" i="41"/>
  <c r="BC31" i="41"/>
  <c r="BC32" i="41"/>
  <c r="BC33" i="41"/>
  <c r="BC34" i="41"/>
  <c r="BC35" i="41"/>
  <c r="BC36" i="41"/>
  <c r="BC37" i="41"/>
  <c r="BC38" i="41"/>
  <c r="BC39" i="41"/>
  <c r="BC40" i="41"/>
  <c r="BC41" i="41"/>
  <c r="BC42" i="41"/>
  <c r="BC43" i="41"/>
  <c r="BC44" i="41"/>
  <c r="BC45" i="41"/>
  <c r="BC46" i="41"/>
  <c r="BC47" i="41"/>
  <c r="BC48" i="41"/>
  <c r="BC49" i="41"/>
  <c r="BC50" i="41"/>
  <c r="BC51" i="41"/>
  <c r="BC52" i="41"/>
  <c r="BC53" i="41"/>
  <c r="BC54" i="41"/>
  <c r="BC55" i="41"/>
  <c r="BC56" i="41"/>
  <c r="BC57" i="41"/>
  <c r="BC58" i="41"/>
  <c r="BC59" i="41"/>
  <c r="BC60" i="41"/>
  <c r="BC61" i="41"/>
  <c r="BC62" i="41"/>
  <c r="BC63" i="41"/>
  <c r="BC64" i="41"/>
  <c r="BC65" i="41"/>
  <c r="BC66" i="41"/>
  <c r="BC67" i="41"/>
  <c r="BC68" i="41"/>
  <c r="BC69" i="41"/>
  <c r="BC70" i="41"/>
  <c r="BC71" i="41"/>
  <c r="BC72" i="41"/>
  <c r="BC73" i="41"/>
  <c r="BC74" i="41"/>
  <c r="BC75" i="41"/>
  <c r="BC76" i="41"/>
  <c r="BC77" i="41"/>
  <c r="BC78" i="41"/>
  <c r="BC79" i="41"/>
  <c r="BC80" i="41"/>
  <c r="BC81" i="41"/>
  <c r="BC82" i="41"/>
  <c r="BC83" i="41"/>
  <c r="BC84" i="41"/>
  <c r="BC3" i="41"/>
  <c r="BB4" i="41"/>
  <c r="BB5" i="41"/>
  <c r="BB6" i="41"/>
  <c r="BB7" i="41"/>
  <c r="BB8" i="41"/>
  <c r="BB9" i="41"/>
  <c r="BB10" i="41"/>
  <c r="BB11" i="41"/>
  <c r="BB12" i="41"/>
  <c r="BB13" i="41"/>
  <c r="BB14" i="41"/>
  <c r="BB15" i="41"/>
  <c r="BB16" i="41"/>
  <c r="BB17" i="41"/>
  <c r="BB18" i="41"/>
  <c r="BB19" i="41"/>
  <c r="BB20" i="41"/>
  <c r="BB21" i="41"/>
  <c r="BB22" i="41"/>
  <c r="BB23" i="41"/>
  <c r="BB24" i="41"/>
  <c r="BB25" i="41"/>
  <c r="BB26" i="41"/>
  <c r="BB27" i="41"/>
  <c r="BB28" i="41"/>
  <c r="BB29" i="41"/>
  <c r="BB30" i="41"/>
  <c r="BB31" i="41"/>
  <c r="BB32" i="41"/>
  <c r="BB33" i="41"/>
  <c r="BB34" i="41"/>
  <c r="BB35" i="41"/>
  <c r="BB36" i="41"/>
  <c r="BB37" i="41"/>
  <c r="BB38" i="41"/>
  <c r="BB39" i="41"/>
  <c r="BB40" i="41"/>
  <c r="BB41" i="41"/>
  <c r="BB42" i="41"/>
  <c r="BB43" i="41"/>
  <c r="BB44" i="41"/>
  <c r="BB45" i="41"/>
  <c r="BB46" i="41"/>
  <c r="BB47" i="41"/>
  <c r="BB48" i="41"/>
  <c r="BB49" i="41"/>
  <c r="BB50" i="41"/>
  <c r="BB51" i="41"/>
  <c r="BB52" i="41"/>
  <c r="BB53" i="41"/>
  <c r="BB54" i="41"/>
  <c r="BB55" i="41"/>
  <c r="BB56" i="41"/>
  <c r="BB57" i="41"/>
  <c r="BB58" i="41"/>
  <c r="BB59" i="41"/>
  <c r="BB60" i="41"/>
  <c r="BB61" i="41"/>
  <c r="BB62" i="41"/>
  <c r="BB63" i="41"/>
  <c r="BB64" i="41"/>
  <c r="BB65" i="41"/>
  <c r="BB66" i="41"/>
  <c r="BB67" i="41"/>
  <c r="BB68" i="41"/>
  <c r="BB69" i="41"/>
  <c r="BB70" i="41"/>
  <c r="BB71" i="41"/>
  <c r="BB72" i="41"/>
  <c r="BB73" i="41"/>
  <c r="BB74" i="41"/>
  <c r="BB75" i="41"/>
  <c r="BB76" i="41"/>
  <c r="BB77" i="41"/>
  <c r="BB78" i="41"/>
  <c r="BB79" i="41"/>
  <c r="BB80" i="41"/>
  <c r="BB81" i="41"/>
  <c r="BB82" i="41"/>
  <c r="BB83" i="41"/>
  <c r="BB84" i="41"/>
  <c r="BB3" i="41"/>
  <c r="BA4" i="41"/>
  <c r="BA5" i="41"/>
  <c r="BA6" i="41"/>
  <c r="BA7" i="41"/>
  <c r="BA8" i="41"/>
  <c r="BA9" i="41"/>
  <c r="BA10" i="41"/>
  <c r="BA11" i="41"/>
  <c r="BA12" i="41"/>
  <c r="BA13" i="41"/>
  <c r="BA14" i="41"/>
  <c r="BA15" i="41"/>
  <c r="BA16" i="41"/>
  <c r="BA17" i="41"/>
  <c r="BA18" i="41"/>
  <c r="BA19" i="41"/>
  <c r="BA20" i="41"/>
  <c r="BA21" i="41"/>
  <c r="BA22" i="41"/>
  <c r="BA23" i="41"/>
  <c r="BA24" i="41"/>
  <c r="BA25" i="41"/>
  <c r="BA26" i="41"/>
  <c r="BA27" i="41"/>
  <c r="BA28" i="41"/>
  <c r="BA29" i="41"/>
  <c r="BA30" i="41"/>
  <c r="BA31" i="41"/>
  <c r="BA32" i="41"/>
  <c r="BA33" i="41"/>
  <c r="BA34" i="41"/>
  <c r="BA35" i="41"/>
  <c r="BA36" i="41"/>
  <c r="BA37" i="41"/>
  <c r="BA38" i="41"/>
  <c r="BA39" i="41"/>
  <c r="BA40" i="41"/>
  <c r="BA41" i="41"/>
  <c r="BA42" i="41"/>
  <c r="BA43" i="41"/>
  <c r="BA44" i="41"/>
  <c r="BA45" i="41"/>
  <c r="BA46" i="41"/>
  <c r="BA47" i="41"/>
  <c r="BA48" i="41"/>
  <c r="BA49" i="41"/>
  <c r="BA50" i="41"/>
  <c r="BA51" i="41"/>
  <c r="BA52" i="41"/>
  <c r="BA53" i="41"/>
  <c r="BA54" i="41"/>
  <c r="BA55" i="41"/>
  <c r="BA56" i="41"/>
  <c r="BA57" i="41"/>
  <c r="BA58" i="41"/>
  <c r="BA59" i="41"/>
  <c r="BA60" i="41"/>
  <c r="BA61" i="41"/>
  <c r="BA62" i="41"/>
  <c r="BA63" i="41"/>
  <c r="BA64" i="41"/>
  <c r="BA65" i="41"/>
  <c r="BA66" i="41"/>
  <c r="BA67" i="41"/>
  <c r="BA68" i="41"/>
  <c r="BA69" i="41"/>
  <c r="BA70" i="41"/>
  <c r="BA71" i="41"/>
  <c r="BA72" i="41"/>
  <c r="BA73" i="41"/>
  <c r="BA74" i="41"/>
  <c r="BA75" i="41"/>
  <c r="BA76" i="41"/>
  <c r="BA77" i="41"/>
  <c r="BA78" i="41"/>
  <c r="BA79" i="41"/>
  <c r="BA80" i="41"/>
  <c r="BA81" i="41"/>
  <c r="BA82" i="41"/>
  <c r="BA83" i="41"/>
  <c r="BA84" i="41"/>
  <c r="BA3" i="41"/>
  <c r="BB85" i="2"/>
  <c r="BC85" i="2"/>
  <c r="BD85" i="2"/>
  <c r="BE85" i="2"/>
  <c r="BF85" i="2"/>
  <c r="BG85" i="2"/>
  <c r="BH85" i="2"/>
  <c r="BI85" i="2"/>
  <c r="BJ85" i="2"/>
  <c r="BK85" i="2"/>
  <c r="BL85" i="2"/>
  <c r="BM85" i="2"/>
  <c r="BN85" i="2"/>
  <c r="BO85" i="2"/>
  <c r="BP85" i="2"/>
  <c r="BQ85" i="2"/>
  <c r="BA85" i="2"/>
  <c r="B2" i="37" l="1"/>
  <c r="D19" i="37"/>
  <c r="C19" i="37"/>
  <c r="B19" i="37"/>
  <c r="D18" i="37"/>
  <c r="C18" i="37"/>
  <c r="B18" i="37"/>
  <c r="D17" i="37"/>
  <c r="C17" i="37"/>
  <c r="B17" i="37"/>
  <c r="D16" i="37"/>
  <c r="C16" i="37"/>
  <c r="B16" i="37"/>
  <c r="D15" i="37"/>
  <c r="C15" i="37"/>
  <c r="B15" i="37"/>
  <c r="D14" i="37"/>
  <c r="C14" i="37"/>
  <c r="B14" i="37"/>
  <c r="D13" i="37"/>
  <c r="C13" i="37"/>
  <c r="B13" i="37"/>
  <c r="D12" i="37"/>
  <c r="C12" i="37"/>
  <c r="B12" i="37"/>
  <c r="D11" i="37"/>
  <c r="C11" i="37"/>
  <c r="B11" i="37"/>
  <c r="D10" i="37"/>
  <c r="C10" i="37"/>
  <c r="B10" i="37"/>
  <c r="D9" i="37"/>
  <c r="C9" i="37"/>
  <c r="B9" i="37"/>
  <c r="D8" i="37"/>
  <c r="C8" i="37"/>
  <c r="B8" i="37"/>
  <c r="D7" i="37"/>
  <c r="C7" i="37"/>
  <c r="B7" i="37"/>
  <c r="D6" i="37"/>
  <c r="C6" i="37"/>
  <c r="B6" i="37"/>
  <c r="D5" i="37"/>
  <c r="C5" i="37"/>
  <c r="B5" i="37"/>
  <c r="D4" i="37"/>
  <c r="C4" i="37"/>
  <c r="B4" i="37"/>
  <c r="D3" i="37"/>
  <c r="C3" i="37"/>
  <c r="B3" i="37"/>
  <c r="D2" i="37"/>
  <c r="C2" i="37"/>
  <c r="F19" i="37" l="1"/>
  <c r="F18" i="37"/>
  <c r="F17" i="37"/>
  <c r="F16" i="37"/>
  <c r="F15" i="37"/>
  <c r="F14" i="37"/>
  <c r="F13" i="37"/>
  <c r="F12" i="37"/>
  <c r="F11" i="37"/>
  <c r="F10" i="37"/>
  <c r="F9" i="37"/>
  <c r="F8" i="37"/>
  <c r="F7" i="37"/>
  <c r="F6" i="37"/>
  <c r="F5" i="37"/>
  <c r="F4" i="37"/>
  <c r="F3" i="37"/>
  <c r="F2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E7" i="37"/>
  <c r="E6" i="37"/>
  <c r="E5" i="37"/>
  <c r="E4" i="37"/>
  <c r="E3" i="37"/>
  <c r="R84" i="36"/>
  <c r="Q84" i="36"/>
  <c r="P84" i="36"/>
  <c r="O84" i="36"/>
  <c r="N84" i="36"/>
  <c r="M84" i="36"/>
  <c r="L84" i="36"/>
  <c r="K84" i="36"/>
  <c r="J84" i="36"/>
  <c r="I84" i="36"/>
  <c r="H84" i="36"/>
  <c r="G84" i="36"/>
  <c r="F84" i="36"/>
  <c r="E84" i="36"/>
  <c r="D84" i="36"/>
  <c r="C84" i="36"/>
  <c r="B84" i="36"/>
  <c r="R83" i="36"/>
  <c r="Q83" i="36"/>
  <c r="P83" i="36"/>
  <c r="O83" i="36"/>
  <c r="N83" i="36"/>
  <c r="M83" i="36"/>
  <c r="L83" i="36"/>
  <c r="K83" i="36"/>
  <c r="J83" i="36"/>
  <c r="I83" i="36"/>
  <c r="H83" i="36"/>
  <c r="G83" i="36"/>
  <c r="F83" i="36"/>
  <c r="E83" i="36"/>
  <c r="D83" i="36"/>
  <c r="C83" i="36"/>
  <c r="B83" i="36"/>
  <c r="R82" i="36"/>
  <c r="Q82" i="36"/>
  <c r="P82" i="36"/>
  <c r="O82" i="36"/>
  <c r="N82" i="36"/>
  <c r="M82" i="36"/>
  <c r="L82" i="36"/>
  <c r="K82" i="36"/>
  <c r="J82" i="36"/>
  <c r="I82" i="36"/>
  <c r="H82" i="36"/>
  <c r="G82" i="36"/>
  <c r="F82" i="36"/>
  <c r="E82" i="36"/>
  <c r="D82" i="36"/>
  <c r="C82" i="36"/>
  <c r="B82" i="36"/>
  <c r="R81" i="36"/>
  <c r="Q81" i="36"/>
  <c r="P81" i="36"/>
  <c r="O81" i="36"/>
  <c r="N81" i="36"/>
  <c r="M81" i="36"/>
  <c r="L81" i="36"/>
  <c r="K81" i="36"/>
  <c r="J81" i="36"/>
  <c r="I81" i="36"/>
  <c r="H81" i="36"/>
  <c r="G81" i="36"/>
  <c r="F81" i="36"/>
  <c r="E81" i="36"/>
  <c r="D81" i="36"/>
  <c r="C81" i="36"/>
  <c r="B81" i="36"/>
  <c r="R80" i="36"/>
  <c r="Q80" i="36"/>
  <c r="P80" i="36"/>
  <c r="O80" i="36"/>
  <c r="N80" i="36"/>
  <c r="M80" i="36"/>
  <c r="L80" i="36"/>
  <c r="K80" i="36"/>
  <c r="J80" i="36"/>
  <c r="I80" i="36"/>
  <c r="H80" i="36"/>
  <c r="G80" i="36"/>
  <c r="F80" i="36"/>
  <c r="E80" i="36"/>
  <c r="D80" i="36"/>
  <c r="C80" i="36"/>
  <c r="B80" i="36"/>
  <c r="R79" i="36"/>
  <c r="Q79" i="36"/>
  <c r="P79" i="36"/>
  <c r="O79" i="36"/>
  <c r="N79" i="36"/>
  <c r="M79" i="36"/>
  <c r="L79" i="36"/>
  <c r="K79" i="36"/>
  <c r="J79" i="36"/>
  <c r="I79" i="36"/>
  <c r="H79" i="36"/>
  <c r="G79" i="36"/>
  <c r="F79" i="36"/>
  <c r="E79" i="36"/>
  <c r="D79" i="36"/>
  <c r="C79" i="36"/>
  <c r="B79" i="36"/>
  <c r="R78" i="36"/>
  <c r="Q78" i="36"/>
  <c r="P78" i="36"/>
  <c r="O78" i="36"/>
  <c r="N78" i="36"/>
  <c r="M78" i="36"/>
  <c r="L78" i="36"/>
  <c r="K78" i="36"/>
  <c r="J78" i="36"/>
  <c r="I78" i="36"/>
  <c r="H78" i="36"/>
  <c r="G78" i="36"/>
  <c r="F78" i="36"/>
  <c r="E78" i="36"/>
  <c r="D78" i="36"/>
  <c r="C78" i="36"/>
  <c r="B78" i="36"/>
  <c r="R77" i="36"/>
  <c r="Q77" i="36"/>
  <c r="P77" i="36"/>
  <c r="O77" i="36"/>
  <c r="N77" i="36"/>
  <c r="M77" i="36"/>
  <c r="L77" i="36"/>
  <c r="K77" i="36"/>
  <c r="J77" i="36"/>
  <c r="I77" i="36"/>
  <c r="H77" i="36"/>
  <c r="G77" i="36"/>
  <c r="F77" i="36"/>
  <c r="E77" i="36"/>
  <c r="D77" i="36"/>
  <c r="C77" i="36"/>
  <c r="B77" i="36"/>
  <c r="R76" i="36"/>
  <c r="Q76" i="36"/>
  <c r="P76" i="36"/>
  <c r="O76" i="36"/>
  <c r="N76" i="36"/>
  <c r="M76" i="36"/>
  <c r="L76" i="36"/>
  <c r="K76" i="36"/>
  <c r="J76" i="36"/>
  <c r="I76" i="36"/>
  <c r="H76" i="36"/>
  <c r="G76" i="36"/>
  <c r="F76" i="36"/>
  <c r="E76" i="36"/>
  <c r="D76" i="36"/>
  <c r="C76" i="36"/>
  <c r="B76" i="36"/>
  <c r="R75" i="36"/>
  <c r="Q75" i="36"/>
  <c r="P75" i="36"/>
  <c r="O75" i="36"/>
  <c r="N75" i="36"/>
  <c r="M75" i="36"/>
  <c r="L75" i="36"/>
  <c r="K75" i="36"/>
  <c r="J75" i="36"/>
  <c r="I75" i="36"/>
  <c r="H75" i="36"/>
  <c r="G75" i="36"/>
  <c r="F75" i="36"/>
  <c r="E75" i="36"/>
  <c r="D75" i="36"/>
  <c r="C75" i="36"/>
  <c r="B75" i="36"/>
  <c r="R74" i="36"/>
  <c r="Q74" i="36"/>
  <c r="P74" i="36"/>
  <c r="O74" i="36"/>
  <c r="N74" i="36"/>
  <c r="M74" i="36"/>
  <c r="L74" i="36"/>
  <c r="K74" i="36"/>
  <c r="J74" i="36"/>
  <c r="I74" i="36"/>
  <c r="H74" i="36"/>
  <c r="G74" i="36"/>
  <c r="F74" i="36"/>
  <c r="E74" i="36"/>
  <c r="D74" i="36"/>
  <c r="C74" i="36"/>
  <c r="B74" i="36"/>
  <c r="R73" i="36"/>
  <c r="Q73" i="36"/>
  <c r="P73" i="36"/>
  <c r="O73" i="36"/>
  <c r="N73" i="36"/>
  <c r="M73" i="36"/>
  <c r="L73" i="36"/>
  <c r="K73" i="36"/>
  <c r="J73" i="36"/>
  <c r="I73" i="36"/>
  <c r="H73" i="36"/>
  <c r="G73" i="36"/>
  <c r="F73" i="36"/>
  <c r="E73" i="36"/>
  <c r="D73" i="36"/>
  <c r="C73" i="36"/>
  <c r="B73" i="36"/>
  <c r="R72" i="36"/>
  <c r="Q72" i="36"/>
  <c r="P72" i="36"/>
  <c r="O72" i="36"/>
  <c r="N72" i="36"/>
  <c r="M72" i="36"/>
  <c r="L72" i="36"/>
  <c r="K72" i="36"/>
  <c r="J72" i="36"/>
  <c r="I72" i="36"/>
  <c r="H72" i="36"/>
  <c r="G72" i="36"/>
  <c r="F72" i="36"/>
  <c r="E72" i="36"/>
  <c r="D72" i="36"/>
  <c r="C72" i="36"/>
  <c r="B72" i="36"/>
  <c r="R71" i="36"/>
  <c r="Q71" i="36"/>
  <c r="P71" i="36"/>
  <c r="O71" i="36"/>
  <c r="N71" i="36"/>
  <c r="M71" i="36"/>
  <c r="L71" i="36"/>
  <c r="K71" i="36"/>
  <c r="J71" i="36"/>
  <c r="I71" i="36"/>
  <c r="H71" i="36"/>
  <c r="G71" i="36"/>
  <c r="F71" i="36"/>
  <c r="E71" i="36"/>
  <c r="D71" i="36"/>
  <c r="C71" i="36"/>
  <c r="B71" i="36"/>
  <c r="R70" i="36"/>
  <c r="Q70" i="36"/>
  <c r="P70" i="36"/>
  <c r="O70" i="36"/>
  <c r="N70" i="36"/>
  <c r="M70" i="36"/>
  <c r="L70" i="36"/>
  <c r="K70" i="36"/>
  <c r="J70" i="36"/>
  <c r="I70" i="36"/>
  <c r="H70" i="36"/>
  <c r="G70" i="36"/>
  <c r="F70" i="36"/>
  <c r="E70" i="36"/>
  <c r="D70" i="36"/>
  <c r="C70" i="36"/>
  <c r="B70" i="36"/>
  <c r="R69" i="36"/>
  <c r="Q69" i="36"/>
  <c r="P69" i="36"/>
  <c r="O69" i="36"/>
  <c r="N69" i="36"/>
  <c r="M69" i="36"/>
  <c r="L69" i="36"/>
  <c r="K69" i="36"/>
  <c r="J69" i="36"/>
  <c r="I69" i="36"/>
  <c r="H69" i="36"/>
  <c r="G69" i="36"/>
  <c r="F69" i="36"/>
  <c r="E69" i="36"/>
  <c r="D69" i="36"/>
  <c r="C69" i="36"/>
  <c r="B69" i="36"/>
  <c r="R68" i="36"/>
  <c r="Q68" i="36"/>
  <c r="P68" i="36"/>
  <c r="O68" i="36"/>
  <c r="N68" i="36"/>
  <c r="M68" i="36"/>
  <c r="L68" i="36"/>
  <c r="K68" i="36"/>
  <c r="J68" i="36"/>
  <c r="I68" i="36"/>
  <c r="H68" i="36"/>
  <c r="G68" i="36"/>
  <c r="F68" i="36"/>
  <c r="E68" i="36"/>
  <c r="D68" i="36"/>
  <c r="C68" i="36"/>
  <c r="B68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7" i="36"/>
  <c r="B67" i="36"/>
  <c r="R66" i="36"/>
  <c r="Q66" i="36"/>
  <c r="P66" i="36"/>
  <c r="O66" i="36"/>
  <c r="N66" i="36"/>
  <c r="M66" i="36"/>
  <c r="L66" i="36"/>
  <c r="K66" i="36"/>
  <c r="J66" i="36"/>
  <c r="I66" i="36"/>
  <c r="H66" i="36"/>
  <c r="G66" i="36"/>
  <c r="F66" i="36"/>
  <c r="E66" i="36"/>
  <c r="D66" i="36"/>
  <c r="C66" i="36"/>
  <c r="B66" i="36"/>
  <c r="R65" i="36"/>
  <c r="Q65" i="36"/>
  <c r="P65" i="36"/>
  <c r="O65" i="36"/>
  <c r="N65" i="36"/>
  <c r="M65" i="36"/>
  <c r="L65" i="36"/>
  <c r="K65" i="36"/>
  <c r="J65" i="36"/>
  <c r="I65" i="36"/>
  <c r="H65" i="36"/>
  <c r="G65" i="36"/>
  <c r="F65" i="36"/>
  <c r="E65" i="36"/>
  <c r="D65" i="36"/>
  <c r="C65" i="36"/>
  <c r="B65" i="36"/>
  <c r="R64" i="36"/>
  <c r="Q64" i="36"/>
  <c r="P64" i="36"/>
  <c r="O64" i="36"/>
  <c r="N64" i="36"/>
  <c r="M64" i="36"/>
  <c r="L64" i="36"/>
  <c r="K64" i="36"/>
  <c r="J64" i="36"/>
  <c r="I64" i="36"/>
  <c r="H64" i="36"/>
  <c r="G64" i="36"/>
  <c r="F64" i="36"/>
  <c r="E64" i="36"/>
  <c r="D64" i="36"/>
  <c r="C64" i="36"/>
  <c r="B64" i="36"/>
  <c r="R63" i="36"/>
  <c r="Q63" i="36"/>
  <c r="P63" i="36"/>
  <c r="O63" i="36"/>
  <c r="N63" i="36"/>
  <c r="M63" i="36"/>
  <c r="L63" i="36"/>
  <c r="K63" i="36"/>
  <c r="J63" i="36"/>
  <c r="I63" i="36"/>
  <c r="H63" i="36"/>
  <c r="G63" i="36"/>
  <c r="F63" i="36"/>
  <c r="E63" i="36"/>
  <c r="D63" i="36"/>
  <c r="C63" i="36"/>
  <c r="B63" i="36"/>
  <c r="R62" i="36"/>
  <c r="Q62" i="36"/>
  <c r="P62" i="36"/>
  <c r="O62" i="36"/>
  <c r="N62" i="36"/>
  <c r="M62" i="36"/>
  <c r="L62" i="36"/>
  <c r="K62" i="36"/>
  <c r="J62" i="36"/>
  <c r="I62" i="36"/>
  <c r="H62" i="36"/>
  <c r="G62" i="36"/>
  <c r="F62" i="36"/>
  <c r="E62" i="36"/>
  <c r="D62" i="36"/>
  <c r="C62" i="36"/>
  <c r="B62" i="36"/>
  <c r="R61" i="36"/>
  <c r="Q61" i="36"/>
  <c r="P61" i="36"/>
  <c r="O61" i="36"/>
  <c r="N61" i="36"/>
  <c r="M61" i="36"/>
  <c r="L61" i="36"/>
  <c r="K61" i="36"/>
  <c r="J61" i="36"/>
  <c r="I61" i="36"/>
  <c r="H61" i="36"/>
  <c r="G61" i="36"/>
  <c r="F61" i="36"/>
  <c r="E61" i="36"/>
  <c r="D61" i="36"/>
  <c r="C61" i="36"/>
  <c r="B61" i="36"/>
  <c r="R60" i="36"/>
  <c r="Q60" i="36"/>
  <c r="P60" i="36"/>
  <c r="O60" i="36"/>
  <c r="N60" i="36"/>
  <c r="M60" i="36"/>
  <c r="L60" i="36"/>
  <c r="K60" i="36"/>
  <c r="J60" i="36"/>
  <c r="I60" i="36"/>
  <c r="H60" i="36"/>
  <c r="G60" i="36"/>
  <c r="F60" i="36"/>
  <c r="E60" i="36"/>
  <c r="D60" i="36"/>
  <c r="C60" i="36"/>
  <c r="B60" i="36"/>
  <c r="R59" i="36"/>
  <c r="Q59" i="36"/>
  <c r="P59" i="36"/>
  <c r="O59" i="36"/>
  <c r="N59" i="36"/>
  <c r="M59" i="36"/>
  <c r="L59" i="36"/>
  <c r="K59" i="36"/>
  <c r="J59" i="36"/>
  <c r="I59" i="36"/>
  <c r="H59" i="36"/>
  <c r="G59" i="36"/>
  <c r="F59" i="36"/>
  <c r="E59" i="36"/>
  <c r="D59" i="36"/>
  <c r="C59" i="36"/>
  <c r="B59" i="36"/>
  <c r="R58" i="36"/>
  <c r="Q58" i="36"/>
  <c r="P58" i="36"/>
  <c r="O58" i="36"/>
  <c r="N58" i="36"/>
  <c r="M58" i="36"/>
  <c r="L58" i="36"/>
  <c r="K58" i="36"/>
  <c r="J58" i="36"/>
  <c r="I58" i="36"/>
  <c r="H58" i="36"/>
  <c r="G58" i="36"/>
  <c r="F58" i="36"/>
  <c r="E58" i="36"/>
  <c r="D58" i="36"/>
  <c r="C58" i="36"/>
  <c r="B58" i="36"/>
  <c r="R57" i="36"/>
  <c r="Q57" i="36"/>
  <c r="P57" i="36"/>
  <c r="O57" i="36"/>
  <c r="N57" i="36"/>
  <c r="M57" i="36"/>
  <c r="L57" i="36"/>
  <c r="K57" i="36"/>
  <c r="J57" i="36"/>
  <c r="I57" i="36"/>
  <c r="H57" i="36"/>
  <c r="G57" i="36"/>
  <c r="F57" i="36"/>
  <c r="E57" i="36"/>
  <c r="D57" i="36"/>
  <c r="C57" i="36"/>
  <c r="B57" i="36"/>
  <c r="R56" i="36"/>
  <c r="Q56" i="36"/>
  <c r="P56" i="36"/>
  <c r="O56" i="36"/>
  <c r="N56" i="36"/>
  <c r="M56" i="36"/>
  <c r="L56" i="36"/>
  <c r="K56" i="36"/>
  <c r="J56" i="36"/>
  <c r="I56" i="36"/>
  <c r="H56" i="36"/>
  <c r="G56" i="36"/>
  <c r="F56" i="36"/>
  <c r="E56" i="36"/>
  <c r="D56" i="36"/>
  <c r="C56" i="36"/>
  <c r="B56" i="36"/>
  <c r="R55" i="36"/>
  <c r="Q55" i="36"/>
  <c r="P55" i="36"/>
  <c r="O55" i="36"/>
  <c r="N55" i="36"/>
  <c r="M55" i="36"/>
  <c r="L55" i="36"/>
  <c r="K55" i="36"/>
  <c r="J55" i="36"/>
  <c r="I55" i="36"/>
  <c r="H55" i="36"/>
  <c r="G55" i="36"/>
  <c r="F55" i="36"/>
  <c r="E55" i="36"/>
  <c r="D55" i="36"/>
  <c r="C55" i="36"/>
  <c r="B55" i="36"/>
  <c r="R54" i="36"/>
  <c r="Q54" i="36"/>
  <c r="P54" i="36"/>
  <c r="O54" i="36"/>
  <c r="N54" i="36"/>
  <c r="M54" i="36"/>
  <c r="L54" i="36"/>
  <c r="K54" i="36"/>
  <c r="J54" i="36"/>
  <c r="I54" i="36"/>
  <c r="H54" i="36"/>
  <c r="G54" i="36"/>
  <c r="F54" i="36"/>
  <c r="E54" i="36"/>
  <c r="D54" i="36"/>
  <c r="C54" i="36"/>
  <c r="B54" i="36"/>
  <c r="R53" i="36"/>
  <c r="Q53" i="36"/>
  <c r="P53" i="36"/>
  <c r="O53" i="36"/>
  <c r="N53" i="36"/>
  <c r="M53" i="36"/>
  <c r="L53" i="36"/>
  <c r="K53" i="36"/>
  <c r="J53" i="36"/>
  <c r="I53" i="36"/>
  <c r="H53" i="36"/>
  <c r="G53" i="36"/>
  <c r="F53" i="36"/>
  <c r="E53" i="36"/>
  <c r="D53" i="36"/>
  <c r="C53" i="36"/>
  <c r="B53" i="36"/>
  <c r="R52" i="36"/>
  <c r="Q52" i="36"/>
  <c r="P52" i="36"/>
  <c r="O52" i="36"/>
  <c r="N52" i="36"/>
  <c r="M52" i="36"/>
  <c r="L52" i="36"/>
  <c r="K52" i="36"/>
  <c r="J52" i="36"/>
  <c r="I52" i="36"/>
  <c r="H52" i="36"/>
  <c r="G52" i="36"/>
  <c r="F52" i="36"/>
  <c r="E52" i="36"/>
  <c r="D52" i="36"/>
  <c r="C52" i="36"/>
  <c r="B52" i="36"/>
  <c r="R51" i="36"/>
  <c r="Q51" i="36"/>
  <c r="P51" i="36"/>
  <c r="O51" i="36"/>
  <c r="N51" i="36"/>
  <c r="M51" i="36"/>
  <c r="L51" i="36"/>
  <c r="K51" i="36"/>
  <c r="J51" i="36"/>
  <c r="I51" i="36"/>
  <c r="H51" i="36"/>
  <c r="G51" i="36"/>
  <c r="F51" i="36"/>
  <c r="E51" i="36"/>
  <c r="D51" i="36"/>
  <c r="C51" i="36"/>
  <c r="B51" i="36"/>
  <c r="R50" i="36"/>
  <c r="Q50" i="36"/>
  <c r="P50" i="36"/>
  <c r="O50" i="36"/>
  <c r="N50" i="36"/>
  <c r="M50" i="36"/>
  <c r="L50" i="36"/>
  <c r="K50" i="36"/>
  <c r="J50" i="36"/>
  <c r="I50" i="36"/>
  <c r="H50" i="36"/>
  <c r="G50" i="36"/>
  <c r="F50" i="36"/>
  <c r="E50" i="36"/>
  <c r="D50" i="36"/>
  <c r="C50" i="36"/>
  <c r="B50" i="36"/>
  <c r="R49" i="36"/>
  <c r="Q49" i="36"/>
  <c r="P49" i="36"/>
  <c r="O49" i="36"/>
  <c r="N49" i="36"/>
  <c r="M49" i="36"/>
  <c r="L49" i="36"/>
  <c r="K49" i="36"/>
  <c r="J49" i="36"/>
  <c r="I49" i="36"/>
  <c r="H49" i="36"/>
  <c r="G49" i="36"/>
  <c r="F49" i="36"/>
  <c r="E49" i="36"/>
  <c r="D49" i="36"/>
  <c r="C49" i="36"/>
  <c r="B49" i="36"/>
  <c r="R48" i="36"/>
  <c r="Q48" i="36"/>
  <c r="P48" i="36"/>
  <c r="O48" i="36"/>
  <c r="N48" i="36"/>
  <c r="M48" i="36"/>
  <c r="L48" i="36"/>
  <c r="K48" i="36"/>
  <c r="J48" i="36"/>
  <c r="I48" i="36"/>
  <c r="H48" i="36"/>
  <c r="G48" i="36"/>
  <c r="F48" i="36"/>
  <c r="E48" i="36"/>
  <c r="D48" i="36"/>
  <c r="C48" i="36"/>
  <c r="B48" i="36"/>
  <c r="R47" i="36"/>
  <c r="Q47" i="36"/>
  <c r="P47" i="36"/>
  <c r="O47" i="36"/>
  <c r="N47" i="36"/>
  <c r="M47" i="36"/>
  <c r="L47" i="36"/>
  <c r="K47" i="36"/>
  <c r="J47" i="36"/>
  <c r="I47" i="36"/>
  <c r="H47" i="36"/>
  <c r="G47" i="36"/>
  <c r="F47" i="36"/>
  <c r="E47" i="36"/>
  <c r="D47" i="36"/>
  <c r="C47" i="36"/>
  <c r="B47" i="36"/>
  <c r="R46" i="36"/>
  <c r="Q46" i="36"/>
  <c r="P46" i="36"/>
  <c r="O46" i="36"/>
  <c r="N46" i="36"/>
  <c r="M46" i="36"/>
  <c r="L46" i="36"/>
  <c r="K46" i="36"/>
  <c r="J46" i="36"/>
  <c r="I46" i="36"/>
  <c r="H46" i="36"/>
  <c r="G46" i="36"/>
  <c r="F46" i="36"/>
  <c r="E46" i="36"/>
  <c r="D46" i="36"/>
  <c r="C46" i="36"/>
  <c r="B46" i="36"/>
  <c r="R45" i="36"/>
  <c r="Q45" i="36"/>
  <c r="P45" i="36"/>
  <c r="O45" i="36"/>
  <c r="N45" i="36"/>
  <c r="M45" i="36"/>
  <c r="L45" i="36"/>
  <c r="K45" i="36"/>
  <c r="J45" i="36"/>
  <c r="I45" i="36"/>
  <c r="H45" i="36"/>
  <c r="G45" i="36"/>
  <c r="F45" i="36"/>
  <c r="E45" i="36"/>
  <c r="D45" i="36"/>
  <c r="C45" i="36"/>
  <c r="B45" i="36"/>
  <c r="R44" i="36"/>
  <c r="Q44" i="36"/>
  <c r="P44" i="36"/>
  <c r="O44" i="36"/>
  <c r="N44" i="36"/>
  <c r="M44" i="36"/>
  <c r="L44" i="36"/>
  <c r="K44" i="36"/>
  <c r="J44" i="36"/>
  <c r="I44" i="36"/>
  <c r="H44" i="36"/>
  <c r="G44" i="36"/>
  <c r="F44" i="36"/>
  <c r="E44" i="36"/>
  <c r="D44" i="36"/>
  <c r="C44" i="36"/>
  <c r="B44" i="36"/>
  <c r="R43" i="36"/>
  <c r="Q43" i="36"/>
  <c r="P43" i="36"/>
  <c r="O43" i="36"/>
  <c r="N43" i="36"/>
  <c r="M43" i="36"/>
  <c r="L43" i="36"/>
  <c r="K43" i="36"/>
  <c r="J43" i="36"/>
  <c r="I43" i="36"/>
  <c r="H43" i="36"/>
  <c r="G43" i="36"/>
  <c r="F43" i="36"/>
  <c r="E43" i="36"/>
  <c r="D43" i="36"/>
  <c r="C43" i="36"/>
  <c r="B43" i="36"/>
  <c r="R42" i="36"/>
  <c r="Q42" i="36"/>
  <c r="P42" i="36"/>
  <c r="O42" i="36"/>
  <c r="N42" i="36"/>
  <c r="M42" i="36"/>
  <c r="L42" i="36"/>
  <c r="K42" i="36"/>
  <c r="J42" i="36"/>
  <c r="I42" i="36"/>
  <c r="H42" i="36"/>
  <c r="G42" i="36"/>
  <c r="F42" i="36"/>
  <c r="E42" i="36"/>
  <c r="D42" i="36"/>
  <c r="C42" i="36"/>
  <c r="B42" i="36"/>
  <c r="R41" i="36"/>
  <c r="Q41" i="36"/>
  <c r="P41" i="36"/>
  <c r="O41" i="36"/>
  <c r="N41" i="36"/>
  <c r="M41" i="36"/>
  <c r="L41" i="36"/>
  <c r="K41" i="36"/>
  <c r="J41" i="36"/>
  <c r="I41" i="36"/>
  <c r="H41" i="36"/>
  <c r="G41" i="36"/>
  <c r="F41" i="36"/>
  <c r="E41" i="36"/>
  <c r="D41" i="36"/>
  <c r="C41" i="36"/>
  <c r="B41" i="36"/>
  <c r="R40" i="36"/>
  <c r="Q40" i="36"/>
  <c r="P40" i="36"/>
  <c r="O40" i="36"/>
  <c r="N40" i="36"/>
  <c r="M40" i="36"/>
  <c r="L40" i="36"/>
  <c r="K40" i="36"/>
  <c r="J40" i="36"/>
  <c r="I40" i="36"/>
  <c r="H40" i="36"/>
  <c r="G40" i="36"/>
  <c r="F40" i="36"/>
  <c r="E40" i="36"/>
  <c r="D40" i="36"/>
  <c r="C40" i="36"/>
  <c r="B40" i="36"/>
  <c r="R39" i="36"/>
  <c r="Q39" i="36"/>
  <c r="P39" i="36"/>
  <c r="O39" i="36"/>
  <c r="N39" i="36"/>
  <c r="M39" i="36"/>
  <c r="L39" i="36"/>
  <c r="K39" i="36"/>
  <c r="J39" i="36"/>
  <c r="I39" i="36"/>
  <c r="H39" i="36"/>
  <c r="G39" i="36"/>
  <c r="F39" i="36"/>
  <c r="E39" i="36"/>
  <c r="D39" i="36"/>
  <c r="C39" i="36"/>
  <c r="B39" i="36"/>
  <c r="R38" i="36"/>
  <c r="Q38" i="36"/>
  <c r="P38" i="36"/>
  <c r="O38" i="36"/>
  <c r="N38" i="36"/>
  <c r="M38" i="36"/>
  <c r="L38" i="36"/>
  <c r="K38" i="36"/>
  <c r="J38" i="36"/>
  <c r="I38" i="36"/>
  <c r="H38" i="36"/>
  <c r="G38" i="36"/>
  <c r="F38" i="36"/>
  <c r="E38" i="36"/>
  <c r="D38" i="36"/>
  <c r="C38" i="36"/>
  <c r="B38" i="36"/>
  <c r="R37" i="36"/>
  <c r="Q37" i="36"/>
  <c r="P37" i="36"/>
  <c r="O37" i="36"/>
  <c r="N37" i="36"/>
  <c r="M37" i="36"/>
  <c r="L37" i="36"/>
  <c r="K37" i="36"/>
  <c r="J37" i="36"/>
  <c r="I37" i="36"/>
  <c r="H37" i="36"/>
  <c r="G37" i="36"/>
  <c r="F37" i="36"/>
  <c r="E37" i="36"/>
  <c r="D37" i="36"/>
  <c r="C37" i="36"/>
  <c r="B37" i="36"/>
  <c r="R36" i="36"/>
  <c r="Q36" i="36"/>
  <c r="P36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C16" i="36"/>
  <c r="B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C15" i="36"/>
  <c r="B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C14" i="36"/>
  <c r="B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C13" i="36"/>
  <c r="B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C12" i="36"/>
  <c r="B12" i="36"/>
  <c r="R11" i="36"/>
  <c r="Q11" i="36"/>
  <c r="P11" i="36"/>
  <c r="O11" i="36"/>
  <c r="N11" i="36"/>
  <c r="M11" i="36"/>
  <c r="L11" i="36"/>
  <c r="K11" i="36"/>
  <c r="J11" i="36"/>
  <c r="I11" i="36"/>
  <c r="H11" i="36"/>
  <c r="G11" i="36"/>
  <c r="F11" i="36"/>
  <c r="E11" i="36"/>
  <c r="D11" i="36"/>
  <c r="C11" i="36"/>
  <c r="B11" i="36"/>
  <c r="R10" i="36"/>
  <c r="Q10" i="36"/>
  <c r="P10" i="36"/>
  <c r="O10" i="36"/>
  <c r="N10" i="36"/>
  <c r="M10" i="36"/>
  <c r="L10" i="36"/>
  <c r="K10" i="36"/>
  <c r="J10" i="36"/>
  <c r="I10" i="36"/>
  <c r="H10" i="36"/>
  <c r="G10" i="36"/>
  <c r="F10" i="36"/>
  <c r="E10" i="36"/>
  <c r="D10" i="36"/>
  <c r="C10" i="36"/>
  <c r="B10" i="36"/>
  <c r="R9" i="36"/>
  <c r="Q9" i="36"/>
  <c r="P9" i="36"/>
  <c r="O9" i="36"/>
  <c r="N9" i="36"/>
  <c r="M9" i="36"/>
  <c r="L9" i="36"/>
  <c r="K9" i="36"/>
  <c r="J9" i="36"/>
  <c r="I9" i="36"/>
  <c r="H9" i="36"/>
  <c r="G9" i="36"/>
  <c r="F9" i="36"/>
  <c r="E9" i="36"/>
  <c r="D9" i="36"/>
  <c r="C9" i="36"/>
  <c r="B9" i="36"/>
  <c r="R8" i="36"/>
  <c r="Q8" i="36"/>
  <c r="P8" i="36"/>
  <c r="O8" i="36"/>
  <c r="N8" i="36"/>
  <c r="M8" i="36"/>
  <c r="L8" i="36"/>
  <c r="K8" i="36"/>
  <c r="J8" i="36"/>
  <c r="I8" i="36"/>
  <c r="H8" i="36"/>
  <c r="G8" i="36"/>
  <c r="F8" i="36"/>
  <c r="E8" i="36"/>
  <c r="D8" i="36"/>
  <c r="C8" i="36"/>
  <c r="B8" i="36"/>
  <c r="R7" i="36"/>
  <c r="Q7" i="36"/>
  <c r="P7" i="36"/>
  <c r="O7" i="36"/>
  <c r="N7" i="36"/>
  <c r="M7" i="36"/>
  <c r="L7" i="36"/>
  <c r="K7" i="36"/>
  <c r="J7" i="36"/>
  <c r="I7" i="36"/>
  <c r="H7" i="36"/>
  <c r="G7" i="36"/>
  <c r="F7" i="36"/>
  <c r="E7" i="36"/>
  <c r="D7" i="36"/>
  <c r="C7" i="36"/>
  <c r="B7" i="36"/>
  <c r="R6" i="36"/>
  <c r="Q6" i="36"/>
  <c r="P6" i="36"/>
  <c r="O6" i="36"/>
  <c r="N6" i="36"/>
  <c r="M6" i="36"/>
  <c r="L6" i="36"/>
  <c r="K6" i="36"/>
  <c r="J6" i="36"/>
  <c r="I6" i="36"/>
  <c r="H6" i="36"/>
  <c r="G6" i="36"/>
  <c r="F6" i="36"/>
  <c r="E6" i="36"/>
  <c r="D6" i="36"/>
  <c r="C6" i="36"/>
  <c r="B6" i="36"/>
  <c r="R5" i="36"/>
  <c r="Q5" i="36"/>
  <c r="P5" i="36"/>
  <c r="O5" i="36"/>
  <c r="N5" i="36"/>
  <c r="M5" i="36"/>
  <c r="L5" i="36"/>
  <c r="K5" i="36"/>
  <c r="J5" i="36"/>
  <c r="I5" i="36"/>
  <c r="H5" i="36"/>
  <c r="G5" i="36"/>
  <c r="F5" i="36"/>
  <c r="E5" i="36"/>
  <c r="D5" i="36"/>
  <c r="C5" i="36"/>
  <c r="B5" i="36"/>
  <c r="R4" i="36"/>
  <c r="Q4" i="36"/>
  <c r="P4" i="36"/>
  <c r="O4" i="36"/>
  <c r="N4" i="36"/>
  <c r="M4" i="36"/>
  <c r="L4" i="36"/>
  <c r="K4" i="36"/>
  <c r="J4" i="36"/>
  <c r="I4" i="36"/>
  <c r="H4" i="36"/>
  <c r="G4" i="36"/>
  <c r="F4" i="36"/>
  <c r="E4" i="36"/>
  <c r="D4" i="36"/>
  <c r="C4" i="36"/>
  <c r="B4" i="36"/>
  <c r="R3" i="36"/>
  <c r="Q3" i="36"/>
  <c r="P3" i="36"/>
  <c r="O3" i="36"/>
  <c r="N3" i="36"/>
  <c r="M3" i="36"/>
  <c r="L3" i="36"/>
  <c r="K3" i="36"/>
  <c r="J3" i="36"/>
  <c r="I3" i="36"/>
  <c r="H3" i="36"/>
  <c r="G3" i="36"/>
  <c r="F3" i="36"/>
  <c r="E3" i="36"/>
  <c r="D3" i="36"/>
  <c r="C3" i="36"/>
  <c r="B3" i="36"/>
  <c r="R84" i="35"/>
  <c r="Q84" i="35"/>
  <c r="P84" i="35"/>
  <c r="O84" i="35"/>
  <c r="N84" i="35"/>
  <c r="M84" i="35"/>
  <c r="L84" i="35"/>
  <c r="K84" i="35"/>
  <c r="J84" i="35"/>
  <c r="I84" i="35"/>
  <c r="H84" i="35"/>
  <c r="G84" i="35"/>
  <c r="F84" i="35"/>
  <c r="E84" i="35"/>
  <c r="D84" i="35"/>
  <c r="C84" i="35"/>
  <c r="B84" i="35"/>
  <c r="R83" i="35"/>
  <c r="Q83" i="35"/>
  <c r="P83" i="35"/>
  <c r="O83" i="35"/>
  <c r="N83" i="35"/>
  <c r="M83" i="35"/>
  <c r="L83" i="35"/>
  <c r="K83" i="35"/>
  <c r="J83" i="35"/>
  <c r="I83" i="35"/>
  <c r="H83" i="35"/>
  <c r="G83" i="35"/>
  <c r="F83" i="35"/>
  <c r="E83" i="35"/>
  <c r="D83" i="35"/>
  <c r="C83" i="35"/>
  <c r="B83" i="35"/>
  <c r="R82" i="35"/>
  <c r="Q82" i="35"/>
  <c r="P82" i="35"/>
  <c r="O82" i="35"/>
  <c r="N82" i="35"/>
  <c r="M82" i="35"/>
  <c r="L82" i="35"/>
  <c r="K82" i="35"/>
  <c r="J82" i="35"/>
  <c r="I82" i="35"/>
  <c r="H82" i="35"/>
  <c r="G82" i="35"/>
  <c r="F82" i="35"/>
  <c r="E82" i="35"/>
  <c r="D82" i="35"/>
  <c r="C82" i="35"/>
  <c r="B82" i="35"/>
  <c r="R81" i="35"/>
  <c r="Q81" i="35"/>
  <c r="P81" i="35"/>
  <c r="O81" i="35"/>
  <c r="N81" i="35"/>
  <c r="M81" i="35"/>
  <c r="L81" i="35"/>
  <c r="K81" i="35"/>
  <c r="J81" i="35"/>
  <c r="I81" i="35"/>
  <c r="H81" i="35"/>
  <c r="G81" i="35"/>
  <c r="F81" i="35"/>
  <c r="E81" i="35"/>
  <c r="D81" i="35"/>
  <c r="C81" i="35"/>
  <c r="B81" i="35"/>
  <c r="R80" i="35"/>
  <c r="Q80" i="35"/>
  <c r="P80" i="35"/>
  <c r="O80" i="35"/>
  <c r="N80" i="35"/>
  <c r="M80" i="35"/>
  <c r="L80" i="35"/>
  <c r="K80" i="35"/>
  <c r="J80" i="35"/>
  <c r="I80" i="35"/>
  <c r="H80" i="35"/>
  <c r="G80" i="35"/>
  <c r="F80" i="35"/>
  <c r="E80" i="35"/>
  <c r="D80" i="35"/>
  <c r="C80" i="35"/>
  <c r="B80" i="35"/>
  <c r="R79" i="35"/>
  <c r="Q79" i="35"/>
  <c r="P79" i="35"/>
  <c r="O79" i="35"/>
  <c r="N79" i="35"/>
  <c r="M79" i="35"/>
  <c r="L79" i="35"/>
  <c r="K79" i="35"/>
  <c r="J79" i="35"/>
  <c r="I79" i="35"/>
  <c r="H79" i="35"/>
  <c r="G79" i="35"/>
  <c r="F79" i="35"/>
  <c r="E79" i="35"/>
  <c r="D79" i="35"/>
  <c r="C79" i="35"/>
  <c r="B79" i="35"/>
  <c r="R78" i="35"/>
  <c r="Q78" i="35"/>
  <c r="P78" i="35"/>
  <c r="O78" i="35"/>
  <c r="N78" i="35"/>
  <c r="M78" i="35"/>
  <c r="L78" i="35"/>
  <c r="K78" i="35"/>
  <c r="J78" i="35"/>
  <c r="I78" i="35"/>
  <c r="H78" i="35"/>
  <c r="G78" i="35"/>
  <c r="F78" i="35"/>
  <c r="E78" i="35"/>
  <c r="D78" i="35"/>
  <c r="C78" i="35"/>
  <c r="B78" i="35"/>
  <c r="R77" i="35"/>
  <c r="Q77" i="35"/>
  <c r="P77" i="35"/>
  <c r="O77" i="35"/>
  <c r="N77" i="35"/>
  <c r="M77" i="35"/>
  <c r="L77" i="35"/>
  <c r="K77" i="35"/>
  <c r="J77" i="35"/>
  <c r="I77" i="35"/>
  <c r="H77" i="35"/>
  <c r="G77" i="35"/>
  <c r="F77" i="35"/>
  <c r="E77" i="35"/>
  <c r="D77" i="35"/>
  <c r="C77" i="35"/>
  <c r="B77" i="35"/>
  <c r="R76" i="35"/>
  <c r="Q76" i="35"/>
  <c r="P76" i="35"/>
  <c r="O76" i="35"/>
  <c r="N76" i="35"/>
  <c r="M76" i="35"/>
  <c r="L76" i="35"/>
  <c r="K76" i="35"/>
  <c r="J76" i="35"/>
  <c r="I76" i="35"/>
  <c r="H76" i="35"/>
  <c r="G76" i="35"/>
  <c r="F76" i="35"/>
  <c r="E76" i="35"/>
  <c r="D76" i="35"/>
  <c r="C76" i="35"/>
  <c r="B76" i="35"/>
  <c r="R75" i="35"/>
  <c r="Q75" i="35"/>
  <c r="P75" i="35"/>
  <c r="O75" i="35"/>
  <c r="N75" i="35"/>
  <c r="M75" i="35"/>
  <c r="L75" i="35"/>
  <c r="K75" i="35"/>
  <c r="J75" i="35"/>
  <c r="I75" i="35"/>
  <c r="H75" i="35"/>
  <c r="G75" i="35"/>
  <c r="F75" i="35"/>
  <c r="E75" i="35"/>
  <c r="D75" i="35"/>
  <c r="C75" i="35"/>
  <c r="B75" i="35"/>
  <c r="R74" i="35"/>
  <c r="Q74" i="35"/>
  <c r="P74" i="35"/>
  <c r="O74" i="35"/>
  <c r="N74" i="35"/>
  <c r="M74" i="35"/>
  <c r="L74" i="35"/>
  <c r="K74" i="35"/>
  <c r="J74" i="35"/>
  <c r="I74" i="35"/>
  <c r="H74" i="35"/>
  <c r="G74" i="35"/>
  <c r="F74" i="35"/>
  <c r="E74" i="35"/>
  <c r="D74" i="35"/>
  <c r="C74" i="35"/>
  <c r="B74" i="35"/>
  <c r="R73" i="35"/>
  <c r="Q73" i="35"/>
  <c r="P73" i="35"/>
  <c r="O73" i="35"/>
  <c r="N73" i="35"/>
  <c r="M73" i="35"/>
  <c r="L73" i="35"/>
  <c r="K73" i="35"/>
  <c r="J73" i="35"/>
  <c r="I73" i="35"/>
  <c r="H73" i="35"/>
  <c r="G73" i="35"/>
  <c r="F73" i="35"/>
  <c r="E73" i="35"/>
  <c r="D73" i="35"/>
  <c r="C73" i="35"/>
  <c r="B73" i="35"/>
  <c r="R72" i="35"/>
  <c r="Q72" i="35"/>
  <c r="P72" i="35"/>
  <c r="O72" i="35"/>
  <c r="N72" i="35"/>
  <c r="M72" i="35"/>
  <c r="L72" i="35"/>
  <c r="K72" i="35"/>
  <c r="J72" i="35"/>
  <c r="I72" i="35"/>
  <c r="H72" i="35"/>
  <c r="G72" i="35"/>
  <c r="F72" i="35"/>
  <c r="E72" i="35"/>
  <c r="D72" i="35"/>
  <c r="C72" i="35"/>
  <c r="B72" i="35"/>
  <c r="R71" i="35"/>
  <c r="Q71" i="35"/>
  <c r="P71" i="35"/>
  <c r="O71" i="35"/>
  <c r="N71" i="35"/>
  <c r="M71" i="35"/>
  <c r="L71" i="35"/>
  <c r="K71" i="35"/>
  <c r="J71" i="35"/>
  <c r="I71" i="35"/>
  <c r="H71" i="35"/>
  <c r="G71" i="35"/>
  <c r="F71" i="35"/>
  <c r="E71" i="35"/>
  <c r="D71" i="35"/>
  <c r="C71" i="35"/>
  <c r="B71" i="35"/>
  <c r="R70" i="35"/>
  <c r="Q70" i="35"/>
  <c r="P70" i="35"/>
  <c r="O70" i="35"/>
  <c r="N70" i="35"/>
  <c r="M70" i="35"/>
  <c r="L70" i="35"/>
  <c r="K70" i="35"/>
  <c r="J70" i="35"/>
  <c r="I70" i="35"/>
  <c r="H70" i="35"/>
  <c r="G70" i="35"/>
  <c r="F70" i="35"/>
  <c r="E70" i="35"/>
  <c r="D70" i="35"/>
  <c r="C70" i="35"/>
  <c r="B70" i="35"/>
  <c r="R69" i="35"/>
  <c r="Q69" i="35"/>
  <c r="P69" i="35"/>
  <c r="O69" i="35"/>
  <c r="N69" i="35"/>
  <c r="M69" i="35"/>
  <c r="L69" i="35"/>
  <c r="K69" i="35"/>
  <c r="J69" i="35"/>
  <c r="I69" i="35"/>
  <c r="H69" i="35"/>
  <c r="G69" i="35"/>
  <c r="F69" i="35"/>
  <c r="E69" i="35"/>
  <c r="D69" i="35"/>
  <c r="C69" i="35"/>
  <c r="B69" i="35"/>
  <c r="R68" i="35"/>
  <c r="Q68" i="35"/>
  <c r="P68" i="35"/>
  <c r="O68" i="35"/>
  <c r="N68" i="35"/>
  <c r="M68" i="35"/>
  <c r="L68" i="35"/>
  <c r="K68" i="35"/>
  <c r="J68" i="35"/>
  <c r="I68" i="35"/>
  <c r="H68" i="35"/>
  <c r="G68" i="35"/>
  <c r="F68" i="35"/>
  <c r="E68" i="35"/>
  <c r="D68" i="35"/>
  <c r="C68" i="35"/>
  <c r="B68" i="35"/>
  <c r="R67" i="35"/>
  <c r="Q67" i="35"/>
  <c r="P67" i="35"/>
  <c r="O67" i="35"/>
  <c r="N67" i="35"/>
  <c r="M67" i="35"/>
  <c r="L67" i="35"/>
  <c r="K67" i="35"/>
  <c r="J67" i="35"/>
  <c r="I67" i="35"/>
  <c r="H67" i="35"/>
  <c r="G67" i="35"/>
  <c r="F67" i="35"/>
  <c r="E67" i="35"/>
  <c r="D67" i="35"/>
  <c r="C67" i="35"/>
  <c r="B67" i="35"/>
  <c r="R66" i="35"/>
  <c r="Q66" i="35"/>
  <c r="P66" i="35"/>
  <c r="O66" i="35"/>
  <c r="N66" i="35"/>
  <c r="M66" i="35"/>
  <c r="L66" i="35"/>
  <c r="K66" i="35"/>
  <c r="J66" i="35"/>
  <c r="I66" i="35"/>
  <c r="H66" i="35"/>
  <c r="G66" i="35"/>
  <c r="F66" i="35"/>
  <c r="E66" i="35"/>
  <c r="D66" i="35"/>
  <c r="C66" i="35"/>
  <c r="B66" i="35"/>
  <c r="R65" i="35"/>
  <c r="Q65" i="35"/>
  <c r="P65" i="35"/>
  <c r="O65" i="35"/>
  <c r="N65" i="35"/>
  <c r="M65" i="35"/>
  <c r="L65" i="35"/>
  <c r="K65" i="35"/>
  <c r="J65" i="35"/>
  <c r="I65" i="35"/>
  <c r="H65" i="35"/>
  <c r="G65" i="35"/>
  <c r="F65" i="35"/>
  <c r="E65" i="35"/>
  <c r="D65" i="35"/>
  <c r="C65" i="35"/>
  <c r="B65" i="35"/>
  <c r="R64" i="35"/>
  <c r="Q64" i="35"/>
  <c r="P64" i="35"/>
  <c r="O64" i="35"/>
  <c r="N64" i="35"/>
  <c r="M64" i="35"/>
  <c r="L64" i="35"/>
  <c r="K64" i="35"/>
  <c r="J64" i="35"/>
  <c r="I64" i="35"/>
  <c r="H64" i="35"/>
  <c r="G64" i="35"/>
  <c r="F64" i="35"/>
  <c r="E64" i="35"/>
  <c r="D64" i="35"/>
  <c r="C64" i="35"/>
  <c r="B64" i="35"/>
  <c r="R63" i="35"/>
  <c r="Q63" i="35"/>
  <c r="P63" i="35"/>
  <c r="O63" i="35"/>
  <c r="N63" i="35"/>
  <c r="M63" i="35"/>
  <c r="L63" i="35"/>
  <c r="K63" i="35"/>
  <c r="J63" i="35"/>
  <c r="I63" i="35"/>
  <c r="H63" i="35"/>
  <c r="G63" i="35"/>
  <c r="F63" i="35"/>
  <c r="E63" i="35"/>
  <c r="D63" i="35"/>
  <c r="C63" i="35"/>
  <c r="B63" i="35"/>
  <c r="R62" i="35"/>
  <c r="Q62" i="35"/>
  <c r="P62" i="35"/>
  <c r="O62" i="35"/>
  <c r="N62" i="35"/>
  <c r="M62" i="35"/>
  <c r="L62" i="35"/>
  <c r="K62" i="35"/>
  <c r="J62" i="35"/>
  <c r="I62" i="35"/>
  <c r="H62" i="35"/>
  <c r="G62" i="35"/>
  <c r="F62" i="35"/>
  <c r="E62" i="35"/>
  <c r="D62" i="35"/>
  <c r="C62" i="35"/>
  <c r="B62" i="35"/>
  <c r="R61" i="35"/>
  <c r="Q61" i="35"/>
  <c r="P61" i="35"/>
  <c r="O61" i="35"/>
  <c r="N61" i="35"/>
  <c r="M61" i="35"/>
  <c r="L61" i="35"/>
  <c r="K61" i="35"/>
  <c r="J61" i="35"/>
  <c r="I61" i="35"/>
  <c r="H61" i="35"/>
  <c r="G61" i="35"/>
  <c r="F61" i="35"/>
  <c r="E61" i="35"/>
  <c r="D61" i="35"/>
  <c r="C61" i="35"/>
  <c r="B61" i="35"/>
  <c r="R60" i="35"/>
  <c r="Q60" i="35"/>
  <c r="P60" i="35"/>
  <c r="O60" i="35"/>
  <c r="N60" i="35"/>
  <c r="M60" i="35"/>
  <c r="L60" i="35"/>
  <c r="K60" i="35"/>
  <c r="J60" i="35"/>
  <c r="I60" i="35"/>
  <c r="H60" i="35"/>
  <c r="G60" i="35"/>
  <c r="F60" i="35"/>
  <c r="E60" i="35"/>
  <c r="D60" i="35"/>
  <c r="C60" i="35"/>
  <c r="B60" i="35"/>
  <c r="R59" i="35"/>
  <c r="Q59" i="35"/>
  <c r="P59" i="35"/>
  <c r="O59" i="35"/>
  <c r="N59" i="35"/>
  <c r="M59" i="35"/>
  <c r="L59" i="35"/>
  <c r="K59" i="35"/>
  <c r="J59" i="35"/>
  <c r="I59" i="35"/>
  <c r="H59" i="35"/>
  <c r="G59" i="35"/>
  <c r="F59" i="35"/>
  <c r="E59" i="35"/>
  <c r="D59" i="35"/>
  <c r="C59" i="35"/>
  <c r="B59" i="35"/>
  <c r="R58" i="35"/>
  <c r="Q58" i="35"/>
  <c r="P58" i="35"/>
  <c r="O58" i="35"/>
  <c r="N58" i="35"/>
  <c r="M58" i="35"/>
  <c r="L58" i="35"/>
  <c r="K58" i="35"/>
  <c r="J58" i="35"/>
  <c r="I58" i="35"/>
  <c r="H58" i="35"/>
  <c r="G58" i="35"/>
  <c r="F58" i="35"/>
  <c r="E58" i="35"/>
  <c r="D58" i="35"/>
  <c r="C58" i="35"/>
  <c r="B58" i="35"/>
  <c r="R57" i="35"/>
  <c r="Q57" i="35"/>
  <c r="P57" i="35"/>
  <c r="O57" i="35"/>
  <c r="N57" i="35"/>
  <c r="M57" i="35"/>
  <c r="L57" i="35"/>
  <c r="K57" i="35"/>
  <c r="J57" i="35"/>
  <c r="I57" i="35"/>
  <c r="H57" i="35"/>
  <c r="G57" i="35"/>
  <c r="F57" i="35"/>
  <c r="E57" i="35"/>
  <c r="D57" i="35"/>
  <c r="C57" i="35"/>
  <c r="B57" i="35"/>
  <c r="R56" i="35"/>
  <c r="Q56" i="35"/>
  <c r="P56" i="35"/>
  <c r="O56" i="35"/>
  <c r="N56" i="35"/>
  <c r="M56" i="35"/>
  <c r="L56" i="35"/>
  <c r="K56" i="35"/>
  <c r="J56" i="35"/>
  <c r="I56" i="35"/>
  <c r="H56" i="35"/>
  <c r="G56" i="35"/>
  <c r="F56" i="35"/>
  <c r="E56" i="35"/>
  <c r="D56" i="35"/>
  <c r="C56" i="35"/>
  <c r="B56" i="35"/>
  <c r="R55" i="35"/>
  <c r="Q55" i="35"/>
  <c r="P55" i="35"/>
  <c r="O55" i="35"/>
  <c r="N55" i="35"/>
  <c r="M55" i="35"/>
  <c r="L55" i="35"/>
  <c r="K55" i="35"/>
  <c r="J55" i="35"/>
  <c r="I55" i="35"/>
  <c r="H55" i="35"/>
  <c r="G55" i="35"/>
  <c r="F55" i="35"/>
  <c r="E55" i="35"/>
  <c r="D55" i="35"/>
  <c r="C55" i="35"/>
  <c r="B55" i="35"/>
  <c r="R54" i="35"/>
  <c r="Q54" i="35"/>
  <c r="P54" i="35"/>
  <c r="O54" i="35"/>
  <c r="N54" i="35"/>
  <c r="M54" i="35"/>
  <c r="L54" i="35"/>
  <c r="K54" i="35"/>
  <c r="J54" i="35"/>
  <c r="I54" i="35"/>
  <c r="H54" i="35"/>
  <c r="G54" i="35"/>
  <c r="F54" i="35"/>
  <c r="E54" i="35"/>
  <c r="D54" i="35"/>
  <c r="C54" i="35"/>
  <c r="B54" i="35"/>
  <c r="R53" i="35"/>
  <c r="Q53" i="35"/>
  <c r="P53" i="35"/>
  <c r="O53" i="35"/>
  <c r="N53" i="35"/>
  <c r="M53" i="35"/>
  <c r="L53" i="35"/>
  <c r="K53" i="35"/>
  <c r="J53" i="35"/>
  <c r="I53" i="35"/>
  <c r="H53" i="35"/>
  <c r="G53" i="35"/>
  <c r="F53" i="35"/>
  <c r="E53" i="35"/>
  <c r="D53" i="35"/>
  <c r="C53" i="35"/>
  <c r="B53" i="35"/>
  <c r="R52" i="35"/>
  <c r="Q52" i="35"/>
  <c r="P52" i="35"/>
  <c r="O52" i="35"/>
  <c r="N52" i="35"/>
  <c r="M52" i="35"/>
  <c r="L52" i="35"/>
  <c r="K52" i="35"/>
  <c r="J52" i="35"/>
  <c r="I52" i="35"/>
  <c r="H52" i="35"/>
  <c r="G52" i="35"/>
  <c r="F52" i="35"/>
  <c r="E52" i="35"/>
  <c r="D52" i="35"/>
  <c r="C52" i="35"/>
  <c r="B52" i="35"/>
  <c r="R51" i="35"/>
  <c r="Q51" i="35"/>
  <c r="P51" i="35"/>
  <c r="O51" i="35"/>
  <c r="N51" i="35"/>
  <c r="M51" i="35"/>
  <c r="L51" i="35"/>
  <c r="K51" i="35"/>
  <c r="J51" i="35"/>
  <c r="I51" i="35"/>
  <c r="H51" i="35"/>
  <c r="G51" i="35"/>
  <c r="F51" i="35"/>
  <c r="E51" i="35"/>
  <c r="D51" i="35"/>
  <c r="C51" i="35"/>
  <c r="B51" i="35"/>
  <c r="R50" i="35"/>
  <c r="Q50" i="35"/>
  <c r="P50" i="35"/>
  <c r="O50" i="35"/>
  <c r="N50" i="35"/>
  <c r="M50" i="35"/>
  <c r="L50" i="35"/>
  <c r="K50" i="35"/>
  <c r="J50" i="35"/>
  <c r="I50" i="35"/>
  <c r="H50" i="35"/>
  <c r="G50" i="35"/>
  <c r="F50" i="35"/>
  <c r="E50" i="35"/>
  <c r="D50" i="35"/>
  <c r="C50" i="35"/>
  <c r="B50" i="35"/>
  <c r="R49" i="35"/>
  <c r="Q49" i="35"/>
  <c r="P49" i="35"/>
  <c r="O49" i="35"/>
  <c r="N49" i="35"/>
  <c r="M49" i="35"/>
  <c r="L49" i="35"/>
  <c r="K49" i="35"/>
  <c r="J49" i="35"/>
  <c r="I49" i="35"/>
  <c r="H49" i="35"/>
  <c r="G49" i="35"/>
  <c r="F49" i="35"/>
  <c r="E49" i="35"/>
  <c r="D49" i="35"/>
  <c r="C49" i="35"/>
  <c r="B49" i="35"/>
  <c r="R48" i="35"/>
  <c r="Q48" i="35"/>
  <c r="P48" i="35"/>
  <c r="O48" i="35"/>
  <c r="N48" i="35"/>
  <c r="M48" i="35"/>
  <c r="L48" i="35"/>
  <c r="K48" i="35"/>
  <c r="J48" i="35"/>
  <c r="I48" i="35"/>
  <c r="H48" i="35"/>
  <c r="G48" i="35"/>
  <c r="F48" i="35"/>
  <c r="E48" i="35"/>
  <c r="D48" i="35"/>
  <c r="C48" i="35"/>
  <c r="B48" i="35"/>
  <c r="R47" i="35"/>
  <c r="Q47" i="35"/>
  <c r="P47" i="35"/>
  <c r="O47" i="35"/>
  <c r="N47" i="35"/>
  <c r="M47" i="35"/>
  <c r="L47" i="35"/>
  <c r="K47" i="35"/>
  <c r="J47" i="35"/>
  <c r="I47" i="35"/>
  <c r="H47" i="35"/>
  <c r="G47" i="35"/>
  <c r="F47" i="35"/>
  <c r="E47" i="35"/>
  <c r="D47" i="35"/>
  <c r="C47" i="35"/>
  <c r="B47" i="35"/>
  <c r="R46" i="35"/>
  <c r="Q46" i="35"/>
  <c r="P46" i="35"/>
  <c r="O46" i="35"/>
  <c r="N46" i="35"/>
  <c r="M46" i="35"/>
  <c r="L46" i="35"/>
  <c r="K46" i="35"/>
  <c r="J46" i="35"/>
  <c r="I46" i="35"/>
  <c r="H46" i="35"/>
  <c r="G46" i="35"/>
  <c r="F46" i="35"/>
  <c r="E46" i="35"/>
  <c r="D46" i="35"/>
  <c r="C46" i="35"/>
  <c r="B46" i="35"/>
  <c r="R45" i="35"/>
  <c r="Q45" i="35"/>
  <c r="P45" i="35"/>
  <c r="O45" i="35"/>
  <c r="N45" i="35"/>
  <c r="M45" i="35"/>
  <c r="L45" i="35"/>
  <c r="K45" i="35"/>
  <c r="J45" i="35"/>
  <c r="I45" i="35"/>
  <c r="H45" i="35"/>
  <c r="G45" i="35"/>
  <c r="F45" i="35"/>
  <c r="E45" i="35"/>
  <c r="D45" i="35"/>
  <c r="C45" i="35"/>
  <c r="B45" i="35"/>
  <c r="R44" i="35"/>
  <c r="Q44" i="35"/>
  <c r="P44" i="35"/>
  <c r="O44" i="35"/>
  <c r="N44" i="35"/>
  <c r="M44" i="35"/>
  <c r="L44" i="35"/>
  <c r="K44" i="35"/>
  <c r="J44" i="35"/>
  <c r="I44" i="35"/>
  <c r="H44" i="35"/>
  <c r="G44" i="35"/>
  <c r="F44" i="35"/>
  <c r="E44" i="35"/>
  <c r="D44" i="35"/>
  <c r="C44" i="35"/>
  <c r="B44" i="35"/>
  <c r="R43" i="35"/>
  <c r="Q43" i="35"/>
  <c r="P43" i="35"/>
  <c r="O43" i="35"/>
  <c r="N43" i="35"/>
  <c r="M43" i="35"/>
  <c r="L43" i="35"/>
  <c r="K43" i="35"/>
  <c r="J43" i="35"/>
  <c r="I43" i="35"/>
  <c r="H43" i="35"/>
  <c r="G43" i="35"/>
  <c r="F43" i="35"/>
  <c r="E43" i="35"/>
  <c r="D43" i="35"/>
  <c r="C43" i="35"/>
  <c r="B43" i="35"/>
  <c r="R42" i="35"/>
  <c r="Q42" i="35"/>
  <c r="P42" i="35"/>
  <c r="O42" i="35"/>
  <c r="N42" i="35"/>
  <c r="M42" i="35"/>
  <c r="L42" i="35"/>
  <c r="K42" i="35"/>
  <c r="J42" i="35"/>
  <c r="I42" i="35"/>
  <c r="H42" i="35"/>
  <c r="G42" i="35"/>
  <c r="F42" i="35"/>
  <c r="E42" i="35"/>
  <c r="D42" i="35"/>
  <c r="C42" i="35"/>
  <c r="B42" i="35"/>
  <c r="R41" i="35"/>
  <c r="Q41" i="35"/>
  <c r="P41" i="35"/>
  <c r="O41" i="35"/>
  <c r="N41" i="35"/>
  <c r="M41" i="35"/>
  <c r="L41" i="35"/>
  <c r="K41" i="35"/>
  <c r="J41" i="35"/>
  <c r="I41" i="35"/>
  <c r="H41" i="35"/>
  <c r="G41" i="35"/>
  <c r="F41" i="35"/>
  <c r="E41" i="35"/>
  <c r="D41" i="35"/>
  <c r="C41" i="35"/>
  <c r="B41" i="35"/>
  <c r="R40" i="35"/>
  <c r="Q40" i="35"/>
  <c r="P40" i="35"/>
  <c r="O40" i="35"/>
  <c r="N40" i="35"/>
  <c r="M40" i="35"/>
  <c r="L40" i="35"/>
  <c r="K40" i="35"/>
  <c r="J40" i="35"/>
  <c r="I40" i="35"/>
  <c r="H40" i="35"/>
  <c r="G40" i="35"/>
  <c r="F40" i="35"/>
  <c r="E40" i="35"/>
  <c r="D40" i="35"/>
  <c r="C40" i="35"/>
  <c r="B40" i="35"/>
  <c r="R39" i="35"/>
  <c r="Q39" i="35"/>
  <c r="P39" i="35"/>
  <c r="O39" i="35"/>
  <c r="N39" i="35"/>
  <c r="M39" i="35"/>
  <c r="L39" i="35"/>
  <c r="K39" i="35"/>
  <c r="J39" i="35"/>
  <c r="I39" i="35"/>
  <c r="H39" i="35"/>
  <c r="G39" i="35"/>
  <c r="F39" i="35"/>
  <c r="E39" i="35"/>
  <c r="D39" i="35"/>
  <c r="C39" i="35"/>
  <c r="B39" i="35"/>
  <c r="R38" i="35"/>
  <c r="Q38" i="35"/>
  <c r="P38" i="35"/>
  <c r="O38" i="35"/>
  <c r="N38" i="35"/>
  <c r="M38" i="35"/>
  <c r="L38" i="35"/>
  <c r="K38" i="35"/>
  <c r="J38" i="35"/>
  <c r="I38" i="35"/>
  <c r="H38" i="35"/>
  <c r="G38" i="35"/>
  <c r="F38" i="35"/>
  <c r="E38" i="35"/>
  <c r="D38" i="35"/>
  <c r="C38" i="35"/>
  <c r="B38" i="35"/>
  <c r="R37" i="35"/>
  <c r="Q37" i="35"/>
  <c r="P37" i="35"/>
  <c r="O37" i="35"/>
  <c r="N37" i="35"/>
  <c r="M37" i="35"/>
  <c r="L37" i="35"/>
  <c r="K37" i="35"/>
  <c r="J37" i="35"/>
  <c r="I37" i="35"/>
  <c r="H37" i="35"/>
  <c r="G37" i="35"/>
  <c r="F37" i="35"/>
  <c r="E37" i="35"/>
  <c r="D37" i="35"/>
  <c r="C37" i="35"/>
  <c r="B37" i="35"/>
  <c r="R36" i="35"/>
  <c r="Q36" i="35"/>
  <c r="P36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C16" i="35"/>
  <c r="B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C15" i="35"/>
  <c r="B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C14" i="35"/>
  <c r="B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C13" i="35"/>
  <c r="B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C12" i="35"/>
  <c r="B12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C11" i="35"/>
  <c r="B11" i="35"/>
  <c r="R10" i="35"/>
  <c r="Q10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C10" i="35"/>
  <c r="B10" i="35"/>
  <c r="R9" i="35"/>
  <c r="Q9" i="35"/>
  <c r="P9" i="35"/>
  <c r="O9" i="35"/>
  <c r="N9" i="35"/>
  <c r="M9" i="35"/>
  <c r="L9" i="35"/>
  <c r="K9" i="35"/>
  <c r="J9" i="35"/>
  <c r="I9" i="35"/>
  <c r="H9" i="35"/>
  <c r="G9" i="35"/>
  <c r="F9" i="35"/>
  <c r="E9" i="35"/>
  <c r="D9" i="35"/>
  <c r="C9" i="35"/>
  <c r="B9" i="35"/>
  <c r="R8" i="35"/>
  <c r="Q8" i="35"/>
  <c r="P8" i="35"/>
  <c r="O8" i="35"/>
  <c r="N8" i="35"/>
  <c r="M8" i="35"/>
  <c r="L8" i="35"/>
  <c r="K8" i="35"/>
  <c r="J8" i="35"/>
  <c r="I8" i="35"/>
  <c r="H8" i="35"/>
  <c r="G8" i="35"/>
  <c r="F8" i="35"/>
  <c r="E8" i="35"/>
  <c r="D8" i="35"/>
  <c r="C8" i="35"/>
  <c r="B8" i="35"/>
  <c r="R7" i="35"/>
  <c r="Q7" i="35"/>
  <c r="P7" i="35"/>
  <c r="O7" i="35"/>
  <c r="N7" i="35"/>
  <c r="M7" i="35"/>
  <c r="L7" i="35"/>
  <c r="K7" i="35"/>
  <c r="J7" i="35"/>
  <c r="I7" i="35"/>
  <c r="H7" i="35"/>
  <c r="G7" i="35"/>
  <c r="F7" i="35"/>
  <c r="E7" i="35"/>
  <c r="D7" i="35"/>
  <c r="C7" i="35"/>
  <c r="B7" i="35"/>
  <c r="R6" i="35"/>
  <c r="Q6" i="35"/>
  <c r="P6" i="35"/>
  <c r="O6" i="35"/>
  <c r="N6" i="35"/>
  <c r="M6" i="35"/>
  <c r="L6" i="35"/>
  <c r="K6" i="35"/>
  <c r="J6" i="35"/>
  <c r="I6" i="35"/>
  <c r="H6" i="35"/>
  <c r="G6" i="35"/>
  <c r="F6" i="35"/>
  <c r="E6" i="35"/>
  <c r="D6" i="35"/>
  <c r="C6" i="35"/>
  <c r="B6" i="35"/>
  <c r="R5" i="35"/>
  <c r="Q5" i="35"/>
  <c r="P5" i="35"/>
  <c r="O5" i="35"/>
  <c r="N5" i="35"/>
  <c r="M5" i="35"/>
  <c r="L5" i="35"/>
  <c r="K5" i="35"/>
  <c r="J5" i="35"/>
  <c r="I5" i="35"/>
  <c r="H5" i="35"/>
  <c r="G5" i="35"/>
  <c r="F5" i="35"/>
  <c r="E5" i="35"/>
  <c r="D5" i="35"/>
  <c r="C5" i="35"/>
  <c r="B5" i="35"/>
  <c r="R4" i="35"/>
  <c r="Q4" i="35"/>
  <c r="P4" i="35"/>
  <c r="O4" i="35"/>
  <c r="N4" i="35"/>
  <c r="M4" i="35"/>
  <c r="L4" i="35"/>
  <c r="K4" i="35"/>
  <c r="J4" i="35"/>
  <c r="I4" i="35"/>
  <c r="H4" i="35"/>
  <c r="G4" i="35"/>
  <c r="F4" i="35"/>
  <c r="E4" i="35"/>
  <c r="D4" i="35"/>
  <c r="C4" i="35"/>
  <c r="B4" i="35"/>
  <c r="R3" i="35"/>
  <c r="Q3" i="35"/>
  <c r="P3" i="35"/>
  <c r="O3" i="35"/>
  <c r="N3" i="35"/>
  <c r="M3" i="35"/>
  <c r="L3" i="35"/>
  <c r="K3" i="35"/>
  <c r="J3" i="35"/>
  <c r="I3" i="35"/>
  <c r="H3" i="35"/>
  <c r="G3" i="35"/>
  <c r="F3" i="35"/>
  <c r="E3" i="35"/>
  <c r="D3" i="35"/>
  <c r="C3" i="35"/>
  <c r="B3" i="35"/>
  <c r="BQ84" i="34"/>
  <c r="BP84" i="34"/>
  <c r="BO84" i="34"/>
  <c r="BN84" i="34"/>
  <c r="BM84" i="34"/>
  <c r="BL84" i="34"/>
  <c r="BK84" i="34"/>
  <c r="BJ84" i="34"/>
  <c r="BI84" i="34"/>
  <c r="BH84" i="34"/>
  <c r="BG84" i="34"/>
  <c r="BF84" i="34"/>
  <c r="BE84" i="34"/>
  <c r="BD84" i="34"/>
  <c r="BC84" i="34"/>
  <c r="BB84" i="34"/>
  <c r="BA84" i="34"/>
  <c r="BQ83" i="34"/>
  <c r="BP83" i="34"/>
  <c r="BO83" i="34"/>
  <c r="BN83" i="34"/>
  <c r="BM83" i="34"/>
  <c r="BL83" i="34"/>
  <c r="BK83" i="34"/>
  <c r="BJ83" i="34"/>
  <c r="BI83" i="34"/>
  <c r="BH83" i="34"/>
  <c r="BG83" i="34"/>
  <c r="BF83" i="34"/>
  <c r="BE83" i="34"/>
  <c r="BD83" i="34"/>
  <c r="BC83" i="34"/>
  <c r="BB83" i="34"/>
  <c r="BA83" i="34"/>
  <c r="BQ82" i="34"/>
  <c r="BP82" i="34"/>
  <c r="BO82" i="34"/>
  <c r="BN82" i="34"/>
  <c r="BM82" i="34"/>
  <c r="BL82" i="34"/>
  <c r="BK82" i="34"/>
  <c r="BJ82" i="34"/>
  <c r="BI82" i="34"/>
  <c r="BH82" i="34"/>
  <c r="BG82" i="34"/>
  <c r="BF82" i="34"/>
  <c r="BE82" i="34"/>
  <c r="BD82" i="34"/>
  <c r="BC82" i="34"/>
  <c r="BB82" i="34"/>
  <c r="BA82" i="34"/>
  <c r="BQ81" i="34"/>
  <c r="BP81" i="34"/>
  <c r="BO81" i="34"/>
  <c r="BN81" i="34"/>
  <c r="BM81" i="34"/>
  <c r="BL81" i="34"/>
  <c r="BK81" i="34"/>
  <c r="BJ81" i="34"/>
  <c r="BI81" i="34"/>
  <c r="BH81" i="34"/>
  <c r="BG81" i="34"/>
  <c r="BF81" i="34"/>
  <c r="BE81" i="34"/>
  <c r="BD81" i="34"/>
  <c r="BC81" i="34"/>
  <c r="BB81" i="34"/>
  <c r="BA81" i="34"/>
  <c r="BQ80" i="34"/>
  <c r="BP80" i="34"/>
  <c r="BO80" i="34"/>
  <c r="BN80" i="34"/>
  <c r="BM80" i="34"/>
  <c r="BL80" i="34"/>
  <c r="BK80" i="34"/>
  <c r="BJ80" i="34"/>
  <c r="BI80" i="34"/>
  <c r="BH80" i="34"/>
  <c r="BG80" i="34"/>
  <c r="BF80" i="34"/>
  <c r="BE80" i="34"/>
  <c r="BD80" i="34"/>
  <c r="BC80" i="34"/>
  <c r="BB80" i="34"/>
  <c r="BA80" i="34"/>
  <c r="BQ79" i="34"/>
  <c r="BP79" i="34"/>
  <c r="BO79" i="34"/>
  <c r="BN79" i="34"/>
  <c r="BM79" i="34"/>
  <c r="BL79" i="34"/>
  <c r="BK79" i="34"/>
  <c r="BJ79" i="34"/>
  <c r="BI79" i="34"/>
  <c r="BH79" i="34"/>
  <c r="BG79" i="34"/>
  <c r="BF79" i="34"/>
  <c r="BE79" i="34"/>
  <c r="BD79" i="34"/>
  <c r="BC79" i="34"/>
  <c r="BB79" i="34"/>
  <c r="BA79" i="34"/>
  <c r="BQ78" i="34"/>
  <c r="BP78" i="34"/>
  <c r="BO78" i="34"/>
  <c r="BN78" i="34"/>
  <c r="BM78" i="34"/>
  <c r="BL78" i="34"/>
  <c r="BK78" i="34"/>
  <c r="BJ78" i="34"/>
  <c r="BI78" i="34"/>
  <c r="BH78" i="34"/>
  <c r="BG78" i="34"/>
  <c r="BF78" i="34"/>
  <c r="BE78" i="34"/>
  <c r="BD78" i="34"/>
  <c r="BC78" i="34"/>
  <c r="BB78" i="34"/>
  <c r="BA78" i="34"/>
  <c r="BQ77" i="34"/>
  <c r="BP77" i="34"/>
  <c r="BO77" i="34"/>
  <c r="BN77" i="34"/>
  <c r="BM77" i="34"/>
  <c r="BL77" i="34"/>
  <c r="BK77" i="34"/>
  <c r="BJ77" i="34"/>
  <c r="BI77" i="34"/>
  <c r="BH77" i="34"/>
  <c r="BG77" i="34"/>
  <c r="BF77" i="34"/>
  <c r="BE77" i="34"/>
  <c r="BD77" i="34"/>
  <c r="BC77" i="34"/>
  <c r="BB77" i="34"/>
  <c r="BA77" i="34"/>
  <c r="BQ76" i="34"/>
  <c r="BP76" i="34"/>
  <c r="BO76" i="34"/>
  <c r="BN76" i="34"/>
  <c r="BM76" i="34"/>
  <c r="BL76" i="34"/>
  <c r="BK76" i="34"/>
  <c r="BJ76" i="34"/>
  <c r="BI76" i="34"/>
  <c r="BH76" i="34"/>
  <c r="BG76" i="34"/>
  <c r="BF76" i="34"/>
  <c r="BE76" i="34"/>
  <c r="BD76" i="34"/>
  <c r="BC76" i="34"/>
  <c r="BB76" i="34"/>
  <c r="BA76" i="34"/>
  <c r="BQ75" i="34"/>
  <c r="BP75" i="34"/>
  <c r="BO75" i="34"/>
  <c r="BN75" i="34"/>
  <c r="BM75" i="34"/>
  <c r="BL75" i="34"/>
  <c r="BK75" i="34"/>
  <c r="BJ75" i="34"/>
  <c r="BI75" i="34"/>
  <c r="BH75" i="34"/>
  <c r="BG75" i="34"/>
  <c r="BF75" i="34"/>
  <c r="BE75" i="34"/>
  <c r="BD75" i="34"/>
  <c r="BC75" i="34"/>
  <c r="BB75" i="34"/>
  <c r="BA75" i="34"/>
  <c r="BQ74" i="34"/>
  <c r="BP74" i="34"/>
  <c r="BO74" i="34"/>
  <c r="BN74" i="34"/>
  <c r="BM74" i="34"/>
  <c r="BL74" i="34"/>
  <c r="BK74" i="34"/>
  <c r="BJ74" i="34"/>
  <c r="BI74" i="34"/>
  <c r="BH74" i="34"/>
  <c r="BG74" i="34"/>
  <c r="BF74" i="34"/>
  <c r="BE74" i="34"/>
  <c r="BD74" i="34"/>
  <c r="BC74" i="34"/>
  <c r="BB74" i="34"/>
  <c r="BA74" i="34"/>
  <c r="BQ73" i="34"/>
  <c r="BP73" i="34"/>
  <c r="BO73" i="34"/>
  <c r="BN73" i="34"/>
  <c r="BM73" i="34"/>
  <c r="BL73" i="34"/>
  <c r="BK73" i="34"/>
  <c r="BJ73" i="34"/>
  <c r="BI73" i="34"/>
  <c r="BH73" i="34"/>
  <c r="BG73" i="34"/>
  <c r="BF73" i="34"/>
  <c r="BE73" i="34"/>
  <c r="BD73" i="34"/>
  <c r="BC73" i="34"/>
  <c r="BB73" i="34"/>
  <c r="BA73" i="34"/>
  <c r="BQ72" i="34"/>
  <c r="BP72" i="34"/>
  <c r="BO72" i="34"/>
  <c r="BN72" i="34"/>
  <c r="BM72" i="34"/>
  <c r="BL72" i="34"/>
  <c r="BK72" i="34"/>
  <c r="BJ72" i="34"/>
  <c r="BI72" i="34"/>
  <c r="BH72" i="34"/>
  <c r="BG72" i="34"/>
  <c r="BF72" i="34"/>
  <c r="BE72" i="34"/>
  <c r="BD72" i="34"/>
  <c r="BC72" i="34"/>
  <c r="BB72" i="34"/>
  <c r="BA72" i="34"/>
  <c r="BQ71" i="34"/>
  <c r="BP71" i="34"/>
  <c r="BO71" i="34"/>
  <c r="BN71" i="34"/>
  <c r="BM71" i="34"/>
  <c r="BL71" i="34"/>
  <c r="BK71" i="34"/>
  <c r="BJ71" i="34"/>
  <c r="BI71" i="34"/>
  <c r="BH71" i="34"/>
  <c r="BG71" i="34"/>
  <c r="BF71" i="34"/>
  <c r="BE71" i="34"/>
  <c r="BD71" i="34"/>
  <c r="BC71" i="34"/>
  <c r="BB71" i="34"/>
  <c r="BA71" i="34"/>
  <c r="BQ70" i="34"/>
  <c r="BP70" i="34"/>
  <c r="BO70" i="34"/>
  <c r="BN70" i="34"/>
  <c r="BM70" i="34"/>
  <c r="BL70" i="34"/>
  <c r="BK70" i="34"/>
  <c r="BJ70" i="34"/>
  <c r="BI70" i="34"/>
  <c r="BH70" i="34"/>
  <c r="BG70" i="34"/>
  <c r="BF70" i="34"/>
  <c r="BE70" i="34"/>
  <c r="BD70" i="34"/>
  <c r="BC70" i="34"/>
  <c r="BB70" i="34"/>
  <c r="BA70" i="34"/>
  <c r="BQ69" i="34"/>
  <c r="BP69" i="34"/>
  <c r="BO69" i="34"/>
  <c r="BN69" i="34"/>
  <c r="BM69" i="34"/>
  <c r="BL69" i="34"/>
  <c r="BK69" i="34"/>
  <c r="BJ69" i="34"/>
  <c r="BI69" i="34"/>
  <c r="BH69" i="34"/>
  <c r="BG69" i="34"/>
  <c r="BF69" i="34"/>
  <c r="BE69" i="34"/>
  <c r="BD69" i="34"/>
  <c r="BC69" i="34"/>
  <c r="BB69" i="34"/>
  <c r="BA69" i="34"/>
  <c r="BQ68" i="34"/>
  <c r="BP68" i="34"/>
  <c r="BO68" i="34"/>
  <c r="BN68" i="34"/>
  <c r="BM68" i="34"/>
  <c r="BL68" i="34"/>
  <c r="BK68" i="34"/>
  <c r="BJ68" i="34"/>
  <c r="BI68" i="34"/>
  <c r="BH68" i="34"/>
  <c r="BG68" i="34"/>
  <c r="BF68" i="34"/>
  <c r="BE68" i="34"/>
  <c r="BD68" i="34"/>
  <c r="BC68" i="34"/>
  <c r="BB68" i="34"/>
  <c r="BA68" i="34"/>
  <c r="BQ67" i="34"/>
  <c r="BP67" i="34"/>
  <c r="BO67" i="34"/>
  <c r="BN67" i="34"/>
  <c r="BM67" i="34"/>
  <c r="BL67" i="34"/>
  <c r="BK67" i="34"/>
  <c r="BJ67" i="34"/>
  <c r="BI67" i="34"/>
  <c r="BH67" i="34"/>
  <c r="BG67" i="34"/>
  <c r="BF67" i="34"/>
  <c r="BE67" i="34"/>
  <c r="BD67" i="34"/>
  <c r="BC67" i="34"/>
  <c r="BB67" i="34"/>
  <c r="BA67" i="34"/>
  <c r="BQ66" i="34"/>
  <c r="BP66" i="34"/>
  <c r="BO66" i="34"/>
  <c r="BN66" i="34"/>
  <c r="BM66" i="34"/>
  <c r="BL66" i="34"/>
  <c r="BK66" i="34"/>
  <c r="BJ66" i="34"/>
  <c r="BI66" i="34"/>
  <c r="BH66" i="34"/>
  <c r="BG66" i="34"/>
  <c r="BF66" i="34"/>
  <c r="BE66" i="34"/>
  <c r="BD66" i="34"/>
  <c r="BC66" i="34"/>
  <c r="BB66" i="34"/>
  <c r="BA66" i="34"/>
  <c r="BQ65" i="34"/>
  <c r="BP65" i="34"/>
  <c r="BO65" i="34"/>
  <c r="BN65" i="34"/>
  <c r="BM65" i="34"/>
  <c r="BL65" i="34"/>
  <c r="BK65" i="34"/>
  <c r="BJ65" i="34"/>
  <c r="BI65" i="34"/>
  <c r="BH65" i="34"/>
  <c r="BG65" i="34"/>
  <c r="BF65" i="34"/>
  <c r="BE65" i="34"/>
  <c r="BD65" i="34"/>
  <c r="BC65" i="34"/>
  <c r="BB65" i="34"/>
  <c r="BA65" i="34"/>
  <c r="BQ64" i="34"/>
  <c r="BP64" i="34"/>
  <c r="BO64" i="34"/>
  <c r="BN64" i="34"/>
  <c r="BM64" i="34"/>
  <c r="BL64" i="34"/>
  <c r="BK64" i="34"/>
  <c r="BJ64" i="34"/>
  <c r="BI64" i="34"/>
  <c r="BH64" i="34"/>
  <c r="BG64" i="34"/>
  <c r="BF64" i="34"/>
  <c r="BE64" i="34"/>
  <c r="BD64" i="34"/>
  <c r="BC64" i="34"/>
  <c r="BB64" i="34"/>
  <c r="BA64" i="34"/>
  <c r="BQ63" i="34"/>
  <c r="BP63" i="34"/>
  <c r="BO63" i="34"/>
  <c r="BN63" i="34"/>
  <c r="BM63" i="34"/>
  <c r="BL63" i="34"/>
  <c r="BK63" i="34"/>
  <c r="BJ63" i="34"/>
  <c r="BI63" i="34"/>
  <c r="BH63" i="34"/>
  <c r="BG63" i="34"/>
  <c r="BF63" i="34"/>
  <c r="BE63" i="34"/>
  <c r="BD63" i="34"/>
  <c r="BC63" i="34"/>
  <c r="BB63" i="34"/>
  <c r="BA63" i="34"/>
  <c r="BQ62" i="34"/>
  <c r="BP62" i="34"/>
  <c r="BO62" i="34"/>
  <c r="BN62" i="34"/>
  <c r="BM62" i="34"/>
  <c r="BL62" i="34"/>
  <c r="BK62" i="34"/>
  <c r="BJ62" i="34"/>
  <c r="BI62" i="34"/>
  <c r="BH62" i="34"/>
  <c r="BG62" i="34"/>
  <c r="BF62" i="34"/>
  <c r="BE62" i="34"/>
  <c r="BD62" i="34"/>
  <c r="BC62" i="34"/>
  <c r="BB62" i="34"/>
  <c r="BA62" i="34"/>
  <c r="BQ61" i="34"/>
  <c r="BP61" i="34"/>
  <c r="BO61" i="34"/>
  <c r="BN61" i="34"/>
  <c r="BM61" i="34"/>
  <c r="BL61" i="34"/>
  <c r="BK61" i="34"/>
  <c r="BJ61" i="34"/>
  <c r="BI61" i="34"/>
  <c r="BH61" i="34"/>
  <c r="BG61" i="34"/>
  <c r="BF61" i="34"/>
  <c r="BE61" i="34"/>
  <c r="BD61" i="34"/>
  <c r="BC61" i="34"/>
  <c r="BB61" i="34"/>
  <c r="BA61" i="34"/>
  <c r="BQ60" i="34"/>
  <c r="BP60" i="34"/>
  <c r="BO60" i="34"/>
  <c r="BN60" i="34"/>
  <c r="BM60" i="34"/>
  <c r="BL60" i="34"/>
  <c r="BK60" i="34"/>
  <c r="BJ60" i="34"/>
  <c r="BI60" i="34"/>
  <c r="BH60" i="34"/>
  <c r="BG60" i="34"/>
  <c r="BF60" i="34"/>
  <c r="BE60" i="34"/>
  <c r="BD60" i="34"/>
  <c r="BC60" i="34"/>
  <c r="BB60" i="34"/>
  <c r="BA60" i="34"/>
  <c r="BQ59" i="34"/>
  <c r="BP59" i="34"/>
  <c r="BO59" i="34"/>
  <c r="BN59" i="34"/>
  <c r="BM59" i="34"/>
  <c r="BL59" i="34"/>
  <c r="BK59" i="34"/>
  <c r="BJ59" i="34"/>
  <c r="BI59" i="34"/>
  <c r="BH59" i="34"/>
  <c r="BG59" i="34"/>
  <c r="BF59" i="34"/>
  <c r="BE59" i="34"/>
  <c r="BD59" i="34"/>
  <c r="BC59" i="34"/>
  <c r="BB59" i="34"/>
  <c r="BA59" i="34"/>
  <c r="BQ58" i="34"/>
  <c r="BP58" i="34"/>
  <c r="BO58" i="34"/>
  <c r="BN58" i="34"/>
  <c r="BM58" i="34"/>
  <c r="BL58" i="34"/>
  <c r="BK58" i="34"/>
  <c r="BJ58" i="34"/>
  <c r="BI58" i="34"/>
  <c r="BH58" i="34"/>
  <c r="BG58" i="34"/>
  <c r="BF58" i="34"/>
  <c r="BE58" i="34"/>
  <c r="BD58" i="34"/>
  <c r="BC58" i="34"/>
  <c r="BB58" i="34"/>
  <c r="BA58" i="34"/>
  <c r="BQ57" i="34"/>
  <c r="BP57" i="34"/>
  <c r="BO57" i="34"/>
  <c r="BN57" i="34"/>
  <c r="BM57" i="34"/>
  <c r="BL57" i="34"/>
  <c r="BK57" i="34"/>
  <c r="BJ57" i="34"/>
  <c r="BI57" i="34"/>
  <c r="BH57" i="34"/>
  <c r="BG57" i="34"/>
  <c r="BF57" i="34"/>
  <c r="BE57" i="34"/>
  <c r="BD57" i="34"/>
  <c r="BC57" i="34"/>
  <c r="BB57" i="34"/>
  <c r="BA57" i="34"/>
  <c r="BQ56" i="34"/>
  <c r="BP56" i="34"/>
  <c r="BO56" i="34"/>
  <c r="BN56" i="34"/>
  <c r="BM56" i="34"/>
  <c r="BL56" i="34"/>
  <c r="BK56" i="34"/>
  <c r="BJ56" i="34"/>
  <c r="BI56" i="34"/>
  <c r="BH56" i="34"/>
  <c r="BG56" i="34"/>
  <c r="BF56" i="34"/>
  <c r="BE56" i="34"/>
  <c r="BD56" i="34"/>
  <c r="BC56" i="34"/>
  <c r="BB56" i="34"/>
  <c r="BA56" i="34"/>
  <c r="BQ55" i="34"/>
  <c r="BP55" i="34"/>
  <c r="BO55" i="34"/>
  <c r="BN55" i="34"/>
  <c r="BM55" i="34"/>
  <c r="BL55" i="34"/>
  <c r="BK55" i="34"/>
  <c r="BJ55" i="34"/>
  <c r="BI55" i="34"/>
  <c r="BH55" i="34"/>
  <c r="BG55" i="34"/>
  <c r="BF55" i="34"/>
  <c r="BE55" i="34"/>
  <c r="BD55" i="34"/>
  <c r="BC55" i="34"/>
  <c r="BB55" i="34"/>
  <c r="BA55" i="34"/>
  <c r="BQ54" i="34"/>
  <c r="BP54" i="34"/>
  <c r="BO54" i="34"/>
  <c r="BN54" i="34"/>
  <c r="BM54" i="34"/>
  <c r="BL54" i="34"/>
  <c r="BK54" i="34"/>
  <c r="BJ54" i="34"/>
  <c r="BI54" i="34"/>
  <c r="BH54" i="34"/>
  <c r="BG54" i="34"/>
  <c r="BF54" i="34"/>
  <c r="BE54" i="34"/>
  <c r="BD54" i="34"/>
  <c r="BC54" i="34"/>
  <c r="BB54" i="34"/>
  <c r="BA54" i="34"/>
  <c r="BQ53" i="34"/>
  <c r="BP53" i="34"/>
  <c r="BO53" i="34"/>
  <c r="BN53" i="34"/>
  <c r="BM53" i="34"/>
  <c r="BL53" i="34"/>
  <c r="BK53" i="34"/>
  <c r="BJ53" i="34"/>
  <c r="BI53" i="34"/>
  <c r="BH53" i="34"/>
  <c r="BG53" i="34"/>
  <c r="BF53" i="34"/>
  <c r="BE53" i="34"/>
  <c r="BD53" i="34"/>
  <c r="BC53" i="34"/>
  <c r="BB53" i="34"/>
  <c r="BA53" i="34"/>
  <c r="BQ52" i="34"/>
  <c r="BP52" i="34"/>
  <c r="BO52" i="34"/>
  <c r="BN52" i="34"/>
  <c r="BM52" i="34"/>
  <c r="BL52" i="34"/>
  <c r="BK52" i="34"/>
  <c r="BJ52" i="34"/>
  <c r="BI52" i="34"/>
  <c r="BH52" i="34"/>
  <c r="BG52" i="34"/>
  <c r="BF52" i="34"/>
  <c r="BE52" i="34"/>
  <c r="BD52" i="34"/>
  <c r="BC52" i="34"/>
  <c r="BB52" i="34"/>
  <c r="BA52" i="34"/>
  <c r="BQ51" i="34"/>
  <c r="BP51" i="34"/>
  <c r="BO51" i="34"/>
  <c r="BN51" i="34"/>
  <c r="BM51" i="34"/>
  <c r="BL51" i="34"/>
  <c r="BK51" i="34"/>
  <c r="BJ51" i="34"/>
  <c r="BI51" i="34"/>
  <c r="BH51" i="34"/>
  <c r="BG51" i="34"/>
  <c r="BF51" i="34"/>
  <c r="BE51" i="34"/>
  <c r="BD51" i="34"/>
  <c r="BC51" i="34"/>
  <c r="BB51" i="34"/>
  <c r="BA51" i="34"/>
  <c r="BQ50" i="34"/>
  <c r="BP50" i="34"/>
  <c r="BO50" i="34"/>
  <c r="BN50" i="34"/>
  <c r="BM50" i="34"/>
  <c r="BL50" i="34"/>
  <c r="BK50" i="34"/>
  <c r="BJ50" i="34"/>
  <c r="BI50" i="34"/>
  <c r="BH50" i="34"/>
  <c r="BG50" i="34"/>
  <c r="BF50" i="34"/>
  <c r="BE50" i="34"/>
  <c r="BD50" i="34"/>
  <c r="BC50" i="34"/>
  <c r="BB50" i="34"/>
  <c r="BA50" i="34"/>
  <c r="BQ49" i="34"/>
  <c r="BP49" i="34"/>
  <c r="BO49" i="34"/>
  <c r="BN49" i="34"/>
  <c r="BM49" i="34"/>
  <c r="BL49" i="34"/>
  <c r="BK49" i="34"/>
  <c r="BJ49" i="34"/>
  <c r="BI49" i="34"/>
  <c r="BH49" i="34"/>
  <c r="BG49" i="34"/>
  <c r="BF49" i="34"/>
  <c r="BE49" i="34"/>
  <c r="BD49" i="34"/>
  <c r="BC49" i="34"/>
  <c r="BB49" i="34"/>
  <c r="BA49" i="34"/>
  <c r="BQ48" i="34"/>
  <c r="BP48" i="34"/>
  <c r="BO48" i="34"/>
  <c r="BN48" i="34"/>
  <c r="BM48" i="34"/>
  <c r="BL48" i="34"/>
  <c r="BK48" i="34"/>
  <c r="BJ48" i="34"/>
  <c r="BI48" i="34"/>
  <c r="BH48" i="34"/>
  <c r="BG48" i="34"/>
  <c r="BF48" i="34"/>
  <c r="BE48" i="34"/>
  <c r="BD48" i="34"/>
  <c r="BC48" i="34"/>
  <c r="BB48" i="34"/>
  <c r="BA48" i="34"/>
  <c r="BQ47" i="34"/>
  <c r="BP47" i="34"/>
  <c r="BO47" i="34"/>
  <c r="BN47" i="34"/>
  <c r="BM47" i="34"/>
  <c r="BL47" i="34"/>
  <c r="BK47" i="34"/>
  <c r="BJ47" i="34"/>
  <c r="BI47" i="34"/>
  <c r="BH47" i="34"/>
  <c r="BG47" i="34"/>
  <c r="BF47" i="34"/>
  <c r="BE47" i="34"/>
  <c r="BD47" i="34"/>
  <c r="BC47" i="34"/>
  <c r="BB47" i="34"/>
  <c r="BA47" i="34"/>
  <c r="BQ46" i="34"/>
  <c r="BP46" i="34"/>
  <c r="BO46" i="34"/>
  <c r="BN46" i="34"/>
  <c r="BM46" i="34"/>
  <c r="BL46" i="34"/>
  <c r="BK46" i="34"/>
  <c r="BJ46" i="34"/>
  <c r="BI46" i="34"/>
  <c r="BH46" i="34"/>
  <c r="BG46" i="34"/>
  <c r="BF46" i="34"/>
  <c r="BE46" i="34"/>
  <c r="BD46" i="34"/>
  <c r="BC46" i="34"/>
  <c r="BB46" i="34"/>
  <c r="BA46" i="34"/>
  <c r="BQ45" i="34"/>
  <c r="BP45" i="34"/>
  <c r="BO45" i="34"/>
  <c r="BN45" i="34"/>
  <c r="BM45" i="34"/>
  <c r="BL45" i="34"/>
  <c r="BK45" i="34"/>
  <c r="BJ45" i="34"/>
  <c r="BI45" i="34"/>
  <c r="BH45" i="34"/>
  <c r="BG45" i="34"/>
  <c r="BF45" i="34"/>
  <c r="BE45" i="34"/>
  <c r="BD45" i="34"/>
  <c r="BC45" i="34"/>
  <c r="BB45" i="34"/>
  <c r="BA45" i="34"/>
  <c r="BQ44" i="34"/>
  <c r="BP44" i="34"/>
  <c r="BO44" i="34"/>
  <c r="BN44" i="34"/>
  <c r="BM44" i="34"/>
  <c r="BL44" i="34"/>
  <c r="BK44" i="34"/>
  <c r="BJ44" i="34"/>
  <c r="BI44" i="34"/>
  <c r="BH44" i="34"/>
  <c r="BG44" i="34"/>
  <c r="BF44" i="34"/>
  <c r="BE44" i="34"/>
  <c r="BD44" i="34"/>
  <c r="BC44" i="34"/>
  <c r="BB44" i="34"/>
  <c r="BA44" i="34"/>
  <c r="BQ43" i="34"/>
  <c r="BP43" i="34"/>
  <c r="BO43" i="34"/>
  <c r="BN43" i="34"/>
  <c r="BM43" i="34"/>
  <c r="BL43" i="34"/>
  <c r="BK43" i="34"/>
  <c r="BJ43" i="34"/>
  <c r="BI43" i="34"/>
  <c r="BH43" i="34"/>
  <c r="BG43" i="34"/>
  <c r="BF43" i="34"/>
  <c r="BE43" i="34"/>
  <c r="BD43" i="34"/>
  <c r="BC43" i="34"/>
  <c r="BB43" i="34"/>
  <c r="BA43" i="34"/>
  <c r="BQ42" i="34"/>
  <c r="BP42" i="34"/>
  <c r="BO42" i="34"/>
  <c r="BN42" i="34"/>
  <c r="BM42" i="34"/>
  <c r="BL42" i="34"/>
  <c r="BK42" i="34"/>
  <c r="BJ42" i="34"/>
  <c r="BI42" i="34"/>
  <c r="BH42" i="34"/>
  <c r="BG42" i="34"/>
  <c r="BF42" i="34"/>
  <c r="BE42" i="34"/>
  <c r="BD42" i="34"/>
  <c r="BC42" i="34"/>
  <c r="BB42" i="34"/>
  <c r="BA42" i="34"/>
  <c r="BQ41" i="34"/>
  <c r="BP41" i="34"/>
  <c r="BO41" i="34"/>
  <c r="BN41" i="34"/>
  <c r="BM41" i="34"/>
  <c r="BL41" i="34"/>
  <c r="BK41" i="34"/>
  <c r="BJ41" i="34"/>
  <c r="BI41" i="34"/>
  <c r="BH41" i="34"/>
  <c r="BG41" i="34"/>
  <c r="BF41" i="34"/>
  <c r="BE41" i="34"/>
  <c r="BD41" i="34"/>
  <c r="BC41" i="34"/>
  <c r="BB41" i="34"/>
  <c r="BA41" i="34"/>
  <c r="BQ40" i="34"/>
  <c r="BP40" i="34"/>
  <c r="BO40" i="34"/>
  <c r="BN40" i="34"/>
  <c r="BM40" i="34"/>
  <c r="BL40" i="34"/>
  <c r="BK40" i="34"/>
  <c r="BJ40" i="34"/>
  <c r="BI40" i="34"/>
  <c r="BH40" i="34"/>
  <c r="BG40" i="34"/>
  <c r="BF40" i="34"/>
  <c r="BE40" i="34"/>
  <c r="BD40" i="34"/>
  <c r="BC40" i="34"/>
  <c r="BB40" i="34"/>
  <c r="BA40" i="34"/>
  <c r="BQ39" i="34"/>
  <c r="BP39" i="34"/>
  <c r="BO39" i="34"/>
  <c r="BN39" i="34"/>
  <c r="BM39" i="34"/>
  <c r="BL39" i="34"/>
  <c r="BK39" i="34"/>
  <c r="BJ39" i="34"/>
  <c r="BI39" i="34"/>
  <c r="BH39" i="34"/>
  <c r="BG39" i="34"/>
  <c r="BF39" i="34"/>
  <c r="BE39" i="34"/>
  <c r="BD39" i="34"/>
  <c r="BC39" i="34"/>
  <c r="BB39" i="34"/>
  <c r="BA39" i="34"/>
  <c r="BQ38" i="34"/>
  <c r="BP38" i="34"/>
  <c r="BO38" i="34"/>
  <c r="BN38" i="34"/>
  <c r="BM38" i="34"/>
  <c r="BL38" i="34"/>
  <c r="BK38" i="34"/>
  <c r="BJ38" i="34"/>
  <c r="BI38" i="34"/>
  <c r="BH38" i="34"/>
  <c r="BG38" i="34"/>
  <c r="BF38" i="34"/>
  <c r="BE38" i="34"/>
  <c r="BD38" i="34"/>
  <c r="BC38" i="34"/>
  <c r="BB38" i="34"/>
  <c r="BA38" i="34"/>
  <c r="BQ37" i="34"/>
  <c r="BP37" i="34"/>
  <c r="BO37" i="34"/>
  <c r="BN37" i="34"/>
  <c r="BM37" i="34"/>
  <c r="BL37" i="34"/>
  <c r="BK37" i="34"/>
  <c r="BJ37" i="34"/>
  <c r="BI37" i="34"/>
  <c r="BH37" i="34"/>
  <c r="BG37" i="34"/>
  <c r="BF37" i="34"/>
  <c r="BE37" i="34"/>
  <c r="BD37" i="34"/>
  <c r="BC37" i="34"/>
  <c r="BB37" i="34"/>
  <c r="BA37" i="34"/>
  <c r="BQ36" i="34"/>
  <c r="BP36" i="34"/>
  <c r="BO36" i="34"/>
  <c r="BN36" i="34"/>
  <c r="BM36" i="34"/>
  <c r="BL36" i="34"/>
  <c r="BK36" i="34"/>
  <c r="BJ36" i="34"/>
  <c r="BI36" i="34"/>
  <c r="BH36" i="34"/>
  <c r="BG36" i="34"/>
  <c r="BF36" i="34"/>
  <c r="BE36" i="34"/>
  <c r="BD36" i="34"/>
  <c r="BC36" i="34"/>
  <c r="BB36" i="34"/>
  <c r="BA36" i="34"/>
  <c r="BQ35" i="34"/>
  <c r="BP35" i="34"/>
  <c r="BO35" i="34"/>
  <c r="BN35" i="34"/>
  <c r="BM35" i="34"/>
  <c r="BL35" i="34"/>
  <c r="BK35" i="34"/>
  <c r="BJ35" i="34"/>
  <c r="BI35" i="34"/>
  <c r="BH35" i="34"/>
  <c r="BG35" i="34"/>
  <c r="BF35" i="34"/>
  <c r="BE35" i="34"/>
  <c r="BD35" i="34"/>
  <c r="BC35" i="34"/>
  <c r="BB35" i="34"/>
  <c r="BA35" i="34"/>
  <c r="BQ34" i="34"/>
  <c r="BP34" i="34"/>
  <c r="BO34" i="34"/>
  <c r="BN34" i="34"/>
  <c r="BM34" i="34"/>
  <c r="BL34" i="34"/>
  <c r="BK34" i="34"/>
  <c r="BJ34" i="34"/>
  <c r="BI34" i="34"/>
  <c r="BH34" i="34"/>
  <c r="BG34" i="34"/>
  <c r="BF34" i="34"/>
  <c r="BE34" i="34"/>
  <c r="BD34" i="34"/>
  <c r="BC34" i="34"/>
  <c r="BB34" i="34"/>
  <c r="BA34" i="34"/>
  <c r="BQ33" i="34"/>
  <c r="BP33" i="34"/>
  <c r="BO33" i="34"/>
  <c r="BN33" i="34"/>
  <c r="BM33" i="34"/>
  <c r="BL33" i="34"/>
  <c r="BK33" i="34"/>
  <c r="BJ33" i="34"/>
  <c r="BI33" i="34"/>
  <c r="BH33" i="34"/>
  <c r="BG33" i="34"/>
  <c r="BF33" i="34"/>
  <c r="BE33" i="34"/>
  <c r="BD33" i="34"/>
  <c r="BC33" i="34"/>
  <c r="BB33" i="34"/>
  <c r="BA33" i="34"/>
  <c r="BQ32" i="34"/>
  <c r="BP32" i="34"/>
  <c r="BO32" i="34"/>
  <c r="BN32" i="34"/>
  <c r="BM32" i="34"/>
  <c r="BL32" i="34"/>
  <c r="BK32" i="34"/>
  <c r="BJ32" i="34"/>
  <c r="BI32" i="34"/>
  <c r="BH32" i="34"/>
  <c r="BG32" i="34"/>
  <c r="BF32" i="34"/>
  <c r="BE32" i="34"/>
  <c r="BD32" i="34"/>
  <c r="BC32" i="34"/>
  <c r="BB32" i="34"/>
  <c r="BA32" i="34"/>
  <c r="BQ31" i="34"/>
  <c r="BP31" i="34"/>
  <c r="BO31" i="34"/>
  <c r="BN31" i="34"/>
  <c r="BM31" i="34"/>
  <c r="BL31" i="34"/>
  <c r="BK31" i="34"/>
  <c r="BJ31" i="34"/>
  <c r="BI31" i="34"/>
  <c r="BH31" i="34"/>
  <c r="BG31" i="34"/>
  <c r="BF31" i="34"/>
  <c r="BE31" i="34"/>
  <c r="BD31" i="34"/>
  <c r="BC31" i="34"/>
  <c r="BB31" i="34"/>
  <c r="BA31" i="34"/>
  <c r="BQ30" i="34"/>
  <c r="BP30" i="34"/>
  <c r="BO30" i="34"/>
  <c r="BN30" i="34"/>
  <c r="BM30" i="34"/>
  <c r="BL30" i="34"/>
  <c r="BK30" i="34"/>
  <c r="BJ30" i="34"/>
  <c r="BI30" i="34"/>
  <c r="BH30" i="34"/>
  <c r="BG30" i="34"/>
  <c r="BF30" i="34"/>
  <c r="BE30" i="34"/>
  <c r="BD30" i="34"/>
  <c r="BC30" i="34"/>
  <c r="BB30" i="34"/>
  <c r="BA30" i="34"/>
  <c r="BQ29" i="34"/>
  <c r="BP29" i="34"/>
  <c r="BO29" i="34"/>
  <c r="BN29" i="34"/>
  <c r="BM29" i="34"/>
  <c r="BL29" i="34"/>
  <c r="BK29" i="34"/>
  <c r="BJ29" i="34"/>
  <c r="BI29" i="34"/>
  <c r="BH29" i="34"/>
  <c r="BG29" i="34"/>
  <c r="BF29" i="34"/>
  <c r="BE29" i="34"/>
  <c r="BD29" i="34"/>
  <c r="BC29" i="34"/>
  <c r="BB29" i="34"/>
  <c r="BA29" i="34"/>
  <c r="BQ28" i="34"/>
  <c r="BP28" i="34"/>
  <c r="BO28" i="34"/>
  <c r="BN28" i="34"/>
  <c r="BM28" i="34"/>
  <c r="BL28" i="34"/>
  <c r="BK28" i="34"/>
  <c r="BJ28" i="34"/>
  <c r="BI28" i="34"/>
  <c r="BH28" i="34"/>
  <c r="BG28" i="34"/>
  <c r="BF28" i="34"/>
  <c r="BE28" i="34"/>
  <c r="BD28" i="34"/>
  <c r="BC28" i="34"/>
  <c r="BB28" i="34"/>
  <c r="BA28" i="34"/>
  <c r="BQ27" i="34"/>
  <c r="BP27" i="34"/>
  <c r="BO27" i="34"/>
  <c r="BN27" i="34"/>
  <c r="BM27" i="34"/>
  <c r="BL27" i="34"/>
  <c r="BK27" i="34"/>
  <c r="BJ27" i="34"/>
  <c r="BI27" i="34"/>
  <c r="BH27" i="34"/>
  <c r="BG27" i="34"/>
  <c r="BF27" i="34"/>
  <c r="BE27" i="34"/>
  <c r="BD27" i="34"/>
  <c r="BC27" i="34"/>
  <c r="BB27" i="34"/>
  <c r="BA27" i="34"/>
  <c r="BQ26" i="34"/>
  <c r="BP26" i="34"/>
  <c r="BO26" i="34"/>
  <c r="BN26" i="34"/>
  <c r="BM26" i="34"/>
  <c r="BL26" i="34"/>
  <c r="BK26" i="34"/>
  <c r="BJ26" i="34"/>
  <c r="BI26" i="34"/>
  <c r="BH26" i="34"/>
  <c r="BG26" i="34"/>
  <c r="BF26" i="34"/>
  <c r="BE26" i="34"/>
  <c r="BD26" i="34"/>
  <c r="BC26" i="34"/>
  <c r="BB26" i="34"/>
  <c r="BA26" i="34"/>
  <c r="BQ25" i="34"/>
  <c r="BP25" i="34"/>
  <c r="BO25" i="34"/>
  <c r="BN25" i="34"/>
  <c r="BM25" i="34"/>
  <c r="BL25" i="34"/>
  <c r="BK25" i="34"/>
  <c r="BJ25" i="34"/>
  <c r="BI25" i="34"/>
  <c r="BH25" i="34"/>
  <c r="BG25" i="34"/>
  <c r="BF25" i="34"/>
  <c r="BE25" i="34"/>
  <c r="BD25" i="34"/>
  <c r="BC25" i="34"/>
  <c r="BB25" i="34"/>
  <c r="BA25" i="34"/>
  <c r="BQ24" i="34"/>
  <c r="BP24" i="34"/>
  <c r="BO24" i="34"/>
  <c r="BN24" i="34"/>
  <c r="BM24" i="34"/>
  <c r="BL24" i="34"/>
  <c r="BK24" i="34"/>
  <c r="BJ24" i="34"/>
  <c r="BI24" i="34"/>
  <c r="BH24" i="34"/>
  <c r="BG24" i="34"/>
  <c r="BF24" i="34"/>
  <c r="BE24" i="34"/>
  <c r="BD24" i="34"/>
  <c r="BC24" i="34"/>
  <c r="BB24" i="34"/>
  <c r="BA24" i="34"/>
  <c r="BQ23" i="34"/>
  <c r="BP23" i="34"/>
  <c r="BO23" i="34"/>
  <c r="BN23" i="34"/>
  <c r="BM23" i="34"/>
  <c r="BL23" i="34"/>
  <c r="BK23" i="34"/>
  <c r="BJ23" i="34"/>
  <c r="BI23" i="34"/>
  <c r="BH23" i="34"/>
  <c r="BG23" i="34"/>
  <c r="BF23" i="34"/>
  <c r="BE23" i="34"/>
  <c r="BD23" i="34"/>
  <c r="BC23" i="34"/>
  <c r="BB23" i="34"/>
  <c r="BA23" i="34"/>
  <c r="BQ22" i="34"/>
  <c r="BP22" i="34"/>
  <c r="BO22" i="34"/>
  <c r="BN22" i="34"/>
  <c r="BM22" i="34"/>
  <c r="BL22" i="34"/>
  <c r="BK22" i="34"/>
  <c r="BJ22" i="34"/>
  <c r="BI22" i="34"/>
  <c r="BH22" i="34"/>
  <c r="BG22" i="34"/>
  <c r="BF22" i="34"/>
  <c r="BE22" i="34"/>
  <c r="BD22" i="34"/>
  <c r="BC22" i="34"/>
  <c r="BB22" i="34"/>
  <c r="BA22" i="34"/>
  <c r="BQ21" i="34"/>
  <c r="BP21" i="34"/>
  <c r="BO21" i="34"/>
  <c r="BN21" i="34"/>
  <c r="BM21" i="34"/>
  <c r="BL21" i="34"/>
  <c r="BK21" i="34"/>
  <c r="BJ21" i="34"/>
  <c r="BI21" i="34"/>
  <c r="BH21" i="34"/>
  <c r="BG21" i="34"/>
  <c r="BF21" i="34"/>
  <c r="BE21" i="34"/>
  <c r="BD21" i="34"/>
  <c r="BC21" i="34"/>
  <c r="BB21" i="34"/>
  <c r="BA21" i="34"/>
  <c r="BQ20" i="34"/>
  <c r="BP20" i="34"/>
  <c r="BO20" i="34"/>
  <c r="BN20" i="34"/>
  <c r="BM20" i="34"/>
  <c r="BL20" i="34"/>
  <c r="BK20" i="34"/>
  <c r="BJ20" i="34"/>
  <c r="BI20" i="34"/>
  <c r="BH20" i="34"/>
  <c r="BG20" i="34"/>
  <c r="BF20" i="34"/>
  <c r="BE20" i="34"/>
  <c r="BD20" i="34"/>
  <c r="BC20" i="34"/>
  <c r="BB20" i="34"/>
  <c r="BA20" i="34"/>
  <c r="BQ19" i="34"/>
  <c r="BP19" i="34"/>
  <c r="BO19" i="34"/>
  <c r="BN19" i="34"/>
  <c r="BM19" i="34"/>
  <c r="BL19" i="34"/>
  <c r="BK19" i="34"/>
  <c r="BJ19" i="34"/>
  <c r="BI19" i="34"/>
  <c r="BH19" i="34"/>
  <c r="BG19" i="34"/>
  <c r="BF19" i="34"/>
  <c r="BE19" i="34"/>
  <c r="BD19" i="34"/>
  <c r="BC19" i="34"/>
  <c r="BB19" i="34"/>
  <c r="BA19" i="34"/>
  <c r="BQ18" i="34"/>
  <c r="BP18" i="34"/>
  <c r="BO18" i="34"/>
  <c r="BN18" i="34"/>
  <c r="BM18" i="34"/>
  <c r="BL18" i="34"/>
  <c r="BK18" i="34"/>
  <c r="BJ18" i="34"/>
  <c r="BI18" i="34"/>
  <c r="BH18" i="34"/>
  <c r="BG18" i="34"/>
  <c r="BF18" i="34"/>
  <c r="BE18" i="34"/>
  <c r="BD18" i="34"/>
  <c r="BC18" i="34"/>
  <c r="BB18" i="34"/>
  <c r="BA18" i="34"/>
  <c r="BQ17" i="34"/>
  <c r="BP17" i="34"/>
  <c r="BO17" i="34"/>
  <c r="BN17" i="34"/>
  <c r="BM17" i="34"/>
  <c r="BL17" i="34"/>
  <c r="BK17" i="34"/>
  <c r="BJ17" i="34"/>
  <c r="BI17" i="34"/>
  <c r="BH17" i="34"/>
  <c r="BG17" i="34"/>
  <c r="BF17" i="34"/>
  <c r="BE17" i="34"/>
  <c r="BD17" i="34"/>
  <c r="BC17" i="34"/>
  <c r="BB17" i="34"/>
  <c r="BA17" i="34"/>
  <c r="BQ16" i="34"/>
  <c r="BP16" i="34"/>
  <c r="BO16" i="34"/>
  <c r="BN16" i="34"/>
  <c r="BM16" i="34"/>
  <c r="BL16" i="34"/>
  <c r="BK16" i="34"/>
  <c r="BJ16" i="34"/>
  <c r="BI16" i="34"/>
  <c r="BH16" i="34"/>
  <c r="BG16" i="34"/>
  <c r="BF16" i="34"/>
  <c r="BE16" i="34"/>
  <c r="BD16" i="34"/>
  <c r="BC16" i="34"/>
  <c r="BB16" i="34"/>
  <c r="BA16" i="34"/>
  <c r="BQ15" i="34"/>
  <c r="BP15" i="34"/>
  <c r="BO15" i="34"/>
  <c r="BN15" i="34"/>
  <c r="BM15" i="34"/>
  <c r="BL15" i="34"/>
  <c r="BK15" i="34"/>
  <c r="BJ15" i="34"/>
  <c r="BI15" i="34"/>
  <c r="BH15" i="34"/>
  <c r="BG15" i="34"/>
  <c r="BF15" i="34"/>
  <c r="BE15" i="34"/>
  <c r="BD15" i="34"/>
  <c r="BC15" i="34"/>
  <c r="BB15" i="34"/>
  <c r="BA15" i="34"/>
  <c r="BQ14" i="34"/>
  <c r="BP14" i="34"/>
  <c r="BO14" i="34"/>
  <c r="BN14" i="34"/>
  <c r="BM14" i="34"/>
  <c r="BL14" i="34"/>
  <c r="BK14" i="34"/>
  <c r="BJ14" i="34"/>
  <c r="BI14" i="34"/>
  <c r="BH14" i="34"/>
  <c r="BG14" i="34"/>
  <c r="BF14" i="34"/>
  <c r="BE14" i="34"/>
  <c r="BD14" i="34"/>
  <c r="BC14" i="34"/>
  <c r="BB14" i="34"/>
  <c r="BA14" i="34"/>
  <c r="BQ13" i="34"/>
  <c r="BP13" i="34"/>
  <c r="BO13" i="34"/>
  <c r="BN13" i="34"/>
  <c r="BM13" i="34"/>
  <c r="BL13" i="34"/>
  <c r="BK13" i="34"/>
  <c r="BJ13" i="34"/>
  <c r="BI13" i="34"/>
  <c r="BH13" i="34"/>
  <c r="BG13" i="34"/>
  <c r="BF13" i="34"/>
  <c r="BE13" i="34"/>
  <c r="BD13" i="34"/>
  <c r="BC13" i="34"/>
  <c r="BB13" i="34"/>
  <c r="BA13" i="34"/>
  <c r="BQ12" i="34"/>
  <c r="BP12" i="34"/>
  <c r="BO12" i="34"/>
  <c r="BN12" i="34"/>
  <c r="BM12" i="34"/>
  <c r="BL12" i="34"/>
  <c r="BK12" i="34"/>
  <c r="BJ12" i="34"/>
  <c r="BI12" i="34"/>
  <c r="BH12" i="34"/>
  <c r="BG12" i="34"/>
  <c r="BF12" i="34"/>
  <c r="BE12" i="34"/>
  <c r="BD12" i="34"/>
  <c r="BC12" i="34"/>
  <c r="BB12" i="34"/>
  <c r="BA12" i="34"/>
  <c r="BQ11" i="34"/>
  <c r="BP11" i="34"/>
  <c r="BO11" i="34"/>
  <c r="BN11" i="34"/>
  <c r="BM11" i="34"/>
  <c r="BL11" i="34"/>
  <c r="BK11" i="34"/>
  <c r="BJ11" i="34"/>
  <c r="BI11" i="34"/>
  <c r="BH11" i="34"/>
  <c r="BG11" i="34"/>
  <c r="BF11" i="34"/>
  <c r="BE11" i="34"/>
  <c r="BD11" i="34"/>
  <c r="BC11" i="34"/>
  <c r="BB11" i="34"/>
  <c r="BA11" i="34"/>
  <c r="BQ10" i="34"/>
  <c r="BP10" i="34"/>
  <c r="BO10" i="34"/>
  <c r="BN10" i="34"/>
  <c r="BM10" i="34"/>
  <c r="BL10" i="34"/>
  <c r="BK10" i="34"/>
  <c r="BJ10" i="34"/>
  <c r="BI10" i="34"/>
  <c r="BH10" i="34"/>
  <c r="BG10" i="34"/>
  <c r="BF10" i="34"/>
  <c r="BE10" i="34"/>
  <c r="BD10" i="34"/>
  <c r="BC10" i="34"/>
  <c r="BB10" i="34"/>
  <c r="BA10" i="34"/>
  <c r="BQ9" i="34"/>
  <c r="BP9" i="34"/>
  <c r="BO9" i="34"/>
  <c r="BN9" i="34"/>
  <c r="BM9" i="34"/>
  <c r="BL9" i="34"/>
  <c r="BK9" i="34"/>
  <c r="BJ9" i="34"/>
  <c r="BI9" i="34"/>
  <c r="BH9" i="34"/>
  <c r="BG9" i="34"/>
  <c r="BF9" i="34"/>
  <c r="BE9" i="34"/>
  <c r="BD9" i="34"/>
  <c r="BC9" i="34"/>
  <c r="BB9" i="34"/>
  <c r="BA9" i="34"/>
  <c r="BQ8" i="34"/>
  <c r="BP8" i="34"/>
  <c r="BO8" i="34"/>
  <c r="BN8" i="34"/>
  <c r="BM8" i="34"/>
  <c r="BL8" i="34"/>
  <c r="BK8" i="34"/>
  <c r="BJ8" i="34"/>
  <c r="BI8" i="34"/>
  <c r="BH8" i="34"/>
  <c r="BG8" i="34"/>
  <c r="BF8" i="34"/>
  <c r="BE8" i="34"/>
  <c r="BD8" i="34"/>
  <c r="BC8" i="34"/>
  <c r="BB8" i="34"/>
  <c r="BA8" i="34"/>
  <c r="BQ7" i="34"/>
  <c r="BP7" i="34"/>
  <c r="BO7" i="34"/>
  <c r="BN7" i="34"/>
  <c r="BM7" i="34"/>
  <c r="BL7" i="34"/>
  <c r="BK7" i="34"/>
  <c r="BJ7" i="34"/>
  <c r="BI7" i="34"/>
  <c r="BH7" i="34"/>
  <c r="BG7" i="34"/>
  <c r="BF7" i="34"/>
  <c r="BE7" i="34"/>
  <c r="BD7" i="34"/>
  <c r="BC7" i="34"/>
  <c r="BB7" i="34"/>
  <c r="BA7" i="34"/>
  <c r="BQ6" i="34"/>
  <c r="BP6" i="34"/>
  <c r="BO6" i="34"/>
  <c r="BN6" i="34"/>
  <c r="BM6" i="34"/>
  <c r="BL6" i="34"/>
  <c r="BK6" i="34"/>
  <c r="BJ6" i="34"/>
  <c r="BI6" i="34"/>
  <c r="BH6" i="34"/>
  <c r="BG6" i="34"/>
  <c r="BF6" i="34"/>
  <c r="BE6" i="34"/>
  <c r="BD6" i="34"/>
  <c r="BC6" i="34"/>
  <c r="BB6" i="34"/>
  <c r="BA6" i="34"/>
  <c r="BQ5" i="34"/>
  <c r="BP5" i="34"/>
  <c r="BO5" i="34"/>
  <c r="BN5" i="34"/>
  <c r="BM5" i="34"/>
  <c r="BL5" i="34"/>
  <c r="BK5" i="34"/>
  <c r="BJ5" i="34"/>
  <c r="BI5" i="34"/>
  <c r="BH5" i="34"/>
  <c r="BG5" i="34"/>
  <c r="BF5" i="34"/>
  <c r="BE5" i="34"/>
  <c r="BD5" i="34"/>
  <c r="BC5" i="34"/>
  <c r="BB5" i="34"/>
  <c r="BA5" i="34"/>
  <c r="BQ4" i="34"/>
  <c r="BP4" i="34"/>
  <c r="BO4" i="34"/>
  <c r="BN4" i="34"/>
  <c r="BM4" i="34"/>
  <c r="BL4" i="34"/>
  <c r="BK4" i="34"/>
  <c r="BJ4" i="34"/>
  <c r="BI4" i="34"/>
  <c r="BH4" i="34"/>
  <c r="BG4" i="34"/>
  <c r="BF4" i="34"/>
  <c r="BE4" i="34"/>
  <c r="BD4" i="34"/>
  <c r="BC4" i="34"/>
  <c r="BB4" i="34"/>
  <c r="BA4" i="34"/>
  <c r="BQ3" i="34"/>
  <c r="BP3" i="34"/>
  <c r="BO3" i="34"/>
  <c r="BN3" i="34"/>
  <c r="BM3" i="34"/>
  <c r="BL3" i="34"/>
  <c r="BK3" i="34"/>
  <c r="BJ3" i="34"/>
  <c r="BI3" i="34"/>
  <c r="BH3" i="34"/>
  <c r="BG3" i="34"/>
  <c r="BF3" i="34"/>
  <c r="BE3" i="34"/>
  <c r="BD3" i="34"/>
  <c r="BC3" i="34"/>
  <c r="BB3" i="34"/>
  <c r="BA3" i="34"/>
  <c r="BQ84" i="33"/>
  <c r="BP84" i="33"/>
  <c r="BO84" i="33"/>
  <c r="BN84" i="33"/>
  <c r="BM84" i="33"/>
  <c r="BL84" i="33"/>
  <c r="BK84" i="33"/>
  <c r="BJ84" i="33"/>
  <c r="BI84" i="33"/>
  <c r="BH84" i="33"/>
  <c r="BG84" i="33"/>
  <c r="BF84" i="33"/>
  <c r="BE84" i="33"/>
  <c r="BD84" i="33"/>
  <c r="BC84" i="33"/>
  <c r="BB84" i="33"/>
  <c r="BA84" i="33"/>
  <c r="BU83" i="33"/>
  <c r="BV83" i="33" s="1"/>
  <c r="BW83" i="33" s="1"/>
  <c r="BX83" i="33" s="1"/>
  <c r="BY83" i="33" s="1"/>
  <c r="BZ83" i="33" s="1"/>
  <c r="CA83" i="33" s="1"/>
  <c r="CB83" i="33" s="1"/>
  <c r="CC83" i="33" s="1"/>
  <c r="CD83" i="33" s="1"/>
  <c r="CE83" i="33" s="1"/>
  <c r="CF83" i="33" s="1"/>
  <c r="CG83" i="33" s="1"/>
  <c r="CH83" i="33" s="1"/>
  <c r="CI83" i="33" s="1"/>
  <c r="CJ83" i="33" s="1"/>
  <c r="CK83" i="33" s="1"/>
  <c r="CL83" i="33" s="1"/>
  <c r="CM83" i="33" s="1"/>
  <c r="CN83" i="33" s="1"/>
  <c r="CO83" i="33" s="1"/>
  <c r="CP83" i="33" s="1"/>
  <c r="CQ83" i="33" s="1"/>
  <c r="CR83" i="33" s="1"/>
  <c r="CS83" i="33" s="1"/>
  <c r="CT83" i="33" s="1"/>
  <c r="CU83" i="33" s="1"/>
  <c r="CV83" i="33" s="1"/>
  <c r="CW83" i="33" s="1"/>
  <c r="CX83" i="33" s="1"/>
  <c r="CY83" i="33" s="1"/>
  <c r="CZ83" i="33" s="1"/>
  <c r="DA83" i="33" s="1"/>
  <c r="DB83" i="33" s="1"/>
  <c r="DC83" i="33" s="1"/>
  <c r="DD83" i="33" s="1"/>
  <c r="DE83" i="33" s="1"/>
  <c r="DF83" i="33" s="1"/>
  <c r="DG83" i="33" s="1"/>
  <c r="DH83" i="33" s="1"/>
  <c r="DI83" i="33" s="1"/>
  <c r="DJ83" i="33" s="1"/>
  <c r="DK83" i="33" s="1"/>
  <c r="DL83" i="33" s="1"/>
  <c r="DM83" i="33" s="1"/>
  <c r="DN83" i="33" s="1"/>
  <c r="DO83" i="33" s="1"/>
  <c r="DP83" i="33" s="1"/>
  <c r="DQ83" i="33" s="1"/>
  <c r="DR83" i="33" s="1"/>
  <c r="DS83" i="33" s="1"/>
  <c r="BQ83" i="33"/>
  <c r="BP83" i="33"/>
  <c r="BO83" i="33"/>
  <c r="BN83" i="33"/>
  <c r="BM83" i="33"/>
  <c r="BL83" i="33"/>
  <c r="BK83" i="33"/>
  <c r="BJ83" i="33"/>
  <c r="BI83" i="33"/>
  <c r="BH83" i="33"/>
  <c r="BG83" i="33"/>
  <c r="BF83" i="33"/>
  <c r="BE83" i="33"/>
  <c r="BD83" i="33"/>
  <c r="BC83" i="33"/>
  <c r="BB83" i="33"/>
  <c r="BA83" i="33"/>
  <c r="BU82" i="33"/>
  <c r="BV82" i="33" s="1"/>
  <c r="BW82" i="33" s="1"/>
  <c r="BX82" i="33" s="1"/>
  <c r="BY82" i="33" s="1"/>
  <c r="BZ82" i="33" s="1"/>
  <c r="CA82" i="33" s="1"/>
  <c r="CB82" i="33" s="1"/>
  <c r="CC82" i="33" s="1"/>
  <c r="CD82" i="33" s="1"/>
  <c r="CE82" i="33" s="1"/>
  <c r="CF82" i="33" s="1"/>
  <c r="CG82" i="33" s="1"/>
  <c r="CH82" i="33" s="1"/>
  <c r="CI82" i="33" s="1"/>
  <c r="CJ82" i="33" s="1"/>
  <c r="CK82" i="33" s="1"/>
  <c r="CL82" i="33" s="1"/>
  <c r="CM82" i="33" s="1"/>
  <c r="CN82" i="33" s="1"/>
  <c r="CO82" i="33" s="1"/>
  <c r="CP82" i="33" s="1"/>
  <c r="CQ82" i="33" s="1"/>
  <c r="CR82" i="33" s="1"/>
  <c r="CS82" i="33" s="1"/>
  <c r="CT82" i="33" s="1"/>
  <c r="CU82" i="33" s="1"/>
  <c r="CV82" i="33" s="1"/>
  <c r="CW82" i="33" s="1"/>
  <c r="CX82" i="33" s="1"/>
  <c r="CY82" i="33" s="1"/>
  <c r="CZ82" i="33" s="1"/>
  <c r="DA82" i="33" s="1"/>
  <c r="DB82" i="33" s="1"/>
  <c r="DC82" i="33" s="1"/>
  <c r="DD82" i="33" s="1"/>
  <c r="DE82" i="33" s="1"/>
  <c r="DF82" i="33" s="1"/>
  <c r="DG82" i="33" s="1"/>
  <c r="DH82" i="33" s="1"/>
  <c r="DI82" i="33" s="1"/>
  <c r="DJ82" i="33" s="1"/>
  <c r="DK82" i="33" s="1"/>
  <c r="DL82" i="33" s="1"/>
  <c r="DM82" i="33" s="1"/>
  <c r="DN82" i="33" s="1"/>
  <c r="DO82" i="33" s="1"/>
  <c r="DP82" i="33" s="1"/>
  <c r="DQ82" i="33" s="1"/>
  <c r="DR82" i="33" s="1"/>
  <c r="DS82" i="33" s="1"/>
  <c r="BQ82" i="33"/>
  <c r="BP82" i="33"/>
  <c r="BO82" i="33"/>
  <c r="BN82" i="33"/>
  <c r="BM82" i="33"/>
  <c r="BL82" i="33"/>
  <c r="BK82" i="33"/>
  <c r="BJ82" i="33"/>
  <c r="BI82" i="33"/>
  <c r="BH82" i="33"/>
  <c r="BG82" i="33"/>
  <c r="BF82" i="33"/>
  <c r="BE82" i="33"/>
  <c r="BD82" i="33"/>
  <c r="BC82" i="33"/>
  <c r="BB82" i="33"/>
  <c r="BA82" i="33"/>
  <c r="CS81" i="33"/>
  <c r="CT81" i="33" s="1"/>
  <c r="CU81" i="33" s="1"/>
  <c r="CV81" i="33" s="1"/>
  <c r="CW81" i="33" s="1"/>
  <c r="CX81" i="33" s="1"/>
  <c r="CY81" i="33" s="1"/>
  <c r="CZ81" i="33" s="1"/>
  <c r="DA81" i="33" s="1"/>
  <c r="DB81" i="33" s="1"/>
  <c r="DC81" i="33" s="1"/>
  <c r="DD81" i="33" s="1"/>
  <c r="DE81" i="33" s="1"/>
  <c r="DF81" i="33" s="1"/>
  <c r="DG81" i="33" s="1"/>
  <c r="DH81" i="33" s="1"/>
  <c r="DI81" i="33" s="1"/>
  <c r="DJ81" i="33" s="1"/>
  <c r="DK81" i="33" s="1"/>
  <c r="DL81" i="33" s="1"/>
  <c r="DM81" i="33" s="1"/>
  <c r="DN81" i="33" s="1"/>
  <c r="DO81" i="33" s="1"/>
  <c r="DP81" i="33" s="1"/>
  <c r="DQ81" i="33" s="1"/>
  <c r="DR81" i="33" s="1"/>
  <c r="DS81" i="33" s="1"/>
  <c r="BU81" i="33"/>
  <c r="BV81" i="33" s="1"/>
  <c r="BW81" i="33" s="1"/>
  <c r="BX81" i="33" s="1"/>
  <c r="BY81" i="33" s="1"/>
  <c r="BZ81" i="33" s="1"/>
  <c r="CA81" i="33" s="1"/>
  <c r="CB81" i="33" s="1"/>
  <c r="CC81" i="33" s="1"/>
  <c r="CD81" i="33" s="1"/>
  <c r="CE81" i="33" s="1"/>
  <c r="CF81" i="33" s="1"/>
  <c r="CG81" i="33" s="1"/>
  <c r="CH81" i="33" s="1"/>
  <c r="CI81" i="33" s="1"/>
  <c r="CJ81" i="33" s="1"/>
  <c r="CK81" i="33" s="1"/>
  <c r="CL81" i="33" s="1"/>
  <c r="CM81" i="33" s="1"/>
  <c r="CN81" i="33" s="1"/>
  <c r="CO81" i="33" s="1"/>
  <c r="CP81" i="33" s="1"/>
  <c r="CQ81" i="33" s="1"/>
  <c r="CR81" i="33" s="1"/>
  <c r="BQ81" i="33"/>
  <c r="BP81" i="33"/>
  <c r="BO81" i="33"/>
  <c r="BN81" i="33"/>
  <c r="BM81" i="33"/>
  <c r="BL81" i="33"/>
  <c r="BK81" i="33"/>
  <c r="BJ81" i="33"/>
  <c r="BI81" i="33"/>
  <c r="BH81" i="33"/>
  <c r="BG81" i="33"/>
  <c r="BF81" i="33"/>
  <c r="BE81" i="33"/>
  <c r="BD81" i="33"/>
  <c r="BC81" i="33"/>
  <c r="BB81" i="33"/>
  <c r="BA81" i="33"/>
  <c r="BU80" i="33"/>
  <c r="BV80" i="33" s="1"/>
  <c r="BW80" i="33" s="1"/>
  <c r="BX80" i="33" s="1"/>
  <c r="BY80" i="33" s="1"/>
  <c r="BZ80" i="33" s="1"/>
  <c r="CA80" i="33" s="1"/>
  <c r="CB80" i="33" s="1"/>
  <c r="CC80" i="33" s="1"/>
  <c r="CD80" i="33" s="1"/>
  <c r="CE80" i="33" s="1"/>
  <c r="CF80" i="33" s="1"/>
  <c r="CG80" i="33" s="1"/>
  <c r="CH80" i="33" s="1"/>
  <c r="CI80" i="33" s="1"/>
  <c r="CJ80" i="33" s="1"/>
  <c r="CK80" i="33" s="1"/>
  <c r="CL80" i="33" s="1"/>
  <c r="CM80" i="33" s="1"/>
  <c r="CN80" i="33" s="1"/>
  <c r="CO80" i="33" s="1"/>
  <c r="CP80" i="33" s="1"/>
  <c r="CQ80" i="33" s="1"/>
  <c r="CR80" i="33" s="1"/>
  <c r="CS80" i="33" s="1"/>
  <c r="CT80" i="33" s="1"/>
  <c r="CU80" i="33" s="1"/>
  <c r="CV80" i="33" s="1"/>
  <c r="CW80" i="33" s="1"/>
  <c r="CX80" i="33" s="1"/>
  <c r="CY80" i="33" s="1"/>
  <c r="CZ80" i="33" s="1"/>
  <c r="DA80" i="33" s="1"/>
  <c r="DB80" i="33" s="1"/>
  <c r="DC80" i="33" s="1"/>
  <c r="DD80" i="33" s="1"/>
  <c r="DE80" i="33" s="1"/>
  <c r="DF80" i="33" s="1"/>
  <c r="DG80" i="33" s="1"/>
  <c r="DH80" i="33" s="1"/>
  <c r="DI80" i="33" s="1"/>
  <c r="DJ80" i="33" s="1"/>
  <c r="DK80" i="33" s="1"/>
  <c r="DL80" i="33" s="1"/>
  <c r="DM80" i="33" s="1"/>
  <c r="DN80" i="33" s="1"/>
  <c r="DO80" i="33" s="1"/>
  <c r="DP80" i="33" s="1"/>
  <c r="DQ80" i="33" s="1"/>
  <c r="DR80" i="33" s="1"/>
  <c r="DS80" i="33" s="1"/>
  <c r="BQ80" i="33"/>
  <c r="BP80" i="33"/>
  <c r="BO80" i="33"/>
  <c r="BN80" i="33"/>
  <c r="BM80" i="33"/>
  <c r="BL80" i="33"/>
  <c r="BK80" i="33"/>
  <c r="BJ80" i="33"/>
  <c r="BI80" i="33"/>
  <c r="BH80" i="33"/>
  <c r="BG80" i="33"/>
  <c r="BF80" i="33"/>
  <c r="BE80" i="33"/>
  <c r="BD80" i="33"/>
  <c r="BC80" i="33"/>
  <c r="BB80" i="33"/>
  <c r="BA80" i="33"/>
  <c r="DD79" i="33"/>
  <c r="DE79" i="33" s="1"/>
  <c r="DF79" i="33" s="1"/>
  <c r="DG79" i="33" s="1"/>
  <c r="DH79" i="33" s="1"/>
  <c r="DI79" i="33" s="1"/>
  <c r="DJ79" i="33" s="1"/>
  <c r="DK79" i="33" s="1"/>
  <c r="DL79" i="33" s="1"/>
  <c r="DM79" i="33" s="1"/>
  <c r="DN79" i="33" s="1"/>
  <c r="DO79" i="33" s="1"/>
  <c r="DP79" i="33" s="1"/>
  <c r="DQ79" i="33" s="1"/>
  <c r="DR79" i="33" s="1"/>
  <c r="DS79" i="33" s="1"/>
  <c r="BX79" i="33"/>
  <c r="BY79" i="33" s="1"/>
  <c r="BZ79" i="33" s="1"/>
  <c r="CA79" i="33" s="1"/>
  <c r="CB79" i="33" s="1"/>
  <c r="CC79" i="33" s="1"/>
  <c r="CD79" i="33" s="1"/>
  <c r="CE79" i="33" s="1"/>
  <c r="CF79" i="33" s="1"/>
  <c r="CG79" i="33" s="1"/>
  <c r="CH79" i="33" s="1"/>
  <c r="CI79" i="33" s="1"/>
  <c r="CJ79" i="33" s="1"/>
  <c r="CK79" i="33" s="1"/>
  <c r="CL79" i="33" s="1"/>
  <c r="CM79" i="33" s="1"/>
  <c r="CN79" i="33" s="1"/>
  <c r="CO79" i="33" s="1"/>
  <c r="CP79" i="33" s="1"/>
  <c r="CQ79" i="33" s="1"/>
  <c r="CR79" i="33" s="1"/>
  <c r="CS79" i="33" s="1"/>
  <c r="CT79" i="33" s="1"/>
  <c r="CU79" i="33" s="1"/>
  <c r="CV79" i="33" s="1"/>
  <c r="CW79" i="33" s="1"/>
  <c r="CX79" i="33" s="1"/>
  <c r="CY79" i="33" s="1"/>
  <c r="CZ79" i="33" s="1"/>
  <c r="DA79" i="33" s="1"/>
  <c r="DB79" i="33" s="1"/>
  <c r="DC79" i="33" s="1"/>
  <c r="BU79" i="33"/>
  <c r="BV79" i="33" s="1"/>
  <c r="BW79" i="33" s="1"/>
  <c r="BQ79" i="33"/>
  <c r="BP79" i="33"/>
  <c r="BO79" i="33"/>
  <c r="BN79" i="33"/>
  <c r="BM79" i="33"/>
  <c r="BL79" i="33"/>
  <c r="BK79" i="33"/>
  <c r="BJ79" i="33"/>
  <c r="BI79" i="33"/>
  <c r="BH79" i="33"/>
  <c r="BG79" i="33"/>
  <c r="BF79" i="33"/>
  <c r="BE79" i="33"/>
  <c r="BD79" i="33"/>
  <c r="BC79" i="33"/>
  <c r="BB79" i="33"/>
  <c r="BA79" i="33"/>
  <c r="BZ78" i="33"/>
  <c r="CA78" i="33" s="1"/>
  <c r="CB78" i="33" s="1"/>
  <c r="CC78" i="33" s="1"/>
  <c r="CD78" i="33" s="1"/>
  <c r="CE78" i="33" s="1"/>
  <c r="CF78" i="33" s="1"/>
  <c r="CG78" i="33" s="1"/>
  <c r="CH78" i="33" s="1"/>
  <c r="CI78" i="33" s="1"/>
  <c r="CJ78" i="33" s="1"/>
  <c r="CK78" i="33" s="1"/>
  <c r="CL78" i="33" s="1"/>
  <c r="CM78" i="33" s="1"/>
  <c r="CN78" i="33" s="1"/>
  <c r="CO78" i="33" s="1"/>
  <c r="CP78" i="33" s="1"/>
  <c r="CQ78" i="33" s="1"/>
  <c r="CR78" i="33" s="1"/>
  <c r="CS78" i="33" s="1"/>
  <c r="CT78" i="33" s="1"/>
  <c r="CU78" i="33" s="1"/>
  <c r="CV78" i="33" s="1"/>
  <c r="CW78" i="33" s="1"/>
  <c r="CX78" i="33" s="1"/>
  <c r="CY78" i="33" s="1"/>
  <c r="CZ78" i="33" s="1"/>
  <c r="DA78" i="33" s="1"/>
  <c r="DB78" i="33" s="1"/>
  <c r="DC78" i="33" s="1"/>
  <c r="DD78" i="33" s="1"/>
  <c r="DE78" i="33" s="1"/>
  <c r="DF78" i="33" s="1"/>
  <c r="DG78" i="33" s="1"/>
  <c r="DH78" i="33" s="1"/>
  <c r="DI78" i="33" s="1"/>
  <c r="DJ78" i="33" s="1"/>
  <c r="DK78" i="33" s="1"/>
  <c r="DL78" i="33" s="1"/>
  <c r="DM78" i="33" s="1"/>
  <c r="DN78" i="33" s="1"/>
  <c r="DO78" i="33" s="1"/>
  <c r="DP78" i="33" s="1"/>
  <c r="DQ78" i="33" s="1"/>
  <c r="DR78" i="33" s="1"/>
  <c r="DS78" i="33" s="1"/>
  <c r="BV78" i="33"/>
  <c r="BW78" i="33" s="1"/>
  <c r="BX78" i="33" s="1"/>
  <c r="BY78" i="33" s="1"/>
  <c r="BU78" i="33"/>
  <c r="BQ78" i="33"/>
  <c r="BP78" i="33"/>
  <c r="BO78" i="33"/>
  <c r="BN78" i="33"/>
  <c r="BM78" i="33"/>
  <c r="BL78" i="33"/>
  <c r="BK78" i="33"/>
  <c r="BJ78" i="33"/>
  <c r="BI78" i="33"/>
  <c r="BH78" i="33"/>
  <c r="BG78" i="33"/>
  <c r="BF78" i="33"/>
  <c r="BE78" i="33"/>
  <c r="BD78" i="33"/>
  <c r="BC78" i="33"/>
  <c r="BB78" i="33"/>
  <c r="BA78" i="33"/>
  <c r="BV77" i="33"/>
  <c r="BW77" i="33" s="1"/>
  <c r="BX77" i="33" s="1"/>
  <c r="BY77" i="33" s="1"/>
  <c r="BZ77" i="33" s="1"/>
  <c r="CA77" i="33" s="1"/>
  <c r="CB77" i="33" s="1"/>
  <c r="CC77" i="33" s="1"/>
  <c r="CD77" i="33" s="1"/>
  <c r="CE77" i="33" s="1"/>
  <c r="CF77" i="33" s="1"/>
  <c r="CG77" i="33" s="1"/>
  <c r="CH77" i="33" s="1"/>
  <c r="CI77" i="33" s="1"/>
  <c r="CJ77" i="33" s="1"/>
  <c r="CK77" i="33" s="1"/>
  <c r="CL77" i="33" s="1"/>
  <c r="CM77" i="33" s="1"/>
  <c r="CN77" i="33" s="1"/>
  <c r="CO77" i="33" s="1"/>
  <c r="CP77" i="33" s="1"/>
  <c r="CQ77" i="33" s="1"/>
  <c r="CR77" i="33" s="1"/>
  <c r="CS77" i="33" s="1"/>
  <c r="CT77" i="33" s="1"/>
  <c r="CU77" i="33" s="1"/>
  <c r="CV77" i="33" s="1"/>
  <c r="CW77" i="33" s="1"/>
  <c r="CX77" i="33" s="1"/>
  <c r="CY77" i="33" s="1"/>
  <c r="CZ77" i="33" s="1"/>
  <c r="DA77" i="33" s="1"/>
  <c r="DB77" i="33" s="1"/>
  <c r="DC77" i="33" s="1"/>
  <c r="DD77" i="33" s="1"/>
  <c r="DE77" i="33" s="1"/>
  <c r="DF77" i="33" s="1"/>
  <c r="DG77" i="33" s="1"/>
  <c r="DH77" i="33" s="1"/>
  <c r="DI77" i="33" s="1"/>
  <c r="DJ77" i="33" s="1"/>
  <c r="DK77" i="33" s="1"/>
  <c r="DL77" i="33" s="1"/>
  <c r="DM77" i="33" s="1"/>
  <c r="DN77" i="33" s="1"/>
  <c r="DO77" i="33" s="1"/>
  <c r="DP77" i="33" s="1"/>
  <c r="DQ77" i="33" s="1"/>
  <c r="DR77" i="33" s="1"/>
  <c r="DS77" i="33" s="1"/>
  <c r="BU77" i="33"/>
  <c r="BQ77" i="33"/>
  <c r="BP77" i="33"/>
  <c r="BO77" i="33"/>
  <c r="BN77" i="33"/>
  <c r="BM77" i="33"/>
  <c r="BL77" i="33"/>
  <c r="BK77" i="33"/>
  <c r="BJ77" i="33"/>
  <c r="BI77" i="33"/>
  <c r="BH77" i="33"/>
  <c r="BG77" i="33"/>
  <c r="BF77" i="33"/>
  <c r="BE77" i="33"/>
  <c r="BD77" i="33"/>
  <c r="BC77" i="33"/>
  <c r="BB77" i="33"/>
  <c r="BA77" i="33"/>
  <c r="CN76" i="33"/>
  <c r="CO76" i="33" s="1"/>
  <c r="CP76" i="33" s="1"/>
  <c r="CQ76" i="33" s="1"/>
  <c r="CR76" i="33" s="1"/>
  <c r="CS76" i="33" s="1"/>
  <c r="CT76" i="33" s="1"/>
  <c r="CU76" i="33" s="1"/>
  <c r="CV76" i="33" s="1"/>
  <c r="CW76" i="33" s="1"/>
  <c r="CX76" i="33" s="1"/>
  <c r="CY76" i="33" s="1"/>
  <c r="CZ76" i="33" s="1"/>
  <c r="DA76" i="33" s="1"/>
  <c r="DB76" i="33" s="1"/>
  <c r="DC76" i="33" s="1"/>
  <c r="DD76" i="33" s="1"/>
  <c r="DE76" i="33" s="1"/>
  <c r="DF76" i="33" s="1"/>
  <c r="DG76" i="33" s="1"/>
  <c r="DH76" i="33" s="1"/>
  <c r="DI76" i="33" s="1"/>
  <c r="DJ76" i="33" s="1"/>
  <c r="DK76" i="33" s="1"/>
  <c r="DL76" i="33" s="1"/>
  <c r="DM76" i="33" s="1"/>
  <c r="DN76" i="33" s="1"/>
  <c r="DO76" i="33" s="1"/>
  <c r="DP76" i="33" s="1"/>
  <c r="DQ76" i="33" s="1"/>
  <c r="DR76" i="33" s="1"/>
  <c r="DS76" i="33" s="1"/>
  <c r="BX76" i="33"/>
  <c r="BY76" i="33" s="1"/>
  <c r="BZ76" i="33" s="1"/>
  <c r="CA76" i="33" s="1"/>
  <c r="CB76" i="33" s="1"/>
  <c r="CC76" i="33" s="1"/>
  <c r="CD76" i="33" s="1"/>
  <c r="CE76" i="33" s="1"/>
  <c r="CF76" i="33" s="1"/>
  <c r="CG76" i="33" s="1"/>
  <c r="CH76" i="33" s="1"/>
  <c r="CI76" i="33" s="1"/>
  <c r="CJ76" i="33" s="1"/>
  <c r="CK76" i="33" s="1"/>
  <c r="CL76" i="33" s="1"/>
  <c r="CM76" i="33" s="1"/>
  <c r="BV76" i="33"/>
  <c r="BW76" i="33" s="1"/>
  <c r="BU76" i="33"/>
  <c r="BQ76" i="33"/>
  <c r="BP76" i="33"/>
  <c r="BO76" i="33"/>
  <c r="BN76" i="33"/>
  <c r="BM76" i="33"/>
  <c r="BL76" i="33"/>
  <c r="BK76" i="33"/>
  <c r="BJ76" i="33"/>
  <c r="BI76" i="33"/>
  <c r="BH76" i="33"/>
  <c r="BG76" i="33"/>
  <c r="BF76" i="33"/>
  <c r="BE76" i="33"/>
  <c r="BD76" i="33"/>
  <c r="BC76" i="33"/>
  <c r="BB76" i="33"/>
  <c r="BA76" i="33"/>
  <c r="DP75" i="33"/>
  <c r="DQ75" i="33" s="1"/>
  <c r="DR75" i="33" s="1"/>
  <c r="DS75" i="33" s="1"/>
  <c r="CJ75" i="33"/>
  <c r="CK75" i="33" s="1"/>
  <c r="CL75" i="33" s="1"/>
  <c r="CM75" i="33" s="1"/>
  <c r="CN75" i="33" s="1"/>
  <c r="CO75" i="33" s="1"/>
  <c r="CP75" i="33" s="1"/>
  <c r="CQ75" i="33" s="1"/>
  <c r="CR75" i="33" s="1"/>
  <c r="CS75" i="33" s="1"/>
  <c r="CT75" i="33" s="1"/>
  <c r="CU75" i="33" s="1"/>
  <c r="CV75" i="33" s="1"/>
  <c r="CW75" i="33" s="1"/>
  <c r="CX75" i="33" s="1"/>
  <c r="CY75" i="33" s="1"/>
  <c r="CZ75" i="33" s="1"/>
  <c r="DA75" i="33" s="1"/>
  <c r="DB75" i="33" s="1"/>
  <c r="DC75" i="33" s="1"/>
  <c r="DD75" i="33" s="1"/>
  <c r="DE75" i="33" s="1"/>
  <c r="DF75" i="33" s="1"/>
  <c r="DG75" i="33" s="1"/>
  <c r="DH75" i="33" s="1"/>
  <c r="DI75" i="33" s="1"/>
  <c r="DJ75" i="33" s="1"/>
  <c r="DK75" i="33" s="1"/>
  <c r="DL75" i="33" s="1"/>
  <c r="DM75" i="33" s="1"/>
  <c r="DN75" i="33" s="1"/>
  <c r="DO75" i="33" s="1"/>
  <c r="BV75" i="33"/>
  <c r="BW75" i="33" s="1"/>
  <c r="BX75" i="33" s="1"/>
  <c r="BY75" i="33" s="1"/>
  <c r="BZ75" i="33" s="1"/>
  <c r="CA75" i="33" s="1"/>
  <c r="CB75" i="33" s="1"/>
  <c r="CC75" i="33" s="1"/>
  <c r="CD75" i="33" s="1"/>
  <c r="CE75" i="33" s="1"/>
  <c r="CF75" i="33" s="1"/>
  <c r="CG75" i="33" s="1"/>
  <c r="CH75" i="33" s="1"/>
  <c r="CI75" i="33" s="1"/>
  <c r="BU75" i="33"/>
  <c r="BQ75" i="33"/>
  <c r="BP75" i="33"/>
  <c r="BO75" i="33"/>
  <c r="BN75" i="33"/>
  <c r="BM75" i="33"/>
  <c r="BL75" i="33"/>
  <c r="BK75" i="33"/>
  <c r="BJ75" i="33"/>
  <c r="BI75" i="33"/>
  <c r="BH75" i="33"/>
  <c r="BG75" i="33"/>
  <c r="BF75" i="33"/>
  <c r="BE75" i="33"/>
  <c r="BD75" i="33"/>
  <c r="BC75" i="33"/>
  <c r="BB75" i="33"/>
  <c r="BA75" i="33"/>
  <c r="BX74" i="33"/>
  <c r="BY74" i="33" s="1"/>
  <c r="BZ74" i="33" s="1"/>
  <c r="CA74" i="33" s="1"/>
  <c r="CB74" i="33" s="1"/>
  <c r="CC74" i="33" s="1"/>
  <c r="CD74" i="33" s="1"/>
  <c r="CE74" i="33" s="1"/>
  <c r="CF74" i="33" s="1"/>
  <c r="CG74" i="33" s="1"/>
  <c r="CH74" i="33" s="1"/>
  <c r="CI74" i="33" s="1"/>
  <c r="CJ74" i="33" s="1"/>
  <c r="CK74" i="33" s="1"/>
  <c r="CL74" i="33" s="1"/>
  <c r="CM74" i="33" s="1"/>
  <c r="CN74" i="33" s="1"/>
  <c r="CO74" i="33" s="1"/>
  <c r="CP74" i="33" s="1"/>
  <c r="CQ74" i="33" s="1"/>
  <c r="CR74" i="33" s="1"/>
  <c r="CS74" i="33" s="1"/>
  <c r="CT74" i="33" s="1"/>
  <c r="CU74" i="33" s="1"/>
  <c r="CV74" i="33" s="1"/>
  <c r="CW74" i="33" s="1"/>
  <c r="CX74" i="33" s="1"/>
  <c r="CY74" i="33" s="1"/>
  <c r="CZ74" i="33" s="1"/>
  <c r="DA74" i="33" s="1"/>
  <c r="DB74" i="33" s="1"/>
  <c r="DC74" i="33" s="1"/>
  <c r="DD74" i="33" s="1"/>
  <c r="DE74" i="33" s="1"/>
  <c r="DF74" i="33" s="1"/>
  <c r="DG74" i="33" s="1"/>
  <c r="DH74" i="33" s="1"/>
  <c r="DI74" i="33" s="1"/>
  <c r="DJ74" i="33" s="1"/>
  <c r="DK74" i="33" s="1"/>
  <c r="DL74" i="33" s="1"/>
  <c r="DM74" i="33" s="1"/>
  <c r="DN74" i="33" s="1"/>
  <c r="DO74" i="33" s="1"/>
  <c r="DP74" i="33" s="1"/>
  <c r="DQ74" i="33" s="1"/>
  <c r="DR74" i="33" s="1"/>
  <c r="DS74" i="33" s="1"/>
  <c r="BV74" i="33"/>
  <c r="BW74" i="33" s="1"/>
  <c r="BU74" i="33"/>
  <c r="BQ74" i="33"/>
  <c r="BP74" i="33"/>
  <c r="BO74" i="33"/>
  <c r="BN74" i="33"/>
  <c r="BM74" i="33"/>
  <c r="BL74" i="33"/>
  <c r="BK74" i="33"/>
  <c r="BJ74" i="33"/>
  <c r="BI74" i="33"/>
  <c r="BH74" i="33"/>
  <c r="BG74" i="33"/>
  <c r="BF74" i="33"/>
  <c r="BE74" i="33"/>
  <c r="BD74" i="33"/>
  <c r="BC74" i="33"/>
  <c r="BB74" i="33"/>
  <c r="BA74" i="33"/>
  <c r="BW73" i="33"/>
  <c r="BX73" i="33" s="1"/>
  <c r="BY73" i="33" s="1"/>
  <c r="BZ73" i="33" s="1"/>
  <c r="CA73" i="33" s="1"/>
  <c r="CB73" i="33" s="1"/>
  <c r="CC73" i="33" s="1"/>
  <c r="CD73" i="33" s="1"/>
  <c r="CE73" i="33" s="1"/>
  <c r="CF73" i="33" s="1"/>
  <c r="CG73" i="33" s="1"/>
  <c r="CH73" i="33" s="1"/>
  <c r="CI73" i="33" s="1"/>
  <c r="CJ73" i="33" s="1"/>
  <c r="CK73" i="33" s="1"/>
  <c r="CL73" i="33" s="1"/>
  <c r="CM73" i="33" s="1"/>
  <c r="CN73" i="33" s="1"/>
  <c r="CO73" i="33" s="1"/>
  <c r="CP73" i="33" s="1"/>
  <c r="CQ73" i="33" s="1"/>
  <c r="CR73" i="33" s="1"/>
  <c r="CS73" i="33" s="1"/>
  <c r="CT73" i="33" s="1"/>
  <c r="CU73" i="33" s="1"/>
  <c r="CV73" i="33" s="1"/>
  <c r="CW73" i="33" s="1"/>
  <c r="CX73" i="33" s="1"/>
  <c r="CY73" i="33" s="1"/>
  <c r="CZ73" i="33" s="1"/>
  <c r="DA73" i="33" s="1"/>
  <c r="DB73" i="33" s="1"/>
  <c r="DC73" i="33" s="1"/>
  <c r="DD73" i="33" s="1"/>
  <c r="DE73" i="33" s="1"/>
  <c r="DF73" i="33" s="1"/>
  <c r="DG73" i="33" s="1"/>
  <c r="DH73" i="33" s="1"/>
  <c r="DI73" i="33" s="1"/>
  <c r="DJ73" i="33" s="1"/>
  <c r="DK73" i="33" s="1"/>
  <c r="DL73" i="33" s="1"/>
  <c r="DM73" i="33" s="1"/>
  <c r="DN73" i="33" s="1"/>
  <c r="DO73" i="33" s="1"/>
  <c r="DP73" i="33" s="1"/>
  <c r="DQ73" i="33" s="1"/>
  <c r="DR73" i="33" s="1"/>
  <c r="DS73" i="33" s="1"/>
  <c r="BU73" i="33"/>
  <c r="BV73" i="33" s="1"/>
  <c r="BQ73" i="33"/>
  <c r="BP73" i="33"/>
  <c r="BO73" i="33"/>
  <c r="BN73" i="33"/>
  <c r="BM73" i="33"/>
  <c r="BL73" i="33"/>
  <c r="BK73" i="33"/>
  <c r="BJ73" i="33"/>
  <c r="BI73" i="33"/>
  <c r="BH73" i="33"/>
  <c r="BG73" i="33"/>
  <c r="BF73" i="33"/>
  <c r="BE73" i="33"/>
  <c r="BD73" i="33"/>
  <c r="BC73" i="33"/>
  <c r="BB73" i="33"/>
  <c r="BA73" i="33"/>
  <c r="BU72" i="33"/>
  <c r="BV72" i="33" s="1"/>
  <c r="BW72" i="33" s="1"/>
  <c r="BX72" i="33" s="1"/>
  <c r="BY72" i="33" s="1"/>
  <c r="BZ72" i="33" s="1"/>
  <c r="CA72" i="33" s="1"/>
  <c r="CB72" i="33" s="1"/>
  <c r="CC72" i="33" s="1"/>
  <c r="CD72" i="33" s="1"/>
  <c r="CE72" i="33" s="1"/>
  <c r="CF72" i="33" s="1"/>
  <c r="CG72" i="33" s="1"/>
  <c r="CH72" i="33" s="1"/>
  <c r="CI72" i="33" s="1"/>
  <c r="CJ72" i="33" s="1"/>
  <c r="CK72" i="33" s="1"/>
  <c r="CL72" i="33" s="1"/>
  <c r="CM72" i="33" s="1"/>
  <c r="CN72" i="33" s="1"/>
  <c r="CO72" i="33" s="1"/>
  <c r="CP72" i="33" s="1"/>
  <c r="CQ72" i="33" s="1"/>
  <c r="CR72" i="33" s="1"/>
  <c r="CS72" i="33" s="1"/>
  <c r="CT72" i="33" s="1"/>
  <c r="CU72" i="33" s="1"/>
  <c r="CV72" i="33" s="1"/>
  <c r="CW72" i="33" s="1"/>
  <c r="CX72" i="33" s="1"/>
  <c r="CY72" i="33" s="1"/>
  <c r="CZ72" i="33" s="1"/>
  <c r="DA72" i="33" s="1"/>
  <c r="DB72" i="33" s="1"/>
  <c r="DC72" i="33" s="1"/>
  <c r="DD72" i="33" s="1"/>
  <c r="DE72" i="33" s="1"/>
  <c r="DF72" i="33" s="1"/>
  <c r="DG72" i="33" s="1"/>
  <c r="DH72" i="33" s="1"/>
  <c r="DI72" i="33" s="1"/>
  <c r="DJ72" i="33" s="1"/>
  <c r="DK72" i="33" s="1"/>
  <c r="DL72" i="33" s="1"/>
  <c r="DM72" i="33" s="1"/>
  <c r="DN72" i="33" s="1"/>
  <c r="DO72" i="33" s="1"/>
  <c r="DP72" i="33" s="1"/>
  <c r="DQ72" i="33" s="1"/>
  <c r="DR72" i="33" s="1"/>
  <c r="DS72" i="33" s="1"/>
  <c r="BQ72" i="33"/>
  <c r="BP72" i="33"/>
  <c r="BO72" i="33"/>
  <c r="BN72" i="33"/>
  <c r="BM72" i="33"/>
  <c r="BL72" i="33"/>
  <c r="BK72" i="33"/>
  <c r="BJ72" i="33"/>
  <c r="BI72" i="33"/>
  <c r="BH72" i="33"/>
  <c r="BG72" i="33"/>
  <c r="BF72" i="33"/>
  <c r="BE72" i="33"/>
  <c r="BD72" i="33"/>
  <c r="BC72" i="33"/>
  <c r="BB72" i="33"/>
  <c r="BA72" i="33"/>
  <c r="CE71" i="33"/>
  <c r="CF71" i="33" s="1"/>
  <c r="CG71" i="33" s="1"/>
  <c r="CH71" i="33" s="1"/>
  <c r="CI71" i="33" s="1"/>
  <c r="CJ71" i="33" s="1"/>
  <c r="CK71" i="33" s="1"/>
  <c r="CL71" i="33" s="1"/>
  <c r="CM71" i="33" s="1"/>
  <c r="CN71" i="33" s="1"/>
  <c r="CO71" i="33" s="1"/>
  <c r="CP71" i="33" s="1"/>
  <c r="CQ71" i="33" s="1"/>
  <c r="CR71" i="33" s="1"/>
  <c r="CS71" i="33" s="1"/>
  <c r="CT71" i="33" s="1"/>
  <c r="CU71" i="33" s="1"/>
  <c r="CV71" i="33" s="1"/>
  <c r="CW71" i="33" s="1"/>
  <c r="CX71" i="33" s="1"/>
  <c r="CY71" i="33" s="1"/>
  <c r="CZ71" i="33" s="1"/>
  <c r="DA71" i="33" s="1"/>
  <c r="DB71" i="33" s="1"/>
  <c r="DC71" i="33" s="1"/>
  <c r="DD71" i="33" s="1"/>
  <c r="DE71" i="33" s="1"/>
  <c r="DF71" i="33" s="1"/>
  <c r="DG71" i="33" s="1"/>
  <c r="DH71" i="33" s="1"/>
  <c r="DI71" i="33" s="1"/>
  <c r="DJ71" i="33" s="1"/>
  <c r="DK71" i="33" s="1"/>
  <c r="DL71" i="33" s="1"/>
  <c r="DM71" i="33" s="1"/>
  <c r="DN71" i="33" s="1"/>
  <c r="DO71" i="33" s="1"/>
  <c r="DP71" i="33" s="1"/>
  <c r="DQ71" i="33" s="1"/>
  <c r="DR71" i="33" s="1"/>
  <c r="DS71" i="33" s="1"/>
  <c r="BW71" i="33"/>
  <c r="BX71" i="33" s="1"/>
  <c r="BY71" i="33" s="1"/>
  <c r="BZ71" i="33" s="1"/>
  <c r="CA71" i="33" s="1"/>
  <c r="CB71" i="33" s="1"/>
  <c r="CC71" i="33" s="1"/>
  <c r="CD71" i="33" s="1"/>
  <c r="BU71" i="33"/>
  <c r="BV71" i="33" s="1"/>
  <c r="BQ71" i="33"/>
  <c r="BP71" i="33"/>
  <c r="BO71" i="33"/>
  <c r="BN71" i="33"/>
  <c r="BM71" i="33"/>
  <c r="BL71" i="33"/>
  <c r="BK71" i="33"/>
  <c r="BJ71" i="33"/>
  <c r="BI71" i="33"/>
  <c r="BH71" i="33"/>
  <c r="BG71" i="33"/>
  <c r="BF71" i="33"/>
  <c r="BE71" i="33"/>
  <c r="BD71" i="33"/>
  <c r="BC71" i="33"/>
  <c r="BB71" i="33"/>
  <c r="BA71" i="33"/>
  <c r="BU70" i="33"/>
  <c r="BV70" i="33" s="1"/>
  <c r="BW70" i="33" s="1"/>
  <c r="BX70" i="33" s="1"/>
  <c r="BY70" i="33" s="1"/>
  <c r="BZ70" i="33" s="1"/>
  <c r="CA70" i="33" s="1"/>
  <c r="CB70" i="33" s="1"/>
  <c r="CC70" i="33" s="1"/>
  <c r="CD70" i="33" s="1"/>
  <c r="CE70" i="33" s="1"/>
  <c r="CF70" i="33" s="1"/>
  <c r="CG70" i="33" s="1"/>
  <c r="CH70" i="33" s="1"/>
  <c r="CI70" i="33" s="1"/>
  <c r="CJ70" i="33" s="1"/>
  <c r="CK70" i="33" s="1"/>
  <c r="CL70" i="33" s="1"/>
  <c r="CM70" i="33" s="1"/>
  <c r="CN70" i="33" s="1"/>
  <c r="CO70" i="33" s="1"/>
  <c r="CP70" i="33" s="1"/>
  <c r="CQ70" i="33" s="1"/>
  <c r="CR70" i="33" s="1"/>
  <c r="CS70" i="33" s="1"/>
  <c r="CT70" i="33" s="1"/>
  <c r="CU70" i="33" s="1"/>
  <c r="CV70" i="33" s="1"/>
  <c r="CW70" i="33" s="1"/>
  <c r="CX70" i="33" s="1"/>
  <c r="CY70" i="33" s="1"/>
  <c r="CZ70" i="33" s="1"/>
  <c r="DA70" i="33" s="1"/>
  <c r="DB70" i="33" s="1"/>
  <c r="DC70" i="33" s="1"/>
  <c r="DD70" i="33" s="1"/>
  <c r="DE70" i="33" s="1"/>
  <c r="DF70" i="33" s="1"/>
  <c r="DG70" i="33" s="1"/>
  <c r="DH70" i="33" s="1"/>
  <c r="DI70" i="33" s="1"/>
  <c r="DJ70" i="33" s="1"/>
  <c r="DK70" i="33" s="1"/>
  <c r="DL70" i="33" s="1"/>
  <c r="DM70" i="33" s="1"/>
  <c r="DN70" i="33" s="1"/>
  <c r="DO70" i="33" s="1"/>
  <c r="DP70" i="33" s="1"/>
  <c r="DQ70" i="33" s="1"/>
  <c r="DR70" i="33" s="1"/>
  <c r="DS70" i="33" s="1"/>
  <c r="BQ70" i="33"/>
  <c r="BP70" i="33"/>
  <c r="BO70" i="33"/>
  <c r="BN70" i="33"/>
  <c r="BM70" i="33"/>
  <c r="BL70" i="33"/>
  <c r="BK70" i="33"/>
  <c r="BJ70" i="33"/>
  <c r="BI70" i="33"/>
  <c r="BH70" i="33"/>
  <c r="BG70" i="33"/>
  <c r="BF70" i="33"/>
  <c r="BE70" i="33"/>
  <c r="BD70" i="33"/>
  <c r="BC70" i="33"/>
  <c r="BB70" i="33"/>
  <c r="BA70" i="33"/>
  <c r="BW69" i="33"/>
  <c r="BX69" i="33" s="1"/>
  <c r="BY69" i="33" s="1"/>
  <c r="BZ69" i="33" s="1"/>
  <c r="CA69" i="33" s="1"/>
  <c r="CB69" i="33" s="1"/>
  <c r="CC69" i="33" s="1"/>
  <c r="CD69" i="33" s="1"/>
  <c r="CE69" i="33" s="1"/>
  <c r="CF69" i="33" s="1"/>
  <c r="CG69" i="33" s="1"/>
  <c r="CH69" i="33" s="1"/>
  <c r="CI69" i="33" s="1"/>
  <c r="CJ69" i="33" s="1"/>
  <c r="CK69" i="33" s="1"/>
  <c r="CL69" i="33" s="1"/>
  <c r="CM69" i="33" s="1"/>
  <c r="CN69" i="33" s="1"/>
  <c r="CO69" i="33" s="1"/>
  <c r="CP69" i="33" s="1"/>
  <c r="CQ69" i="33" s="1"/>
  <c r="CR69" i="33" s="1"/>
  <c r="CS69" i="33" s="1"/>
  <c r="CT69" i="33" s="1"/>
  <c r="CU69" i="33" s="1"/>
  <c r="CV69" i="33" s="1"/>
  <c r="CW69" i="33" s="1"/>
  <c r="CX69" i="33" s="1"/>
  <c r="CY69" i="33" s="1"/>
  <c r="CZ69" i="33" s="1"/>
  <c r="DA69" i="33" s="1"/>
  <c r="DB69" i="33" s="1"/>
  <c r="DC69" i="33" s="1"/>
  <c r="DD69" i="33" s="1"/>
  <c r="DE69" i="33" s="1"/>
  <c r="DF69" i="33" s="1"/>
  <c r="DG69" i="33" s="1"/>
  <c r="DH69" i="33" s="1"/>
  <c r="DI69" i="33" s="1"/>
  <c r="DJ69" i="33" s="1"/>
  <c r="DK69" i="33" s="1"/>
  <c r="DL69" i="33" s="1"/>
  <c r="DM69" i="33" s="1"/>
  <c r="DN69" i="33" s="1"/>
  <c r="DO69" i="33" s="1"/>
  <c r="DP69" i="33" s="1"/>
  <c r="DQ69" i="33" s="1"/>
  <c r="DR69" i="33" s="1"/>
  <c r="DS69" i="33" s="1"/>
  <c r="BU69" i="33"/>
  <c r="BV69" i="33" s="1"/>
  <c r="BQ69" i="33"/>
  <c r="BP69" i="33"/>
  <c r="BO69" i="33"/>
  <c r="BN69" i="33"/>
  <c r="BM69" i="33"/>
  <c r="BL69" i="33"/>
  <c r="BK69" i="33"/>
  <c r="BJ69" i="33"/>
  <c r="BI69" i="33"/>
  <c r="BH69" i="33"/>
  <c r="BG69" i="33"/>
  <c r="BF69" i="33"/>
  <c r="BE69" i="33"/>
  <c r="BD69" i="33"/>
  <c r="BC69" i="33"/>
  <c r="BB69" i="33"/>
  <c r="BA69" i="33"/>
  <c r="CI68" i="33"/>
  <c r="CJ68" i="33" s="1"/>
  <c r="CK68" i="33" s="1"/>
  <c r="CL68" i="33" s="1"/>
  <c r="CM68" i="33" s="1"/>
  <c r="CN68" i="33" s="1"/>
  <c r="CO68" i="33" s="1"/>
  <c r="CP68" i="33" s="1"/>
  <c r="CQ68" i="33" s="1"/>
  <c r="CR68" i="33" s="1"/>
  <c r="CS68" i="33" s="1"/>
  <c r="CT68" i="33" s="1"/>
  <c r="CU68" i="33" s="1"/>
  <c r="CV68" i="33" s="1"/>
  <c r="CW68" i="33" s="1"/>
  <c r="CX68" i="33" s="1"/>
  <c r="CY68" i="33" s="1"/>
  <c r="CZ68" i="33" s="1"/>
  <c r="DA68" i="33" s="1"/>
  <c r="DB68" i="33" s="1"/>
  <c r="DC68" i="33" s="1"/>
  <c r="DD68" i="33" s="1"/>
  <c r="DE68" i="33" s="1"/>
  <c r="DF68" i="33" s="1"/>
  <c r="DG68" i="33" s="1"/>
  <c r="DH68" i="33" s="1"/>
  <c r="DI68" i="33" s="1"/>
  <c r="DJ68" i="33" s="1"/>
  <c r="DK68" i="33" s="1"/>
  <c r="DL68" i="33" s="1"/>
  <c r="DM68" i="33" s="1"/>
  <c r="DN68" i="33" s="1"/>
  <c r="DO68" i="33" s="1"/>
  <c r="DP68" i="33" s="1"/>
  <c r="DQ68" i="33" s="1"/>
  <c r="DR68" i="33" s="1"/>
  <c r="DS68" i="33" s="1"/>
  <c r="BU68" i="33"/>
  <c r="BV68" i="33" s="1"/>
  <c r="BW68" i="33" s="1"/>
  <c r="BX68" i="33" s="1"/>
  <c r="BY68" i="33" s="1"/>
  <c r="BZ68" i="33" s="1"/>
  <c r="CA68" i="33" s="1"/>
  <c r="CB68" i="33" s="1"/>
  <c r="CC68" i="33" s="1"/>
  <c r="CD68" i="33" s="1"/>
  <c r="CE68" i="33" s="1"/>
  <c r="CF68" i="33" s="1"/>
  <c r="CG68" i="33" s="1"/>
  <c r="CH68" i="33" s="1"/>
  <c r="BQ68" i="33"/>
  <c r="BP68" i="33"/>
  <c r="BO68" i="33"/>
  <c r="BN68" i="33"/>
  <c r="BM68" i="33"/>
  <c r="BL68" i="33"/>
  <c r="BK68" i="33"/>
  <c r="BJ68" i="33"/>
  <c r="BI68" i="33"/>
  <c r="BH68" i="33"/>
  <c r="BG68" i="33"/>
  <c r="BF68" i="33"/>
  <c r="BE68" i="33"/>
  <c r="BD68" i="33"/>
  <c r="BC68" i="33"/>
  <c r="BB68" i="33"/>
  <c r="BA68" i="33"/>
  <c r="DK67" i="33"/>
  <c r="DL67" i="33" s="1"/>
  <c r="DM67" i="33" s="1"/>
  <c r="DN67" i="33" s="1"/>
  <c r="DO67" i="33" s="1"/>
  <c r="DP67" i="33" s="1"/>
  <c r="DQ67" i="33" s="1"/>
  <c r="DR67" i="33" s="1"/>
  <c r="DS67" i="33" s="1"/>
  <c r="BW67" i="33"/>
  <c r="BX67" i="33" s="1"/>
  <c r="BY67" i="33" s="1"/>
  <c r="BZ67" i="33" s="1"/>
  <c r="CA67" i="33" s="1"/>
  <c r="CB67" i="33" s="1"/>
  <c r="CC67" i="33" s="1"/>
  <c r="CD67" i="33" s="1"/>
  <c r="CE67" i="33" s="1"/>
  <c r="CF67" i="33" s="1"/>
  <c r="CG67" i="33" s="1"/>
  <c r="CH67" i="33" s="1"/>
  <c r="CI67" i="33" s="1"/>
  <c r="CJ67" i="33" s="1"/>
  <c r="CK67" i="33" s="1"/>
  <c r="CL67" i="33" s="1"/>
  <c r="CM67" i="33" s="1"/>
  <c r="CN67" i="33" s="1"/>
  <c r="CO67" i="33" s="1"/>
  <c r="CP67" i="33" s="1"/>
  <c r="CQ67" i="33" s="1"/>
  <c r="CR67" i="33" s="1"/>
  <c r="CS67" i="33" s="1"/>
  <c r="CT67" i="33" s="1"/>
  <c r="CU67" i="33" s="1"/>
  <c r="CV67" i="33" s="1"/>
  <c r="CW67" i="33" s="1"/>
  <c r="CX67" i="33" s="1"/>
  <c r="CY67" i="33" s="1"/>
  <c r="CZ67" i="33" s="1"/>
  <c r="DA67" i="33" s="1"/>
  <c r="DB67" i="33" s="1"/>
  <c r="DC67" i="33" s="1"/>
  <c r="DD67" i="33" s="1"/>
  <c r="DE67" i="33" s="1"/>
  <c r="DF67" i="33" s="1"/>
  <c r="DG67" i="33" s="1"/>
  <c r="DH67" i="33" s="1"/>
  <c r="DI67" i="33" s="1"/>
  <c r="DJ67" i="33" s="1"/>
  <c r="BU67" i="33"/>
  <c r="BV67" i="33" s="1"/>
  <c r="BQ67" i="33"/>
  <c r="BP67" i="33"/>
  <c r="BO67" i="33"/>
  <c r="BN67" i="33"/>
  <c r="BM67" i="33"/>
  <c r="BL67" i="33"/>
  <c r="BK67" i="33"/>
  <c r="BJ67" i="33"/>
  <c r="BI67" i="33"/>
  <c r="BH67" i="33"/>
  <c r="BG67" i="33"/>
  <c r="BF67" i="33"/>
  <c r="BE67" i="33"/>
  <c r="BD67" i="33"/>
  <c r="BC67" i="33"/>
  <c r="BB67" i="33"/>
  <c r="BA67" i="33"/>
  <c r="CQ66" i="33"/>
  <c r="CR66" i="33" s="1"/>
  <c r="CS66" i="33" s="1"/>
  <c r="CT66" i="33" s="1"/>
  <c r="CU66" i="33" s="1"/>
  <c r="CV66" i="33" s="1"/>
  <c r="CW66" i="33" s="1"/>
  <c r="CX66" i="33" s="1"/>
  <c r="CY66" i="33" s="1"/>
  <c r="CZ66" i="33" s="1"/>
  <c r="DA66" i="33" s="1"/>
  <c r="DB66" i="33" s="1"/>
  <c r="DC66" i="33" s="1"/>
  <c r="DD66" i="33" s="1"/>
  <c r="DE66" i="33" s="1"/>
  <c r="DF66" i="33" s="1"/>
  <c r="DG66" i="33" s="1"/>
  <c r="DH66" i="33" s="1"/>
  <c r="DI66" i="33" s="1"/>
  <c r="DJ66" i="33" s="1"/>
  <c r="DK66" i="33" s="1"/>
  <c r="DL66" i="33" s="1"/>
  <c r="DM66" i="33" s="1"/>
  <c r="DN66" i="33" s="1"/>
  <c r="DO66" i="33" s="1"/>
  <c r="DP66" i="33" s="1"/>
  <c r="DQ66" i="33" s="1"/>
  <c r="DR66" i="33" s="1"/>
  <c r="DS66" i="33" s="1"/>
  <c r="BU66" i="33"/>
  <c r="BV66" i="33" s="1"/>
  <c r="BW66" i="33" s="1"/>
  <c r="BX66" i="33" s="1"/>
  <c r="BY66" i="33" s="1"/>
  <c r="BZ66" i="33" s="1"/>
  <c r="CA66" i="33" s="1"/>
  <c r="CB66" i="33" s="1"/>
  <c r="CC66" i="33" s="1"/>
  <c r="CD66" i="33" s="1"/>
  <c r="CE66" i="33" s="1"/>
  <c r="CF66" i="33" s="1"/>
  <c r="CG66" i="33" s="1"/>
  <c r="CH66" i="33" s="1"/>
  <c r="CI66" i="33" s="1"/>
  <c r="CJ66" i="33" s="1"/>
  <c r="CK66" i="33" s="1"/>
  <c r="CL66" i="33" s="1"/>
  <c r="CM66" i="33" s="1"/>
  <c r="CN66" i="33" s="1"/>
  <c r="CO66" i="33" s="1"/>
  <c r="CP66" i="33" s="1"/>
  <c r="BQ66" i="33"/>
  <c r="BP66" i="33"/>
  <c r="BO66" i="33"/>
  <c r="BN66" i="33"/>
  <c r="BM66" i="33"/>
  <c r="BL66" i="33"/>
  <c r="BK66" i="33"/>
  <c r="BJ66" i="33"/>
  <c r="BI66" i="33"/>
  <c r="BH66" i="33"/>
  <c r="BG66" i="33"/>
  <c r="BF66" i="33"/>
  <c r="BE66" i="33"/>
  <c r="BD66" i="33"/>
  <c r="BC66" i="33"/>
  <c r="BB66" i="33"/>
  <c r="BA66" i="33"/>
  <c r="DM65" i="33"/>
  <c r="DN65" i="33" s="1"/>
  <c r="DO65" i="33" s="1"/>
  <c r="DP65" i="33" s="1"/>
  <c r="DQ65" i="33" s="1"/>
  <c r="DR65" i="33" s="1"/>
  <c r="DS65" i="33" s="1"/>
  <c r="BV65" i="33"/>
  <c r="BW65" i="33" s="1"/>
  <c r="BX65" i="33" s="1"/>
  <c r="BY65" i="33" s="1"/>
  <c r="BZ65" i="33" s="1"/>
  <c r="CA65" i="33" s="1"/>
  <c r="CB65" i="33" s="1"/>
  <c r="CC65" i="33" s="1"/>
  <c r="CD65" i="33" s="1"/>
  <c r="CE65" i="33" s="1"/>
  <c r="CF65" i="33" s="1"/>
  <c r="CG65" i="33" s="1"/>
  <c r="CH65" i="33" s="1"/>
  <c r="CI65" i="33" s="1"/>
  <c r="CJ65" i="33" s="1"/>
  <c r="CK65" i="33" s="1"/>
  <c r="CL65" i="33" s="1"/>
  <c r="CM65" i="33" s="1"/>
  <c r="CN65" i="33" s="1"/>
  <c r="CO65" i="33" s="1"/>
  <c r="CP65" i="33" s="1"/>
  <c r="CQ65" i="33" s="1"/>
  <c r="CR65" i="33" s="1"/>
  <c r="CS65" i="33" s="1"/>
  <c r="CT65" i="33" s="1"/>
  <c r="CU65" i="33" s="1"/>
  <c r="CV65" i="33" s="1"/>
  <c r="CW65" i="33" s="1"/>
  <c r="CX65" i="33" s="1"/>
  <c r="CY65" i="33" s="1"/>
  <c r="CZ65" i="33" s="1"/>
  <c r="DA65" i="33" s="1"/>
  <c r="DB65" i="33" s="1"/>
  <c r="DC65" i="33" s="1"/>
  <c r="DD65" i="33" s="1"/>
  <c r="DE65" i="33" s="1"/>
  <c r="DF65" i="33" s="1"/>
  <c r="DG65" i="33" s="1"/>
  <c r="DH65" i="33" s="1"/>
  <c r="DI65" i="33" s="1"/>
  <c r="DJ65" i="33" s="1"/>
  <c r="DK65" i="33" s="1"/>
  <c r="DL65" i="33" s="1"/>
  <c r="BU65" i="33"/>
  <c r="BQ65" i="33"/>
  <c r="BP65" i="33"/>
  <c r="BO65" i="33"/>
  <c r="BN65" i="33"/>
  <c r="BM65" i="33"/>
  <c r="BL65" i="33"/>
  <c r="BK65" i="33"/>
  <c r="BJ65" i="33"/>
  <c r="BI65" i="33"/>
  <c r="BH65" i="33"/>
  <c r="BG65" i="33"/>
  <c r="BF65" i="33"/>
  <c r="BE65" i="33"/>
  <c r="BD65" i="33"/>
  <c r="BC65" i="33"/>
  <c r="BB65" i="33"/>
  <c r="BA65" i="33"/>
  <c r="CP64" i="33"/>
  <c r="CQ64" i="33" s="1"/>
  <c r="CR64" i="33" s="1"/>
  <c r="CS64" i="33" s="1"/>
  <c r="CT64" i="33" s="1"/>
  <c r="CU64" i="33" s="1"/>
  <c r="CV64" i="33" s="1"/>
  <c r="CW64" i="33" s="1"/>
  <c r="CX64" i="33" s="1"/>
  <c r="CY64" i="33" s="1"/>
  <c r="CZ64" i="33" s="1"/>
  <c r="DA64" i="33" s="1"/>
  <c r="DB64" i="33" s="1"/>
  <c r="DC64" i="33" s="1"/>
  <c r="DD64" i="33" s="1"/>
  <c r="DE64" i="33" s="1"/>
  <c r="DF64" i="33" s="1"/>
  <c r="DG64" i="33" s="1"/>
  <c r="DH64" i="33" s="1"/>
  <c r="DI64" i="33" s="1"/>
  <c r="DJ64" i="33" s="1"/>
  <c r="DK64" i="33" s="1"/>
  <c r="DL64" i="33" s="1"/>
  <c r="DM64" i="33" s="1"/>
  <c r="DN64" i="33" s="1"/>
  <c r="DO64" i="33" s="1"/>
  <c r="DP64" i="33" s="1"/>
  <c r="DQ64" i="33" s="1"/>
  <c r="DR64" i="33" s="1"/>
  <c r="DS64" i="33" s="1"/>
  <c r="BZ64" i="33"/>
  <c r="CA64" i="33" s="1"/>
  <c r="CB64" i="33" s="1"/>
  <c r="CC64" i="33" s="1"/>
  <c r="CD64" i="33" s="1"/>
  <c r="CE64" i="33" s="1"/>
  <c r="CF64" i="33" s="1"/>
  <c r="CG64" i="33" s="1"/>
  <c r="CH64" i="33" s="1"/>
  <c r="CI64" i="33" s="1"/>
  <c r="CJ64" i="33" s="1"/>
  <c r="CK64" i="33" s="1"/>
  <c r="CL64" i="33" s="1"/>
  <c r="CM64" i="33" s="1"/>
  <c r="CN64" i="33" s="1"/>
  <c r="CO64" i="33" s="1"/>
  <c r="BV64" i="33"/>
  <c r="BW64" i="33" s="1"/>
  <c r="BX64" i="33" s="1"/>
  <c r="BY64" i="33" s="1"/>
  <c r="BU64" i="33"/>
  <c r="BQ64" i="33"/>
  <c r="BP64" i="33"/>
  <c r="BO64" i="33"/>
  <c r="BN64" i="33"/>
  <c r="BM64" i="33"/>
  <c r="BL64" i="33"/>
  <c r="BK64" i="33"/>
  <c r="BJ64" i="33"/>
  <c r="BI64" i="33"/>
  <c r="BH64" i="33"/>
  <c r="BG64" i="33"/>
  <c r="BF64" i="33"/>
  <c r="BE64" i="33"/>
  <c r="BD64" i="33"/>
  <c r="BC64" i="33"/>
  <c r="BB64" i="33"/>
  <c r="BA64" i="33"/>
  <c r="CL63" i="33"/>
  <c r="CM63" i="33" s="1"/>
  <c r="CN63" i="33" s="1"/>
  <c r="CO63" i="33" s="1"/>
  <c r="CP63" i="33" s="1"/>
  <c r="CQ63" i="33" s="1"/>
  <c r="CR63" i="33" s="1"/>
  <c r="CS63" i="33" s="1"/>
  <c r="CT63" i="33" s="1"/>
  <c r="CU63" i="33" s="1"/>
  <c r="CV63" i="33" s="1"/>
  <c r="CW63" i="33" s="1"/>
  <c r="CX63" i="33" s="1"/>
  <c r="CY63" i="33" s="1"/>
  <c r="CZ63" i="33" s="1"/>
  <c r="DA63" i="33" s="1"/>
  <c r="DB63" i="33" s="1"/>
  <c r="DC63" i="33" s="1"/>
  <c r="DD63" i="33" s="1"/>
  <c r="DE63" i="33" s="1"/>
  <c r="DF63" i="33" s="1"/>
  <c r="DG63" i="33" s="1"/>
  <c r="DH63" i="33" s="1"/>
  <c r="DI63" i="33" s="1"/>
  <c r="DJ63" i="33" s="1"/>
  <c r="DK63" i="33" s="1"/>
  <c r="DL63" i="33" s="1"/>
  <c r="DM63" i="33" s="1"/>
  <c r="DN63" i="33" s="1"/>
  <c r="DO63" i="33" s="1"/>
  <c r="DP63" i="33" s="1"/>
  <c r="DQ63" i="33" s="1"/>
  <c r="DR63" i="33" s="1"/>
  <c r="DS63" i="33" s="1"/>
  <c r="BV63" i="33"/>
  <c r="BW63" i="33" s="1"/>
  <c r="BX63" i="33" s="1"/>
  <c r="BY63" i="33" s="1"/>
  <c r="BZ63" i="33" s="1"/>
  <c r="CA63" i="33" s="1"/>
  <c r="CB63" i="33" s="1"/>
  <c r="CC63" i="33" s="1"/>
  <c r="CD63" i="33" s="1"/>
  <c r="CE63" i="33" s="1"/>
  <c r="CF63" i="33" s="1"/>
  <c r="CG63" i="33" s="1"/>
  <c r="CH63" i="33" s="1"/>
  <c r="CI63" i="33" s="1"/>
  <c r="CJ63" i="33" s="1"/>
  <c r="CK63" i="33" s="1"/>
  <c r="BU63" i="33"/>
  <c r="BQ63" i="33"/>
  <c r="BP63" i="33"/>
  <c r="BO63" i="33"/>
  <c r="BN63" i="33"/>
  <c r="BM63" i="33"/>
  <c r="BL63" i="33"/>
  <c r="BK63" i="33"/>
  <c r="BJ63" i="33"/>
  <c r="BI63" i="33"/>
  <c r="BH63" i="33"/>
  <c r="BG63" i="33"/>
  <c r="BF63" i="33"/>
  <c r="BE63" i="33"/>
  <c r="BD63" i="33"/>
  <c r="BC63" i="33"/>
  <c r="BB63" i="33"/>
  <c r="BA63" i="33"/>
  <c r="BX62" i="33"/>
  <c r="BY62" i="33" s="1"/>
  <c r="BZ62" i="33" s="1"/>
  <c r="CA62" i="33" s="1"/>
  <c r="CB62" i="33" s="1"/>
  <c r="CC62" i="33" s="1"/>
  <c r="CD62" i="33" s="1"/>
  <c r="CE62" i="33" s="1"/>
  <c r="CF62" i="33" s="1"/>
  <c r="CG62" i="33" s="1"/>
  <c r="CH62" i="33" s="1"/>
  <c r="CI62" i="33" s="1"/>
  <c r="CJ62" i="33" s="1"/>
  <c r="CK62" i="33" s="1"/>
  <c r="CL62" i="33" s="1"/>
  <c r="CM62" i="33" s="1"/>
  <c r="CN62" i="33" s="1"/>
  <c r="CO62" i="33" s="1"/>
  <c r="CP62" i="33" s="1"/>
  <c r="CQ62" i="33" s="1"/>
  <c r="CR62" i="33" s="1"/>
  <c r="CS62" i="33" s="1"/>
  <c r="CT62" i="33" s="1"/>
  <c r="CU62" i="33" s="1"/>
  <c r="CV62" i="33" s="1"/>
  <c r="CW62" i="33" s="1"/>
  <c r="CX62" i="33" s="1"/>
  <c r="CY62" i="33" s="1"/>
  <c r="CZ62" i="33" s="1"/>
  <c r="DA62" i="33" s="1"/>
  <c r="DB62" i="33" s="1"/>
  <c r="DC62" i="33" s="1"/>
  <c r="DD62" i="33" s="1"/>
  <c r="DE62" i="33" s="1"/>
  <c r="DF62" i="33" s="1"/>
  <c r="DG62" i="33" s="1"/>
  <c r="DH62" i="33" s="1"/>
  <c r="DI62" i="33" s="1"/>
  <c r="DJ62" i="33" s="1"/>
  <c r="DK62" i="33" s="1"/>
  <c r="DL62" i="33" s="1"/>
  <c r="DM62" i="33" s="1"/>
  <c r="DN62" i="33" s="1"/>
  <c r="DO62" i="33" s="1"/>
  <c r="DP62" i="33" s="1"/>
  <c r="DQ62" i="33" s="1"/>
  <c r="DR62" i="33" s="1"/>
  <c r="DS62" i="33" s="1"/>
  <c r="BV62" i="33"/>
  <c r="BW62" i="33" s="1"/>
  <c r="BU62" i="33"/>
  <c r="BQ62" i="33"/>
  <c r="BP62" i="33"/>
  <c r="BO62" i="33"/>
  <c r="BN62" i="33"/>
  <c r="BM62" i="33"/>
  <c r="BL62" i="33"/>
  <c r="BK62" i="33"/>
  <c r="BJ62" i="33"/>
  <c r="BI62" i="33"/>
  <c r="BH62" i="33"/>
  <c r="BG62" i="33"/>
  <c r="BF62" i="33"/>
  <c r="BE62" i="33"/>
  <c r="BD62" i="33"/>
  <c r="BC62" i="33"/>
  <c r="BB62" i="33"/>
  <c r="BA62" i="33"/>
  <c r="CX61" i="33"/>
  <c r="CY61" i="33" s="1"/>
  <c r="CZ61" i="33" s="1"/>
  <c r="DA61" i="33" s="1"/>
  <c r="DB61" i="33" s="1"/>
  <c r="DC61" i="33" s="1"/>
  <c r="DD61" i="33" s="1"/>
  <c r="DE61" i="33" s="1"/>
  <c r="DF61" i="33" s="1"/>
  <c r="DG61" i="33" s="1"/>
  <c r="DH61" i="33" s="1"/>
  <c r="DI61" i="33" s="1"/>
  <c r="DJ61" i="33" s="1"/>
  <c r="DK61" i="33" s="1"/>
  <c r="DL61" i="33" s="1"/>
  <c r="DM61" i="33" s="1"/>
  <c r="DN61" i="33" s="1"/>
  <c r="DO61" i="33" s="1"/>
  <c r="DP61" i="33" s="1"/>
  <c r="DQ61" i="33" s="1"/>
  <c r="DR61" i="33" s="1"/>
  <c r="DS61" i="33" s="1"/>
  <c r="BV61" i="33"/>
  <c r="BW61" i="33" s="1"/>
  <c r="BX61" i="33" s="1"/>
  <c r="BY61" i="33" s="1"/>
  <c r="BZ61" i="33" s="1"/>
  <c r="CA61" i="33" s="1"/>
  <c r="CB61" i="33" s="1"/>
  <c r="CC61" i="33" s="1"/>
  <c r="CD61" i="33" s="1"/>
  <c r="CE61" i="33" s="1"/>
  <c r="CF61" i="33" s="1"/>
  <c r="CG61" i="33" s="1"/>
  <c r="CH61" i="33" s="1"/>
  <c r="CI61" i="33" s="1"/>
  <c r="CJ61" i="33" s="1"/>
  <c r="CK61" i="33" s="1"/>
  <c r="CL61" i="33" s="1"/>
  <c r="CM61" i="33" s="1"/>
  <c r="CN61" i="33" s="1"/>
  <c r="CO61" i="33" s="1"/>
  <c r="CP61" i="33" s="1"/>
  <c r="CQ61" i="33" s="1"/>
  <c r="CR61" i="33" s="1"/>
  <c r="CS61" i="33" s="1"/>
  <c r="CT61" i="33" s="1"/>
  <c r="CU61" i="33" s="1"/>
  <c r="CV61" i="33" s="1"/>
  <c r="CW61" i="33" s="1"/>
  <c r="BU61" i="33"/>
  <c r="BQ61" i="33"/>
  <c r="BP61" i="33"/>
  <c r="BO61" i="33"/>
  <c r="BN61" i="33"/>
  <c r="BM61" i="33"/>
  <c r="BL61" i="33"/>
  <c r="BK61" i="33"/>
  <c r="BJ61" i="33"/>
  <c r="BI61" i="33"/>
  <c r="BH61" i="33"/>
  <c r="BG61" i="33"/>
  <c r="BF61" i="33"/>
  <c r="BE61" i="33"/>
  <c r="BD61" i="33"/>
  <c r="BC61" i="33"/>
  <c r="BB61" i="33"/>
  <c r="BA61" i="33"/>
  <c r="CN60" i="33"/>
  <c r="CO60" i="33" s="1"/>
  <c r="CP60" i="33" s="1"/>
  <c r="CQ60" i="33" s="1"/>
  <c r="CR60" i="33" s="1"/>
  <c r="CS60" i="33" s="1"/>
  <c r="CT60" i="33" s="1"/>
  <c r="CU60" i="33" s="1"/>
  <c r="CV60" i="33" s="1"/>
  <c r="CW60" i="33" s="1"/>
  <c r="CX60" i="33" s="1"/>
  <c r="CY60" i="33" s="1"/>
  <c r="CZ60" i="33" s="1"/>
  <c r="DA60" i="33" s="1"/>
  <c r="DB60" i="33" s="1"/>
  <c r="DC60" i="33" s="1"/>
  <c r="DD60" i="33" s="1"/>
  <c r="DE60" i="33" s="1"/>
  <c r="DF60" i="33" s="1"/>
  <c r="DG60" i="33" s="1"/>
  <c r="DH60" i="33" s="1"/>
  <c r="DI60" i="33" s="1"/>
  <c r="DJ60" i="33" s="1"/>
  <c r="DK60" i="33" s="1"/>
  <c r="DL60" i="33" s="1"/>
  <c r="DM60" i="33" s="1"/>
  <c r="DN60" i="33" s="1"/>
  <c r="DO60" i="33" s="1"/>
  <c r="DP60" i="33" s="1"/>
  <c r="DQ60" i="33" s="1"/>
  <c r="DR60" i="33" s="1"/>
  <c r="DS60" i="33" s="1"/>
  <c r="CF60" i="33"/>
  <c r="CG60" i="33" s="1"/>
  <c r="CH60" i="33" s="1"/>
  <c r="CI60" i="33" s="1"/>
  <c r="CJ60" i="33" s="1"/>
  <c r="CK60" i="33" s="1"/>
  <c r="CL60" i="33" s="1"/>
  <c r="CM60" i="33" s="1"/>
  <c r="BX60" i="33"/>
  <c r="BY60" i="33" s="1"/>
  <c r="BZ60" i="33" s="1"/>
  <c r="CA60" i="33" s="1"/>
  <c r="CB60" i="33" s="1"/>
  <c r="CC60" i="33" s="1"/>
  <c r="CD60" i="33" s="1"/>
  <c r="CE60" i="33" s="1"/>
  <c r="BV60" i="33"/>
  <c r="BW60" i="33" s="1"/>
  <c r="BU60" i="33"/>
  <c r="BQ60" i="33"/>
  <c r="BP60" i="33"/>
  <c r="BO60" i="33"/>
  <c r="BN60" i="33"/>
  <c r="BM60" i="33"/>
  <c r="BL60" i="33"/>
  <c r="BK60" i="33"/>
  <c r="BJ60" i="33"/>
  <c r="BI60" i="33"/>
  <c r="BH60" i="33"/>
  <c r="BG60" i="33"/>
  <c r="BF60" i="33"/>
  <c r="BE60" i="33"/>
  <c r="BD60" i="33"/>
  <c r="BC60" i="33"/>
  <c r="BB60" i="33"/>
  <c r="BA60" i="33"/>
  <c r="DE59" i="33"/>
  <c r="DF59" i="33" s="1"/>
  <c r="DG59" i="33" s="1"/>
  <c r="DH59" i="33" s="1"/>
  <c r="DI59" i="33" s="1"/>
  <c r="DJ59" i="33" s="1"/>
  <c r="DK59" i="33" s="1"/>
  <c r="DL59" i="33" s="1"/>
  <c r="DM59" i="33" s="1"/>
  <c r="DN59" i="33" s="1"/>
  <c r="DO59" i="33" s="1"/>
  <c r="DP59" i="33" s="1"/>
  <c r="DQ59" i="33" s="1"/>
  <c r="DR59" i="33" s="1"/>
  <c r="DS59" i="33" s="1"/>
  <c r="CO59" i="33"/>
  <c r="CP59" i="33" s="1"/>
  <c r="CQ59" i="33" s="1"/>
  <c r="CR59" i="33" s="1"/>
  <c r="CS59" i="33" s="1"/>
  <c r="CT59" i="33" s="1"/>
  <c r="CU59" i="33" s="1"/>
  <c r="CV59" i="33" s="1"/>
  <c r="CW59" i="33" s="1"/>
  <c r="CX59" i="33" s="1"/>
  <c r="CY59" i="33" s="1"/>
  <c r="CZ59" i="33" s="1"/>
  <c r="DA59" i="33" s="1"/>
  <c r="DB59" i="33" s="1"/>
  <c r="DC59" i="33" s="1"/>
  <c r="DD59" i="33" s="1"/>
  <c r="BY59" i="33"/>
  <c r="BZ59" i="33" s="1"/>
  <c r="CA59" i="33" s="1"/>
  <c r="CB59" i="33" s="1"/>
  <c r="CC59" i="33" s="1"/>
  <c r="CD59" i="33" s="1"/>
  <c r="CE59" i="33" s="1"/>
  <c r="CF59" i="33" s="1"/>
  <c r="CG59" i="33" s="1"/>
  <c r="CH59" i="33" s="1"/>
  <c r="CI59" i="33" s="1"/>
  <c r="CJ59" i="33" s="1"/>
  <c r="CK59" i="33" s="1"/>
  <c r="CL59" i="33" s="1"/>
  <c r="CM59" i="33" s="1"/>
  <c r="CN59" i="33" s="1"/>
  <c r="BU59" i="33"/>
  <c r="BV59" i="33" s="1"/>
  <c r="BW59" i="33" s="1"/>
  <c r="BX59" i="33" s="1"/>
  <c r="BQ59" i="33"/>
  <c r="BP59" i="33"/>
  <c r="BO59" i="33"/>
  <c r="BN59" i="33"/>
  <c r="BM59" i="33"/>
  <c r="BL59" i="33"/>
  <c r="BK59" i="33"/>
  <c r="BJ59" i="33"/>
  <c r="BI59" i="33"/>
  <c r="BH59" i="33"/>
  <c r="BG59" i="33"/>
  <c r="BF59" i="33"/>
  <c r="BE59" i="33"/>
  <c r="BD59" i="33"/>
  <c r="BC59" i="33"/>
  <c r="BB59" i="33"/>
  <c r="BA59" i="33"/>
  <c r="CG58" i="33"/>
  <c r="CH58" i="33" s="1"/>
  <c r="CI58" i="33" s="1"/>
  <c r="CJ58" i="33" s="1"/>
  <c r="CK58" i="33" s="1"/>
  <c r="CL58" i="33" s="1"/>
  <c r="CM58" i="33" s="1"/>
  <c r="CN58" i="33" s="1"/>
  <c r="CO58" i="33" s="1"/>
  <c r="CP58" i="33" s="1"/>
  <c r="CQ58" i="33" s="1"/>
  <c r="CR58" i="33" s="1"/>
  <c r="CS58" i="33" s="1"/>
  <c r="CT58" i="33" s="1"/>
  <c r="CU58" i="33" s="1"/>
  <c r="CV58" i="33" s="1"/>
  <c r="CW58" i="33" s="1"/>
  <c r="CX58" i="33" s="1"/>
  <c r="CY58" i="33" s="1"/>
  <c r="CZ58" i="33" s="1"/>
  <c r="DA58" i="33" s="1"/>
  <c r="DB58" i="33" s="1"/>
  <c r="DC58" i="33" s="1"/>
  <c r="DD58" i="33" s="1"/>
  <c r="DE58" i="33" s="1"/>
  <c r="DF58" i="33" s="1"/>
  <c r="DG58" i="33" s="1"/>
  <c r="DH58" i="33" s="1"/>
  <c r="DI58" i="33" s="1"/>
  <c r="DJ58" i="33" s="1"/>
  <c r="DK58" i="33" s="1"/>
  <c r="DL58" i="33" s="1"/>
  <c r="DM58" i="33" s="1"/>
  <c r="DN58" i="33" s="1"/>
  <c r="DO58" i="33" s="1"/>
  <c r="DP58" i="33" s="1"/>
  <c r="DQ58" i="33" s="1"/>
  <c r="DR58" i="33" s="1"/>
  <c r="DS58" i="33" s="1"/>
  <c r="BU58" i="33"/>
  <c r="BV58" i="33" s="1"/>
  <c r="BW58" i="33" s="1"/>
  <c r="BX58" i="33" s="1"/>
  <c r="BY58" i="33" s="1"/>
  <c r="BZ58" i="33" s="1"/>
  <c r="CA58" i="33" s="1"/>
  <c r="CB58" i="33" s="1"/>
  <c r="CC58" i="33" s="1"/>
  <c r="CD58" i="33" s="1"/>
  <c r="CE58" i="33" s="1"/>
  <c r="CF58" i="33" s="1"/>
  <c r="BQ58" i="33"/>
  <c r="BP58" i="33"/>
  <c r="BO58" i="33"/>
  <c r="BN58" i="33"/>
  <c r="BM58" i="33"/>
  <c r="BL58" i="33"/>
  <c r="BK58" i="33"/>
  <c r="BJ58" i="33"/>
  <c r="BI58" i="33"/>
  <c r="BH58" i="33"/>
  <c r="BG58" i="33"/>
  <c r="BF58" i="33"/>
  <c r="BE58" i="33"/>
  <c r="BD58" i="33"/>
  <c r="BC58" i="33"/>
  <c r="BB58" i="33"/>
  <c r="BA58" i="33"/>
  <c r="DE57" i="33"/>
  <c r="DF57" i="33" s="1"/>
  <c r="DG57" i="33" s="1"/>
  <c r="DH57" i="33" s="1"/>
  <c r="DI57" i="33" s="1"/>
  <c r="DJ57" i="33" s="1"/>
  <c r="DK57" i="33" s="1"/>
  <c r="DL57" i="33" s="1"/>
  <c r="DM57" i="33" s="1"/>
  <c r="DN57" i="33" s="1"/>
  <c r="DO57" i="33" s="1"/>
  <c r="DP57" i="33" s="1"/>
  <c r="DQ57" i="33" s="1"/>
  <c r="DR57" i="33" s="1"/>
  <c r="DS57" i="33" s="1"/>
  <c r="CO57" i="33"/>
  <c r="CP57" i="33" s="1"/>
  <c r="CQ57" i="33" s="1"/>
  <c r="CR57" i="33" s="1"/>
  <c r="CS57" i="33" s="1"/>
  <c r="CT57" i="33" s="1"/>
  <c r="CU57" i="33" s="1"/>
  <c r="CV57" i="33" s="1"/>
  <c r="CW57" i="33" s="1"/>
  <c r="CX57" i="33" s="1"/>
  <c r="CY57" i="33" s="1"/>
  <c r="CZ57" i="33" s="1"/>
  <c r="DA57" i="33" s="1"/>
  <c r="DB57" i="33" s="1"/>
  <c r="DC57" i="33" s="1"/>
  <c r="DD57" i="33" s="1"/>
  <c r="BY57" i="33"/>
  <c r="BZ57" i="33" s="1"/>
  <c r="CA57" i="33" s="1"/>
  <c r="CB57" i="33" s="1"/>
  <c r="CC57" i="33" s="1"/>
  <c r="CD57" i="33" s="1"/>
  <c r="CE57" i="33" s="1"/>
  <c r="CF57" i="33" s="1"/>
  <c r="CG57" i="33" s="1"/>
  <c r="CH57" i="33" s="1"/>
  <c r="CI57" i="33" s="1"/>
  <c r="CJ57" i="33" s="1"/>
  <c r="CK57" i="33" s="1"/>
  <c r="CL57" i="33" s="1"/>
  <c r="CM57" i="33" s="1"/>
  <c r="CN57" i="33" s="1"/>
  <c r="BU57" i="33"/>
  <c r="BV57" i="33" s="1"/>
  <c r="BW57" i="33" s="1"/>
  <c r="BX57" i="33" s="1"/>
  <c r="BQ57" i="33"/>
  <c r="BP57" i="33"/>
  <c r="BO57" i="33"/>
  <c r="BN57" i="33"/>
  <c r="BM57" i="33"/>
  <c r="BL57" i="33"/>
  <c r="BK57" i="33"/>
  <c r="BJ57" i="33"/>
  <c r="BI57" i="33"/>
  <c r="BH57" i="33"/>
  <c r="BG57" i="33"/>
  <c r="BF57" i="33"/>
  <c r="BE57" i="33"/>
  <c r="BD57" i="33"/>
  <c r="BC57" i="33"/>
  <c r="BB57" i="33"/>
  <c r="BA57" i="33"/>
  <c r="CG56" i="33"/>
  <c r="CH56" i="33" s="1"/>
  <c r="CI56" i="33" s="1"/>
  <c r="CJ56" i="33" s="1"/>
  <c r="CK56" i="33" s="1"/>
  <c r="CL56" i="33" s="1"/>
  <c r="CM56" i="33" s="1"/>
  <c r="CN56" i="33" s="1"/>
  <c r="CO56" i="33" s="1"/>
  <c r="CP56" i="33" s="1"/>
  <c r="CQ56" i="33" s="1"/>
  <c r="CR56" i="33" s="1"/>
  <c r="CS56" i="33" s="1"/>
  <c r="CT56" i="33" s="1"/>
  <c r="CU56" i="33" s="1"/>
  <c r="CV56" i="33" s="1"/>
  <c r="CW56" i="33" s="1"/>
  <c r="CX56" i="33" s="1"/>
  <c r="CY56" i="33" s="1"/>
  <c r="CZ56" i="33" s="1"/>
  <c r="DA56" i="33" s="1"/>
  <c r="DB56" i="33" s="1"/>
  <c r="DC56" i="33" s="1"/>
  <c r="DD56" i="33" s="1"/>
  <c r="DE56" i="33" s="1"/>
  <c r="DF56" i="33" s="1"/>
  <c r="DG56" i="33" s="1"/>
  <c r="DH56" i="33" s="1"/>
  <c r="DI56" i="33" s="1"/>
  <c r="DJ56" i="33" s="1"/>
  <c r="DK56" i="33" s="1"/>
  <c r="DL56" i="33" s="1"/>
  <c r="DM56" i="33" s="1"/>
  <c r="DN56" i="33" s="1"/>
  <c r="DO56" i="33" s="1"/>
  <c r="DP56" i="33" s="1"/>
  <c r="DQ56" i="33" s="1"/>
  <c r="DR56" i="33" s="1"/>
  <c r="DS56" i="33" s="1"/>
  <c r="BU56" i="33"/>
  <c r="BV56" i="33" s="1"/>
  <c r="BW56" i="33" s="1"/>
  <c r="BX56" i="33" s="1"/>
  <c r="BY56" i="33" s="1"/>
  <c r="BZ56" i="33" s="1"/>
  <c r="CA56" i="33" s="1"/>
  <c r="CB56" i="33" s="1"/>
  <c r="CC56" i="33" s="1"/>
  <c r="CD56" i="33" s="1"/>
  <c r="CE56" i="33" s="1"/>
  <c r="CF56" i="33" s="1"/>
  <c r="BQ56" i="33"/>
  <c r="BP56" i="33"/>
  <c r="BO56" i="33"/>
  <c r="BN56" i="33"/>
  <c r="BM56" i="33"/>
  <c r="BL56" i="33"/>
  <c r="BK56" i="33"/>
  <c r="BJ56" i="33"/>
  <c r="BI56" i="33"/>
  <c r="BH56" i="33"/>
  <c r="BG56" i="33"/>
  <c r="BF56" i="33"/>
  <c r="BE56" i="33"/>
  <c r="BD56" i="33"/>
  <c r="BC56" i="33"/>
  <c r="BB56" i="33"/>
  <c r="BA56" i="33"/>
  <c r="DE55" i="33"/>
  <c r="DF55" i="33" s="1"/>
  <c r="DG55" i="33" s="1"/>
  <c r="DH55" i="33" s="1"/>
  <c r="DI55" i="33" s="1"/>
  <c r="DJ55" i="33" s="1"/>
  <c r="DK55" i="33" s="1"/>
  <c r="DL55" i="33" s="1"/>
  <c r="DM55" i="33" s="1"/>
  <c r="DN55" i="33" s="1"/>
  <c r="DO55" i="33" s="1"/>
  <c r="DP55" i="33" s="1"/>
  <c r="DQ55" i="33" s="1"/>
  <c r="DR55" i="33" s="1"/>
  <c r="DS55" i="33" s="1"/>
  <c r="CO55" i="33"/>
  <c r="CP55" i="33" s="1"/>
  <c r="CQ55" i="33" s="1"/>
  <c r="CR55" i="33" s="1"/>
  <c r="CS55" i="33" s="1"/>
  <c r="CT55" i="33" s="1"/>
  <c r="CU55" i="33" s="1"/>
  <c r="CV55" i="33" s="1"/>
  <c r="CW55" i="33" s="1"/>
  <c r="CX55" i="33" s="1"/>
  <c r="CY55" i="33" s="1"/>
  <c r="CZ55" i="33" s="1"/>
  <c r="DA55" i="33" s="1"/>
  <c r="DB55" i="33" s="1"/>
  <c r="DC55" i="33" s="1"/>
  <c r="DD55" i="33" s="1"/>
  <c r="BY55" i="33"/>
  <c r="BZ55" i="33" s="1"/>
  <c r="CA55" i="33" s="1"/>
  <c r="CB55" i="33" s="1"/>
  <c r="CC55" i="33" s="1"/>
  <c r="CD55" i="33" s="1"/>
  <c r="CE55" i="33" s="1"/>
  <c r="CF55" i="33" s="1"/>
  <c r="CG55" i="33" s="1"/>
  <c r="CH55" i="33" s="1"/>
  <c r="CI55" i="33" s="1"/>
  <c r="CJ55" i="33" s="1"/>
  <c r="CK55" i="33" s="1"/>
  <c r="CL55" i="33" s="1"/>
  <c r="CM55" i="33" s="1"/>
  <c r="CN55" i="33" s="1"/>
  <c r="BU55" i="33"/>
  <c r="BV55" i="33" s="1"/>
  <c r="BW55" i="33" s="1"/>
  <c r="BX55" i="33" s="1"/>
  <c r="BQ55" i="33"/>
  <c r="BP55" i="33"/>
  <c r="BO55" i="33"/>
  <c r="BN55" i="33"/>
  <c r="BM55" i="33"/>
  <c r="BL55" i="33"/>
  <c r="BK55" i="33"/>
  <c r="BJ55" i="33"/>
  <c r="BI55" i="33"/>
  <c r="BH55" i="33"/>
  <c r="BG55" i="33"/>
  <c r="BF55" i="33"/>
  <c r="BE55" i="33"/>
  <c r="BD55" i="33"/>
  <c r="BC55" i="33"/>
  <c r="BB55" i="33"/>
  <c r="BA55" i="33"/>
  <c r="CQ54" i="33"/>
  <c r="CR54" i="33" s="1"/>
  <c r="CS54" i="33" s="1"/>
  <c r="CT54" i="33" s="1"/>
  <c r="CU54" i="33" s="1"/>
  <c r="CV54" i="33" s="1"/>
  <c r="CW54" i="33" s="1"/>
  <c r="CX54" i="33" s="1"/>
  <c r="CY54" i="33" s="1"/>
  <c r="CZ54" i="33" s="1"/>
  <c r="DA54" i="33" s="1"/>
  <c r="DB54" i="33" s="1"/>
  <c r="DC54" i="33" s="1"/>
  <c r="DD54" i="33" s="1"/>
  <c r="DE54" i="33" s="1"/>
  <c r="DF54" i="33" s="1"/>
  <c r="DG54" i="33" s="1"/>
  <c r="DH54" i="33" s="1"/>
  <c r="DI54" i="33" s="1"/>
  <c r="DJ54" i="33" s="1"/>
  <c r="DK54" i="33" s="1"/>
  <c r="DL54" i="33" s="1"/>
  <c r="DM54" i="33" s="1"/>
  <c r="DN54" i="33" s="1"/>
  <c r="DO54" i="33" s="1"/>
  <c r="DP54" i="33" s="1"/>
  <c r="DQ54" i="33" s="1"/>
  <c r="DR54" i="33" s="1"/>
  <c r="DS54" i="33" s="1"/>
  <c r="CI54" i="33"/>
  <c r="CJ54" i="33" s="1"/>
  <c r="CK54" i="33" s="1"/>
  <c r="CL54" i="33" s="1"/>
  <c r="CM54" i="33" s="1"/>
  <c r="CN54" i="33" s="1"/>
  <c r="CO54" i="33" s="1"/>
  <c r="CP54" i="33" s="1"/>
  <c r="CA54" i="33"/>
  <c r="CB54" i="33" s="1"/>
  <c r="CC54" i="33" s="1"/>
  <c r="CD54" i="33" s="1"/>
  <c r="CE54" i="33" s="1"/>
  <c r="CF54" i="33" s="1"/>
  <c r="CG54" i="33" s="1"/>
  <c r="CH54" i="33" s="1"/>
  <c r="BU54" i="33"/>
  <c r="BV54" i="33" s="1"/>
  <c r="BW54" i="33" s="1"/>
  <c r="BX54" i="33" s="1"/>
  <c r="BY54" i="33" s="1"/>
  <c r="BZ54" i="33" s="1"/>
  <c r="BQ54" i="33"/>
  <c r="BP54" i="33"/>
  <c r="BO54" i="33"/>
  <c r="BN54" i="33"/>
  <c r="BM54" i="33"/>
  <c r="BL54" i="33"/>
  <c r="BK54" i="33"/>
  <c r="BJ54" i="33"/>
  <c r="BI54" i="33"/>
  <c r="BH54" i="33"/>
  <c r="BG54" i="33"/>
  <c r="BF54" i="33"/>
  <c r="BE54" i="33"/>
  <c r="BD54" i="33"/>
  <c r="BC54" i="33"/>
  <c r="BB54" i="33"/>
  <c r="BA54" i="33"/>
  <c r="BY53" i="33"/>
  <c r="BZ53" i="33" s="1"/>
  <c r="CA53" i="33" s="1"/>
  <c r="CB53" i="33" s="1"/>
  <c r="CC53" i="33" s="1"/>
  <c r="CD53" i="33" s="1"/>
  <c r="CE53" i="33" s="1"/>
  <c r="CF53" i="33" s="1"/>
  <c r="CG53" i="33" s="1"/>
  <c r="CH53" i="33" s="1"/>
  <c r="CI53" i="33" s="1"/>
  <c r="CJ53" i="33" s="1"/>
  <c r="CK53" i="33" s="1"/>
  <c r="CL53" i="33" s="1"/>
  <c r="CM53" i="33" s="1"/>
  <c r="CN53" i="33" s="1"/>
  <c r="CO53" i="33" s="1"/>
  <c r="CP53" i="33" s="1"/>
  <c r="CQ53" i="33" s="1"/>
  <c r="CR53" i="33" s="1"/>
  <c r="CS53" i="33" s="1"/>
  <c r="CT53" i="33" s="1"/>
  <c r="CU53" i="33" s="1"/>
  <c r="CV53" i="33" s="1"/>
  <c r="CW53" i="33" s="1"/>
  <c r="CX53" i="33" s="1"/>
  <c r="CY53" i="33" s="1"/>
  <c r="CZ53" i="33" s="1"/>
  <c r="DA53" i="33" s="1"/>
  <c r="DB53" i="33" s="1"/>
  <c r="DC53" i="33" s="1"/>
  <c r="DD53" i="33" s="1"/>
  <c r="DE53" i="33" s="1"/>
  <c r="DF53" i="33" s="1"/>
  <c r="DG53" i="33" s="1"/>
  <c r="DH53" i="33" s="1"/>
  <c r="DI53" i="33" s="1"/>
  <c r="DJ53" i="33" s="1"/>
  <c r="DK53" i="33" s="1"/>
  <c r="DL53" i="33" s="1"/>
  <c r="DM53" i="33" s="1"/>
  <c r="DN53" i="33" s="1"/>
  <c r="DO53" i="33" s="1"/>
  <c r="DP53" i="33" s="1"/>
  <c r="DQ53" i="33" s="1"/>
  <c r="DR53" i="33" s="1"/>
  <c r="DS53" i="33" s="1"/>
  <c r="BW53" i="33"/>
  <c r="BX53" i="33" s="1"/>
  <c r="BU53" i="33"/>
  <c r="BV53" i="33" s="1"/>
  <c r="BQ53" i="33"/>
  <c r="BP53" i="33"/>
  <c r="BO53" i="33"/>
  <c r="BN53" i="33"/>
  <c r="BM53" i="33"/>
  <c r="BL53" i="33"/>
  <c r="BK53" i="33"/>
  <c r="BJ53" i="33"/>
  <c r="BI53" i="33"/>
  <c r="BH53" i="33"/>
  <c r="BG53" i="33"/>
  <c r="BF53" i="33"/>
  <c r="BE53" i="33"/>
  <c r="BD53" i="33"/>
  <c r="BC53" i="33"/>
  <c r="BB53" i="33"/>
  <c r="BA53" i="33"/>
  <c r="BW52" i="33"/>
  <c r="BX52" i="33" s="1"/>
  <c r="BY52" i="33" s="1"/>
  <c r="BZ52" i="33" s="1"/>
  <c r="CA52" i="33" s="1"/>
  <c r="CB52" i="33" s="1"/>
  <c r="CC52" i="33" s="1"/>
  <c r="CD52" i="33" s="1"/>
  <c r="CE52" i="33" s="1"/>
  <c r="CF52" i="33" s="1"/>
  <c r="CG52" i="33" s="1"/>
  <c r="CH52" i="33" s="1"/>
  <c r="CI52" i="33" s="1"/>
  <c r="CJ52" i="33" s="1"/>
  <c r="CK52" i="33" s="1"/>
  <c r="CL52" i="33" s="1"/>
  <c r="CM52" i="33" s="1"/>
  <c r="CN52" i="33" s="1"/>
  <c r="CO52" i="33" s="1"/>
  <c r="CP52" i="33" s="1"/>
  <c r="CQ52" i="33" s="1"/>
  <c r="CR52" i="33" s="1"/>
  <c r="CS52" i="33" s="1"/>
  <c r="CT52" i="33" s="1"/>
  <c r="CU52" i="33" s="1"/>
  <c r="CV52" i="33" s="1"/>
  <c r="CW52" i="33" s="1"/>
  <c r="CX52" i="33" s="1"/>
  <c r="CY52" i="33" s="1"/>
  <c r="CZ52" i="33" s="1"/>
  <c r="DA52" i="33" s="1"/>
  <c r="DB52" i="33" s="1"/>
  <c r="DC52" i="33" s="1"/>
  <c r="DD52" i="33" s="1"/>
  <c r="DE52" i="33" s="1"/>
  <c r="DF52" i="33" s="1"/>
  <c r="DG52" i="33" s="1"/>
  <c r="DH52" i="33" s="1"/>
  <c r="DI52" i="33" s="1"/>
  <c r="DJ52" i="33" s="1"/>
  <c r="DK52" i="33" s="1"/>
  <c r="DL52" i="33" s="1"/>
  <c r="DM52" i="33" s="1"/>
  <c r="DN52" i="33" s="1"/>
  <c r="DO52" i="33" s="1"/>
  <c r="DP52" i="33" s="1"/>
  <c r="DQ52" i="33" s="1"/>
  <c r="DR52" i="33" s="1"/>
  <c r="DS52" i="33" s="1"/>
  <c r="BV52" i="33"/>
  <c r="BU52" i="33"/>
  <c r="BQ52" i="33"/>
  <c r="BP52" i="33"/>
  <c r="BO52" i="33"/>
  <c r="BN52" i="33"/>
  <c r="BM52" i="33"/>
  <c r="BL52" i="33"/>
  <c r="BK52" i="33"/>
  <c r="BJ52" i="33"/>
  <c r="BI52" i="33"/>
  <c r="BH52" i="33"/>
  <c r="BG52" i="33"/>
  <c r="BF52" i="33"/>
  <c r="BE52" i="33"/>
  <c r="BD52" i="33"/>
  <c r="BC52" i="33"/>
  <c r="BB52" i="33"/>
  <c r="BA52" i="33"/>
  <c r="BW51" i="33"/>
  <c r="BX51" i="33" s="1"/>
  <c r="BY51" i="33" s="1"/>
  <c r="BZ51" i="33" s="1"/>
  <c r="CA51" i="33" s="1"/>
  <c r="CB51" i="33" s="1"/>
  <c r="CC51" i="33" s="1"/>
  <c r="CD51" i="33" s="1"/>
  <c r="CE51" i="33" s="1"/>
  <c r="CF51" i="33" s="1"/>
  <c r="CG51" i="33" s="1"/>
  <c r="CH51" i="33" s="1"/>
  <c r="CI51" i="33" s="1"/>
  <c r="CJ51" i="33" s="1"/>
  <c r="CK51" i="33" s="1"/>
  <c r="CL51" i="33" s="1"/>
  <c r="CM51" i="33" s="1"/>
  <c r="CN51" i="33" s="1"/>
  <c r="CO51" i="33" s="1"/>
  <c r="CP51" i="33" s="1"/>
  <c r="CQ51" i="33" s="1"/>
  <c r="CR51" i="33" s="1"/>
  <c r="CS51" i="33" s="1"/>
  <c r="CT51" i="33" s="1"/>
  <c r="CU51" i="33" s="1"/>
  <c r="CV51" i="33" s="1"/>
  <c r="CW51" i="33" s="1"/>
  <c r="CX51" i="33" s="1"/>
  <c r="CY51" i="33" s="1"/>
  <c r="CZ51" i="33" s="1"/>
  <c r="DA51" i="33" s="1"/>
  <c r="DB51" i="33" s="1"/>
  <c r="DC51" i="33" s="1"/>
  <c r="DD51" i="33" s="1"/>
  <c r="DE51" i="33" s="1"/>
  <c r="DF51" i="33" s="1"/>
  <c r="DG51" i="33" s="1"/>
  <c r="DH51" i="33" s="1"/>
  <c r="DI51" i="33" s="1"/>
  <c r="DJ51" i="33" s="1"/>
  <c r="DK51" i="33" s="1"/>
  <c r="DL51" i="33" s="1"/>
  <c r="DM51" i="33" s="1"/>
  <c r="DN51" i="33" s="1"/>
  <c r="DO51" i="33" s="1"/>
  <c r="DP51" i="33" s="1"/>
  <c r="DQ51" i="33" s="1"/>
  <c r="DR51" i="33" s="1"/>
  <c r="DS51" i="33" s="1"/>
  <c r="BV51" i="33"/>
  <c r="BU51" i="33"/>
  <c r="BQ51" i="33"/>
  <c r="BP51" i="33"/>
  <c r="BO51" i="33"/>
  <c r="BN51" i="33"/>
  <c r="BM51" i="33"/>
  <c r="BL51" i="33"/>
  <c r="BK51" i="33"/>
  <c r="BJ51" i="33"/>
  <c r="BI51" i="33"/>
  <c r="BH51" i="33"/>
  <c r="BG51" i="33"/>
  <c r="BF51" i="33"/>
  <c r="BE51" i="33"/>
  <c r="BD51" i="33"/>
  <c r="BC51" i="33"/>
  <c r="BB51" i="33"/>
  <c r="BA51" i="33"/>
  <c r="BW50" i="33"/>
  <c r="BX50" i="33" s="1"/>
  <c r="BY50" i="33" s="1"/>
  <c r="BZ50" i="33" s="1"/>
  <c r="CA50" i="33" s="1"/>
  <c r="CB50" i="33" s="1"/>
  <c r="CC50" i="33" s="1"/>
  <c r="CD50" i="33" s="1"/>
  <c r="CE50" i="33" s="1"/>
  <c r="CF50" i="33" s="1"/>
  <c r="CG50" i="33" s="1"/>
  <c r="CH50" i="33" s="1"/>
  <c r="CI50" i="33" s="1"/>
  <c r="CJ50" i="33" s="1"/>
  <c r="CK50" i="33" s="1"/>
  <c r="CL50" i="33" s="1"/>
  <c r="CM50" i="33" s="1"/>
  <c r="CN50" i="33" s="1"/>
  <c r="CO50" i="33" s="1"/>
  <c r="CP50" i="33" s="1"/>
  <c r="CQ50" i="33" s="1"/>
  <c r="CR50" i="33" s="1"/>
  <c r="CS50" i="33" s="1"/>
  <c r="CT50" i="33" s="1"/>
  <c r="CU50" i="33" s="1"/>
  <c r="CV50" i="33" s="1"/>
  <c r="CW50" i="33" s="1"/>
  <c r="CX50" i="33" s="1"/>
  <c r="CY50" i="33" s="1"/>
  <c r="CZ50" i="33" s="1"/>
  <c r="DA50" i="33" s="1"/>
  <c r="DB50" i="33" s="1"/>
  <c r="DC50" i="33" s="1"/>
  <c r="DD50" i="33" s="1"/>
  <c r="DE50" i="33" s="1"/>
  <c r="DF50" i="33" s="1"/>
  <c r="DG50" i="33" s="1"/>
  <c r="DH50" i="33" s="1"/>
  <c r="DI50" i="33" s="1"/>
  <c r="DJ50" i="33" s="1"/>
  <c r="DK50" i="33" s="1"/>
  <c r="DL50" i="33" s="1"/>
  <c r="DM50" i="33" s="1"/>
  <c r="DN50" i="33" s="1"/>
  <c r="DO50" i="33" s="1"/>
  <c r="DP50" i="33" s="1"/>
  <c r="DQ50" i="33" s="1"/>
  <c r="DR50" i="33" s="1"/>
  <c r="DS50" i="33" s="1"/>
  <c r="BV50" i="33"/>
  <c r="BU50" i="33"/>
  <c r="BQ50" i="33"/>
  <c r="BP50" i="33"/>
  <c r="BO50" i="33"/>
  <c r="BN50" i="33"/>
  <c r="BM50" i="33"/>
  <c r="BL50" i="33"/>
  <c r="BK50" i="33"/>
  <c r="BJ50" i="33"/>
  <c r="BI50" i="33"/>
  <c r="BH50" i="33"/>
  <c r="BG50" i="33"/>
  <c r="BF50" i="33"/>
  <c r="BE50" i="33"/>
  <c r="BD50" i="33"/>
  <c r="BC50" i="33"/>
  <c r="BB50" i="33"/>
  <c r="BA50" i="33"/>
  <c r="BW49" i="33"/>
  <c r="BX49" i="33" s="1"/>
  <c r="BY49" i="33" s="1"/>
  <c r="BZ49" i="33" s="1"/>
  <c r="CA49" i="33" s="1"/>
  <c r="CB49" i="33" s="1"/>
  <c r="CC49" i="33" s="1"/>
  <c r="CD49" i="33" s="1"/>
  <c r="CE49" i="33" s="1"/>
  <c r="CF49" i="33" s="1"/>
  <c r="CG49" i="33" s="1"/>
  <c r="CH49" i="33" s="1"/>
  <c r="CI49" i="33" s="1"/>
  <c r="CJ49" i="33" s="1"/>
  <c r="CK49" i="33" s="1"/>
  <c r="CL49" i="33" s="1"/>
  <c r="CM49" i="33" s="1"/>
  <c r="CN49" i="33" s="1"/>
  <c r="CO49" i="33" s="1"/>
  <c r="CP49" i="33" s="1"/>
  <c r="CQ49" i="33" s="1"/>
  <c r="CR49" i="33" s="1"/>
  <c r="CS49" i="33" s="1"/>
  <c r="CT49" i="33" s="1"/>
  <c r="CU49" i="33" s="1"/>
  <c r="CV49" i="33" s="1"/>
  <c r="CW49" i="33" s="1"/>
  <c r="CX49" i="33" s="1"/>
  <c r="CY49" i="33" s="1"/>
  <c r="CZ49" i="33" s="1"/>
  <c r="DA49" i="33" s="1"/>
  <c r="DB49" i="33" s="1"/>
  <c r="DC49" i="33" s="1"/>
  <c r="DD49" i="33" s="1"/>
  <c r="DE49" i="33" s="1"/>
  <c r="DF49" i="33" s="1"/>
  <c r="DG49" i="33" s="1"/>
  <c r="DH49" i="33" s="1"/>
  <c r="DI49" i="33" s="1"/>
  <c r="DJ49" i="33" s="1"/>
  <c r="DK49" i="33" s="1"/>
  <c r="DL49" i="33" s="1"/>
  <c r="DM49" i="33" s="1"/>
  <c r="DN49" i="33" s="1"/>
  <c r="DO49" i="33" s="1"/>
  <c r="DP49" i="33" s="1"/>
  <c r="DQ49" i="33" s="1"/>
  <c r="DR49" i="33" s="1"/>
  <c r="DS49" i="33" s="1"/>
  <c r="BV49" i="33"/>
  <c r="BU49" i="33"/>
  <c r="BQ49" i="33"/>
  <c r="BP49" i="33"/>
  <c r="BO49" i="33"/>
  <c r="BN49" i="33"/>
  <c r="BM49" i="33"/>
  <c r="BL49" i="33"/>
  <c r="BK49" i="33"/>
  <c r="BJ49" i="33"/>
  <c r="BI49" i="33"/>
  <c r="BH49" i="33"/>
  <c r="BG49" i="33"/>
  <c r="BF49" i="33"/>
  <c r="BE49" i="33"/>
  <c r="BD49" i="33"/>
  <c r="BC49" i="33"/>
  <c r="BB49" i="33"/>
  <c r="BA49" i="33"/>
  <c r="BW48" i="33"/>
  <c r="BX48" i="33" s="1"/>
  <c r="BY48" i="33" s="1"/>
  <c r="BZ48" i="33" s="1"/>
  <c r="CA48" i="33" s="1"/>
  <c r="CB48" i="33" s="1"/>
  <c r="CC48" i="33" s="1"/>
  <c r="CD48" i="33" s="1"/>
  <c r="CE48" i="33" s="1"/>
  <c r="CF48" i="33" s="1"/>
  <c r="CG48" i="33" s="1"/>
  <c r="CH48" i="33" s="1"/>
  <c r="CI48" i="33" s="1"/>
  <c r="CJ48" i="33" s="1"/>
  <c r="CK48" i="33" s="1"/>
  <c r="CL48" i="33" s="1"/>
  <c r="CM48" i="33" s="1"/>
  <c r="CN48" i="33" s="1"/>
  <c r="CO48" i="33" s="1"/>
  <c r="CP48" i="33" s="1"/>
  <c r="CQ48" i="33" s="1"/>
  <c r="CR48" i="33" s="1"/>
  <c r="CS48" i="33" s="1"/>
  <c r="CT48" i="33" s="1"/>
  <c r="CU48" i="33" s="1"/>
  <c r="CV48" i="33" s="1"/>
  <c r="CW48" i="33" s="1"/>
  <c r="CX48" i="33" s="1"/>
  <c r="CY48" i="33" s="1"/>
  <c r="CZ48" i="33" s="1"/>
  <c r="DA48" i="33" s="1"/>
  <c r="DB48" i="33" s="1"/>
  <c r="DC48" i="33" s="1"/>
  <c r="DD48" i="33" s="1"/>
  <c r="DE48" i="33" s="1"/>
  <c r="DF48" i="33" s="1"/>
  <c r="DG48" i="33" s="1"/>
  <c r="DH48" i="33" s="1"/>
  <c r="DI48" i="33" s="1"/>
  <c r="DJ48" i="33" s="1"/>
  <c r="DK48" i="33" s="1"/>
  <c r="DL48" i="33" s="1"/>
  <c r="DM48" i="33" s="1"/>
  <c r="DN48" i="33" s="1"/>
  <c r="DO48" i="33" s="1"/>
  <c r="DP48" i="33" s="1"/>
  <c r="DQ48" i="33" s="1"/>
  <c r="DR48" i="33" s="1"/>
  <c r="DS48" i="33" s="1"/>
  <c r="BV48" i="33"/>
  <c r="BU48" i="33"/>
  <c r="BQ48" i="33"/>
  <c r="BP48" i="33"/>
  <c r="BO48" i="33"/>
  <c r="BN48" i="33"/>
  <c r="BM48" i="33"/>
  <c r="BL48" i="33"/>
  <c r="BK48" i="33"/>
  <c r="BJ48" i="33"/>
  <c r="BI48" i="33"/>
  <c r="BH48" i="33"/>
  <c r="BG48" i="33"/>
  <c r="BF48" i="33"/>
  <c r="BE48" i="33"/>
  <c r="BD48" i="33"/>
  <c r="BC48" i="33"/>
  <c r="BB48" i="33"/>
  <c r="BA48" i="33"/>
  <c r="BW47" i="33"/>
  <c r="BX47" i="33" s="1"/>
  <c r="BY47" i="33" s="1"/>
  <c r="BZ47" i="33" s="1"/>
  <c r="CA47" i="33" s="1"/>
  <c r="CB47" i="33" s="1"/>
  <c r="CC47" i="33" s="1"/>
  <c r="CD47" i="33" s="1"/>
  <c r="CE47" i="33" s="1"/>
  <c r="CF47" i="33" s="1"/>
  <c r="CG47" i="33" s="1"/>
  <c r="CH47" i="33" s="1"/>
  <c r="CI47" i="33" s="1"/>
  <c r="CJ47" i="33" s="1"/>
  <c r="CK47" i="33" s="1"/>
  <c r="CL47" i="33" s="1"/>
  <c r="CM47" i="33" s="1"/>
  <c r="CN47" i="33" s="1"/>
  <c r="CO47" i="33" s="1"/>
  <c r="CP47" i="33" s="1"/>
  <c r="CQ47" i="33" s="1"/>
  <c r="CR47" i="33" s="1"/>
  <c r="CS47" i="33" s="1"/>
  <c r="CT47" i="33" s="1"/>
  <c r="CU47" i="33" s="1"/>
  <c r="CV47" i="33" s="1"/>
  <c r="CW47" i="33" s="1"/>
  <c r="CX47" i="33" s="1"/>
  <c r="CY47" i="33" s="1"/>
  <c r="CZ47" i="33" s="1"/>
  <c r="DA47" i="33" s="1"/>
  <c r="DB47" i="33" s="1"/>
  <c r="DC47" i="33" s="1"/>
  <c r="DD47" i="33" s="1"/>
  <c r="DE47" i="33" s="1"/>
  <c r="DF47" i="33" s="1"/>
  <c r="DG47" i="33" s="1"/>
  <c r="DH47" i="33" s="1"/>
  <c r="DI47" i="33" s="1"/>
  <c r="DJ47" i="33" s="1"/>
  <c r="DK47" i="33" s="1"/>
  <c r="DL47" i="33" s="1"/>
  <c r="DM47" i="33" s="1"/>
  <c r="DN47" i="33" s="1"/>
  <c r="DO47" i="33" s="1"/>
  <c r="DP47" i="33" s="1"/>
  <c r="DQ47" i="33" s="1"/>
  <c r="DR47" i="33" s="1"/>
  <c r="DS47" i="33" s="1"/>
  <c r="BV47" i="33"/>
  <c r="BU47" i="33"/>
  <c r="BQ47" i="33"/>
  <c r="BP47" i="33"/>
  <c r="BO47" i="33"/>
  <c r="BN47" i="33"/>
  <c r="BM47" i="33"/>
  <c r="BL47" i="33"/>
  <c r="BK47" i="33"/>
  <c r="BJ47" i="33"/>
  <c r="BI47" i="33"/>
  <c r="BH47" i="33"/>
  <c r="BG47" i="33"/>
  <c r="BF47" i="33"/>
  <c r="BE47" i="33"/>
  <c r="BD47" i="33"/>
  <c r="BC47" i="33"/>
  <c r="BB47" i="33"/>
  <c r="BA47" i="33"/>
  <c r="BW46" i="33"/>
  <c r="BX46" i="33" s="1"/>
  <c r="BY46" i="33" s="1"/>
  <c r="BZ46" i="33" s="1"/>
  <c r="CA46" i="33" s="1"/>
  <c r="CB46" i="33" s="1"/>
  <c r="CC46" i="33" s="1"/>
  <c r="CD46" i="33" s="1"/>
  <c r="CE46" i="33" s="1"/>
  <c r="CF46" i="33" s="1"/>
  <c r="CG46" i="33" s="1"/>
  <c r="CH46" i="33" s="1"/>
  <c r="CI46" i="33" s="1"/>
  <c r="CJ46" i="33" s="1"/>
  <c r="CK46" i="33" s="1"/>
  <c r="CL46" i="33" s="1"/>
  <c r="CM46" i="33" s="1"/>
  <c r="CN46" i="33" s="1"/>
  <c r="CO46" i="33" s="1"/>
  <c r="CP46" i="33" s="1"/>
  <c r="CQ46" i="33" s="1"/>
  <c r="CR46" i="33" s="1"/>
  <c r="CS46" i="33" s="1"/>
  <c r="CT46" i="33" s="1"/>
  <c r="CU46" i="33" s="1"/>
  <c r="CV46" i="33" s="1"/>
  <c r="CW46" i="33" s="1"/>
  <c r="CX46" i="33" s="1"/>
  <c r="CY46" i="33" s="1"/>
  <c r="CZ46" i="33" s="1"/>
  <c r="DA46" i="33" s="1"/>
  <c r="DB46" i="33" s="1"/>
  <c r="DC46" i="33" s="1"/>
  <c r="DD46" i="33" s="1"/>
  <c r="DE46" i="33" s="1"/>
  <c r="DF46" i="33" s="1"/>
  <c r="DG46" i="33" s="1"/>
  <c r="DH46" i="33" s="1"/>
  <c r="DI46" i="33" s="1"/>
  <c r="DJ46" i="33" s="1"/>
  <c r="DK46" i="33" s="1"/>
  <c r="DL46" i="33" s="1"/>
  <c r="DM46" i="33" s="1"/>
  <c r="DN46" i="33" s="1"/>
  <c r="DO46" i="33" s="1"/>
  <c r="DP46" i="33" s="1"/>
  <c r="DQ46" i="33" s="1"/>
  <c r="DR46" i="33" s="1"/>
  <c r="DS46" i="33" s="1"/>
  <c r="BV46" i="33"/>
  <c r="BU46" i="33"/>
  <c r="BQ46" i="33"/>
  <c r="BP46" i="33"/>
  <c r="BO46" i="33"/>
  <c r="BN46" i="33"/>
  <c r="BM46" i="33"/>
  <c r="BL46" i="33"/>
  <c r="BK46" i="33"/>
  <c r="BJ46" i="33"/>
  <c r="BI46" i="33"/>
  <c r="BH46" i="33"/>
  <c r="BG46" i="33"/>
  <c r="BF46" i="33"/>
  <c r="BE46" i="33"/>
  <c r="BD46" i="33"/>
  <c r="BC46" i="33"/>
  <c r="BB46" i="33"/>
  <c r="BA46" i="33"/>
  <c r="BW45" i="33"/>
  <c r="BX45" i="33" s="1"/>
  <c r="BY45" i="33" s="1"/>
  <c r="BZ45" i="33" s="1"/>
  <c r="CA45" i="33" s="1"/>
  <c r="CB45" i="33" s="1"/>
  <c r="CC45" i="33" s="1"/>
  <c r="CD45" i="33" s="1"/>
  <c r="CE45" i="33" s="1"/>
  <c r="CF45" i="33" s="1"/>
  <c r="CG45" i="33" s="1"/>
  <c r="CH45" i="33" s="1"/>
  <c r="CI45" i="33" s="1"/>
  <c r="CJ45" i="33" s="1"/>
  <c r="CK45" i="33" s="1"/>
  <c r="CL45" i="33" s="1"/>
  <c r="CM45" i="33" s="1"/>
  <c r="CN45" i="33" s="1"/>
  <c r="CO45" i="33" s="1"/>
  <c r="CP45" i="33" s="1"/>
  <c r="CQ45" i="33" s="1"/>
  <c r="CR45" i="33" s="1"/>
  <c r="CS45" i="33" s="1"/>
  <c r="CT45" i="33" s="1"/>
  <c r="CU45" i="33" s="1"/>
  <c r="CV45" i="33" s="1"/>
  <c r="CW45" i="33" s="1"/>
  <c r="CX45" i="33" s="1"/>
  <c r="CY45" i="33" s="1"/>
  <c r="CZ45" i="33" s="1"/>
  <c r="DA45" i="33" s="1"/>
  <c r="DB45" i="33" s="1"/>
  <c r="DC45" i="33" s="1"/>
  <c r="DD45" i="33" s="1"/>
  <c r="DE45" i="33" s="1"/>
  <c r="DF45" i="33" s="1"/>
  <c r="DG45" i="33" s="1"/>
  <c r="DH45" i="33" s="1"/>
  <c r="DI45" i="33" s="1"/>
  <c r="DJ45" i="33" s="1"/>
  <c r="DK45" i="33" s="1"/>
  <c r="DL45" i="33" s="1"/>
  <c r="DM45" i="33" s="1"/>
  <c r="DN45" i="33" s="1"/>
  <c r="DO45" i="33" s="1"/>
  <c r="DP45" i="33" s="1"/>
  <c r="DQ45" i="33" s="1"/>
  <c r="DR45" i="33" s="1"/>
  <c r="DS45" i="33" s="1"/>
  <c r="BV45" i="33"/>
  <c r="BU45" i="33"/>
  <c r="BQ45" i="33"/>
  <c r="BP45" i="33"/>
  <c r="BO45" i="33"/>
  <c r="BN45" i="33"/>
  <c r="BM45" i="33"/>
  <c r="BL45" i="33"/>
  <c r="BK45" i="33"/>
  <c r="BJ45" i="33"/>
  <c r="BI45" i="33"/>
  <c r="BH45" i="33"/>
  <c r="BG45" i="33"/>
  <c r="BF45" i="33"/>
  <c r="BE45" i="33"/>
  <c r="BD45" i="33"/>
  <c r="BC45" i="33"/>
  <c r="BB45" i="33"/>
  <c r="BA45" i="33"/>
  <c r="BW44" i="33"/>
  <c r="BX44" i="33" s="1"/>
  <c r="BY44" i="33" s="1"/>
  <c r="BZ44" i="33" s="1"/>
  <c r="CA44" i="33" s="1"/>
  <c r="CB44" i="33" s="1"/>
  <c r="CC44" i="33" s="1"/>
  <c r="CD44" i="33" s="1"/>
  <c r="CE44" i="33" s="1"/>
  <c r="CF44" i="33" s="1"/>
  <c r="CG44" i="33" s="1"/>
  <c r="CH44" i="33" s="1"/>
  <c r="CI44" i="33" s="1"/>
  <c r="CJ44" i="33" s="1"/>
  <c r="CK44" i="33" s="1"/>
  <c r="CL44" i="33" s="1"/>
  <c r="CM44" i="33" s="1"/>
  <c r="CN44" i="33" s="1"/>
  <c r="CO44" i="33" s="1"/>
  <c r="CP44" i="33" s="1"/>
  <c r="CQ44" i="33" s="1"/>
  <c r="CR44" i="33" s="1"/>
  <c r="CS44" i="33" s="1"/>
  <c r="CT44" i="33" s="1"/>
  <c r="CU44" i="33" s="1"/>
  <c r="CV44" i="33" s="1"/>
  <c r="CW44" i="33" s="1"/>
  <c r="CX44" i="33" s="1"/>
  <c r="CY44" i="33" s="1"/>
  <c r="CZ44" i="33" s="1"/>
  <c r="DA44" i="33" s="1"/>
  <c r="DB44" i="33" s="1"/>
  <c r="DC44" i="33" s="1"/>
  <c r="DD44" i="33" s="1"/>
  <c r="DE44" i="33" s="1"/>
  <c r="DF44" i="33" s="1"/>
  <c r="DG44" i="33" s="1"/>
  <c r="DH44" i="33" s="1"/>
  <c r="DI44" i="33" s="1"/>
  <c r="DJ44" i="33" s="1"/>
  <c r="DK44" i="33" s="1"/>
  <c r="DL44" i="33" s="1"/>
  <c r="DM44" i="33" s="1"/>
  <c r="DN44" i="33" s="1"/>
  <c r="DO44" i="33" s="1"/>
  <c r="DP44" i="33" s="1"/>
  <c r="DQ44" i="33" s="1"/>
  <c r="DR44" i="33" s="1"/>
  <c r="DS44" i="33" s="1"/>
  <c r="BV44" i="33"/>
  <c r="BU44" i="33"/>
  <c r="BQ44" i="33"/>
  <c r="BP44" i="33"/>
  <c r="BO44" i="33"/>
  <c r="BN44" i="33"/>
  <c r="BM44" i="33"/>
  <c r="BL44" i="33"/>
  <c r="BK44" i="33"/>
  <c r="BJ44" i="33"/>
  <c r="BI44" i="33"/>
  <c r="BH44" i="33"/>
  <c r="BG44" i="33"/>
  <c r="BF44" i="33"/>
  <c r="BE44" i="33"/>
  <c r="BD44" i="33"/>
  <c r="BC44" i="33"/>
  <c r="BB44" i="33"/>
  <c r="BA44" i="33"/>
  <c r="BW43" i="33"/>
  <c r="BX43" i="33" s="1"/>
  <c r="BY43" i="33" s="1"/>
  <c r="BZ43" i="33" s="1"/>
  <c r="CA43" i="33" s="1"/>
  <c r="CB43" i="33" s="1"/>
  <c r="CC43" i="33" s="1"/>
  <c r="CD43" i="33" s="1"/>
  <c r="CE43" i="33" s="1"/>
  <c r="CF43" i="33" s="1"/>
  <c r="CG43" i="33" s="1"/>
  <c r="CH43" i="33" s="1"/>
  <c r="CI43" i="33" s="1"/>
  <c r="CJ43" i="33" s="1"/>
  <c r="CK43" i="33" s="1"/>
  <c r="CL43" i="33" s="1"/>
  <c r="CM43" i="33" s="1"/>
  <c r="CN43" i="33" s="1"/>
  <c r="CO43" i="33" s="1"/>
  <c r="CP43" i="33" s="1"/>
  <c r="CQ43" i="33" s="1"/>
  <c r="CR43" i="33" s="1"/>
  <c r="CS43" i="33" s="1"/>
  <c r="CT43" i="33" s="1"/>
  <c r="CU43" i="33" s="1"/>
  <c r="CV43" i="33" s="1"/>
  <c r="CW43" i="33" s="1"/>
  <c r="CX43" i="33" s="1"/>
  <c r="CY43" i="33" s="1"/>
  <c r="CZ43" i="33" s="1"/>
  <c r="DA43" i="33" s="1"/>
  <c r="DB43" i="33" s="1"/>
  <c r="DC43" i="33" s="1"/>
  <c r="DD43" i="33" s="1"/>
  <c r="DE43" i="33" s="1"/>
  <c r="DF43" i="33" s="1"/>
  <c r="DG43" i="33" s="1"/>
  <c r="DH43" i="33" s="1"/>
  <c r="DI43" i="33" s="1"/>
  <c r="DJ43" i="33" s="1"/>
  <c r="DK43" i="33" s="1"/>
  <c r="DL43" i="33" s="1"/>
  <c r="DM43" i="33" s="1"/>
  <c r="DN43" i="33" s="1"/>
  <c r="DO43" i="33" s="1"/>
  <c r="DP43" i="33" s="1"/>
  <c r="DQ43" i="33" s="1"/>
  <c r="DR43" i="33" s="1"/>
  <c r="DS43" i="33" s="1"/>
  <c r="BV43" i="33"/>
  <c r="BU43" i="33"/>
  <c r="BQ43" i="33"/>
  <c r="BP43" i="33"/>
  <c r="BO43" i="33"/>
  <c r="BN43" i="33"/>
  <c r="BM43" i="33"/>
  <c r="BL43" i="33"/>
  <c r="BK43" i="33"/>
  <c r="BJ43" i="33"/>
  <c r="BI43" i="33"/>
  <c r="BH43" i="33"/>
  <c r="BG43" i="33"/>
  <c r="BF43" i="33"/>
  <c r="BE43" i="33"/>
  <c r="BD43" i="33"/>
  <c r="BC43" i="33"/>
  <c r="BB43" i="33"/>
  <c r="BA43" i="33"/>
  <c r="BW42" i="33"/>
  <c r="BX42" i="33" s="1"/>
  <c r="BY42" i="33" s="1"/>
  <c r="BZ42" i="33" s="1"/>
  <c r="CA42" i="33" s="1"/>
  <c r="CB42" i="33" s="1"/>
  <c r="CC42" i="33" s="1"/>
  <c r="CD42" i="33" s="1"/>
  <c r="CE42" i="33" s="1"/>
  <c r="CF42" i="33" s="1"/>
  <c r="CG42" i="33" s="1"/>
  <c r="CH42" i="33" s="1"/>
  <c r="CI42" i="33" s="1"/>
  <c r="CJ42" i="33" s="1"/>
  <c r="CK42" i="33" s="1"/>
  <c r="CL42" i="33" s="1"/>
  <c r="CM42" i="33" s="1"/>
  <c r="CN42" i="33" s="1"/>
  <c r="CO42" i="33" s="1"/>
  <c r="CP42" i="33" s="1"/>
  <c r="CQ42" i="33" s="1"/>
  <c r="CR42" i="33" s="1"/>
  <c r="CS42" i="33" s="1"/>
  <c r="CT42" i="33" s="1"/>
  <c r="CU42" i="33" s="1"/>
  <c r="CV42" i="33" s="1"/>
  <c r="CW42" i="33" s="1"/>
  <c r="CX42" i="33" s="1"/>
  <c r="CY42" i="33" s="1"/>
  <c r="CZ42" i="33" s="1"/>
  <c r="DA42" i="33" s="1"/>
  <c r="DB42" i="33" s="1"/>
  <c r="DC42" i="33" s="1"/>
  <c r="DD42" i="33" s="1"/>
  <c r="DE42" i="33" s="1"/>
  <c r="DF42" i="33" s="1"/>
  <c r="DG42" i="33" s="1"/>
  <c r="DH42" i="33" s="1"/>
  <c r="DI42" i="33" s="1"/>
  <c r="DJ42" i="33" s="1"/>
  <c r="DK42" i="33" s="1"/>
  <c r="DL42" i="33" s="1"/>
  <c r="DM42" i="33" s="1"/>
  <c r="DN42" i="33" s="1"/>
  <c r="DO42" i="33" s="1"/>
  <c r="DP42" i="33" s="1"/>
  <c r="DQ42" i="33" s="1"/>
  <c r="DR42" i="33" s="1"/>
  <c r="DS42" i="33" s="1"/>
  <c r="BV42" i="33"/>
  <c r="BU42" i="33"/>
  <c r="BQ42" i="33"/>
  <c r="BP42" i="33"/>
  <c r="BO42" i="33"/>
  <c r="BN42" i="33"/>
  <c r="BM42" i="33"/>
  <c r="BL42" i="33"/>
  <c r="BK42" i="33"/>
  <c r="BJ42" i="33"/>
  <c r="BI42" i="33"/>
  <c r="BH42" i="33"/>
  <c r="BG42" i="33"/>
  <c r="BF42" i="33"/>
  <c r="BE42" i="33"/>
  <c r="BD42" i="33"/>
  <c r="BC42" i="33"/>
  <c r="BB42" i="33"/>
  <c r="BA42" i="33"/>
  <c r="BW41" i="33"/>
  <c r="BX41" i="33" s="1"/>
  <c r="BY41" i="33" s="1"/>
  <c r="BZ41" i="33" s="1"/>
  <c r="CA41" i="33" s="1"/>
  <c r="CB41" i="33" s="1"/>
  <c r="CC41" i="33" s="1"/>
  <c r="CD41" i="33" s="1"/>
  <c r="CE41" i="33" s="1"/>
  <c r="CF41" i="33" s="1"/>
  <c r="CG41" i="33" s="1"/>
  <c r="CH41" i="33" s="1"/>
  <c r="CI41" i="33" s="1"/>
  <c r="CJ41" i="33" s="1"/>
  <c r="CK41" i="33" s="1"/>
  <c r="CL41" i="33" s="1"/>
  <c r="CM41" i="33" s="1"/>
  <c r="CN41" i="33" s="1"/>
  <c r="CO41" i="33" s="1"/>
  <c r="CP41" i="33" s="1"/>
  <c r="CQ41" i="33" s="1"/>
  <c r="CR41" i="33" s="1"/>
  <c r="CS41" i="33" s="1"/>
  <c r="CT41" i="33" s="1"/>
  <c r="CU41" i="33" s="1"/>
  <c r="CV41" i="33" s="1"/>
  <c r="CW41" i="33" s="1"/>
  <c r="CX41" i="33" s="1"/>
  <c r="CY41" i="33" s="1"/>
  <c r="CZ41" i="33" s="1"/>
  <c r="DA41" i="33" s="1"/>
  <c r="DB41" i="33" s="1"/>
  <c r="DC41" i="33" s="1"/>
  <c r="DD41" i="33" s="1"/>
  <c r="DE41" i="33" s="1"/>
  <c r="DF41" i="33" s="1"/>
  <c r="DG41" i="33" s="1"/>
  <c r="DH41" i="33" s="1"/>
  <c r="DI41" i="33" s="1"/>
  <c r="DJ41" i="33" s="1"/>
  <c r="DK41" i="33" s="1"/>
  <c r="DL41" i="33" s="1"/>
  <c r="DM41" i="33" s="1"/>
  <c r="DN41" i="33" s="1"/>
  <c r="DO41" i="33" s="1"/>
  <c r="DP41" i="33" s="1"/>
  <c r="DQ41" i="33" s="1"/>
  <c r="DR41" i="33" s="1"/>
  <c r="DS41" i="33" s="1"/>
  <c r="BV41" i="33"/>
  <c r="BU41" i="33"/>
  <c r="BQ41" i="33"/>
  <c r="BP41" i="33"/>
  <c r="BO41" i="33"/>
  <c r="BN41" i="33"/>
  <c r="BM41" i="33"/>
  <c r="BL41" i="33"/>
  <c r="BK41" i="33"/>
  <c r="BJ41" i="33"/>
  <c r="BI41" i="33"/>
  <c r="BH41" i="33"/>
  <c r="BG41" i="33"/>
  <c r="BF41" i="33"/>
  <c r="BE41" i="33"/>
  <c r="BD41" i="33"/>
  <c r="BC41" i="33"/>
  <c r="BB41" i="33"/>
  <c r="BA41" i="33"/>
  <c r="BW40" i="33"/>
  <c r="BX40" i="33" s="1"/>
  <c r="BY40" i="33" s="1"/>
  <c r="BZ40" i="33" s="1"/>
  <c r="CA40" i="33" s="1"/>
  <c r="CB40" i="33" s="1"/>
  <c r="CC40" i="33" s="1"/>
  <c r="CD40" i="33" s="1"/>
  <c r="CE40" i="33" s="1"/>
  <c r="CF40" i="33" s="1"/>
  <c r="CG40" i="33" s="1"/>
  <c r="CH40" i="33" s="1"/>
  <c r="CI40" i="33" s="1"/>
  <c r="CJ40" i="33" s="1"/>
  <c r="CK40" i="33" s="1"/>
  <c r="CL40" i="33" s="1"/>
  <c r="CM40" i="33" s="1"/>
  <c r="CN40" i="33" s="1"/>
  <c r="CO40" i="33" s="1"/>
  <c r="CP40" i="33" s="1"/>
  <c r="CQ40" i="33" s="1"/>
  <c r="CR40" i="33" s="1"/>
  <c r="CS40" i="33" s="1"/>
  <c r="CT40" i="33" s="1"/>
  <c r="CU40" i="33" s="1"/>
  <c r="CV40" i="33" s="1"/>
  <c r="CW40" i="33" s="1"/>
  <c r="CX40" i="33" s="1"/>
  <c r="CY40" i="33" s="1"/>
  <c r="CZ40" i="33" s="1"/>
  <c r="DA40" i="33" s="1"/>
  <c r="DB40" i="33" s="1"/>
  <c r="DC40" i="33" s="1"/>
  <c r="DD40" i="33" s="1"/>
  <c r="DE40" i="33" s="1"/>
  <c r="DF40" i="33" s="1"/>
  <c r="DG40" i="33" s="1"/>
  <c r="DH40" i="33" s="1"/>
  <c r="DI40" i="33" s="1"/>
  <c r="DJ40" i="33" s="1"/>
  <c r="DK40" i="33" s="1"/>
  <c r="DL40" i="33" s="1"/>
  <c r="DM40" i="33" s="1"/>
  <c r="DN40" i="33" s="1"/>
  <c r="DO40" i="33" s="1"/>
  <c r="DP40" i="33" s="1"/>
  <c r="DQ40" i="33" s="1"/>
  <c r="DR40" i="33" s="1"/>
  <c r="DS40" i="33" s="1"/>
  <c r="BV40" i="33"/>
  <c r="BU40" i="33"/>
  <c r="BQ40" i="33"/>
  <c r="BP40" i="33"/>
  <c r="BO40" i="33"/>
  <c r="BN40" i="33"/>
  <c r="BM40" i="33"/>
  <c r="BL40" i="33"/>
  <c r="BK40" i="33"/>
  <c r="BJ40" i="33"/>
  <c r="BI40" i="33"/>
  <c r="BH40" i="33"/>
  <c r="BG40" i="33"/>
  <c r="BF40" i="33"/>
  <c r="BE40" i="33"/>
  <c r="BD40" i="33"/>
  <c r="BC40" i="33"/>
  <c r="BB40" i="33"/>
  <c r="BA40" i="33"/>
  <c r="BW39" i="33"/>
  <c r="BX39" i="33" s="1"/>
  <c r="BY39" i="33" s="1"/>
  <c r="BZ39" i="33" s="1"/>
  <c r="CA39" i="33" s="1"/>
  <c r="CB39" i="33" s="1"/>
  <c r="CC39" i="33" s="1"/>
  <c r="CD39" i="33" s="1"/>
  <c r="CE39" i="33" s="1"/>
  <c r="CF39" i="33" s="1"/>
  <c r="CG39" i="33" s="1"/>
  <c r="CH39" i="33" s="1"/>
  <c r="CI39" i="33" s="1"/>
  <c r="CJ39" i="33" s="1"/>
  <c r="CK39" i="33" s="1"/>
  <c r="CL39" i="33" s="1"/>
  <c r="CM39" i="33" s="1"/>
  <c r="CN39" i="33" s="1"/>
  <c r="CO39" i="33" s="1"/>
  <c r="CP39" i="33" s="1"/>
  <c r="CQ39" i="33" s="1"/>
  <c r="CR39" i="33" s="1"/>
  <c r="CS39" i="33" s="1"/>
  <c r="CT39" i="33" s="1"/>
  <c r="CU39" i="33" s="1"/>
  <c r="CV39" i="33" s="1"/>
  <c r="CW39" i="33" s="1"/>
  <c r="CX39" i="33" s="1"/>
  <c r="CY39" i="33" s="1"/>
  <c r="CZ39" i="33" s="1"/>
  <c r="DA39" i="33" s="1"/>
  <c r="DB39" i="33" s="1"/>
  <c r="DC39" i="33" s="1"/>
  <c r="DD39" i="33" s="1"/>
  <c r="DE39" i="33" s="1"/>
  <c r="DF39" i="33" s="1"/>
  <c r="DG39" i="33" s="1"/>
  <c r="DH39" i="33" s="1"/>
  <c r="DI39" i="33" s="1"/>
  <c r="DJ39" i="33" s="1"/>
  <c r="DK39" i="33" s="1"/>
  <c r="DL39" i="33" s="1"/>
  <c r="DM39" i="33" s="1"/>
  <c r="DN39" i="33" s="1"/>
  <c r="DO39" i="33" s="1"/>
  <c r="DP39" i="33" s="1"/>
  <c r="DQ39" i="33" s="1"/>
  <c r="DR39" i="33" s="1"/>
  <c r="DS39" i="33" s="1"/>
  <c r="BV39" i="33"/>
  <c r="BU39" i="33"/>
  <c r="BQ39" i="33"/>
  <c r="BP39" i="33"/>
  <c r="BO39" i="33"/>
  <c r="BN39" i="33"/>
  <c r="BM39" i="33"/>
  <c r="BL39" i="33"/>
  <c r="BK39" i="33"/>
  <c r="BJ39" i="33"/>
  <c r="BI39" i="33"/>
  <c r="BH39" i="33"/>
  <c r="BG39" i="33"/>
  <c r="BF39" i="33"/>
  <c r="BE39" i="33"/>
  <c r="BD39" i="33"/>
  <c r="BC39" i="33"/>
  <c r="BB39" i="33"/>
  <c r="BA39" i="33"/>
  <c r="BW38" i="33"/>
  <c r="BX38" i="33" s="1"/>
  <c r="BY38" i="33" s="1"/>
  <c r="BZ38" i="33" s="1"/>
  <c r="CA38" i="33" s="1"/>
  <c r="CB38" i="33" s="1"/>
  <c r="CC38" i="33" s="1"/>
  <c r="CD38" i="33" s="1"/>
  <c r="CE38" i="33" s="1"/>
  <c r="CF38" i="33" s="1"/>
  <c r="CG38" i="33" s="1"/>
  <c r="CH38" i="33" s="1"/>
  <c r="CI38" i="33" s="1"/>
  <c r="CJ38" i="33" s="1"/>
  <c r="CK38" i="33" s="1"/>
  <c r="CL38" i="33" s="1"/>
  <c r="CM38" i="33" s="1"/>
  <c r="CN38" i="33" s="1"/>
  <c r="CO38" i="33" s="1"/>
  <c r="CP38" i="33" s="1"/>
  <c r="CQ38" i="33" s="1"/>
  <c r="CR38" i="33" s="1"/>
  <c r="CS38" i="33" s="1"/>
  <c r="CT38" i="33" s="1"/>
  <c r="CU38" i="33" s="1"/>
  <c r="CV38" i="33" s="1"/>
  <c r="CW38" i="33" s="1"/>
  <c r="CX38" i="33" s="1"/>
  <c r="CY38" i="33" s="1"/>
  <c r="CZ38" i="33" s="1"/>
  <c r="DA38" i="33" s="1"/>
  <c r="DB38" i="33" s="1"/>
  <c r="DC38" i="33" s="1"/>
  <c r="DD38" i="33" s="1"/>
  <c r="DE38" i="33" s="1"/>
  <c r="DF38" i="33" s="1"/>
  <c r="DG38" i="33" s="1"/>
  <c r="DH38" i="33" s="1"/>
  <c r="DI38" i="33" s="1"/>
  <c r="DJ38" i="33" s="1"/>
  <c r="DK38" i="33" s="1"/>
  <c r="DL38" i="33" s="1"/>
  <c r="DM38" i="33" s="1"/>
  <c r="DN38" i="33" s="1"/>
  <c r="DO38" i="33" s="1"/>
  <c r="DP38" i="33" s="1"/>
  <c r="DQ38" i="33" s="1"/>
  <c r="DR38" i="33" s="1"/>
  <c r="DS38" i="33" s="1"/>
  <c r="BV38" i="33"/>
  <c r="BU38" i="33"/>
  <c r="BQ38" i="33"/>
  <c r="BP38" i="33"/>
  <c r="BO38" i="33"/>
  <c r="BN38" i="33"/>
  <c r="BM38" i="33"/>
  <c r="BL38" i="33"/>
  <c r="BK38" i="33"/>
  <c r="BJ38" i="33"/>
  <c r="BI38" i="33"/>
  <c r="BH38" i="33"/>
  <c r="BG38" i="33"/>
  <c r="BF38" i="33"/>
  <c r="BE38" i="33"/>
  <c r="BD38" i="33"/>
  <c r="BC38" i="33"/>
  <c r="BB38" i="33"/>
  <c r="BA38" i="33"/>
  <c r="BV37" i="33"/>
  <c r="BW37" i="33" s="1"/>
  <c r="BX37" i="33" s="1"/>
  <c r="BY37" i="33" s="1"/>
  <c r="BZ37" i="33" s="1"/>
  <c r="CA37" i="33" s="1"/>
  <c r="CB37" i="33" s="1"/>
  <c r="CC37" i="33" s="1"/>
  <c r="CD37" i="33" s="1"/>
  <c r="CE37" i="33" s="1"/>
  <c r="CF37" i="33" s="1"/>
  <c r="CG37" i="33" s="1"/>
  <c r="CH37" i="33" s="1"/>
  <c r="CI37" i="33" s="1"/>
  <c r="CJ37" i="33" s="1"/>
  <c r="CK37" i="33" s="1"/>
  <c r="CL37" i="33" s="1"/>
  <c r="CM37" i="33" s="1"/>
  <c r="CN37" i="33" s="1"/>
  <c r="CO37" i="33" s="1"/>
  <c r="CP37" i="33" s="1"/>
  <c r="CQ37" i="33" s="1"/>
  <c r="CR37" i="33" s="1"/>
  <c r="CS37" i="33" s="1"/>
  <c r="CT37" i="33" s="1"/>
  <c r="CU37" i="33" s="1"/>
  <c r="CV37" i="33" s="1"/>
  <c r="CW37" i="33" s="1"/>
  <c r="CX37" i="33" s="1"/>
  <c r="CY37" i="33" s="1"/>
  <c r="CZ37" i="33" s="1"/>
  <c r="DA37" i="33" s="1"/>
  <c r="DB37" i="33" s="1"/>
  <c r="DC37" i="33" s="1"/>
  <c r="DD37" i="33" s="1"/>
  <c r="DE37" i="33" s="1"/>
  <c r="DF37" i="33" s="1"/>
  <c r="DG37" i="33" s="1"/>
  <c r="DH37" i="33" s="1"/>
  <c r="DI37" i="33" s="1"/>
  <c r="DJ37" i="33" s="1"/>
  <c r="DK37" i="33" s="1"/>
  <c r="DL37" i="33" s="1"/>
  <c r="DM37" i="33" s="1"/>
  <c r="DN37" i="33" s="1"/>
  <c r="DO37" i="33" s="1"/>
  <c r="DP37" i="33" s="1"/>
  <c r="DQ37" i="33" s="1"/>
  <c r="DR37" i="33" s="1"/>
  <c r="DS37" i="33" s="1"/>
  <c r="BU37" i="33"/>
  <c r="BQ37" i="33"/>
  <c r="BP37" i="33"/>
  <c r="BO37" i="33"/>
  <c r="BN37" i="33"/>
  <c r="BM37" i="33"/>
  <c r="BL37" i="33"/>
  <c r="BK37" i="33"/>
  <c r="BJ37" i="33"/>
  <c r="BI37" i="33"/>
  <c r="BH37" i="33"/>
  <c r="BG37" i="33"/>
  <c r="BF37" i="33"/>
  <c r="BE37" i="33"/>
  <c r="BD37" i="33"/>
  <c r="BC37" i="33"/>
  <c r="BB37" i="33"/>
  <c r="BA37" i="33"/>
  <c r="BV36" i="33"/>
  <c r="BW36" i="33" s="1"/>
  <c r="BX36" i="33" s="1"/>
  <c r="BY36" i="33" s="1"/>
  <c r="BZ36" i="33" s="1"/>
  <c r="CA36" i="33" s="1"/>
  <c r="CB36" i="33" s="1"/>
  <c r="CC36" i="33" s="1"/>
  <c r="CD36" i="33" s="1"/>
  <c r="CE36" i="33" s="1"/>
  <c r="CF36" i="33" s="1"/>
  <c r="CG36" i="33" s="1"/>
  <c r="CH36" i="33" s="1"/>
  <c r="CI36" i="33" s="1"/>
  <c r="CJ36" i="33" s="1"/>
  <c r="CK36" i="33" s="1"/>
  <c r="CL36" i="33" s="1"/>
  <c r="CM36" i="33" s="1"/>
  <c r="CN36" i="33" s="1"/>
  <c r="CO36" i="33" s="1"/>
  <c r="CP36" i="33" s="1"/>
  <c r="CQ36" i="33" s="1"/>
  <c r="CR36" i="33" s="1"/>
  <c r="CS36" i="33" s="1"/>
  <c r="CT36" i="33" s="1"/>
  <c r="CU36" i="33" s="1"/>
  <c r="CV36" i="33" s="1"/>
  <c r="CW36" i="33" s="1"/>
  <c r="CX36" i="33" s="1"/>
  <c r="CY36" i="33" s="1"/>
  <c r="CZ36" i="33" s="1"/>
  <c r="DA36" i="33" s="1"/>
  <c r="DB36" i="33" s="1"/>
  <c r="DC36" i="33" s="1"/>
  <c r="DD36" i="33" s="1"/>
  <c r="DE36" i="33" s="1"/>
  <c r="DF36" i="33" s="1"/>
  <c r="DG36" i="33" s="1"/>
  <c r="DH36" i="33" s="1"/>
  <c r="DI36" i="33" s="1"/>
  <c r="DJ36" i="33" s="1"/>
  <c r="DK36" i="33" s="1"/>
  <c r="DL36" i="33" s="1"/>
  <c r="DM36" i="33" s="1"/>
  <c r="DN36" i="33" s="1"/>
  <c r="DO36" i="33" s="1"/>
  <c r="DP36" i="33" s="1"/>
  <c r="DQ36" i="33" s="1"/>
  <c r="DR36" i="33" s="1"/>
  <c r="DS36" i="33" s="1"/>
  <c r="BU36" i="33"/>
  <c r="BQ36" i="33"/>
  <c r="BP36" i="33"/>
  <c r="BO36" i="33"/>
  <c r="BN36" i="33"/>
  <c r="BM36" i="33"/>
  <c r="BL36" i="33"/>
  <c r="BK36" i="33"/>
  <c r="BJ36" i="33"/>
  <c r="BI36" i="33"/>
  <c r="BH36" i="33"/>
  <c r="BG36" i="33"/>
  <c r="BF36" i="33"/>
  <c r="BE36" i="33"/>
  <c r="BD36" i="33"/>
  <c r="BC36" i="33"/>
  <c r="BB36" i="33"/>
  <c r="BA36" i="33"/>
  <c r="CC35" i="33"/>
  <c r="CD35" i="33" s="1"/>
  <c r="CE35" i="33" s="1"/>
  <c r="CF35" i="33" s="1"/>
  <c r="CG35" i="33" s="1"/>
  <c r="CH35" i="33" s="1"/>
  <c r="CI35" i="33" s="1"/>
  <c r="CJ35" i="33" s="1"/>
  <c r="CK35" i="33" s="1"/>
  <c r="CL35" i="33" s="1"/>
  <c r="CM35" i="33" s="1"/>
  <c r="CN35" i="33" s="1"/>
  <c r="CO35" i="33" s="1"/>
  <c r="CP35" i="33" s="1"/>
  <c r="CQ35" i="33" s="1"/>
  <c r="CR35" i="33" s="1"/>
  <c r="CS35" i="33" s="1"/>
  <c r="CT35" i="33" s="1"/>
  <c r="CU35" i="33" s="1"/>
  <c r="CV35" i="33" s="1"/>
  <c r="CW35" i="33" s="1"/>
  <c r="CX35" i="33" s="1"/>
  <c r="CY35" i="33" s="1"/>
  <c r="CZ35" i="33" s="1"/>
  <c r="DA35" i="33" s="1"/>
  <c r="DB35" i="33" s="1"/>
  <c r="DC35" i="33" s="1"/>
  <c r="DD35" i="33" s="1"/>
  <c r="DE35" i="33" s="1"/>
  <c r="DF35" i="33" s="1"/>
  <c r="DG35" i="33" s="1"/>
  <c r="DH35" i="33" s="1"/>
  <c r="DI35" i="33" s="1"/>
  <c r="DJ35" i="33" s="1"/>
  <c r="DK35" i="33" s="1"/>
  <c r="DL35" i="33" s="1"/>
  <c r="DM35" i="33" s="1"/>
  <c r="DN35" i="33" s="1"/>
  <c r="DO35" i="33" s="1"/>
  <c r="DP35" i="33" s="1"/>
  <c r="DQ35" i="33" s="1"/>
  <c r="DR35" i="33" s="1"/>
  <c r="DS35" i="33" s="1"/>
  <c r="BU35" i="33"/>
  <c r="BV35" i="33" s="1"/>
  <c r="BW35" i="33" s="1"/>
  <c r="BX35" i="33" s="1"/>
  <c r="BY35" i="33" s="1"/>
  <c r="BZ35" i="33" s="1"/>
  <c r="CA35" i="33" s="1"/>
  <c r="CB35" i="33" s="1"/>
  <c r="BQ35" i="33"/>
  <c r="BP35" i="33"/>
  <c r="BO35" i="33"/>
  <c r="BN35" i="33"/>
  <c r="BM35" i="33"/>
  <c r="BL35" i="33"/>
  <c r="BK35" i="33"/>
  <c r="BJ35" i="33"/>
  <c r="BI35" i="33"/>
  <c r="BH35" i="33"/>
  <c r="BG35" i="33"/>
  <c r="BF35" i="33"/>
  <c r="BE35" i="33"/>
  <c r="BD35" i="33"/>
  <c r="BC35" i="33"/>
  <c r="BB35" i="33"/>
  <c r="BA35" i="33"/>
  <c r="BZ34" i="33"/>
  <c r="CA34" i="33" s="1"/>
  <c r="CB34" i="33" s="1"/>
  <c r="CC34" i="33" s="1"/>
  <c r="CD34" i="33" s="1"/>
  <c r="CE34" i="33" s="1"/>
  <c r="CF34" i="33" s="1"/>
  <c r="CG34" i="33" s="1"/>
  <c r="CH34" i="33" s="1"/>
  <c r="CI34" i="33" s="1"/>
  <c r="CJ34" i="33" s="1"/>
  <c r="CK34" i="33" s="1"/>
  <c r="CL34" i="33" s="1"/>
  <c r="CM34" i="33" s="1"/>
  <c r="CN34" i="33" s="1"/>
  <c r="CO34" i="33" s="1"/>
  <c r="CP34" i="33" s="1"/>
  <c r="CQ34" i="33" s="1"/>
  <c r="CR34" i="33" s="1"/>
  <c r="CS34" i="33" s="1"/>
  <c r="CT34" i="33" s="1"/>
  <c r="CU34" i="33" s="1"/>
  <c r="CV34" i="33" s="1"/>
  <c r="CW34" i="33" s="1"/>
  <c r="CX34" i="33" s="1"/>
  <c r="CY34" i="33" s="1"/>
  <c r="CZ34" i="33" s="1"/>
  <c r="DA34" i="33" s="1"/>
  <c r="DB34" i="33" s="1"/>
  <c r="DC34" i="33" s="1"/>
  <c r="DD34" i="33" s="1"/>
  <c r="DE34" i="33" s="1"/>
  <c r="DF34" i="33" s="1"/>
  <c r="DG34" i="33" s="1"/>
  <c r="DH34" i="33" s="1"/>
  <c r="DI34" i="33" s="1"/>
  <c r="DJ34" i="33" s="1"/>
  <c r="DK34" i="33" s="1"/>
  <c r="DL34" i="33" s="1"/>
  <c r="DM34" i="33" s="1"/>
  <c r="DN34" i="33" s="1"/>
  <c r="DO34" i="33" s="1"/>
  <c r="DP34" i="33" s="1"/>
  <c r="DQ34" i="33" s="1"/>
  <c r="DR34" i="33" s="1"/>
  <c r="DS34" i="33" s="1"/>
  <c r="BU34" i="33"/>
  <c r="BV34" i="33" s="1"/>
  <c r="BW34" i="33" s="1"/>
  <c r="BX34" i="33" s="1"/>
  <c r="BY34" i="33" s="1"/>
  <c r="BQ34" i="33"/>
  <c r="BP34" i="33"/>
  <c r="BO34" i="33"/>
  <c r="BN34" i="33"/>
  <c r="BM34" i="33"/>
  <c r="BL34" i="33"/>
  <c r="BK34" i="33"/>
  <c r="BJ34" i="33"/>
  <c r="BI34" i="33"/>
  <c r="BH34" i="33"/>
  <c r="BG34" i="33"/>
  <c r="BF34" i="33"/>
  <c r="BE34" i="33"/>
  <c r="BD34" i="33"/>
  <c r="BC34" i="33"/>
  <c r="BB34" i="33"/>
  <c r="BA34" i="33"/>
  <c r="BY33" i="33"/>
  <c r="BZ33" i="33" s="1"/>
  <c r="CA33" i="33" s="1"/>
  <c r="CB33" i="33" s="1"/>
  <c r="CC33" i="33" s="1"/>
  <c r="CD33" i="33" s="1"/>
  <c r="CE33" i="33" s="1"/>
  <c r="CF33" i="33" s="1"/>
  <c r="CG33" i="33" s="1"/>
  <c r="CH33" i="33" s="1"/>
  <c r="CI33" i="33" s="1"/>
  <c r="CJ33" i="33" s="1"/>
  <c r="CK33" i="33" s="1"/>
  <c r="CL33" i="33" s="1"/>
  <c r="CM33" i="33" s="1"/>
  <c r="CN33" i="33" s="1"/>
  <c r="CO33" i="33" s="1"/>
  <c r="CP33" i="33" s="1"/>
  <c r="CQ33" i="33" s="1"/>
  <c r="CR33" i="33" s="1"/>
  <c r="CS33" i="33" s="1"/>
  <c r="CT33" i="33" s="1"/>
  <c r="CU33" i="33" s="1"/>
  <c r="CV33" i="33" s="1"/>
  <c r="CW33" i="33" s="1"/>
  <c r="CX33" i="33" s="1"/>
  <c r="CY33" i="33" s="1"/>
  <c r="CZ33" i="33" s="1"/>
  <c r="DA33" i="33" s="1"/>
  <c r="DB33" i="33" s="1"/>
  <c r="DC33" i="33" s="1"/>
  <c r="DD33" i="33" s="1"/>
  <c r="DE33" i="33" s="1"/>
  <c r="DF33" i="33" s="1"/>
  <c r="DG33" i="33" s="1"/>
  <c r="DH33" i="33" s="1"/>
  <c r="DI33" i="33" s="1"/>
  <c r="DJ33" i="33" s="1"/>
  <c r="DK33" i="33" s="1"/>
  <c r="DL33" i="33" s="1"/>
  <c r="DM33" i="33" s="1"/>
  <c r="DN33" i="33" s="1"/>
  <c r="DO33" i="33" s="1"/>
  <c r="DP33" i="33" s="1"/>
  <c r="DQ33" i="33" s="1"/>
  <c r="DR33" i="33" s="1"/>
  <c r="DS33" i="33" s="1"/>
  <c r="BV33" i="33"/>
  <c r="BW33" i="33" s="1"/>
  <c r="BX33" i="33" s="1"/>
  <c r="BU33" i="33"/>
  <c r="BQ33" i="33"/>
  <c r="BP33" i="33"/>
  <c r="BO33" i="33"/>
  <c r="BN33" i="33"/>
  <c r="BM33" i="33"/>
  <c r="BL33" i="33"/>
  <c r="BK33" i="33"/>
  <c r="BJ33" i="33"/>
  <c r="BI33" i="33"/>
  <c r="BH33" i="33"/>
  <c r="BG33" i="33"/>
  <c r="BF33" i="33"/>
  <c r="BE33" i="33"/>
  <c r="BD33" i="33"/>
  <c r="BC33" i="33"/>
  <c r="BB33" i="33"/>
  <c r="BA33" i="33"/>
  <c r="BV32" i="33"/>
  <c r="BW32" i="33" s="1"/>
  <c r="BX32" i="33" s="1"/>
  <c r="BY32" i="33" s="1"/>
  <c r="BZ32" i="33" s="1"/>
  <c r="CA32" i="33" s="1"/>
  <c r="CB32" i="33" s="1"/>
  <c r="CC32" i="33" s="1"/>
  <c r="CD32" i="33" s="1"/>
  <c r="CE32" i="33" s="1"/>
  <c r="CF32" i="33" s="1"/>
  <c r="CG32" i="33" s="1"/>
  <c r="CH32" i="33" s="1"/>
  <c r="CI32" i="33" s="1"/>
  <c r="CJ32" i="33" s="1"/>
  <c r="CK32" i="33" s="1"/>
  <c r="CL32" i="33" s="1"/>
  <c r="CM32" i="33" s="1"/>
  <c r="CN32" i="33" s="1"/>
  <c r="CO32" i="33" s="1"/>
  <c r="CP32" i="33" s="1"/>
  <c r="CQ32" i="33" s="1"/>
  <c r="CR32" i="33" s="1"/>
  <c r="CS32" i="33" s="1"/>
  <c r="CT32" i="33" s="1"/>
  <c r="CU32" i="33" s="1"/>
  <c r="CV32" i="33" s="1"/>
  <c r="CW32" i="33" s="1"/>
  <c r="CX32" i="33" s="1"/>
  <c r="CY32" i="33" s="1"/>
  <c r="CZ32" i="33" s="1"/>
  <c r="DA32" i="33" s="1"/>
  <c r="DB32" i="33" s="1"/>
  <c r="DC32" i="33" s="1"/>
  <c r="DD32" i="33" s="1"/>
  <c r="DE32" i="33" s="1"/>
  <c r="DF32" i="33" s="1"/>
  <c r="DG32" i="33" s="1"/>
  <c r="DH32" i="33" s="1"/>
  <c r="DI32" i="33" s="1"/>
  <c r="DJ32" i="33" s="1"/>
  <c r="DK32" i="33" s="1"/>
  <c r="DL32" i="33" s="1"/>
  <c r="DM32" i="33" s="1"/>
  <c r="DN32" i="33" s="1"/>
  <c r="DO32" i="33" s="1"/>
  <c r="DP32" i="33" s="1"/>
  <c r="DQ32" i="33" s="1"/>
  <c r="DR32" i="33" s="1"/>
  <c r="DS32" i="33" s="1"/>
  <c r="BU32" i="33"/>
  <c r="BQ32" i="33"/>
  <c r="BP32" i="33"/>
  <c r="BO32" i="33"/>
  <c r="BN32" i="33"/>
  <c r="BM32" i="33"/>
  <c r="BL32" i="33"/>
  <c r="BK32" i="33"/>
  <c r="BJ32" i="33"/>
  <c r="BI32" i="33"/>
  <c r="BH32" i="33"/>
  <c r="BG32" i="33"/>
  <c r="BF32" i="33"/>
  <c r="BE32" i="33"/>
  <c r="BD32" i="33"/>
  <c r="BC32" i="33"/>
  <c r="BB32" i="33"/>
  <c r="BA32" i="33"/>
  <c r="CC31" i="33"/>
  <c r="CD31" i="33" s="1"/>
  <c r="CE31" i="33" s="1"/>
  <c r="CF31" i="33" s="1"/>
  <c r="CG31" i="33" s="1"/>
  <c r="CH31" i="33" s="1"/>
  <c r="CI31" i="33" s="1"/>
  <c r="CJ31" i="33" s="1"/>
  <c r="CK31" i="33" s="1"/>
  <c r="CL31" i="33" s="1"/>
  <c r="CM31" i="33" s="1"/>
  <c r="CN31" i="33" s="1"/>
  <c r="CO31" i="33" s="1"/>
  <c r="CP31" i="33" s="1"/>
  <c r="CQ31" i="33" s="1"/>
  <c r="CR31" i="33" s="1"/>
  <c r="CS31" i="33" s="1"/>
  <c r="CT31" i="33" s="1"/>
  <c r="CU31" i="33" s="1"/>
  <c r="CV31" i="33" s="1"/>
  <c r="CW31" i="33" s="1"/>
  <c r="CX31" i="33" s="1"/>
  <c r="CY31" i="33" s="1"/>
  <c r="CZ31" i="33" s="1"/>
  <c r="DA31" i="33" s="1"/>
  <c r="DB31" i="33" s="1"/>
  <c r="DC31" i="33" s="1"/>
  <c r="DD31" i="33" s="1"/>
  <c r="DE31" i="33" s="1"/>
  <c r="DF31" i="33" s="1"/>
  <c r="DG31" i="33" s="1"/>
  <c r="DH31" i="33" s="1"/>
  <c r="DI31" i="33" s="1"/>
  <c r="DJ31" i="33" s="1"/>
  <c r="DK31" i="33" s="1"/>
  <c r="DL31" i="33" s="1"/>
  <c r="DM31" i="33" s="1"/>
  <c r="DN31" i="33" s="1"/>
  <c r="DO31" i="33" s="1"/>
  <c r="DP31" i="33" s="1"/>
  <c r="DQ31" i="33" s="1"/>
  <c r="DR31" i="33" s="1"/>
  <c r="DS31" i="33" s="1"/>
  <c r="BU31" i="33"/>
  <c r="BV31" i="33" s="1"/>
  <c r="BW31" i="33" s="1"/>
  <c r="BX31" i="33" s="1"/>
  <c r="BY31" i="33" s="1"/>
  <c r="BZ31" i="33" s="1"/>
  <c r="CA31" i="33" s="1"/>
  <c r="CB31" i="33" s="1"/>
  <c r="BQ31" i="33"/>
  <c r="BP31" i="33"/>
  <c r="BO31" i="33"/>
  <c r="BN31" i="33"/>
  <c r="BM31" i="33"/>
  <c r="BL31" i="33"/>
  <c r="BK31" i="33"/>
  <c r="BJ31" i="33"/>
  <c r="BI31" i="33"/>
  <c r="BH31" i="33"/>
  <c r="BG31" i="33"/>
  <c r="BF31" i="33"/>
  <c r="BE31" i="33"/>
  <c r="BD31" i="33"/>
  <c r="BC31" i="33"/>
  <c r="BB31" i="33"/>
  <c r="BA31" i="33"/>
  <c r="BZ30" i="33"/>
  <c r="CA30" i="33" s="1"/>
  <c r="CB30" i="33" s="1"/>
  <c r="CC30" i="33" s="1"/>
  <c r="CD30" i="33" s="1"/>
  <c r="CE30" i="33" s="1"/>
  <c r="CF30" i="33" s="1"/>
  <c r="CG30" i="33" s="1"/>
  <c r="CH30" i="33" s="1"/>
  <c r="CI30" i="33" s="1"/>
  <c r="CJ30" i="33" s="1"/>
  <c r="CK30" i="33" s="1"/>
  <c r="CL30" i="33" s="1"/>
  <c r="CM30" i="33" s="1"/>
  <c r="CN30" i="33" s="1"/>
  <c r="CO30" i="33" s="1"/>
  <c r="CP30" i="33" s="1"/>
  <c r="CQ30" i="33" s="1"/>
  <c r="CR30" i="33" s="1"/>
  <c r="CS30" i="33" s="1"/>
  <c r="CT30" i="33" s="1"/>
  <c r="CU30" i="33" s="1"/>
  <c r="CV30" i="33" s="1"/>
  <c r="CW30" i="33" s="1"/>
  <c r="CX30" i="33" s="1"/>
  <c r="CY30" i="33" s="1"/>
  <c r="CZ30" i="33" s="1"/>
  <c r="DA30" i="33" s="1"/>
  <c r="DB30" i="33" s="1"/>
  <c r="DC30" i="33" s="1"/>
  <c r="DD30" i="33" s="1"/>
  <c r="DE30" i="33" s="1"/>
  <c r="DF30" i="33" s="1"/>
  <c r="DG30" i="33" s="1"/>
  <c r="DH30" i="33" s="1"/>
  <c r="DI30" i="33" s="1"/>
  <c r="DJ30" i="33" s="1"/>
  <c r="DK30" i="33" s="1"/>
  <c r="DL30" i="33" s="1"/>
  <c r="DM30" i="33" s="1"/>
  <c r="DN30" i="33" s="1"/>
  <c r="DO30" i="33" s="1"/>
  <c r="DP30" i="33" s="1"/>
  <c r="DQ30" i="33" s="1"/>
  <c r="DR30" i="33" s="1"/>
  <c r="DS30" i="33" s="1"/>
  <c r="BU30" i="33"/>
  <c r="BV30" i="33" s="1"/>
  <c r="BW30" i="33" s="1"/>
  <c r="BX30" i="33" s="1"/>
  <c r="BY30" i="33" s="1"/>
  <c r="BQ30" i="33"/>
  <c r="BP30" i="33"/>
  <c r="BO30" i="33"/>
  <c r="BN30" i="33"/>
  <c r="BM30" i="33"/>
  <c r="BL30" i="33"/>
  <c r="BK30" i="33"/>
  <c r="BJ30" i="33"/>
  <c r="BI30" i="33"/>
  <c r="BH30" i="33"/>
  <c r="BG30" i="33"/>
  <c r="BF30" i="33"/>
  <c r="BE30" i="33"/>
  <c r="BD30" i="33"/>
  <c r="BC30" i="33"/>
  <c r="BB30" i="33"/>
  <c r="BA30" i="33"/>
  <c r="BY29" i="33"/>
  <c r="BZ29" i="33" s="1"/>
  <c r="CA29" i="33" s="1"/>
  <c r="CB29" i="33" s="1"/>
  <c r="CC29" i="33" s="1"/>
  <c r="CD29" i="33" s="1"/>
  <c r="CE29" i="33" s="1"/>
  <c r="CF29" i="33" s="1"/>
  <c r="CG29" i="33" s="1"/>
  <c r="CH29" i="33" s="1"/>
  <c r="CI29" i="33" s="1"/>
  <c r="CJ29" i="33" s="1"/>
  <c r="CK29" i="33" s="1"/>
  <c r="CL29" i="33" s="1"/>
  <c r="CM29" i="33" s="1"/>
  <c r="CN29" i="33" s="1"/>
  <c r="CO29" i="33" s="1"/>
  <c r="CP29" i="33" s="1"/>
  <c r="CQ29" i="33" s="1"/>
  <c r="CR29" i="33" s="1"/>
  <c r="CS29" i="33" s="1"/>
  <c r="CT29" i="33" s="1"/>
  <c r="CU29" i="33" s="1"/>
  <c r="CV29" i="33" s="1"/>
  <c r="CW29" i="33" s="1"/>
  <c r="CX29" i="33" s="1"/>
  <c r="CY29" i="33" s="1"/>
  <c r="CZ29" i="33" s="1"/>
  <c r="DA29" i="33" s="1"/>
  <c r="DB29" i="33" s="1"/>
  <c r="DC29" i="33" s="1"/>
  <c r="DD29" i="33" s="1"/>
  <c r="DE29" i="33" s="1"/>
  <c r="DF29" i="33" s="1"/>
  <c r="DG29" i="33" s="1"/>
  <c r="DH29" i="33" s="1"/>
  <c r="DI29" i="33" s="1"/>
  <c r="DJ29" i="33" s="1"/>
  <c r="DK29" i="33" s="1"/>
  <c r="DL29" i="33" s="1"/>
  <c r="DM29" i="33" s="1"/>
  <c r="DN29" i="33" s="1"/>
  <c r="DO29" i="33" s="1"/>
  <c r="DP29" i="33" s="1"/>
  <c r="DQ29" i="33" s="1"/>
  <c r="DR29" i="33" s="1"/>
  <c r="DS29" i="33" s="1"/>
  <c r="BV29" i="33"/>
  <c r="BW29" i="33" s="1"/>
  <c r="BX29" i="33" s="1"/>
  <c r="BU29" i="33"/>
  <c r="BQ29" i="33"/>
  <c r="BP29" i="33"/>
  <c r="BO29" i="33"/>
  <c r="BN29" i="33"/>
  <c r="BM29" i="33"/>
  <c r="BL29" i="33"/>
  <c r="BK29" i="33"/>
  <c r="BJ29" i="33"/>
  <c r="BI29" i="33"/>
  <c r="BH29" i="33"/>
  <c r="BG29" i="33"/>
  <c r="BF29" i="33"/>
  <c r="BE29" i="33"/>
  <c r="BD29" i="33"/>
  <c r="BC29" i="33"/>
  <c r="BB29" i="33"/>
  <c r="BA29" i="33"/>
  <c r="BV28" i="33"/>
  <c r="BW28" i="33" s="1"/>
  <c r="BX28" i="33" s="1"/>
  <c r="BY28" i="33" s="1"/>
  <c r="BZ28" i="33" s="1"/>
  <c r="CA28" i="33" s="1"/>
  <c r="CB28" i="33" s="1"/>
  <c r="CC28" i="33" s="1"/>
  <c r="CD28" i="33" s="1"/>
  <c r="CE28" i="33" s="1"/>
  <c r="CF28" i="33" s="1"/>
  <c r="CG28" i="33" s="1"/>
  <c r="CH28" i="33" s="1"/>
  <c r="CI28" i="33" s="1"/>
  <c r="CJ28" i="33" s="1"/>
  <c r="CK28" i="33" s="1"/>
  <c r="CL28" i="33" s="1"/>
  <c r="CM28" i="33" s="1"/>
  <c r="CN28" i="33" s="1"/>
  <c r="CO28" i="33" s="1"/>
  <c r="CP28" i="33" s="1"/>
  <c r="CQ28" i="33" s="1"/>
  <c r="CR28" i="33" s="1"/>
  <c r="CS28" i="33" s="1"/>
  <c r="CT28" i="33" s="1"/>
  <c r="CU28" i="33" s="1"/>
  <c r="CV28" i="33" s="1"/>
  <c r="CW28" i="33" s="1"/>
  <c r="CX28" i="33" s="1"/>
  <c r="CY28" i="33" s="1"/>
  <c r="CZ28" i="33" s="1"/>
  <c r="DA28" i="33" s="1"/>
  <c r="DB28" i="33" s="1"/>
  <c r="DC28" i="33" s="1"/>
  <c r="DD28" i="33" s="1"/>
  <c r="DE28" i="33" s="1"/>
  <c r="DF28" i="33" s="1"/>
  <c r="DG28" i="33" s="1"/>
  <c r="DH28" i="33" s="1"/>
  <c r="DI28" i="33" s="1"/>
  <c r="DJ28" i="33" s="1"/>
  <c r="DK28" i="33" s="1"/>
  <c r="DL28" i="33" s="1"/>
  <c r="DM28" i="33" s="1"/>
  <c r="DN28" i="33" s="1"/>
  <c r="DO28" i="33" s="1"/>
  <c r="DP28" i="33" s="1"/>
  <c r="DQ28" i="33" s="1"/>
  <c r="DR28" i="33" s="1"/>
  <c r="DS28" i="33" s="1"/>
  <c r="BU28" i="33"/>
  <c r="BQ28" i="33"/>
  <c r="BP28" i="33"/>
  <c r="BO28" i="33"/>
  <c r="BN28" i="33"/>
  <c r="BM28" i="33"/>
  <c r="BL28" i="33"/>
  <c r="BK28" i="33"/>
  <c r="BJ28" i="33"/>
  <c r="BI28" i="33"/>
  <c r="BH28" i="33"/>
  <c r="BG28" i="33"/>
  <c r="BF28" i="33"/>
  <c r="BE28" i="33"/>
  <c r="BD28" i="33"/>
  <c r="BC28" i="33"/>
  <c r="BB28" i="33"/>
  <c r="BA28" i="33"/>
  <c r="BU27" i="33"/>
  <c r="BV27" i="33" s="1"/>
  <c r="BW27" i="33" s="1"/>
  <c r="BX27" i="33" s="1"/>
  <c r="BY27" i="33" s="1"/>
  <c r="BZ27" i="33" s="1"/>
  <c r="CA27" i="33" s="1"/>
  <c r="CB27" i="33" s="1"/>
  <c r="CC27" i="33" s="1"/>
  <c r="CD27" i="33" s="1"/>
  <c r="CE27" i="33" s="1"/>
  <c r="CF27" i="33" s="1"/>
  <c r="CG27" i="33" s="1"/>
  <c r="CH27" i="33" s="1"/>
  <c r="CI27" i="33" s="1"/>
  <c r="CJ27" i="33" s="1"/>
  <c r="CK27" i="33" s="1"/>
  <c r="CL27" i="33" s="1"/>
  <c r="CM27" i="33" s="1"/>
  <c r="CN27" i="33" s="1"/>
  <c r="CO27" i="33" s="1"/>
  <c r="CP27" i="33" s="1"/>
  <c r="CQ27" i="33" s="1"/>
  <c r="CR27" i="33" s="1"/>
  <c r="CS27" i="33" s="1"/>
  <c r="CT27" i="33" s="1"/>
  <c r="CU27" i="33" s="1"/>
  <c r="CV27" i="33" s="1"/>
  <c r="CW27" i="33" s="1"/>
  <c r="CX27" i="33" s="1"/>
  <c r="CY27" i="33" s="1"/>
  <c r="CZ27" i="33" s="1"/>
  <c r="DA27" i="33" s="1"/>
  <c r="DB27" i="33" s="1"/>
  <c r="DC27" i="33" s="1"/>
  <c r="DD27" i="33" s="1"/>
  <c r="DE27" i="33" s="1"/>
  <c r="DF27" i="33" s="1"/>
  <c r="DG27" i="33" s="1"/>
  <c r="DH27" i="33" s="1"/>
  <c r="DI27" i="33" s="1"/>
  <c r="DJ27" i="33" s="1"/>
  <c r="DK27" i="33" s="1"/>
  <c r="DL27" i="33" s="1"/>
  <c r="DM27" i="33" s="1"/>
  <c r="DN27" i="33" s="1"/>
  <c r="DO27" i="33" s="1"/>
  <c r="DP27" i="33" s="1"/>
  <c r="DQ27" i="33" s="1"/>
  <c r="DR27" i="33" s="1"/>
  <c r="DS27" i="33" s="1"/>
  <c r="BQ27" i="33"/>
  <c r="BP27" i="33"/>
  <c r="BO27" i="33"/>
  <c r="BN27" i="33"/>
  <c r="BM27" i="33"/>
  <c r="BL27" i="33"/>
  <c r="BK27" i="33"/>
  <c r="BJ27" i="33"/>
  <c r="BI27" i="33"/>
  <c r="BH27" i="33"/>
  <c r="BG27" i="33"/>
  <c r="BF27" i="33"/>
  <c r="BE27" i="33"/>
  <c r="BD27" i="33"/>
  <c r="BC27" i="33"/>
  <c r="BB27" i="33"/>
  <c r="BA27" i="33"/>
  <c r="CC26" i="33"/>
  <c r="CD26" i="33" s="1"/>
  <c r="CE26" i="33" s="1"/>
  <c r="CF26" i="33" s="1"/>
  <c r="CG26" i="33" s="1"/>
  <c r="CH26" i="33" s="1"/>
  <c r="CI26" i="33" s="1"/>
  <c r="CJ26" i="33" s="1"/>
  <c r="CK26" i="33" s="1"/>
  <c r="CL26" i="33" s="1"/>
  <c r="CM26" i="33" s="1"/>
  <c r="CN26" i="33" s="1"/>
  <c r="CO26" i="33" s="1"/>
  <c r="CP26" i="33" s="1"/>
  <c r="CQ26" i="33" s="1"/>
  <c r="CR26" i="33" s="1"/>
  <c r="CS26" i="33" s="1"/>
  <c r="CT26" i="33" s="1"/>
  <c r="CU26" i="33" s="1"/>
  <c r="CV26" i="33" s="1"/>
  <c r="CW26" i="33" s="1"/>
  <c r="CX26" i="33" s="1"/>
  <c r="CY26" i="33" s="1"/>
  <c r="CZ26" i="33" s="1"/>
  <c r="DA26" i="33" s="1"/>
  <c r="DB26" i="33" s="1"/>
  <c r="DC26" i="33" s="1"/>
  <c r="DD26" i="33" s="1"/>
  <c r="DE26" i="33" s="1"/>
  <c r="DF26" i="33" s="1"/>
  <c r="DG26" i="33" s="1"/>
  <c r="DH26" i="33" s="1"/>
  <c r="DI26" i="33" s="1"/>
  <c r="DJ26" i="33" s="1"/>
  <c r="DK26" i="33" s="1"/>
  <c r="DL26" i="33" s="1"/>
  <c r="DM26" i="33" s="1"/>
  <c r="DN26" i="33" s="1"/>
  <c r="DO26" i="33" s="1"/>
  <c r="DP26" i="33" s="1"/>
  <c r="DQ26" i="33" s="1"/>
  <c r="DR26" i="33" s="1"/>
  <c r="DS26" i="33" s="1"/>
  <c r="BX26" i="33"/>
  <c r="BY26" i="33" s="1"/>
  <c r="BZ26" i="33" s="1"/>
  <c r="CA26" i="33" s="1"/>
  <c r="CB26" i="33" s="1"/>
  <c r="BV26" i="33"/>
  <c r="BW26" i="33" s="1"/>
  <c r="BU26" i="33"/>
  <c r="BQ26" i="33"/>
  <c r="BP26" i="33"/>
  <c r="BO26" i="33"/>
  <c r="BN26" i="33"/>
  <c r="BM26" i="33"/>
  <c r="BL26" i="33"/>
  <c r="BK26" i="33"/>
  <c r="BJ26" i="33"/>
  <c r="BI26" i="33"/>
  <c r="BH26" i="33"/>
  <c r="BG26" i="33"/>
  <c r="BF26" i="33"/>
  <c r="BE26" i="33"/>
  <c r="BD26" i="33"/>
  <c r="BC26" i="33"/>
  <c r="BB26" i="33"/>
  <c r="BA26" i="33"/>
  <c r="BW25" i="33"/>
  <c r="BX25" i="33" s="1"/>
  <c r="BY25" i="33" s="1"/>
  <c r="BZ25" i="33" s="1"/>
  <c r="CA25" i="33" s="1"/>
  <c r="CB25" i="33" s="1"/>
  <c r="CC25" i="33" s="1"/>
  <c r="CD25" i="33" s="1"/>
  <c r="CE25" i="33" s="1"/>
  <c r="CF25" i="33" s="1"/>
  <c r="CG25" i="33" s="1"/>
  <c r="CH25" i="33" s="1"/>
  <c r="CI25" i="33" s="1"/>
  <c r="CJ25" i="33" s="1"/>
  <c r="CK25" i="33" s="1"/>
  <c r="CL25" i="33" s="1"/>
  <c r="CM25" i="33" s="1"/>
  <c r="CN25" i="33" s="1"/>
  <c r="CO25" i="33" s="1"/>
  <c r="CP25" i="33" s="1"/>
  <c r="CQ25" i="33" s="1"/>
  <c r="CR25" i="33" s="1"/>
  <c r="CS25" i="33" s="1"/>
  <c r="CT25" i="33" s="1"/>
  <c r="CU25" i="33" s="1"/>
  <c r="CV25" i="33" s="1"/>
  <c r="CW25" i="33" s="1"/>
  <c r="CX25" i="33" s="1"/>
  <c r="CY25" i="33" s="1"/>
  <c r="CZ25" i="33" s="1"/>
  <c r="DA25" i="33" s="1"/>
  <c r="DB25" i="33" s="1"/>
  <c r="DC25" i="33" s="1"/>
  <c r="DD25" i="33" s="1"/>
  <c r="DE25" i="33" s="1"/>
  <c r="DF25" i="33" s="1"/>
  <c r="DG25" i="33" s="1"/>
  <c r="DH25" i="33" s="1"/>
  <c r="DI25" i="33" s="1"/>
  <c r="DJ25" i="33" s="1"/>
  <c r="DK25" i="33" s="1"/>
  <c r="DL25" i="33" s="1"/>
  <c r="DM25" i="33" s="1"/>
  <c r="DN25" i="33" s="1"/>
  <c r="DO25" i="33" s="1"/>
  <c r="DP25" i="33" s="1"/>
  <c r="DQ25" i="33" s="1"/>
  <c r="DR25" i="33" s="1"/>
  <c r="DS25" i="33" s="1"/>
  <c r="BV25" i="33"/>
  <c r="BU25" i="33"/>
  <c r="BQ25" i="33"/>
  <c r="BP25" i="33"/>
  <c r="BO25" i="33"/>
  <c r="BN25" i="33"/>
  <c r="BM25" i="33"/>
  <c r="BL25" i="33"/>
  <c r="BK25" i="33"/>
  <c r="BJ25" i="33"/>
  <c r="BI25" i="33"/>
  <c r="BH25" i="33"/>
  <c r="BG25" i="33"/>
  <c r="BF25" i="33"/>
  <c r="BE25" i="33"/>
  <c r="BD25" i="33"/>
  <c r="BC25" i="33"/>
  <c r="BB25" i="33"/>
  <c r="BA25" i="33"/>
  <c r="BW24" i="33"/>
  <c r="BX24" i="33" s="1"/>
  <c r="BY24" i="33" s="1"/>
  <c r="BZ24" i="33" s="1"/>
  <c r="CA24" i="33" s="1"/>
  <c r="CB24" i="33" s="1"/>
  <c r="CC24" i="33" s="1"/>
  <c r="CD24" i="33" s="1"/>
  <c r="CE24" i="33" s="1"/>
  <c r="CF24" i="33" s="1"/>
  <c r="CG24" i="33" s="1"/>
  <c r="CH24" i="33" s="1"/>
  <c r="CI24" i="33" s="1"/>
  <c r="CJ24" i="33" s="1"/>
  <c r="CK24" i="33" s="1"/>
  <c r="CL24" i="33" s="1"/>
  <c r="CM24" i="33" s="1"/>
  <c r="CN24" i="33" s="1"/>
  <c r="CO24" i="33" s="1"/>
  <c r="CP24" i="33" s="1"/>
  <c r="CQ24" i="33" s="1"/>
  <c r="CR24" i="33" s="1"/>
  <c r="CS24" i="33" s="1"/>
  <c r="CT24" i="33" s="1"/>
  <c r="CU24" i="33" s="1"/>
  <c r="CV24" i="33" s="1"/>
  <c r="CW24" i="33" s="1"/>
  <c r="CX24" i="33" s="1"/>
  <c r="CY24" i="33" s="1"/>
  <c r="CZ24" i="33" s="1"/>
  <c r="DA24" i="33" s="1"/>
  <c r="DB24" i="33" s="1"/>
  <c r="DC24" i="33" s="1"/>
  <c r="DD24" i="33" s="1"/>
  <c r="DE24" i="33" s="1"/>
  <c r="DF24" i="33" s="1"/>
  <c r="DG24" i="33" s="1"/>
  <c r="DH24" i="33" s="1"/>
  <c r="DI24" i="33" s="1"/>
  <c r="DJ24" i="33" s="1"/>
  <c r="DK24" i="33" s="1"/>
  <c r="DL24" i="33" s="1"/>
  <c r="DM24" i="33" s="1"/>
  <c r="DN24" i="33" s="1"/>
  <c r="DO24" i="33" s="1"/>
  <c r="DP24" i="33" s="1"/>
  <c r="DQ24" i="33" s="1"/>
  <c r="DR24" i="33" s="1"/>
  <c r="DS24" i="33" s="1"/>
  <c r="BV24" i="33"/>
  <c r="BU24" i="33"/>
  <c r="BQ24" i="33"/>
  <c r="BP24" i="33"/>
  <c r="BO24" i="33"/>
  <c r="BN24" i="33"/>
  <c r="BM24" i="33"/>
  <c r="BL24" i="33"/>
  <c r="BK24" i="33"/>
  <c r="BJ24" i="33"/>
  <c r="BI24" i="33"/>
  <c r="BH24" i="33"/>
  <c r="BG24" i="33"/>
  <c r="BF24" i="33"/>
  <c r="BE24" i="33"/>
  <c r="BD24" i="33"/>
  <c r="BC24" i="33"/>
  <c r="BB24" i="33"/>
  <c r="BA24" i="33"/>
  <c r="BW23" i="33"/>
  <c r="BX23" i="33" s="1"/>
  <c r="BY23" i="33" s="1"/>
  <c r="BZ23" i="33" s="1"/>
  <c r="CA23" i="33" s="1"/>
  <c r="CB23" i="33" s="1"/>
  <c r="CC23" i="33" s="1"/>
  <c r="CD23" i="33" s="1"/>
  <c r="CE23" i="33" s="1"/>
  <c r="CF23" i="33" s="1"/>
  <c r="CG23" i="33" s="1"/>
  <c r="CH23" i="33" s="1"/>
  <c r="CI23" i="33" s="1"/>
  <c r="CJ23" i="33" s="1"/>
  <c r="CK23" i="33" s="1"/>
  <c r="CL23" i="33" s="1"/>
  <c r="CM23" i="33" s="1"/>
  <c r="CN23" i="33" s="1"/>
  <c r="CO23" i="33" s="1"/>
  <c r="CP23" i="33" s="1"/>
  <c r="CQ23" i="33" s="1"/>
  <c r="CR23" i="33" s="1"/>
  <c r="CS23" i="33" s="1"/>
  <c r="CT23" i="33" s="1"/>
  <c r="CU23" i="33" s="1"/>
  <c r="CV23" i="33" s="1"/>
  <c r="CW23" i="33" s="1"/>
  <c r="CX23" i="33" s="1"/>
  <c r="CY23" i="33" s="1"/>
  <c r="CZ23" i="33" s="1"/>
  <c r="DA23" i="33" s="1"/>
  <c r="DB23" i="33" s="1"/>
  <c r="DC23" i="33" s="1"/>
  <c r="DD23" i="33" s="1"/>
  <c r="DE23" i="33" s="1"/>
  <c r="DF23" i="33" s="1"/>
  <c r="DG23" i="33" s="1"/>
  <c r="DH23" i="33" s="1"/>
  <c r="DI23" i="33" s="1"/>
  <c r="DJ23" i="33" s="1"/>
  <c r="DK23" i="33" s="1"/>
  <c r="DL23" i="33" s="1"/>
  <c r="DM23" i="33" s="1"/>
  <c r="DN23" i="33" s="1"/>
  <c r="DO23" i="33" s="1"/>
  <c r="DP23" i="33" s="1"/>
  <c r="DQ23" i="33" s="1"/>
  <c r="DR23" i="33" s="1"/>
  <c r="DS23" i="33" s="1"/>
  <c r="BV23" i="33"/>
  <c r="BU23" i="33"/>
  <c r="BQ23" i="33"/>
  <c r="BP23" i="33"/>
  <c r="BO23" i="33"/>
  <c r="BN23" i="33"/>
  <c r="BM23" i="33"/>
  <c r="BL23" i="33"/>
  <c r="BK23" i="33"/>
  <c r="BJ23" i="33"/>
  <c r="BI23" i="33"/>
  <c r="BH23" i="33"/>
  <c r="BG23" i="33"/>
  <c r="BF23" i="33"/>
  <c r="BE23" i="33"/>
  <c r="BD23" i="33"/>
  <c r="BC23" i="33"/>
  <c r="BB23" i="33"/>
  <c r="BA23" i="33"/>
  <c r="BW22" i="33"/>
  <c r="BX22" i="33" s="1"/>
  <c r="BY22" i="33" s="1"/>
  <c r="BZ22" i="33" s="1"/>
  <c r="CA22" i="33" s="1"/>
  <c r="CB22" i="33" s="1"/>
  <c r="CC22" i="33" s="1"/>
  <c r="CD22" i="33" s="1"/>
  <c r="CE22" i="33" s="1"/>
  <c r="CF22" i="33" s="1"/>
  <c r="CG22" i="33" s="1"/>
  <c r="CH22" i="33" s="1"/>
  <c r="CI22" i="33" s="1"/>
  <c r="CJ22" i="33" s="1"/>
  <c r="CK22" i="33" s="1"/>
  <c r="CL22" i="33" s="1"/>
  <c r="CM22" i="33" s="1"/>
  <c r="CN22" i="33" s="1"/>
  <c r="CO22" i="33" s="1"/>
  <c r="CP22" i="33" s="1"/>
  <c r="CQ22" i="33" s="1"/>
  <c r="CR22" i="33" s="1"/>
  <c r="CS22" i="33" s="1"/>
  <c r="CT22" i="33" s="1"/>
  <c r="CU22" i="33" s="1"/>
  <c r="CV22" i="33" s="1"/>
  <c r="CW22" i="33" s="1"/>
  <c r="CX22" i="33" s="1"/>
  <c r="CY22" i="33" s="1"/>
  <c r="CZ22" i="33" s="1"/>
  <c r="DA22" i="33" s="1"/>
  <c r="DB22" i="33" s="1"/>
  <c r="DC22" i="33" s="1"/>
  <c r="DD22" i="33" s="1"/>
  <c r="DE22" i="33" s="1"/>
  <c r="DF22" i="33" s="1"/>
  <c r="DG22" i="33" s="1"/>
  <c r="DH22" i="33" s="1"/>
  <c r="DI22" i="33" s="1"/>
  <c r="DJ22" i="33" s="1"/>
  <c r="DK22" i="33" s="1"/>
  <c r="DL22" i="33" s="1"/>
  <c r="DM22" i="33" s="1"/>
  <c r="DN22" i="33" s="1"/>
  <c r="DO22" i="33" s="1"/>
  <c r="DP22" i="33" s="1"/>
  <c r="DQ22" i="33" s="1"/>
  <c r="DR22" i="33" s="1"/>
  <c r="DS22" i="33" s="1"/>
  <c r="BV22" i="33"/>
  <c r="BU22" i="33"/>
  <c r="BQ22" i="33"/>
  <c r="BP22" i="33"/>
  <c r="BO22" i="33"/>
  <c r="BN22" i="33"/>
  <c r="BM22" i="33"/>
  <c r="BL22" i="33"/>
  <c r="BK22" i="33"/>
  <c r="BJ22" i="33"/>
  <c r="BI22" i="33"/>
  <c r="BH22" i="33"/>
  <c r="BG22" i="33"/>
  <c r="BF22" i="33"/>
  <c r="BE22" i="33"/>
  <c r="BD22" i="33"/>
  <c r="BC22" i="33"/>
  <c r="BB22" i="33"/>
  <c r="BA22" i="33"/>
  <c r="BW21" i="33"/>
  <c r="BX21" i="33" s="1"/>
  <c r="BY21" i="33" s="1"/>
  <c r="BZ21" i="33" s="1"/>
  <c r="CA21" i="33" s="1"/>
  <c r="CB21" i="33" s="1"/>
  <c r="CC21" i="33" s="1"/>
  <c r="CD21" i="33" s="1"/>
  <c r="CE21" i="33" s="1"/>
  <c r="CF21" i="33" s="1"/>
  <c r="CG21" i="33" s="1"/>
  <c r="CH21" i="33" s="1"/>
  <c r="CI21" i="33" s="1"/>
  <c r="CJ21" i="33" s="1"/>
  <c r="CK21" i="33" s="1"/>
  <c r="CL21" i="33" s="1"/>
  <c r="CM21" i="33" s="1"/>
  <c r="CN21" i="33" s="1"/>
  <c r="CO21" i="33" s="1"/>
  <c r="CP21" i="33" s="1"/>
  <c r="CQ21" i="33" s="1"/>
  <c r="CR21" i="33" s="1"/>
  <c r="CS21" i="33" s="1"/>
  <c r="CT21" i="33" s="1"/>
  <c r="CU21" i="33" s="1"/>
  <c r="CV21" i="33" s="1"/>
  <c r="CW21" i="33" s="1"/>
  <c r="CX21" i="33" s="1"/>
  <c r="CY21" i="33" s="1"/>
  <c r="CZ21" i="33" s="1"/>
  <c r="DA21" i="33" s="1"/>
  <c r="DB21" i="33" s="1"/>
  <c r="DC21" i="33" s="1"/>
  <c r="DD21" i="33" s="1"/>
  <c r="DE21" i="33" s="1"/>
  <c r="DF21" i="33" s="1"/>
  <c r="DG21" i="33" s="1"/>
  <c r="DH21" i="33" s="1"/>
  <c r="DI21" i="33" s="1"/>
  <c r="DJ21" i="33" s="1"/>
  <c r="DK21" i="33" s="1"/>
  <c r="DL21" i="33" s="1"/>
  <c r="DM21" i="33" s="1"/>
  <c r="DN21" i="33" s="1"/>
  <c r="DO21" i="33" s="1"/>
  <c r="DP21" i="33" s="1"/>
  <c r="DQ21" i="33" s="1"/>
  <c r="DR21" i="33" s="1"/>
  <c r="DS21" i="33" s="1"/>
  <c r="BV21" i="33"/>
  <c r="BU21" i="33"/>
  <c r="BQ21" i="33"/>
  <c r="BP21" i="33"/>
  <c r="BO21" i="33"/>
  <c r="BN21" i="33"/>
  <c r="BM21" i="33"/>
  <c r="BL21" i="33"/>
  <c r="BK21" i="33"/>
  <c r="BJ21" i="33"/>
  <c r="BI21" i="33"/>
  <c r="BH21" i="33"/>
  <c r="BG21" i="33"/>
  <c r="BF21" i="33"/>
  <c r="BE21" i="33"/>
  <c r="BD21" i="33"/>
  <c r="BC21" i="33"/>
  <c r="BB21" i="33"/>
  <c r="BA21" i="33"/>
  <c r="BW20" i="33"/>
  <c r="BX20" i="33" s="1"/>
  <c r="BY20" i="33" s="1"/>
  <c r="BZ20" i="33" s="1"/>
  <c r="CA20" i="33" s="1"/>
  <c r="CB20" i="33" s="1"/>
  <c r="CC20" i="33" s="1"/>
  <c r="CD20" i="33" s="1"/>
  <c r="CE20" i="33" s="1"/>
  <c r="CF20" i="33" s="1"/>
  <c r="CG20" i="33" s="1"/>
  <c r="CH20" i="33" s="1"/>
  <c r="CI20" i="33" s="1"/>
  <c r="CJ20" i="33" s="1"/>
  <c r="CK20" i="33" s="1"/>
  <c r="CL20" i="33" s="1"/>
  <c r="CM20" i="33" s="1"/>
  <c r="CN20" i="33" s="1"/>
  <c r="CO20" i="33" s="1"/>
  <c r="CP20" i="33" s="1"/>
  <c r="CQ20" i="33" s="1"/>
  <c r="CR20" i="33" s="1"/>
  <c r="CS20" i="33" s="1"/>
  <c r="CT20" i="33" s="1"/>
  <c r="CU20" i="33" s="1"/>
  <c r="CV20" i="33" s="1"/>
  <c r="CW20" i="33" s="1"/>
  <c r="CX20" i="33" s="1"/>
  <c r="CY20" i="33" s="1"/>
  <c r="CZ20" i="33" s="1"/>
  <c r="DA20" i="33" s="1"/>
  <c r="DB20" i="33" s="1"/>
  <c r="DC20" i="33" s="1"/>
  <c r="DD20" i="33" s="1"/>
  <c r="DE20" i="33" s="1"/>
  <c r="DF20" i="33" s="1"/>
  <c r="DG20" i="33" s="1"/>
  <c r="DH20" i="33" s="1"/>
  <c r="DI20" i="33" s="1"/>
  <c r="DJ20" i="33" s="1"/>
  <c r="DK20" i="33" s="1"/>
  <c r="DL20" i="33" s="1"/>
  <c r="DM20" i="33" s="1"/>
  <c r="DN20" i="33" s="1"/>
  <c r="DO20" i="33" s="1"/>
  <c r="DP20" i="33" s="1"/>
  <c r="DQ20" i="33" s="1"/>
  <c r="DR20" i="33" s="1"/>
  <c r="DS20" i="33" s="1"/>
  <c r="BV20" i="33"/>
  <c r="BU20" i="33"/>
  <c r="BQ20" i="33"/>
  <c r="BP20" i="33"/>
  <c r="BO20" i="33"/>
  <c r="BN20" i="33"/>
  <c r="BM20" i="33"/>
  <c r="BL20" i="33"/>
  <c r="BK20" i="33"/>
  <c r="BJ20" i="33"/>
  <c r="BI20" i="33"/>
  <c r="BH20" i="33"/>
  <c r="BG20" i="33"/>
  <c r="BF20" i="33"/>
  <c r="BE20" i="33"/>
  <c r="BD20" i="33"/>
  <c r="BC20" i="33"/>
  <c r="BB20" i="33"/>
  <c r="BA20" i="33"/>
  <c r="BW19" i="33"/>
  <c r="BX19" i="33" s="1"/>
  <c r="BY19" i="33" s="1"/>
  <c r="BZ19" i="33" s="1"/>
  <c r="CA19" i="33" s="1"/>
  <c r="CB19" i="33" s="1"/>
  <c r="CC19" i="33" s="1"/>
  <c r="CD19" i="33" s="1"/>
  <c r="CE19" i="33" s="1"/>
  <c r="CF19" i="33" s="1"/>
  <c r="CG19" i="33" s="1"/>
  <c r="CH19" i="33" s="1"/>
  <c r="CI19" i="33" s="1"/>
  <c r="CJ19" i="33" s="1"/>
  <c r="CK19" i="33" s="1"/>
  <c r="CL19" i="33" s="1"/>
  <c r="CM19" i="33" s="1"/>
  <c r="CN19" i="33" s="1"/>
  <c r="CO19" i="33" s="1"/>
  <c r="CP19" i="33" s="1"/>
  <c r="CQ19" i="33" s="1"/>
  <c r="CR19" i="33" s="1"/>
  <c r="CS19" i="33" s="1"/>
  <c r="CT19" i="33" s="1"/>
  <c r="CU19" i="33" s="1"/>
  <c r="CV19" i="33" s="1"/>
  <c r="CW19" i="33" s="1"/>
  <c r="CX19" i="33" s="1"/>
  <c r="CY19" i="33" s="1"/>
  <c r="CZ19" i="33" s="1"/>
  <c r="DA19" i="33" s="1"/>
  <c r="DB19" i="33" s="1"/>
  <c r="DC19" i="33" s="1"/>
  <c r="DD19" i="33" s="1"/>
  <c r="DE19" i="33" s="1"/>
  <c r="DF19" i="33" s="1"/>
  <c r="DG19" i="33" s="1"/>
  <c r="DH19" i="33" s="1"/>
  <c r="DI19" i="33" s="1"/>
  <c r="DJ19" i="33" s="1"/>
  <c r="DK19" i="33" s="1"/>
  <c r="DL19" i="33" s="1"/>
  <c r="DM19" i="33" s="1"/>
  <c r="DN19" i="33" s="1"/>
  <c r="DO19" i="33" s="1"/>
  <c r="DP19" i="33" s="1"/>
  <c r="DQ19" i="33" s="1"/>
  <c r="DR19" i="33" s="1"/>
  <c r="DS19" i="33" s="1"/>
  <c r="BV19" i="33"/>
  <c r="BU19" i="33"/>
  <c r="BQ19" i="33"/>
  <c r="BP19" i="33"/>
  <c r="BO19" i="33"/>
  <c r="BN19" i="33"/>
  <c r="BM19" i="33"/>
  <c r="BL19" i="33"/>
  <c r="BK19" i="33"/>
  <c r="BJ19" i="33"/>
  <c r="BI19" i="33"/>
  <c r="BH19" i="33"/>
  <c r="BG19" i="33"/>
  <c r="BF19" i="33"/>
  <c r="BE19" i="33"/>
  <c r="BD19" i="33"/>
  <c r="BC19" i="33"/>
  <c r="BB19" i="33"/>
  <c r="BA19" i="33"/>
  <c r="BW18" i="33"/>
  <c r="BX18" i="33" s="1"/>
  <c r="BY18" i="33" s="1"/>
  <c r="BZ18" i="33" s="1"/>
  <c r="CA18" i="33" s="1"/>
  <c r="CB18" i="33" s="1"/>
  <c r="CC18" i="33" s="1"/>
  <c r="CD18" i="33" s="1"/>
  <c r="CE18" i="33" s="1"/>
  <c r="CF18" i="33" s="1"/>
  <c r="CG18" i="33" s="1"/>
  <c r="CH18" i="33" s="1"/>
  <c r="CI18" i="33" s="1"/>
  <c r="CJ18" i="33" s="1"/>
  <c r="CK18" i="33" s="1"/>
  <c r="CL18" i="33" s="1"/>
  <c r="CM18" i="33" s="1"/>
  <c r="CN18" i="33" s="1"/>
  <c r="CO18" i="33" s="1"/>
  <c r="CP18" i="33" s="1"/>
  <c r="CQ18" i="33" s="1"/>
  <c r="CR18" i="33" s="1"/>
  <c r="CS18" i="33" s="1"/>
  <c r="CT18" i="33" s="1"/>
  <c r="CU18" i="33" s="1"/>
  <c r="CV18" i="33" s="1"/>
  <c r="CW18" i="33" s="1"/>
  <c r="CX18" i="33" s="1"/>
  <c r="CY18" i="33" s="1"/>
  <c r="CZ18" i="33" s="1"/>
  <c r="DA18" i="33" s="1"/>
  <c r="DB18" i="33" s="1"/>
  <c r="DC18" i="33" s="1"/>
  <c r="DD18" i="33" s="1"/>
  <c r="DE18" i="33" s="1"/>
  <c r="DF18" i="33" s="1"/>
  <c r="DG18" i="33" s="1"/>
  <c r="DH18" i="33" s="1"/>
  <c r="DI18" i="33" s="1"/>
  <c r="DJ18" i="33" s="1"/>
  <c r="DK18" i="33" s="1"/>
  <c r="DL18" i="33" s="1"/>
  <c r="DM18" i="33" s="1"/>
  <c r="DN18" i="33" s="1"/>
  <c r="DO18" i="33" s="1"/>
  <c r="DP18" i="33" s="1"/>
  <c r="DQ18" i="33" s="1"/>
  <c r="DR18" i="33" s="1"/>
  <c r="DS18" i="33" s="1"/>
  <c r="BV18" i="33"/>
  <c r="BU18" i="33"/>
  <c r="BQ18" i="33"/>
  <c r="BP18" i="33"/>
  <c r="BO18" i="33"/>
  <c r="BN18" i="33"/>
  <c r="BM18" i="33"/>
  <c r="BL18" i="33"/>
  <c r="BK18" i="33"/>
  <c r="BJ18" i="33"/>
  <c r="BI18" i="33"/>
  <c r="BH18" i="33"/>
  <c r="BG18" i="33"/>
  <c r="BF18" i="33"/>
  <c r="BE18" i="33"/>
  <c r="BD18" i="33"/>
  <c r="BC18" i="33"/>
  <c r="BB18" i="33"/>
  <c r="BA18" i="33"/>
  <c r="BW17" i="33"/>
  <c r="BX17" i="33" s="1"/>
  <c r="BY17" i="33" s="1"/>
  <c r="BZ17" i="33" s="1"/>
  <c r="CA17" i="33" s="1"/>
  <c r="CB17" i="33" s="1"/>
  <c r="CC17" i="33" s="1"/>
  <c r="CD17" i="33" s="1"/>
  <c r="CE17" i="33" s="1"/>
  <c r="CF17" i="33" s="1"/>
  <c r="CG17" i="33" s="1"/>
  <c r="CH17" i="33" s="1"/>
  <c r="CI17" i="33" s="1"/>
  <c r="CJ17" i="33" s="1"/>
  <c r="CK17" i="33" s="1"/>
  <c r="CL17" i="33" s="1"/>
  <c r="CM17" i="33" s="1"/>
  <c r="CN17" i="33" s="1"/>
  <c r="CO17" i="33" s="1"/>
  <c r="CP17" i="33" s="1"/>
  <c r="CQ17" i="33" s="1"/>
  <c r="CR17" i="33" s="1"/>
  <c r="CS17" i="33" s="1"/>
  <c r="CT17" i="33" s="1"/>
  <c r="CU17" i="33" s="1"/>
  <c r="CV17" i="33" s="1"/>
  <c r="CW17" i="33" s="1"/>
  <c r="CX17" i="33" s="1"/>
  <c r="CY17" i="33" s="1"/>
  <c r="CZ17" i="33" s="1"/>
  <c r="DA17" i="33" s="1"/>
  <c r="DB17" i="33" s="1"/>
  <c r="DC17" i="33" s="1"/>
  <c r="DD17" i="33" s="1"/>
  <c r="DE17" i="33" s="1"/>
  <c r="DF17" i="33" s="1"/>
  <c r="DG17" i="33" s="1"/>
  <c r="DH17" i="33" s="1"/>
  <c r="DI17" i="33" s="1"/>
  <c r="DJ17" i="33" s="1"/>
  <c r="DK17" i="33" s="1"/>
  <c r="DL17" i="33" s="1"/>
  <c r="DM17" i="33" s="1"/>
  <c r="DN17" i="33" s="1"/>
  <c r="DO17" i="33" s="1"/>
  <c r="DP17" i="33" s="1"/>
  <c r="DQ17" i="33" s="1"/>
  <c r="DR17" i="33" s="1"/>
  <c r="DS17" i="33" s="1"/>
  <c r="BV17" i="33"/>
  <c r="BU17" i="33"/>
  <c r="BQ17" i="33"/>
  <c r="BP17" i="33"/>
  <c r="BO17" i="33"/>
  <c r="BN17" i="33"/>
  <c r="BM17" i="33"/>
  <c r="BL17" i="33"/>
  <c r="BK17" i="33"/>
  <c r="BJ17" i="33"/>
  <c r="BI17" i="33"/>
  <c r="BH17" i="33"/>
  <c r="BG17" i="33"/>
  <c r="BF17" i="33"/>
  <c r="BE17" i="33"/>
  <c r="BD17" i="33"/>
  <c r="BC17" i="33"/>
  <c r="BB17" i="33"/>
  <c r="BA17" i="33"/>
  <c r="BW16" i="33"/>
  <c r="BX16" i="33" s="1"/>
  <c r="BY16" i="33" s="1"/>
  <c r="BZ16" i="33" s="1"/>
  <c r="CA16" i="33" s="1"/>
  <c r="CB16" i="33" s="1"/>
  <c r="CC16" i="33" s="1"/>
  <c r="CD16" i="33" s="1"/>
  <c r="CE16" i="33" s="1"/>
  <c r="CF16" i="33" s="1"/>
  <c r="CG16" i="33" s="1"/>
  <c r="CH16" i="33" s="1"/>
  <c r="CI16" i="33" s="1"/>
  <c r="CJ16" i="33" s="1"/>
  <c r="CK16" i="33" s="1"/>
  <c r="CL16" i="33" s="1"/>
  <c r="CM16" i="33" s="1"/>
  <c r="CN16" i="33" s="1"/>
  <c r="CO16" i="33" s="1"/>
  <c r="CP16" i="33" s="1"/>
  <c r="CQ16" i="33" s="1"/>
  <c r="CR16" i="33" s="1"/>
  <c r="CS16" i="33" s="1"/>
  <c r="CT16" i="33" s="1"/>
  <c r="CU16" i="33" s="1"/>
  <c r="CV16" i="33" s="1"/>
  <c r="CW16" i="33" s="1"/>
  <c r="CX16" i="33" s="1"/>
  <c r="CY16" i="33" s="1"/>
  <c r="CZ16" i="33" s="1"/>
  <c r="DA16" i="33" s="1"/>
  <c r="DB16" i="33" s="1"/>
  <c r="DC16" i="33" s="1"/>
  <c r="DD16" i="33" s="1"/>
  <c r="DE16" i="33" s="1"/>
  <c r="DF16" i="33" s="1"/>
  <c r="DG16" i="33" s="1"/>
  <c r="DH16" i="33" s="1"/>
  <c r="DI16" i="33" s="1"/>
  <c r="DJ16" i="33" s="1"/>
  <c r="DK16" i="33" s="1"/>
  <c r="DL16" i="33" s="1"/>
  <c r="DM16" i="33" s="1"/>
  <c r="DN16" i="33" s="1"/>
  <c r="DO16" i="33" s="1"/>
  <c r="DP16" i="33" s="1"/>
  <c r="DQ16" i="33" s="1"/>
  <c r="DR16" i="33" s="1"/>
  <c r="DS16" i="33" s="1"/>
  <c r="BV16" i="33"/>
  <c r="BU16" i="33"/>
  <c r="BQ16" i="33"/>
  <c r="BP16" i="33"/>
  <c r="BO16" i="33"/>
  <c r="BN16" i="33"/>
  <c r="BM16" i="33"/>
  <c r="BL16" i="33"/>
  <c r="BK16" i="33"/>
  <c r="BJ16" i="33"/>
  <c r="BI16" i="33"/>
  <c r="BH16" i="33"/>
  <c r="BG16" i="33"/>
  <c r="BF16" i="33"/>
  <c r="BE16" i="33"/>
  <c r="BD16" i="33"/>
  <c r="BC16" i="33"/>
  <c r="BB16" i="33"/>
  <c r="BA16" i="33"/>
  <c r="BW15" i="33"/>
  <c r="BX15" i="33" s="1"/>
  <c r="BY15" i="33" s="1"/>
  <c r="BZ15" i="33" s="1"/>
  <c r="CA15" i="33" s="1"/>
  <c r="CB15" i="33" s="1"/>
  <c r="CC15" i="33" s="1"/>
  <c r="CD15" i="33" s="1"/>
  <c r="CE15" i="33" s="1"/>
  <c r="CF15" i="33" s="1"/>
  <c r="CG15" i="33" s="1"/>
  <c r="CH15" i="33" s="1"/>
  <c r="CI15" i="33" s="1"/>
  <c r="CJ15" i="33" s="1"/>
  <c r="CK15" i="33" s="1"/>
  <c r="CL15" i="33" s="1"/>
  <c r="CM15" i="33" s="1"/>
  <c r="CN15" i="33" s="1"/>
  <c r="CO15" i="33" s="1"/>
  <c r="CP15" i="33" s="1"/>
  <c r="CQ15" i="33" s="1"/>
  <c r="CR15" i="33" s="1"/>
  <c r="CS15" i="33" s="1"/>
  <c r="CT15" i="33" s="1"/>
  <c r="CU15" i="33" s="1"/>
  <c r="CV15" i="33" s="1"/>
  <c r="CW15" i="33" s="1"/>
  <c r="CX15" i="33" s="1"/>
  <c r="CY15" i="33" s="1"/>
  <c r="CZ15" i="33" s="1"/>
  <c r="DA15" i="33" s="1"/>
  <c r="DB15" i="33" s="1"/>
  <c r="DC15" i="33" s="1"/>
  <c r="DD15" i="33" s="1"/>
  <c r="DE15" i="33" s="1"/>
  <c r="DF15" i="33" s="1"/>
  <c r="DG15" i="33" s="1"/>
  <c r="DH15" i="33" s="1"/>
  <c r="DI15" i="33" s="1"/>
  <c r="DJ15" i="33" s="1"/>
  <c r="DK15" i="33" s="1"/>
  <c r="DL15" i="33" s="1"/>
  <c r="DM15" i="33" s="1"/>
  <c r="DN15" i="33" s="1"/>
  <c r="DO15" i="33" s="1"/>
  <c r="DP15" i="33" s="1"/>
  <c r="DQ15" i="33" s="1"/>
  <c r="DR15" i="33" s="1"/>
  <c r="DS15" i="33" s="1"/>
  <c r="BV15" i="33"/>
  <c r="BU15" i="33"/>
  <c r="BQ15" i="33"/>
  <c r="BP15" i="33"/>
  <c r="BO15" i="33"/>
  <c r="BN15" i="33"/>
  <c r="BM15" i="33"/>
  <c r="BL15" i="33"/>
  <c r="BK15" i="33"/>
  <c r="BJ15" i="33"/>
  <c r="BI15" i="33"/>
  <c r="BH15" i="33"/>
  <c r="BG15" i="33"/>
  <c r="BF15" i="33"/>
  <c r="BE15" i="33"/>
  <c r="BD15" i="33"/>
  <c r="BC15" i="33"/>
  <c r="BB15" i="33"/>
  <c r="BA15" i="33"/>
  <c r="BW14" i="33"/>
  <c r="BX14" i="33" s="1"/>
  <c r="BY14" i="33" s="1"/>
  <c r="BZ14" i="33" s="1"/>
  <c r="CA14" i="33" s="1"/>
  <c r="CB14" i="33" s="1"/>
  <c r="CC14" i="33" s="1"/>
  <c r="CD14" i="33" s="1"/>
  <c r="CE14" i="33" s="1"/>
  <c r="CF14" i="33" s="1"/>
  <c r="CG14" i="33" s="1"/>
  <c r="CH14" i="33" s="1"/>
  <c r="CI14" i="33" s="1"/>
  <c r="CJ14" i="33" s="1"/>
  <c r="CK14" i="33" s="1"/>
  <c r="CL14" i="33" s="1"/>
  <c r="CM14" i="33" s="1"/>
  <c r="CN14" i="33" s="1"/>
  <c r="CO14" i="33" s="1"/>
  <c r="CP14" i="33" s="1"/>
  <c r="CQ14" i="33" s="1"/>
  <c r="CR14" i="33" s="1"/>
  <c r="CS14" i="33" s="1"/>
  <c r="CT14" i="33" s="1"/>
  <c r="CU14" i="33" s="1"/>
  <c r="CV14" i="33" s="1"/>
  <c r="CW14" i="33" s="1"/>
  <c r="CX14" i="33" s="1"/>
  <c r="CY14" i="33" s="1"/>
  <c r="CZ14" i="33" s="1"/>
  <c r="DA14" i="33" s="1"/>
  <c r="DB14" i="33" s="1"/>
  <c r="DC14" i="33" s="1"/>
  <c r="DD14" i="33" s="1"/>
  <c r="DE14" i="33" s="1"/>
  <c r="DF14" i="33" s="1"/>
  <c r="DG14" i="33" s="1"/>
  <c r="DH14" i="33" s="1"/>
  <c r="DI14" i="33" s="1"/>
  <c r="DJ14" i="33" s="1"/>
  <c r="DK14" i="33" s="1"/>
  <c r="DL14" i="33" s="1"/>
  <c r="DM14" i="33" s="1"/>
  <c r="DN14" i="33" s="1"/>
  <c r="DO14" i="33" s="1"/>
  <c r="DP14" i="33" s="1"/>
  <c r="DQ14" i="33" s="1"/>
  <c r="DR14" i="33" s="1"/>
  <c r="DS14" i="33" s="1"/>
  <c r="BV14" i="33"/>
  <c r="BU14" i="33"/>
  <c r="BQ14" i="33"/>
  <c r="BP14" i="33"/>
  <c r="BO14" i="33"/>
  <c r="BN14" i="33"/>
  <c r="BM14" i="33"/>
  <c r="BL14" i="33"/>
  <c r="BK14" i="33"/>
  <c r="BJ14" i="33"/>
  <c r="BI14" i="33"/>
  <c r="BH14" i="33"/>
  <c r="BG14" i="33"/>
  <c r="BF14" i="33"/>
  <c r="BE14" i="33"/>
  <c r="BD14" i="33"/>
  <c r="BC14" i="33"/>
  <c r="BB14" i="33"/>
  <c r="BA14" i="33"/>
  <c r="BV13" i="33"/>
  <c r="BW13" i="33" s="1"/>
  <c r="BX13" i="33" s="1"/>
  <c r="BY13" i="33" s="1"/>
  <c r="BZ13" i="33" s="1"/>
  <c r="CA13" i="33" s="1"/>
  <c r="CB13" i="33" s="1"/>
  <c r="CC13" i="33" s="1"/>
  <c r="CD13" i="33" s="1"/>
  <c r="CE13" i="33" s="1"/>
  <c r="CF13" i="33" s="1"/>
  <c r="CG13" i="33" s="1"/>
  <c r="CH13" i="33" s="1"/>
  <c r="CI13" i="33" s="1"/>
  <c r="CJ13" i="33" s="1"/>
  <c r="CK13" i="33" s="1"/>
  <c r="CL13" i="33" s="1"/>
  <c r="CM13" i="33" s="1"/>
  <c r="CN13" i="33" s="1"/>
  <c r="CO13" i="33" s="1"/>
  <c r="CP13" i="33" s="1"/>
  <c r="CQ13" i="33" s="1"/>
  <c r="CR13" i="33" s="1"/>
  <c r="CS13" i="33" s="1"/>
  <c r="CT13" i="33" s="1"/>
  <c r="CU13" i="33" s="1"/>
  <c r="CV13" i="33" s="1"/>
  <c r="CW13" i="33" s="1"/>
  <c r="CX13" i="33" s="1"/>
  <c r="CY13" i="33" s="1"/>
  <c r="CZ13" i="33" s="1"/>
  <c r="DA13" i="33" s="1"/>
  <c r="DB13" i="33" s="1"/>
  <c r="DC13" i="33" s="1"/>
  <c r="DD13" i="33" s="1"/>
  <c r="DE13" i="33" s="1"/>
  <c r="DF13" i="33" s="1"/>
  <c r="DG13" i="33" s="1"/>
  <c r="DH13" i="33" s="1"/>
  <c r="DI13" i="33" s="1"/>
  <c r="DJ13" i="33" s="1"/>
  <c r="DK13" i="33" s="1"/>
  <c r="DL13" i="33" s="1"/>
  <c r="DM13" i="33" s="1"/>
  <c r="DN13" i="33" s="1"/>
  <c r="DO13" i="33" s="1"/>
  <c r="DP13" i="33" s="1"/>
  <c r="DQ13" i="33" s="1"/>
  <c r="DR13" i="33" s="1"/>
  <c r="DS13" i="33" s="1"/>
  <c r="BU13" i="33"/>
  <c r="BQ13" i="33"/>
  <c r="BP13" i="33"/>
  <c r="BO13" i="33"/>
  <c r="BN13" i="33"/>
  <c r="BM13" i="33"/>
  <c r="BL13" i="33"/>
  <c r="BK13" i="33"/>
  <c r="BJ13" i="33"/>
  <c r="BI13" i="33"/>
  <c r="BH13" i="33"/>
  <c r="BG13" i="33"/>
  <c r="BF13" i="33"/>
  <c r="BE13" i="33"/>
  <c r="BD13" i="33"/>
  <c r="BC13" i="33"/>
  <c r="BB13" i="33"/>
  <c r="BA13" i="33"/>
  <c r="BV12" i="33"/>
  <c r="BW12" i="33" s="1"/>
  <c r="BX12" i="33" s="1"/>
  <c r="BY12" i="33" s="1"/>
  <c r="BZ12" i="33" s="1"/>
  <c r="CA12" i="33" s="1"/>
  <c r="CB12" i="33" s="1"/>
  <c r="CC12" i="33" s="1"/>
  <c r="CD12" i="33" s="1"/>
  <c r="CE12" i="33" s="1"/>
  <c r="CF12" i="33" s="1"/>
  <c r="CG12" i="33" s="1"/>
  <c r="CH12" i="33" s="1"/>
  <c r="CI12" i="33" s="1"/>
  <c r="CJ12" i="33" s="1"/>
  <c r="CK12" i="33" s="1"/>
  <c r="CL12" i="33" s="1"/>
  <c r="CM12" i="33" s="1"/>
  <c r="CN12" i="33" s="1"/>
  <c r="CO12" i="33" s="1"/>
  <c r="CP12" i="33" s="1"/>
  <c r="CQ12" i="33" s="1"/>
  <c r="CR12" i="33" s="1"/>
  <c r="CS12" i="33" s="1"/>
  <c r="CT12" i="33" s="1"/>
  <c r="CU12" i="33" s="1"/>
  <c r="CV12" i="33" s="1"/>
  <c r="CW12" i="33" s="1"/>
  <c r="CX12" i="33" s="1"/>
  <c r="CY12" i="33" s="1"/>
  <c r="CZ12" i="33" s="1"/>
  <c r="DA12" i="33" s="1"/>
  <c r="DB12" i="33" s="1"/>
  <c r="DC12" i="33" s="1"/>
  <c r="DD12" i="33" s="1"/>
  <c r="DE12" i="33" s="1"/>
  <c r="DF12" i="33" s="1"/>
  <c r="DG12" i="33" s="1"/>
  <c r="DH12" i="33" s="1"/>
  <c r="DI12" i="33" s="1"/>
  <c r="DJ12" i="33" s="1"/>
  <c r="DK12" i="33" s="1"/>
  <c r="DL12" i="33" s="1"/>
  <c r="DM12" i="33" s="1"/>
  <c r="DN12" i="33" s="1"/>
  <c r="DO12" i="33" s="1"/>
  <c r="DP12" i="33" s="1"/>
  <c r="DQ12" i="33" s="1"/>
  <c r="DR12" i="33" s="1"/>
  <c r="DS12" i="33" s="1"/>
  <c r="BU12" i="33"/>
  <c r="BQ12" i="33"/>
  <c r="BP12" i="33"/>
  <c r="BO12" i="33"/>
  <c r="BN12" i="33"/>
  <c r="BM12" i="33"/>
  <c r="BL12" i="33"/>
  <c r="BK12" i="33"/>
  <c r="BJ12" i="33"/>
  <c r="BI12" i="33"/>
  <c r="BH12" i="33"/>
  <c r="BG12" i="33"/>
  <c r="BF12" i="33"/>
  <c r="BE12" i="33"/>
  <c r="BD12" i="33"/>
  <c r="BC12" i="33"/>
  <c r="BB12" i="33"/>
  <c r="BA12" i="33"/>
  <c r="BV11" i="33"/>
  <c r="BW11" i="33" s="1"/>
  <c r="BX11" i="33" s="1"/>
  <c r="BY11" i="33" s="1"/>
  <c r="BZ11" i="33" s="1"/>
  <c r="CA11" i="33" s="1"/>
  <c r="CB11" i="33" s="1"/>
  <c r="CC11" i="33" s="1"/>
  <c r="CD11" i="33" s="1"/>
  <c r="CE11" i="33" s="1"/>
  <c r="CF11" i="33" s="1"/>
  <c r="CG11" i="33" s="1"/>
  <c r="CH11" i="33" s="1"/>
  <c r="CI11" i="33" s="1"/>
  <c r="CJ11" i="33" s="1"/>
  <c r="CK11" i="33" s="1"/>
  <c r="CL11" i="33" s="1"/>
  <c r="CM11" i="33" s="1"/>
  <c r="CN11" i="33" s="1"/>
  <c r="CO11" i="33" s="1"/>
  <c r="CP11" i="33" s="1"/>
  <c r="CQ11" i="33" s="1"/>
  <c r="CR11" i="33" s="1"/>
  <c r="CS11" i="33" s="1"/>
  <c r="CT11" i="33" s="1"/>
  <c r="CU11" i="33" s="1"/>
  <c r="CV11" i="33" s="1"/>
  <c r="CW11" i="33" s="1"/>
  <c r="CX11" i="33" s="1"/>
  <c r="CY11" i="33" s="1"/>
  <c r="CZ11" i="33" s="1"/>
  <c r="DA11" i="33" s="1"/>
  <c r="DB11" i="33" s="1"/>
  <c r="DC11" i="33" s="1"/>
  <c r="DD11" i="33" s="1"/>
  <c r="DE11" i="33" s="1"/>
  <c r="DF11" i="33" s="1"/>
  <c r="DG11" i="33" s="1"/>
  <c r="DH11" i="33" s="1"/>
  <c r="DI11" i="33" s="1"/>
  <c r="DJ11" i="33" s="1"/>
  <c r="DK11" i="33" s="1"/>
  <c r="DL11" i="33" s="1"/>
  <c r="DM11" i="33" s="1"/>
  <c r="DN11" i="33" s="1"/>
  <c r="DO11" i="33" s="1"/>
  <c r="DP11" i="33" s="1"/>
  <c r="DQ11" i="33" s="1"/>
  <c r="DR11" i="33" s="1"/>
  <c r="DS11" i="33" s="1"/>
  <c r="BU11" i="33"/>
  <c r="BQ11" i="33"/>
  <c r="BP11" i="33"/>
  <c r="BO11" i="33"/>
  <c r="BN11" i="33"/>
  <c r="BM11" i="33"/>
  <c r="BL11" i="33"/>
  <c r="BK11" i="33"/>
  <c r="BJ11" i="33"/>
  <c r="BI11" i="33"/>
  <c r="BH11" i="33"/>
  <c r="BG11" i="33"/>
  <c r="BF11" i="33"/>
  <c r="BE11" i="33"/>
  <c r="BD11" i="33"/>
  <c r="BC11" i="33"/>
  <c r="BB11" i="33"/>
  <c r="BA11" i="33"/>
  <c r="DT11" i="33" s="1"/>
  <c r="BV10" i="33"/>
  <c r="BW10" i="33" s="1"/>
  <c r="BX10" i="33" s="1"/>
  <c r="BY10" i="33" s="1"/>
  <c r="BZ10" i="33" s="1"/>
  <c r="CA10" i="33" s="1"/>
  <c r="CB10" i="33" s="1"/>
  <c r="CC10" i="33" s="1"/>
  <c r="CD10" i="33" s="1"/>
  <c r="CE10" i="33" s="1"/>
  <c r="CF10" i="33" s="1"/>
  <c r="CG10" i="33" s="1"/>
  <c r="CH10" i="33" s="1"/>
  <c r="CI10" i="33" s="1"/>
  <c r="CJ10" i="33" s="1"/>
  <c r="CK10" i="33" s="1"/>
  <c r="CL10" i="33" s="1"/>
  <c r="CM10" i="33" s="1"/>
  <c r="CN10" i="33" s="1"/>
  <c r="CO10" i="33" s="1"/>
  <c r="CP10" i="33" s="1"/>
  <c r="CQ10" i="33" s="1"/>
  <c r="CR10" i="33" s="1"/>
  <c r="CS10" i="33" s="1"/>
  <c r="CT10" i="33" s="1"/>
  <c r="CU10" i="33" s="1"/>
  <c r="CV10" i="33" s="1"/>
  <c r="CW10" i="33" s="1"/>
  <c r="CX10" i="33" s="1"/>
  <c r="CY10" i="33" s="1"/>
  <c r="CZ10" i="33" s="1"/>
  <c r="DA10" i="33" s="1"/>
  <c r="DB10" i="33" s="1"/>
  <c r="DC10" i="33" s="1"/>
  <c r="DD10" i="33" s="1"/>
  <c r="DE10" i="33" s="1"/>
  <c r="DF10" i="33" s="1"/>
  <c r="DG10" i="33" s="1"/>
  <c r="DH10" i="33" s="1"/>
  <c r="DI10" i="33" s="1"/>
  <c r="DJ10" i="33" s="1"/>
  <c r="DK10" i="33" s="1"/>
  <c r="DL10" i="33" s="1"/>
  <c r="DM10" i="33" s="1"/>
  <c r="DN10" i="33" s="1"/>
  <c r="DO10" i="33" s="1"/>
  <c r="DP10" i="33" s="1"/>
  <c r="DQ10" i="33" s="1"/>
  <c r="DR10" i="33" s="1"/>
  <c r="DS10" i="33" s="1"/>
  <c r="BU10" i="33"/>
  <c r="BQ10" i="33"/>
  <c r="BP10" i="33"/>
  <c r="BO10" i="33"/>
  <c r="BN10" i="33"/>
  <c r="BM10" i="33"/>
  <c r="BL10" i="33"/>
  <c r="BK10" i="33"/>
  <c r="BJ10" i="33"/>
  <c r="BI10" i="33"/>
  <c r="BH10" i="33"/>
  <c r="BG10" i="33"/>
  <c r="BF10" i="33"/>
  <c r="BE10" i="33"/>
  <c r="BD10" i="33"/>
  <c r="BC10" i="33"/>
  <c r="BB10" i="33"/>
  <c r="BA10" i="33"/>
  <c r="BV9" i="33"/>
  <c r="BW9" i="33" s="1"/>
  <c r="BX9" i="33" s="1"/>
  <c r="BY9" i="33" s="1"/>
  <c r="BZ9" i="33" s="1"/>
  <c r="CA9" i="33" s="1"/>
  <c r="CB9" i="33" s="1"/>
  <c r="CC9" i="33" s="1"/>
  <c r="CD9" i="33" s="1"/>
  <c r="CE9" i="33" s="1"/>
  <c r="CF9" i="33" s="1"/>
  <c r="CG9" i="33" s="1"/>
  <c r="CH9" i="33" s="1"/>
  <c r="CI9" i="33" s="1"/>
  <c r="CJ9" i="33" s="1"/>
  <c r="CK9" i="33" s="1"/>
  <c r="CL9" i="33" s="1"/>
  <c r="CM9" i="33" s="1"/>
  <c r="CN9" i="33" s="1"/>
  <c r="CO9" i="33" s="1"/>
  <c r="CP9" i="33" s="1"/>
  <c r="CQ9" i="33" s="1"/>
  <c r="CR9" i="33" s="1"/>
  <c r="CS9" i="33" s="1"/>
  <c r="CT9" i="33" s="1"/>
  <c r="CU9" i="33" s="1"/>
  <c r="CV9" i="33" s="1"/>
  <c r="CW9" i="33" s="1"/>
  <c r="CX9" i="33" s="1"/>
  <c r="CY9" i="33" s="1"/>
  <c r="CZ9" i="33" s="1"/>
  <c r="DA9" i="33" s="1"/>
  <c r="DB9" i="33" s="1"/>
  <c r="DC9" i="33" s="1"/>
  <c r="DD9" i="33" s="1"/>
  <c r="DE9" i="33" s="1"/>
  <c r="DF9" i="33" s="1"/>
  <c r="DG9" i="33" s="1"/>
  <c r="DH9" i="33" s="1"/>
  <c r="DI9" i="33" s="1"/>
  <c r="DJ9" i="33" s="1"/>
  <c r="DK9" i="33" s="1"/>
  <c r="DL9" i="33" s="1"/>
  <c r="DM9" i="33" s="1"/>
  <c r="DN9" i="33" s="1"/>
  <c r="DO9" i="33" s="1"/>
  <c r="DP9" i="33" s="1"/>
  <c r="DQ9" i="33" s="1"/>
  <c r="DR9" i="33" s="1"/>
  <c r="DS9" i="33" s="1"/>
  <c r="BU9" i="33"/>
  <c r="BQ9" i="33"/>
  <c r="BP9" i="33"/>
  <c r="BO9" i="33"/>
  <c r="BN9" i="33"/>
  <c r="BM9" i="33"/>
  <c r="BL9" i="33"/>
  <c r="BK9" i="33"/>
  <c r="BJ9" i="33"/>
  <c r="BI9" i="33"/>
  <c r="BH9" i="33"/>
  <c r="BG9" i="33"/>
  <c r="BF9" i="33"/>
  <c r="BE9" i="33"/>
  <c r="BD9" i="33"/>
  <c r="BC9" i="33"/>
  <c r="BB9" i="33"/>
  <c r="BA9" i="33"/>
  <c r="BV8" i="33"/>
  <c r="BW8" i="33" s="1"/>
  <c r="BX8" i="33" s="1"/>
  <c r="BY8" i="33" s="1"/>
  <c r="BZ8" i="33" s="1"/>
  <c r="CA8" i="33" s="1"/>
  <c r="CB8" i="33" s="1"/>
  <c r="CC8" i="33" s="1"/>
  <c r="CD8" i="33" s="1"/>
  <c r="CE8" i="33" s="1"/>
  <c r="CF8" i="33" s="1"/>
  <c r="CG8" i="33" s="1"/>
  <c r="CH8" i="33" s="1"/>
  <c r="CI8" i="33" s="1"/>
  <c r="CJ8" i="33" s="1"/>
  <c r="CK8" i="33" s="1"/>
  <c r="CL8" i="33" s="1"/>
  <c r="CM8" i="33" s="1"/>
  <c r="CN8" i="33" s="1"/>
  <c r="CO8" i="33" s="1"/>
  <c r="CP8" i="33" s="1"/>
  <c r="CQ8" i="33" s="1"/>
  <c r="CR8" i="33" s="1"/>
  <c r="CS8" i="33" s="1"/>
  <c r="CT8" i="33" s="1"/>
  <c r="CU8" i="33" s="1"/>
  <c r="CV8" i="33" s="1"/>
  <c r="CW8" i="33" s="1"/>
  <c r="CX8" i="33" s="1"/>
  <c r="CY8" i="33" s="1"/>
  <c r="CZ8" i="33" s="1"/>
  <c r="DA8" i="33" s="1"/>
  <c r="DB8" i="33" s="1"/>
  <c r="DC8" i="33" s="1"/>
  <c r="DD8" i="33" s="1"/>
  <c r="DE8" i="33" s="1"/>
  <c r="DF8" i="33" s="1"/>
  <c r="DG8" i="33" s="1"/>
  <c r="DH8" i="33" s="1"/>
  <c r="DI8" i="33" s="1"/>
  <c r="DJ8" i="33" s="1"/>
  <c r="DK8" i="33" s="1"/>
  <c r="DL8" i="33" s="1"/>
  <c r="DM8" i="33" s="1"/>
  <c r="DN8" i="33" s="1"/>
  <c r="DO8" i="33" s="1"/>
  <c r="DP8" i="33" s="1"/>
  <c r="DQ8" i="33" s="1"/>
  <c r="DR8" i="33" s="1"/>
  <c r="DS8" i="33" s="1"/>
  <c r="BU8" i="33"/>
  <c r="BQ8" i="33"/>
  <c r="BP8" i="33"/>
  <c r="BO8" i="33"/>
  <c r="BN8" i="33"/>
  <c r="BM8" i="33"/>
  <c r="BL8" i="33"/>
  <c r="BK8" i="33"/>
  <c r="BJ8" i="33"/>
  <c r="BI8" i="33"/>
  <c r="BH8" i="33"/>
  <c r="BG8" i="33"/>
  <c r="BF8" i="33"/>
  <c r="BE8" i="33"/>
  <c r="BD8" i="33"/>
  <c r="BC8" i="33"/>
  <c r="BB8" i="33"/>
  <c r="BA8" i="33"/>
  <c r="BV7" i="33"/>
  <c r="BW7" i="33" s="1"/>
  <c r="BX7" i="33" s="1"/>
  <c r="BY7" i="33" s="1"/>
  <c r="BZ7" i="33" s="1"/>
  <c r="CA7" i="33" s="1"/>
  <c r="CB7" i="33" s="1"/>
  <c r="CC7" i="33" s="1"/>
  <c r="CD7" i="33" s="1"/>
  <c r="CE7" i="33" s="1"/>
  <c r="CF7" i="33" s="1"/>
  <c r="CG7" i="33" s="1"/>
  <c r="CH7" i="33" s="1"/>
  <c r="CI7" i="33" s="1"/>
  <c r="CJ7" i="33" s="1"/>
  <c r="CK7" i="33" s="1"/>
  <c r="CL7" i="33" s="1"/>
  <c r="CM7" i="33" s="1"/>
  <c r="CN7" i="33" s="1"/>
  <c r="CO7" i="33" s="1"/>
  <c r="CP7" i="33" s="1"/>
  <c r="CQ7" i="33" s="1"/>
  <c r="CR7" i="33" s="1"/>
  <c r="CS7" i="33" s="1"/>
  <c r="CT7" i="33" s="1"/>
  <c r="CU7" i="33" s="1"/>
  <c r="CV7" i="33" s="1"/>
  <c r="CW7" i="33" s="1"/>
  <c r="CX7" i="33" s="1"/>
  <c r="CY7" i="33" s="1"/>
  <c r="CZ7" i="33" s="1"/>
  <c r="DA7" i="33" s="1"/>
  <c r="DB7" i="33" s="1"/>
  <c r="DC7" i="33" s="1"/>
  <c r="DD7" i="33" s="1"/>
  <c r="DE7" i="33" s="1"/>
  <c r="DF7" i="33" s="1"/>
  <c r="DG7" i="33" s="1"/>
  <c r="DH7" i="33" s="1"/>
  <c r="DI7" i="33" s="1"/>
  <c r="DJ7" i="33" s="1"/>
  <c r="DK7" i="33" s="1"/>
  <c r="DL7" i="33" s="1"/>
  <c r="DM7" i="33" s="1"/>
  <c r="DN7" i="33" s="1"/>
  <c r="DO7" i="33" s="1"/>
  <c r="DP7" i="33" s="1"/>
  <c r="DQ7" i="33" s="1"/>
  <c r="DR7" i="33" s="1"/>
  <c r="DS7" i="33" s="1"/>
  <c r="BU7" i="33"/>
  <c r="BQ7" i="33"/>
  <c r="BP7" i="33"/>
  <c r="BO7" i="33"/>
  <c r="BN7" i="33"/>
  <c r="BM7" i="33"/>
  <c r="BL7" i="33"/>
  <c r="BK7" i="33"/>
  <c r="BJ7" i="33"/>
  <c r="BI7" i="33"/>
  <c r="BH7" i="33"/>
  <c r="BG7" i="33"/>
  <c r="BF7" i="33"/>
  <c r="BE7" i="33"/>
  <c r="BD7" i="33"/>
  <c r="BC7" i="33"/>
  <c r="BB7" i="33"/>
  <c r="BA7" i="33"/>
  <c r="DT7" i="33" s="1"/>
  <c r="BV6" i="33"/>
  <c r="BW6" i="33" s="1"/>
  <c r="BX6" i="33" s="1"/>
  <c r="BY6" i="33" s="1"/>
  <c r="BZ6" i="33" s="1"/>
  <c r="CA6" i="33" s="1"/>
  <c r="CB6" i="33" s="1"/>
  <c r="CC6" i="33" s="1"/>
  <c r="CD6" i="33" s="1"/>
  <c r="CE6" i="33" s="1"/>
  <c r="CF6" i="33" s="1"/>
  <c r="CG6" i="33" s="1"/>
  <c r="CH6" i="33" s="1"/>
  <c r="CI6" i="33" s="1"/>
  <c r="CJ6" i="33" s="1"/>
  <c r="CK6" i="33" s="1"/>
  <c r="CL6" i="33" s="1"/>
  <c r="CM6" i="33" s="1"/>
  <c r="CN6" i="33" s="1"/>
  <c r="CO6" i="33" s="1"/>
  <c r="CP6" i="33" s="1"/>
  <c r="CQ6" i="33" s="1"/>
  <c r="CR6" i="33" s="1"/>
  <c r="CS6" i="33" s="1"/>
  <c r="CT6" i="33" s="1"/>
  <c r="CU6" i="33" s="1"/>
  <c r="CV6" i="33" s="1"/>
  <c r="CW6" i="33" s="1"/>
  <c r="CX6" i="33" s="1"/>
  <c r="CY6" i="33" s="1"/>
  <c r="CZ6" i="33" s="1"/>
  <c r="DA6" i="33" s="1"/>
  <c r="DB6" i="33" s="1"/>
  <c r="DC6" i="33" s="1"/>
  <c r="DD6" i="33" s="1"/>
  <c r="DE6" i="33" s="1"/>
  <c r="DF6" i="33" s="1"/>
  <c r="DG6" i="33" s="1"/>
  <c r="DH6" i="33" s="1"/>
  <c r="DI6" i="33" s="1"/>
  <c r="DJ6" i="33" s="1"/>
  <c r="DK6" i="33" s="1"/>
  <c r="DL6" i="33" s="1"/>
  <c r="DM6" i="33" s="1"/>
  <c r="DN6" i="33" s="1"/>
  <c r="DO6" i="33" s="1"/>
  <c r="DP6" i="33" s="1"/>
  <c r="DQ6" i="33" s="1"/>
  <c r="DR6" i="33" s="1"/>
  <c r="DS6" i="33" s="1"/>
  <c r="BU6" i="33"/>
  <c r="BQ6" i="33"/>
  <c r="BP6" i="33"/>
  <c r="BO6" i="33"/>
  <c r="BN6" i="33"/>
  <c r="BM6" i="33"/>
  <c r="BL6" i="33"/>
  <c r="BK6" i="33"/>
  <c r="BJ6" i="33"/>
  <c r="BI6" i="33"/>
  <c r="BH6" i="33"/>
  <c r="BG6" i="33"/>
  <c r="BF6" i="33"/>
  <c r="BE6" i="33"/>
  <c r="BD6" i="33"/>
  <c r="BC6" i="33"/>
  <c r="BB6" i="33"/>
  <c r="BA6" i="33"/>
  <c r="BV5" i="33"/>
  <c r="BW5" i="33" s="1"/>
  <c r="BX5" i="33" s="1"/>
  <c r="BY5" i="33" s="1"/>
  <c r="BZ5" i="33" s="1"/>
  <c r="CA5" i="33" s="1"/>
  <c r="CB5" i="33" s="1"/>
  <c r="CC5" i="33" s="1"/>
  <c r="CD5" i="33" s="1"/>
  <c r="CE5" i="33" s="1"/>
  <c r="CF5" i="33" s="1"/>
  <c r="CG5" i="33" s="1"/>
  <c r="CH5" i="33" s="1"/>
  <c r="CI5" i="33" s="1"/>
  <c r="CJ5" i="33" s="1"/>
  <c r="CK5" i="33" s="1"/>
  <c r="CL5" i="33" s="1"/>
  <c r="CM5" i="33" s="1"/>
  <c r="CN5" i="33" s="1"/>
  <c r="CO5" i="33" s="1"/>
  <c r="CP5" i="33" s="1"/>
  <c r="CQ5" i="33" s="1"/>
  <c r="CR5" i="33" s="1"/>
  <c r="CS5" i="33" s="1"/>
  <c r="CT5" i="33" s="1"/>
  <c r="CU5" i="33" s="1"/>
  <c r="CV5" i="33" s="1"/>
  <c r="CW5" i="33" s="1"/>
  <c r="CX5" i="33" s="1"/>
  <c r="CY5" i="33" s="1"/>
  <c r="CZ5" i="33" s="1"/>
  <c r="DA5" i="33" s="1"/>
  <c r="DB5" i="33" s="1"/>
  <c r="DC5" i="33" s="1"/>
  <c r="DD5" i="33" s="1"/>
  <c r="DE5" i="33" s="1"/>
  <c r="DF5" i="33" s="1"/>
  <c r="DG5" i="33" s="1"/>
  <c r="DH5" i="33" s="1"/>
  <c r="DI5" i="33" s="1"/>
  <c r="DJ5" i="33" s="1"/>
  <c r="DK5" i="33" s="1"/>
  <c r="DL5" i="33" s="1"/>
  <c r="DM5" i="33" s="1"/>
  <c r="DN5" i="33" s="1"/>
  <c r="DO5" i="33" s="1"/>
  <c r="DP5" i="33" s="1"/>
  <c r="DQ5" i="33" s="1"/>
  <c r="DR5" i="33" s="1"/>
  <c r="DS5" i="33" s="1"/>
  <c r="BU5" i="33"/>
  <c r="BQ5" i="33"/>
  <c r="BP5" i="33"/>
  <c r="BO5" i="33"/>
  <c r="BN5" i="33"/>
  <c r="BM5" i="33"/>
  <c r="BL5" i="33"/>
  <c r="BK5" i="33"/>
  <c r="BJ5" i="33"/>
  <c r="BI5" i="33"/>
  <c r="BH5" i="33"/>
  <c r="BG5" i="33"/>
  <c r="BF5" i="33"/>
  <c r="BE5" i="33"/>
  <c r="BD5" i="33"/>
  <c r="BC5" i="33"/>
  <c r="BB5" i="33"/>
  <c r="BA5" i="33"/>
  <c r="BV4" i="33"/>
  <c r="BW4" i="33" s="1"/>
  <c r="BX4" i="33" s="1"/>
  <c r="BY4" i="33" s="1"/>
  <c r="BZ4" i="33" s="1"/>
  <c r="CA4" i="33" s="1"/>
  <c r="CB4" i="33" s="1"/>
  <c r="CC4" i="33" s="1"/>
  <c r="CD4" i="33" s="1"/>
  <c r="CE4" i="33" s="1"/>
  <c r="CF4" i="33" s="1"/>
  <c r="CG4" i="33" s="1"/>
  <c r="CH4" i="33" s="1"/>
  <c r="CI4" i="33" s="1"/>
  <c r="CJ4" i="33" s="1"/>
  <c r="CK4" i="33" s="1"/>
  <c r="CL4" i="33" s="1"/>
  <c r="CM4" i="33" s="1"/>
  <c r="CN4" i="33" s="1"/>
  <c r="CO4" i="33" s="1"/>
  <c r="CP4" i="33" s="1"/>
  <c r="CQ4" i="33" s="1"/>
  <c r="CR4" i="33" s="1"/>
  <c r="CS4" i="33" s="1"/>
  <c r="CT4" i="33" s="1"/>
  <c r="CU4" i="33" s="1"/>
  <c r="CV4" i="33" s="1"/>
  <c r="CW4" i="33" s="1"/>
  <c r="CX4" i="33" s="1"/>
  <c r="CY4" i="33" s="1"/>
  <c r="CZ4" i="33" s="1"/>
  <c r="DA4" i="33" s="1"/>
  <c r="DB4" i="33" s="1"/>
  <c r="DC4" i="33" s="1"/>
  <c r="DD4" i="33" s="1"/>
  <c r="DE4" i="33" s="1"/>
  <c r="DF4" i="33" s="1"/>
  <c r="DG4" i="33" s="1"/>
  <c r="DH4" i="33" s="1"/>
  <c r="DI4" i="33" s="1"/>
  <c r="DJ4" i="33" s="1"/>
  <c r="DK4" i="33" s="1"/>
  <c r="DL4" i="33" s="1"/>
  <c r="DM4" i="33" s="1"/>
  <c r="DN4" i="33" s="1"/>
  <c r="DO4" i="33" s="1"/>
  <c r="DP4" i="33" s="1"/>
  <c r="DQ4" i="33" s="1"/>
  <c r="DR4" i="33" s="1"/>
  <c r="DS4" i="33" s="1"/>
  <c r="BU4" i="33"/>
  <c r="BQ4" i="33"/>
  <c r="BP4" i="33"/>
  <c r="BO4" i="33"/>
  <c r="BN4" i="33"/>
  <c r="BM4" i="33"/>
  <c r="BL4" i="33"/>
  <c r="BK4" i="33"/>
  <c r="BJ4" i="33"/>
  <c r="BI4" i="33"/>
  <c r="BH4" i="33"/>
  <c r="BG4" i="33"/>
  <c r="BF4" i="33"/>
  <c r="BE4" i="33"/>
  <c r="BD4" i="33"/>
  <c r="BC4" i="33"/>
  <c r="BB4" i="33"/>
  <c r="BA4" i="33"/>
  <c r="BV3" i="33"/>
  <c r="BW3" i="33" s="1"/>
  <c r="BX3" i="33" s="1"/>
  <c r="BY3" i="33" s="1"/>
  <c r="BZ3" i="33" s="1"/>
  <c r="CA3" i="33" s="1"/>
  <c r="CB3" i="33" s="1"/>
  <c r="CC3" i="33" s="1"/>
  <c r="CD3" i="33" s="1"/>
  <c r="CE3" i="33" s="1"/>
  <c r="CF3" i="33" s="1"/>
  <c r="CG3" i="33" s="1"/>
  <c r="CH3" i="33" s="1"/>
  <c r="CI3" i="33" s="1"/>
  <c r="CJ3" i="33" s="1"/>
  <c r="CK3" i="33" s="1"/>
  <c r="CL3" i="33" s="1"/>
  <c r="CM3" i="33" s="1"/>
  <c r="CN3" i="33" s="1"/>
  <c r="CO3" i="33" s="1"/>
  <c r="CP3" i="33" s="1"/>
  <c r="CQ3" i="33" s="1"/>
  <c r="CR3" i="33" s="1"/>
  <c r="CS3" i="33" s="1"/>
  <c r="CT3" i="33" s="1"/>
  <c r="CU3" i="33" s="1"/>
  <c r="CV3" i="33" s="1"/>
  <c r="CW3" i="33" s="1"/>
  <c r="CX3" i="33" s="1"/>
  <c r="CY3" i="33" s="1"/>
  <c r="CZ3" i="33" s="1"/>
  <c r="DA3" i="33" s="1"/>
  <c r="DB3" i="33" s="1"/>
  <c r="DC3" i="33" s="1"/>
  <c r="DD3" i="33" s="1"/>
  <c r="DE3" i="33" s="1"/>
  <c r="DF3" i="33" s="1"/>
  <c r="DG3" i="33" s="1"/>
  <c r="DH3" i="33" s="1"/>
  <c r="DI3" i="33" s="1"/>
  <c r="DJ3" i="33" s="1"/>
  <c r="DK3" i="33" s="1"/>
  <c r="DL3" i="33" s="1"/>
  <c r="DM3" i="33" s="1"/>
  <c r="DN3" i="33" s="1"/>
  <c r="DO3" i="33" s="1"/>
  <c r="DP3" i="33" s="1"/>
  <c r="DQ3" i="33" s="1"/>
  <c r="DR3" i="33" s="1"/>
  <c r="DS3" i="33" s="1"/>
  <c r="BU3" i="33"/>
  <c r="BQ3" i="33"/>
  <c r="BP3" i="33"/>
  <c r="BO3" i="33"/>
  <c r="BN3" i="33"/>
  <c r="BM3" i="33"/>
  <c r="BL3" i="33"/>
  <c r="BK3" i="33"/>
  <c r="BJ3" i="33"/>
  <c r="BI3" i="33"/>
  <c r="BH3" i="33"/>
  <c r="BG3" i="33"/>
  <c r="BF3" i="33"/>
  <c r="BE3" i="33"/>
  <c r="BD3" i="33"/>
  <c r="BC3" i="33"/>
  <c r="BB3" i="33"/>
  <c r="BA3" i="33"/>
  <c r="DT3" i="33" s="1"/>
  <c r="DT54" i="33" l="1"/>
  <c r="DT60" i="33"/>
  <c r="DT74" i="33"/>
  <c r="DT76" i="33"/>
  <c r="DT26" i="33"/>
  <c r="DU26" i="33" s="1"/>
  <c r="DT62" i="33"/>
  <c r="DU62" i="33" s="1"/>
  <c r="DV62" i="33" s="1"/>
  <c r="DW62" i="33" s="1"/>
  <c r="DX62" i="33" s="1"/>
  <c r="DY62" i="33" s="1"/>
  <c r="DZ62" i="33" s="1"/>
  <c r="EA62" i="33" s="1"/>
  <c r="EB62" i="33" s="1"/>
  <c r="EC62" i="33" s="1"/>
  <c r="ED62" i="33" s="1"/>
  <c r="EE62" i="33" s="1"/>
  <c r="EF62" i="33" s="1"/>
  <c r="EG62" i="33" s="1"/>
  <c r="EH62" i="33" s="1"/>
  <c r="EI62" i="33" s="1"/>
  <c r="DU3" i="33"/>
  <c r="DV3" i="33" s="1"/>
  <c r="DW3" i="33" s="1"/>
  <c r="DX3" i="33" s="1"/>
  <c r="DY3" i="33" s="1"/>
  <c r="DZ3" i="33" s="1"/>
  <c r="EA3" i="33" s="1"/>
  <c r="EB3" i="33" s="1"/>
  <c r="EC3" i="33" s="1"/>
  <c r="ED3" i="33" s="1"/>
  <c r="EE3" i="33" s="1"/>
  <c r="EF3" i="33" s="1"/>
  <c r="EG3" i="33" s="1"/>
  <c r="EH3" i="33" s="1"/>
  <c r="EI3" i="33" s="1"/>
  <c r="DT6" i="33"/>
  <c r="DT10" i="33"/>
  <c r="DT14" i="33"/>
  <c r="DU14" i="33" s="1"/>
  <c r="DV14" i="33" s="1"/>
  <c r="DW14" i="33" s="1"/>
  <c r="DX14" i="33" s="1"/>
  <c r="DY14" i="33" s="1"/>
  <c r="DZ14" i="33" s="1"/>
  <c r="EA14" i="33" s="1"/>
  <c r="EB14" i="33" s="1"/>
  <c r="EC14" i="33" s="1"/>
  <c r="ED14" i="33" s="1"/>
  <c r="EE14" i="33" s="1"/>
  <c r="EF14" i="33" s="1"/>
  <c r="EG14" i="33" s="1"/>
  <c r="EH14" i="33" s="1"/>
  <c r="EI14" i="33" s="1"/>
  <c r="DT15" i="33"/>
  <c r="DU15" i="33" s="1"/>
  <c r="DV15" i="33" s="1"/>
  <c r="DW15" i="33" s="1"/>
  <c r="DX15" i="33" s="1"/>
  <c r="DY15" i="33" s="1"/>
  <c r="DZ15" i="33" s="1"/>
  <c r="EA15" i="33" s="1"/>
  <c r="EB15" i="33" s="1"/>
  <c r="EC15" i="33" s="1"/>
  <c r="ED15" i="33" s="1"/>
  <c r="EE15" i="33" s="1"/>
  <c r="EF15" i="33" s="1"/>
  <c r="EG15" i="33" s="1"/>
  <c r="EH15" i="33" s="1"/>
  <c r="EI15" i="33" s="1"/>
  <c r="DT16" i="33"/>
  <c r="DT17" i="33"/>
  <c r="DT18" i="33"/>
  <c r="DU18" i="33" s="1"/>
  <c r="DV18" i="33" s="1"/>
  <c r="DW18" i="33" s="1"/>
  <c r="DX18" i="33" s="1"/>
  <c r="DY18" i="33" s="1"/>
  <c r="DZ18" i="33" s="1"/>
  <c r="EA18" i="33" s="1"/>
  <c r="EB18" i="33" s="1"/>
  <c r="EC18" i="33" s="1"/>
  <c r="ED18" i="33" s="1"/>
  <c r="EE18" i="33" s="1"/>
  <c r="EF18" i="33" s="1"/>
  <c r="EG18" i="33" s="1"/>
  <c r="EH18" i="33" s="1"/>
  <c r="EI18" i="33" s="1"/>
  <c r="DT19" i="33"/>
  <c r="DU19" i="33" s="1"/>
  <c r="DV19" i="33" s="1"/>
  <c r="DW19" i="33" s="1"/>
  <c r="DX19" i="33" s="1"/>
  <c r="DY19" i="33" s="1"/>
  <c r="DZ19" i="33" s="1"/>
  <c r="EA19" i="33" s="1"/>
  <c r="EB19" i="33" s="1"/>
  <c r="EC19" i="33" s="1"/>
  <c r="ED19" i="33" s="1"/>
  <c r="EE19" i="33" s="1"/>
  <c r="EF19" i="33" s="1"/>
  <c r="EG19" i="33" s="1"/>
  <c r="EH19" i="33" s="1"/>
  <c r="EI19" i="33" s="1"/>
  <c r="DT20" i="33"/>
  <c r="DT21" i="33"/>
  <c r="DU21" i="33" s="1"/>
  <c r="DV21" i="33" s="1"/>
  <c r="DW21" i="33" s="1"/>
  <c r="DX21" i="33" s="1"/>
  <c r="DY21" i="33" s="1"/>
  <c r="DZ21" i="33" s="1"/>
  <c r="EA21" i="33" s="1"/>
  <c r="EB21" i="33" s="1"/>
  <c r="EC21" i="33" s="1"/>
  <c r="ED21" i="33" s="1"/>
  <c r="EE21" i="33" s="1"/>
  <c r="EF21" i="33" s="1"/>
  <c r="EG21" i="33" s="1"/>
  <c r="EH21" i="33" s="1"/>
  <c r="EI21" i="33" s="1"/>
  <c r="DT22" i="33"/>
  <c r="DU22" i="33" s="1"/>
  <c r="DV22" i="33" s="1"/>
  <c r="DW22" i="33" s="1"/>
  <c r="DX22" i="33" s="1"/>
  <c r="DY22" i="33" s="1"/>
  <c r="DZ22" i="33" s="1"/>
  <c r="EA22" i="33" s="1"/>
  <c r="EB22" i="33" s="1"/>
  <c r="EC22" i="33" s="1"/>
  <c r="ED22" i="33" s="1"/>
  <c r="EE22" i="33" s="1"/>
  <c r="EF22" i="33" s="1"/>
  <c r="EG22" i="33" s="1"/>
  <c r="EH22" i="33" s="1"/>
  <c r="EI22" i="33" s="1"/>
  <c r="DT5" i="33"/>
  <c r="DU5" i="33" s="1"/>
  <c r="DV5" i="33" s="1"/>
  <c r="DW5" i="33" s="1"/>
  <c r="DX5" i="33" s="1"/>
  <c r="DY5" i="33" s="1"/>
  <c r="DZ5" i="33" s="1"/>
  <c r="EA5" i="33" s="1"/>
  <c r="EB5" i="33" s="1"/>
  <c r="EC5" i="33" s="1"/>
  <c r="ED5" i="33" s="1"/>
  <c r="EE5" i="33" s="1"/>
  <c r="EF5" i="33" s="1"/>
  <c r="EG5" i="33" s="1"/>
  <c r="EH5" i="33" s="1"/>
  <c r="EI5" i="33" s="1"/>
  <c r="DU6" i="33"/>
  <c r="DV6" i="33" s="1"/>
  <c r="DW6" i="33" s="1"/>
  <c r="DX6" i="33" s="1"/>
  <c r="DY6" i="33" s="1"/>
  <c r="DZ6" i="33" s="1"/>
  <c r="EA6" i="33" s="1"/>
  <c r="EB6" i="33" s="1"/>
  <c r="EC6" i="33" s="1"/>
  <c r="ED6" i="33" s="1"/>
  <c r="EE6" i="33" s="1"/>
  <c r="EF6" i="33" s="1"/>
  <c r="EG6" i="33" s="1"/>
  <c r="EH6" i="33" s="1"/>
  <c r="EI6" i="33" s="1"/>
  <c r="DT9" i="33"/>
  <c r="DU9" i="33" s="1"/>
  <c r="DV9" i="33" s="1"/>
  <c r="DW9" i="33" s="1"/>
  <c r="DX9" i="33" s="1"/>
  <c r="DY9" i="33" s="1"/>
  <c r="DZ9" i="33" s="1"/>
  <c r="EA9" i="33" s="1"/>
  <c r="EB9" i="33" s="1"/>
  <c r="EC9" i="33" s="1"/>
  <c r="ED9" i="33" s="1"/>
  <c r="EE9" i="33" s="1"/>
  <c r="EF9" i="33" s="1"/>
  <c r="EG9" i="33" s="1"/>
  <c r="EH9" i="33" s="1"/>
  <c r="EI9" i="33" s="1"/>
  <c r="DT13" i="33"/>
  <c r="DU13" i="33" s="1"/>
  <c r="DV13" i="33" s="1"/>
  <c r="DW13" i="33" s="1"/>
  <c r="DX13" i="33" s="1"/>
  <c r="DY13" i="33" s="1"/>
  <c r="DZ13" i="33" s="1"/>
  <c r="EA13" i="33" s="1"/>
  <c r="EB13" i="33" s="1"/>
  <c r="EC13" i="33" s="1"/>
  <c r="ED13" i="33" s="1"/>
  <c r="EE13" i="33" s="1"/>
  <c r="EF13" i="33" s="1"/>
  <c r="EG13" i="33" s="1"/>
  <c r="EH13" i="33" s="1"/>
  <c r="EI13" i="33" s="1"/>
  <c r="DT4" i="33"/>
  <c r="DU4" i="33" s="1"/>
  <c r="DV4" i="33" s="1"/>
  <c r="DW4" i="33" s="1"/>
  <c r="DX4" i="33" s="1"/>
  <c r="DY4" i="33" s="1"/>
  <c r="DZ4" i="33" s="1"/>
  <c r="EA4" i="33" s="1"/>
  <c r="EB4" i="33" s="1"/>
  <c r="EC4" i="33" s="1"/>
  <c r="ED4" i="33" s="1"/>
  <c r="EE4" i="33" s="1"/>
  <c r="EF4" i="33" s="1"/>
  <c r="EG4" i="33" s="1"/>
  <c r="EH4" i="33" s="1"/>
  <c r="EI4" i="33" s="1"/>
  <c r="DT8" i="33"/>
  <c r="DT12" i="33"/>
  <c r="DU12" i="33" s="1"/>
  <c r="DV12" i="33" s="1"/>
  <c r="DW12" i="33" s="1"/>
  <c r="DX12" i="33" s="1"/>
  <c r="DY12" i="33" s="1"/>
  <c r="DZ12" i="33" s="1"/>
  <c r="EA12" i="33" s="1"/>
  <c r="EB12" i="33" s="1"/>
  <c r="EC12" i="33" s="1"/>
  <c r="ED12" i="33" s="1"/>
  <c r="EE12" i="33" s="1"/>
  <c r="EF12" i="33" s="1"/>
  <c r="EG12" i="33" s="1"/>
  <c r="EH12" i="33" s="1"/>
  <c r="EI12" i="33" s="1"/>
  <c r="DT30" i="33"/>
  <c r="DU30" i="33" s="1"/>
  <c r="DV30" i="33" s="1"/>
  <c r="DW30" i="33" s="1"/>
  <c r="DX30" i="33" s="1"/>
  <c r="DY30" i="33" s="1"/>
  <c r="DZ30" i="33" s="1"/>
  <c r="EA30" i="33" s="1"/>
  <c r="EB30" i="33" s="1"/>
  <c r="EC30" i="33" s="1"/>
  <c r="ED30" i="33" s="1"/>
  <c r="EE30" i="33" s="1"/>
  <c r="EF30" i="33" s="1"/>
  <c r="EG30" i="33" s="1"/>
  <c r="EH30" i="33" s="1"/>
  <c r="EI30" i="33" s="1"/>
  <c r="DT23" i="33"/>
  <c r="DU23" i="33" s="1"/>
  <c r="DV23" i="33" s="1"/>
  <c r="DW23" i="33" s="1"/>
  <c r="DX23" i="33" s="1"/>
  <c r="DY23" i="33" s="1"/>
  <c r="DZ23" i="33" s="1"/>
  <c r="EA23" i="33" s="1"/>
  <c r="EB23" i="33" s="1"/>
  <c r="EC23" i="33" s="1"/>
  <c r="ED23" i="33" s="1"/>
  <c r="EE23" i="33" s="1"/>
  <c r="EF23" i="33" s="1"/>
  <c r="EG23" i="33" s="1"/>
  <c r="EH23" i="33" s="1"/>
  <c r="EI23" i="33" s="1"/>
  <c r="DT27" i="33"/>
  <c r="DV26" i="33"/>
  <c r="DW26" i="33" s="1"/>
  <c r="DX26" i="33" s="1"/>
  <c r="DY26" i="33" s="1"/>
  <c r="DZ26" i="33" s="1"/>
  <c r="EA26" i="33" s="1"/>
  <c r="EB26" i="33" s="1"/>
  <c r="EC26" i="33" s="1"/>
  <c r="ED26" i="33" s="1"/>
  <c r="EE26" i="33" s="1"/>
  <c r="EF26" i="33" s="1"/>
  <c r="EG26" i="33" s="1"/>
  <c r="EH26" i="33" s="1"/>
  <c r="EI26" i="33" s="1"/>
  <c r="DU16" i="33"/>
  <c r="DV16" i="33" s="1"/>
  <c r="DW16" i="33" s="1"/>
  <c r="DX16" i="33" s="1"/>
  <c r="DY16" i="33" s="1"/>
  <c r="DZ16" i="33" s="1"/>
  <c r="EA16" i="33" s="1"/>
  <c r="EB16" i="33" s="1"/>
  <c r="EC16" i="33" s="1"/>
  <c r="ED16" i="33" s="1"/>
  <c r="EE16" i="33" s="1"/>
  <c r="EF16" i="33" s="1"/>
  <c r="EG16" i="33" s="1"/>
  <c r="EH16" i="33" s="1"/>
  <c r="EI16" i="33" s="1"/>
  <c r="DU17" i="33"/>
  <c r="DV17" i="33" s="1"/>
  <c r="DW17" i="33" s="1"/>
  <c r="DX17" i="33" s="1"/>
  <c r="DY17" i="33" s="1"/>
  <c r="DZ17" i="33" s="1"/>
  <c r="EA17" i="33" s="1"/>
  <c r="EB17" i="33" s="1"/>
  <c r="EC17" i="33" s="1"/>
  <c r="ED17" i="33" s="1"/>
  <c r="EE17" i="33" s="1"/>
  <c r="EF17" i="33" s="1"/>
  <c r="EG17" i="33" s="1"/>
  <c r="EH17" i="33" s="1"/>
  <c r="EI17" i="33" s="1"/>
  <c r="DU20" i="33"/>
  <c r="DU27" i="33"/>
  <c r="DV27" i="33" s="1"/>
  <c r="DT34" i="33"/>
  <c r="DU34" i="33" s="1"/>
  <c r="DV34" i="33" s="1"/>
  <c r="DW34" i="33" s="1"/>
  <c r="DX34" i="33" s="1"/>
  <c r="DY34" i="33" s="1"/>
  <c r="DZ34" i="33" s="1"/>
  <c r="EA34" i="33" s="1"/>
  <c r="EB34" i="33" s="1"/>
  <c r="EC34" i="33" s="1"/>
  <c r="ED34" i="33" s="1"/>
  <c r="EE34" i="33" s="1"/>
  <c r="EF34" i="33" s="1"/>
  <c r="EG34" i="33" s="1"/>
  <c r="EH34" i="33" s="1"/>
  <c r="EI34" i="33" s="1"/>
  <c r="DU7" i="33"/>
  <c r="DV7" i="33" s="1"/>
  <c r="DW7" i="33" s="1"/>
  <c r="DX7" i="33" s="1"/>
  <c r="DY7" i="33" s="1"/>
  <c r="DZ7" i="33" s="1"/>
  <c r="EA7" i="33" s="1"/>
  <c r="EB7" i="33" s="1"/>
  <c r="EC7" i="33" s="1"/>
  <c r="ED7" i="33" s="1"/>
  <c r="EE7" i="33" s="1"/>
  <c r="EF7" i="33" s="1"/>
  <c r="EG7" i="33" s="1"/>
  <c r="EH7" i="33" s="1"/>
  <c r="EI7" i="33" s="1"/>
  <c r="DU8" i="33"/>
  <c r="DV8" i="33" s="1"/>
  <c r="DW8" i="33" s="1"/>
  <c r="DX8" i="33" s="1"/>
  <c r="DY8" i="33" s="1"/>
  <c r="DZ8" i="33" s="1"/>
  <c r="EA8" i="33" s="1"/>
  <c r="EB8" i="33" s="1"/>
  <c r="EC8" i="33" s="1"/>
  <c r="ED8" i="33" s="1"/>
  <c r="EE8" i="33" s="1"/>
  <c r="EF8" i="33" s="1"/>
  <c r="EG8" i="33" s="1"/>
  <c r="EH8" i="33" s="1"/>
  <c r="EI8" i="33" s="1"/>
  <c r="DU10" i="33"/>
  <c r="DV10" i="33" s="1"/>
  <c r="DW10" i="33" s="1"/>
  <c r="DX10" i="33" s="1"/>
  <c r="DY10" i="33" s="1"/>
  <c r="DZ10" i="33" s="1"/>
  <c r="EA10" i="33" s="1"/>
  <c r="EB10" i="33" s="1"/>
  <c r="EC10" i="33" s="1"/>
  <c r="ED10" i="33" s="1"/>
  <c r="EE10" i="33" s="1"/>
  <c r="EF10" i="33" s="1"/>
  <c r="EG10" i="33" s="1"/>
  <c r="EH10" i="33" s="1"/>
  <c r="EI10" i="33" s="1"/>
  <c r="DU11" i="33"/>
  <c r="DV11" i="33" s="1"/>
  <c r="DW11" i="33" s="1"/>
  <c r="DX11" i="33" s="1"/>
  <c r="DY11" i="33" s="1"/>
  <c r="DZ11" i="33" s="1"/>
  <c r="EA11" i="33" s="1"/>
  <c r="EB11" i="33" s="1"/>
  <c r="EC11" i="33" s="1"/>
  <c r="ED11" i="33" s="1"/>
  <c r="EE11" i="33" s="1"/>
  <c r="EF11" i="33" s="1"/>
  <c r="EG11" i="33" s="1"/>
  <c r="EH11" i="33" s="1"/>
  <c r="EI11" i="33" s="1"/>
  <c r="DV20" i="33"/>
  <c r="DW20" i="33" s="1"/>
  <c r="DX20" i="33" s="1"/>
  <c r="DY20" i="33" s="1"/>
  <c r="DZ20" i="33" s="1"/>
  <c r="EA20" i="33" s="1"/>
  <c r="EB20" i="33" s="1"/>
  <c r="EC20" i="33" s="1"/>
  <c r="ED20" i="33" s="1"/>
  <c r="EE20" i="33" s="1"/>
  <c r="EF20" i="33" s="1"/>
  <c r="EG20" i="33" s="1"/>
  <c r="EH20" i="33" s="1"/>
  <c r="EI20" i="33" s="1"/>
  <c r="DT24" i="33"/>
  <c r="DU24" i="33" s="1"/>
  <c r="DV24" i="33" s="1"/>
  <c r="DW24" i="33" s="1"/>
  <c r="DX24" i="33" s="1"/>
  <c r="DY24" i="33" s="1"/>
  <c r="DZ24" i="33" s="1"/>
  <c r="EA24" i="33" s="1"/>
  <c r="EB24" i="33" s="1"/>
  <c r="EC24" i="33" s="1"/>
  <c r="ED24" i="33" s="1"/>
  <c r="EE24" i="33" s="1"/>
  <c r="EF24" i="33" s="1"/>
  <c r="EG24" i="33" s="1"/>
  <c r="EH24" i="33" s="1"/>
  <c r="EI24" i="33" s="1"/>
  <c r="DT25" i="33"/>
  <c r="DU25" i="33" s="1"/>
  <c r="DV25" i="33" s="1"/>
  <c r="DW25" i="33" s="1"/>
  <c r="DX25" i="33" s="1"/>
  <c r="DY25" i="33" s="1"/>
  <c r="DZ25" i="33" s="1"/>
  <c r="EA25" i="33" s="1"/>
  <c r="EB25" i="33" s="1"/>
  <c r="EC25" i="33" s="1"/>
  <c r="ED25" i="33" s="1"/>
  <c r="EE25" i="33" s="1"/>
  <c r="EF25" i="33" s="1"/>
  <c r="EG25" i="33" s="1"/>
  <c r="EH25" i="33" s="1"/>
  <c r="EI25" i="33" s="1"/>
  <c r="DT29" i="33"/>
  <c r="DU29" i="33" s="1"/>
  <c r="DV29" i="33" s="1"/>
  <c r="DW29" i="33" s="1"/>
  <c r="DX29" i="33" s="1"/>
  <c r="DY29" i="33" s="1"/>
  <c r="DZ29" i="33" s="1"/>
  <c r="EA29" i="33" s="1"/>
  <c r="EB29" i="33" s="1"/>
  <c r="EC29" i="33" s="1"/>
  <c r="ED29" i="33" s="1"/>
  <c r="EE29" i="33" s="1"/>
  <c r="EF29" i="33" s="1"/>
  <c r="EG29" i="33" s="1"/>
  <c r="EH29" i="33" s="1"/>
  <c r="EI29" i="33" s="1"/>
  <c r="DT33" i="33"/>
  <c r="DU33" i="33" s="1"/>
  <c r="DV33" i="33" s="1"/>
  <c r="DW33" i="33" s="1"/>
  <c r="DX33" i="33" s="1"/>
  <c r="DY33" i="33" s="1"/>
  <c r="DZ33" i="33" s="1"/>
  <c r="EA33" i="33" s="1"/>
  <c r="EB33" i="33" s="1"/>
  <c r="EC33" i="33" s="1"/>
  <c r="ED33" i="33" s="1"/>
  <c r="EE33" i="33" s="1"/>
  <c r="EF33" i="33" s="1"/>
  <c r="EG33" i="33" s="1"/>
  <c r="EH33" i="33" s="1"/>
  <c r="EI33" i="33" s="1"/>
  <c r="DT28" i="33"/>
  <c r="DU28" i="33" s="1"/>
  <c r="DV28" i="33" s="1"/>
  <c r="DW28" i="33" s="1"/>
  <c r="DX28" i="33" s="1"/>
  <c r="DY28" i="33" s="1"/>
  <c r="DZ28" i="33" s="1"/>
  <c r="EA28" i="33" s="1"/>
  <c r="EB28" i="33" s="1"/>
  <c r="EC28" i="33" s="1"/>
  <c r="ED28" i="33" s="1"/>
  <c r="EE28" i="33" s="1"/>
  <c r="EF28" i="33" s="1"/>
  <c r="EG28" i="33" s="1"/>
  <c r="EH28" i="33" s="1"/>
  <c r="EI28" i="33" s="1"/>
  <c r="DT32" i="33"/>
  <c r="DU32" i="33" s="1"/>
  <c r="DV32" i="33" s="1"/>
  <c r="DW32" i="33" s="1"/>
  <c r="DX32" i="33" s="1"/>
  <c r="DY32" i="33" s="1"/>
  <c r="DZ32" i="33" s="1"/>
  <c r="EA32" i="33" s="1"/>
  <c r="EB32" i="33" s="1"/>
  <c r="EC32" i="33" s="1"/>
  <c r="ED32" i="33" s="1"/>
  <c r="EE32" i="33" s="1"/>
  <c r="EF32" i="33" s="1"/>
  <c r="EG32" i="33" s="1"/>
  <c r="EH32" i="33" s="1"/>
  <c r="EI32" i="33" s="1"/>
  <c r="DT36" i="33"/>
  <c r="DU36" i="33" s="1"/>
  <c r="DV36" i="33" s="1"/>
  <c r="DW36" i="33" s="1"/>
  <c r="DX36" i="33" s="1"/>
  <c r="DY36" i="33" s="1"/>
  <c r="DZ36" i="33" s="1"/>
  <c r="EA36" i="33" s="1"/>
  <c r="EB36" i="33" s="1"/>
  <c r="EC36" i="33" s="1"/>
  <c r="ED36" i="33" s="1"/>
  <c r="EE36" i="33" s="1"/>
  <c r="EF36" i="33" s="1"/>
  <c r="EG36" i="33" s="1"/>
  <c r="EH36" i="33" s="1"/>
  <c r="EI36" i="33" s="1"/>
  <c r="DW27" i="33"/>
  <c r="DX27" i="33" s="1"/>
  <c r="DY27" i="33" s="1"/>
  <c r="DZ27" i="33" s="1"/>
  <c r="EA27" i="33" s="1"/>
  <c r="EB27" i="33" s="1"/>
  <c r="EC27" i="33" s="1"/>
  <c r="ED27" i="33" s="1"/>
  <c r="EE27" i="33" s="1"/>
  <c r="EF27" i="33" s="1"/>
  <c r="EG27" i="33" s="1"/>
  <c r="EH27" i="33" s="1"/>
  <c r="EI27" i="33" s="1"/>
  <c r="DT31" i="33"/>
  <c r="DU31" i="33" s="1"/>
  <c r="DV31" i="33" s="1"/>
  <c r="DW31" i="33" s="1"/>
  <c r="DX31" i="33" s="1"/>
  <c r="DY31" i="33" s="1"/>
  <c r="DZ31" i="33" s="1"/>
  <c r="EA31" i="33" s="1"/>
  <c r="EB31" i="33" s="1"/>
  <c r="EC31" i="33" s="1"/>
  <c r="ED31" i="33" s="1"/>
  <c r="EE31" i="33" s="1"/>
  <c r="EF31" i="33" s="1"/>
  <c r="EG31" i="33" s="1"/>
  <c r="EH31" i="33" s="1"/>
  <c r="EI31" i="33" s="1"/>
  <c r="DT35" i="33"/>
  <c r="DU35" i="33" s="1"/>
  <c r="DV35" i="33" s="1"/>
  <c r="DW35" i="33" s="1"/>
  <c r="DX35" i="33" s="1"/>
  <c r="DY35" i="33" s="1"/>
  <c r="DZ35" i="33" s="1"/>
  <c r="EA35" i="33" s="1"/>
  <c r="EB35" i="33" s="1"/>
  <c r="EC35" i="33" s="1"/>
  <c r="ED35" i="33" s="1"/>
  <c r="EE35" i="33" s="1"/>
  <c r="EF35" i="33" s="1"/>
  <c r="EG35" i="33" s="1"/>
  <c r="EH35" i="33" s="1"/>
  <c r="EI35" i="33" s="1"/>
  <c r="DT38" i="33"/>
  <c r="DU38" i="33" s="1"/>
  <c r="DV38" i="33" s="1"/>
  <c r="DW38" i="33" s="1"/>
  <c r="DX38" i="33" s="1"/>
  <c r="DY38" i="33" s="1"/>
  <c r="DZ38" i="33" s="1"/>
  <c r="EA38" i="33" s="1"/>
  <c r="EB38" i="33" s="1"/>
  <c r="EC38" i="33" s="1"/>
  <c r="ED38" i="33" s="1"/>
  <c r="EE38" i="33" s="1"/>
  <c r="EF38" i="33" s="1"/>
  <c r="EG38" i="33" s="1"/>
  <c r="EH38" i="33" s="1"/>
  <c r="EI38" i="33" s="1"/>
  <c r="DT39" i="33"/>
  <c r="DT40" i="33"/>
  <c r="DU40" i="33" s="1"/>
  <c r="DV40" i="33" s="1"/>
  <c r="DW40" i="33" s="1"/>
  <c r="DX40" i="33" s="1"/>
  <c r="DY40" i="33" s="1"/>
  <c r="DZ40" i="33" s="1"/>
  <c r="EA40" i="33" s="1"/>
  <c r="EB40" i="33" s="1"/>
  <c r="EC40" i="33" s="1"/>
  <c r="ED40" i="33" s="1"/>
  <c r="EE40" i="33" s="1"/>
  <c r="EF40" i="33" s="1"/>
  <c r="EG40" i="33" s="1"/>
  <c r="EH40" i="33" s="1"/>
  <c r="EI40" i="33" s="1"/>
  <c r="DT41" i="33"/>
  <c r="DU41" i="33" s="1"/>
  <c r="DV41" i="33" s="1"/>
  <c r="DW41" i="33" s="1"/>
  <c r="DX41" i="33" s="1"/>
  <c r="DY41" i="33" s="1"/>
  <c r="DZ41" i="33" s="1"/>
  <c r="EA41" i="33" s="1"/>
  <c r="EB41" i="33" s="1"/>
  <c r="EC41" i="33" s="1"/>
  <c r="ED41" i="33" s="1"/>
  <c r="EE41" i="33" s="1"/>
  <c r="EF41" i="33" s="1"/>
  <c r="EG41" i="33" s="1"/>
  <c r="EH41" i="33" s="1"/>
  <c r="EI41" i="33" s="1"/>
  <c r="DT42" i="33"/>
  <c r="DU42" i="33" s="1"/>
  <c r="DV42" i="33" s="1"/>
  <c r="DW42" i="33" s="1"/>
  <c r="DX42" i="33" s="1"/>
  <c r="DY42" i="33" s="1"/>
  <c r="DZ42" i="33" s="1"/>
  <c r="EA42" i="33" s="1"/>
  <c r="EB42" i="33" s="1"/>
  <c r="EC42" i="33" s="1"/>
  <c r="ED42" i="33" s="1"/>
  <c r="EE42" i="33" s="1"/>
  <c r="EF42" i="33" s="1"/>
  <c r="EG42" i="33" s="1"/>
  <c r="EH42" i="33" s="1"/>
  <c r="EI42" i="33" s="1"/>
  <c r="DT43" i="33"/>
  <c r="DU43" i="33" s="1"/>
  <c r="DV43" i="33" s="1"/>
  <c r="DW43" i="33" s="1"/>
  <c r="DX43" i="33" s="1"/>
  <c r="DY43" i="33" s="1"/>
  <c r="DZ43" i="33" s="1"/>
  <c r="EA43" i="33" s="1"/>
  <c r="EB43" i="33" s="1"/>
  <c r="EC43" i="33" s="1"/>
  <c r="ED43" i="33" s="1"/>
  <c r="EE43" i="33" s="1"/>
  <c r="EF43" i="33" s="1"/>
  <c r="EG43" i="33" s="1"/>
  <c r="EH43" i="33" s="1"/>
  <c r="EI43" i="33" s="1"/>
  <c r="DT44" i="33"/>
  <c r="DU44" i="33" s="1"/>
  <c r="DV44" i="33" s="1"/>
  <c r="DW44" i="33" s="1"/>
  <c r="DX44" i="33" s="1"/>
  <c r="DY44" i="33" s="1"/>
  <c r="DZ44" i="33" s="1"/>
  <c r="EA44" i="33" s="1"/>
  <c r="EB44" i="33" s="1"/>
  <c r="EC44" i="33" s="1"/>
  <c r="ED44" i="33" s="1"/>
  <c r="EE44" i="33" s="1"/>
  <c r="EF44" i="33" s="1"/>
  <c r="EG44" i="33" s="1"/>
  <c r="EH44" i="33" s="1"/>
  <c r="EI44" i="33" s="1"/>
  <c r="DT45" i="33"/>
  <c r="DU45" i="33" s="1"/>
  <c r="DV45" i="33" s="1"/>
  <c r="DW45" i="33" s="1"/>
  <c r="DX45" i="33" s="1"/>
  <c r="DY45" i="33" s="1"/>
  <c r="DZ45" i="33" s="1"/>
  <c r="EA45" i="33" s="1"/>
  <c r="EB45" i="33" s="1"/>
  <c r="EC45" i="33" s="1"/>
  <c r="ED45" i="33" s="1"/>
  <c r="EE45" i="33" s="1"/>
  <c r="EF45" i="33" s="1"/>
  <c r="EG45" i="33" s="1"/>
  <c r="EH45" i="33" s="1"/>
  <c r="EI45" i="33" s="1"/>
  <c r="DT46" i="33"/>
  <c r="DU46" i="33" s="1"/>
  <c r="DV46" i="33" s="1"/>
  <c r="DW46" i="33" s="1"/>
  <c r="DX46" i="33" s="1"/>
  <c r="DY46" i="33" s="1"/>
  <c r="DZ46" i="33" s="1"/>
  <c r="EA46" i="33" s="1"/>
  <c r="EB46" i="33" s="1"/>
  <c r="EC46" i="33" s="1"/>
  <c r="ED46" i="33" s="1"/>
  <c r="EE46" i="33" s="1"/>
  <c r="EF46" i="33" s="1"/>
  <c r="EG46" i="33" s="1"/>
  <c r="EH46" i="33" s="1"/>
  <c r="EI46" i="33" s="1"/>
  <c r="DT47" i="33"/>
  <c r="DU47" i="33" s="1"/>
  <c r="DV47" i="33" s="1"/>
  <c r="DW47" i="33" s="1"/>
  <c r="DX47" i="33" s="1"/>
  <c r="DY47" i="33" s="1"/>
  <c r="DZ47" i="33" s="1"/>
  <c r="EA47" i="33" s="1"/>
  <c r="EB47" i="33" s="1"/>
  <c r="EC47" i="33" s="1"/>
  <c r="ED47" i="33" s="1"/>
  <c r="EE47" i="33" s="1"/>
  <c r="EF47" i="33" s="1"/>
  <c r="EG47" i="33" s="1"/>
  <c r="EH47" i="33" s="1"/>
  <c r="EI47" i="33" s="1"/>
  <c r="DT48" i="33"/>
  <c r="DU48" i="33" s="1"/>
  <c r="DV48" i="33" s="1"/>
  <c r="DW48" i="33" s="1"/>
  <c r="DX48" i="33" s="1"/>
  <c r="DY48" i="33" s="1"/>
  <c r="DZ48" i="33" s="1"/>
  <c r="EA48" i="33" s="1"/>
  <c r="EB48" i="33" s="1"/>
  <c r="EC48" i="33" s="1"/>
  <c r="ED48" i="33" s="1"/>
  <c r="EE48" i="33" s="1"/>
  <c r="EF48" i="33" s="1"/>
  <c r="EG48" i="33" s="1"/>
  <c r="EH48" i="33" s="1"/>
  <c r="EI48" i="33" s="1"/>
  <c r="DT49" i="33"/>
  <c r="DU49" i="33" s="1"/>
  <c r="DV49" i="33" s="1"/>
  <c r="DW49" i="33" s="1"/>
  <c r="DX49" i="33" s="1"/>
  <c r="DY49" i="33" s="1"/>
  <c r="DZ49" i="33" s="1"/>
  <c r="EA49" i="33" s="1"/>
  <c r="EB49" i="33" s="1"/>
  <c r="EC49" i="33" s="1"/>
  <c r="ED49" i="33" s="1"/>
  <c r="EE49" i="33" s="1"/>
  <c r="EF49" i="33" s="1"/>
  <c r="EG49" i="33" s="1"/>
  <c r="EH49" i="33" s="1"/>
  <c r="EI49" i="33" s="1"/>
  <c r="DT50" i="33"/>
  <c r="DU50" i="33" s="1"/>
  <c r="DV50" i="33" s="1"/>
  <c r="DW50" i="33" s="1"/>
  <c r="DX50" i="33" s="1"/>
  <c r="DY50" i="33" s="1"/>
  <c r="DZ50" i="33" s="1"/>
  <c r="EA50" i="33" s="1"/>
  <c r="EB50" i="33" s="1"/>
  <c r="EC50" i="33" s="1"/>
  <c r="ED50" i="33" s="1"/>
  <c r="EE50" i="33" s="1"/>
  <c r="EF50" i="33" s="1"/>
  <c r="EG50" i="33" s="1"/>
  <c r="EH50" i="33" s="1"/>
  <c r="EI50" i="33" s="1"/>
  <c r="DT51" i="33"/>
  <c r="DU51" i="33" s="1"/>
  <c r="DV51" i="33" s="1"/>
  <c r="DW51" i="33" s="1"/>
  <c r="DX51" i="33" s="1"/>
  <c r="DY51" i="33" s="1"/>
  <c r="DZ51" i="33" s="1"/>
  <c r="EA51" i="33" s="1"/>
  <c r="EB51" i="33" s="1"/>
  <c r="EC51" i="33" s="1"/>
  <c r="ED51" i="33" s="1"/>
  <c r="EE51" i="33" s="1"/>
  <c r="EF51" i="33" s="1"/>
  <c r="EG51" i="33" s="1"/>
  <c r="EH51" i="33" s="1"/>
  <c r="EI51" i="33" s="1"/>
  <c r="DT52" i="33"/>
  <c r="DU52" i="33" s="1"/>
  <c r="DV52" i="33" s="1"/>
  <c r="DW52" i="33" s="1"/>
  <c r="DX52" i="33" s="1"/>
  <c r="DY52" i="33" s="1"/>
  <c r="DZ52" i="33" s="1"/>
  <c r="EA52" i="33" s="1"/>
  <c r="EB52" i="33" s="1"/>
  <c r="EC52" i="33" s="1"/>
  <c r="ED52" i="33" s="1"/>
  <c r="EE52" i="33" s="1"/>
  <c r="EF52" i="33" s="1"/>
  <c r="EG52" i="33" s="1"/>
  <c r="EH52" i="33" s="1"/>
  <c r="EI52" i="33" s="1"/>
  <c r="DU54" i="33"/>
  <c r="DV54" i="33" s="1"/>
  <c r="DW54" i="33" s="1"/>
  <c r="DX54" i="33" s="1"/>
  <c r="DY54" i="33" s="1"/>
  <c r="DZ54" i="33" s="1"/>
  <c r="EA54" i="33" s="1"/>
  <c r="EB54" i="33" s="1"/>
  <c r="EC54" i="33" s="1"/>
  <c r="ED54" i="33" s="1"/>
  <c r="EE54" i="33" s="1"/>
  <c r="EF54" i="33" s="1"/>
  <c r="EG54" i="33" s="1"/>
  <c r="EH54" i="33" s="1"/>
  <c r="EI54" i="33" s="1"/>
  <c r="DT37" i="33"/>
  <c r="DU37" i="33" s="1"/>
  <c r="DV37" i="33" s="1"/>
  <c r="DW37" i="33" s="1"/>
  <c r="DX37" i="33" s="1"/>
  <c r="DY37" i="33" s="1"/>
  <c r="DZ37" i="33" s="1"/>
  <c r="EA37" i="33" s="1"/>
  <c r="EB37" i="33" s="1"/>
  <c r="EC37" i="33" s="1"/>
  <c r="ED37" i="33" s="1"/>
  <c r="EE37" i="33" s="1"/>
  <c r="EF37" i="33" s="1"/>
  <c r="EG37" i="33" s="1"/>
  <c r="EH37" i="33" s="1"/>
  <c r="EI37" i="33" s="1"/>
  <c r="DU39" i="33"/>
  <c r="DV39" i="33" s="1"/>
  <c r="DW39" i="33" s="1"/>
  <c r="DX39" i="33" s="1"/>
  <c r="DY39" i="33" s="1"/>
  <c r="DZ39" i="33" s="1"/>
  <c r="EA39" i="33" s="1"/>
  <c r="EB39" i="33" s="1"/>
  <c r="EC39" i="33" s="1"/>
  <c r="ED39" i="33" s="1"/>
  <c r="EE39" i="33" s="1"/>
  <c r="EF39" i="33" s="1"/>
  <c r="EG39" i="33" s="1"/>
  <c r="EH39" i="33" s="1"/>
  <c r="EI39" i="33" s="1"/>
  <c r="DT56" i="33"/>
  <c r="DU56" i="33" s="1"/>
  <c r="DV56" i="33" s="1"/>
  <c r="DW56" i="33" s="1"/>
  <c r="DX56" i="33" s="1"/>
  <c r="DY56" i="33" s="1"/>
  <c r="DZ56" i="33" s="1"/>
  <c r="EA56" i="33" s="1"/>
  <c r="EB56" i="33" s="1"/>
  <c r="EC56" i="33" s="1"/>
  <c r="ED56" i="33" s="1"/>
  <c r="EE56" i="33" s="1"/>
  <c r="EF56" i="33" s="1"/>
  <c r="EG56" i="33" s="1"/>
  <c r="EH56" i="33" s="1"/>
  <c r="EI56" i="33" s="1"/>
  <c r="DT58" i="33"/>
  <c r="DU58" i="33" s="1"/>
  <c r="DV58" i="33" s="1"/>
  <c r="DW58" i="33" s="1"/>
  <c r="DX58" i="33" s="1"/>
  <c r="DY58" i="33" s="1"/>
  <c r="DZ58" i="33" s="1"/>
  <c r="EA58" i="33" s="1"/>
  <c r="EB58" i="33" s="1"/>
  <c r="EC58" i="33" s="1"/>
  <c r="ED58" i="33" s="1"/>
  <c r="EE58" i="33" s="1"/>
  <c r="EF58" i="33" s="1"/>
  <c r="EG58" i="33" s="1"/>
  <c r="EH58" i="33" s="1"/>
  <c r="EI58" i="33" s="1"/>
  <c r="DT53" i="33"/>
  <c r="DU53" i="33" s="1"/>
  <c r="DV53" i="33" s="1"/>
  <c r="DW53" i="33" s="1"/>
  <c r="DX53" i="33" s="1"/>
  <c r="DY53" i="33" s="1"/>
  <c r="DZ53" i="33" s="1"/>
  <c r="EA53" i="33" s="1"/>
  <c r="EB53" i="33" s="1"/>
  <c r="EC53" i="33" s="1"/>
  <c r="ED53" i="33" s="1"/>
  <c r="EE53" i="33" s="1"/>
  <c r="EF53" i="33" s="1"/>
  <c r="EG53" i="33" s="1"/>
  <c r="EH53" i="33" s="1"/>
  <c r="EI53" i="33" s="1"/>
  <c r="DT55" i="33"/>
  <c r="DU55" i="33" s="1"/>
  <c r="DV55" i="33" s="1"/>
  <c r="DW55" i="33" s="1"/>
  <c r="DX55" i="33" s="1"/>
  <c r="DY55" i="33" s="1"/>
  <c r="DZ55" i="33" s="1"/>
  <c r="EA55" i="33" s="1"/>
  <c r="EB55" i="33" s="1"/>
  <c r="EC55" i="33" s="1"/>
  <c r="ED55" i="33" s="1"/>
  <c r="EE55" i="33" s="1"/>
  <c r="EF55" i="33" s="1"/>
  <c r="EG55" i="33" s="1"/>
  <c r="EH55" i="33" s="1"/>
  <c r="EI55" i="33" s="1"/>
  <c r="DT57" i="33"/>
  <c r="DU57" i="33" s="1"/>
  <c r="DV57" i="33" s="1"/>
  <c r="DW57" i="33" s="1"/>
  <c r="DX57" i="33" s="1"/>
  <c r="DY57" i="33" s="1"/>
  <c r="DZ57" i="33" s="1"/>
  <c r="EA57" i="33" s="1"/>
  <c r="EB57" i="33" s="1"/>
  <c r="EC57" i="33" s="1"/>
  <c r="ED57" i="33" s="1"/>
  <c r="EE57" i="33" s="1"/>
  <c r="EF57" i="33" s="1"/>
  <c r="EG57" i="33" s="1"/>
  <c r="EH57" i="33" s="1"/>
  <c r="EI57" i="33" s="1"/>
  <c r="DT59" i="33"/>
  <c r="DU59" i="33" s="1"/>
  <c r="DV59" i="33" s="1"/>
  <c r="DW59" i="33" s="1"/>
  <c r="DX59" i="33" s="1"/>
  <c r="DY59" i="33" s="1"/>
  <c r="DZ59" i="33" s="1"/>
  <c r="EA59" i="33" s="1"/>
  <c r="EB59" i="33" s="1"/>
  <c r="EC59" i="33" s="1"/>
  <c r="ED59" i="33" s="1"/>
  <c r="EE59" i="33" s="1"/>
  <c r="EF59" i="33" s="1"/>
  <c r="EG59" i="33" s="1"/>
  <c r="EH59" i="33" s="1"/>
  <c r="EI59" i="33" s="1"/>
  <c r="DT61" i="33"/>
  <c r="DU61" i="33" s="1"/>
  <c r="DV61" i="33" s="1"/>
  <c r="DW61" i="33" s="1"/>
  <c r="DX61" i="33" s="1"/>
  <c r="DY61" i="33" s="1"/>
  <c r="DZ61" i="33" s="1"/>
  <c r="EA61" i="33" s="1"/>
  <c r="EB61" i="33" s="1"/>
  <c r="EC61" i="33" s="1"/>
  <c r="ED61" i="33" s="1"/>
  <c r="EE61" i="33" s="1"/>
  <c r="EF61" i="33" s="1"/>
  <c r="EG61" i="33" s="1"/>
  <c r="EH61" i="33" s="1"/>
  <c r="EI61" i="33" s="1"/>
  <c r="DU74" i="33"/>
  <c r="DV74" i="33" s="1"/>
  <c r="DW74" i="33" s="1"/>
  <c r="DX74" i="33" s="1"/>
  <c r="DY74" i="33" s="1"/>
  <c r="DZ74" i="33" s="1"/>
  <c r="EA74" i="33" s="1"/>
  <c r="EB74" i="33" s="1"/>
  <c r="EC74" i="33" s="1"/>
  <c r="ED74" i="33" s="1"/>
  <c r="EE74" i="33" s="1"/>
  <c r="EF74" i="33" s="1"/>
  <c r="EG74" i="33" s="1"/>
  <c r="EH74" i="33" s="1"/>
  <c r="EI74" i="33" s="1"/>
  <c r="DT65" i="33"/>
  <c r="DU65" i="33" s="1"/>
  <c r="DV65" i="33" s="1"/>
  <c r="DW65" i="33" s="1"/>
  <c r="DX65" i="33" s="1"/>
  <c r="DY65" i="33" s="1"/>
  <c r="DZ65" i="33" s="1"/>
  <c r="EA65" i="33" s="1"/>
  <c r="EB65" i="33" s="1"/>
  <c r="EC65" i="33" s="1"/>
  <c r="ED65" i="33" s="1"/>
  <c r="EE65" i="33" s="1"/>
  <c r="EF65" i="33" s="1"/>
  <c r="EG65" i="33" s="1"/>
  <c r="EH65" i="33" s="1"/>
  <c r="EI65" i="33" s="1"/>
  <c r="DT64" i="33"/>
  <c r="DT71" i="33"/>
  <c r="DU71" i="33" s="1"/>
  <c r="DV71" i="33" s="1"/>
  <c r="DW71" i="33" s="1"/>
  <c r="DX71" i="33" s="1"/>
  <c r="DY71" i="33" s="1"/>
  <c r="DZ71" i="33" s="1"/>
  <c r="EA71" i="33" s="1"/>
  <c r="EB71" i="33" s="1"/>
  <c r="EC71" i="33" s="1"/>
  <c r="ED71" i="33" s="1"/>
  <c r="EE71" i="33" s="1"/>
  <c r="EF71" i="33" s="1"/>
  <c r="EG71" i="33" s="1"/>
  <c r="EH71" i="33" s="1"/>
  <c r="EI71" i="33" s="1"/>
  <c r="DU60" i="33"/>
  <c r="DV60" i="33" s="1"/>
  <c r="DW60" i="33" s="1"/>
  <c r="DX60" i="33" s="1"/>
  <c r="DY60" i="33" s="1"/>
  <c r="DZ60" i="33" s="1"/>
  <c r="EA60" i="33" s="1"/>
  <c r="EB60" i="33" s="1"/>
  <c r="EC60" i="33" s="1"/>
  <c r="ED60" i="33" s="1"/>
  <c r="EE60" i="33" s="1"/>
  <c r="EF60" i="33" s="1"/>
  <c r="EG60" i="33" s="1"/>
  <c r="EH60" i="33" s="1"/>
  <c r="EI60" i="33" s="1"/>
  <c r="DT63" i="33"/>
  <c r="DU63" i="33" s="1"/>
  <c r="DV63" i="33" s="1"/>
  <c r="DW63" i="33" s="1"/>
  <c r="DX63" i="33" s="1"/>
  <c r="DY63" i="33" s="1"/>
  <c r="DZ63" i="33" s="1"/>
  <c r="EA63" i="33" s="1"/>
  <c r="EB63" i="33" s="1"/>
  <c r="EC63" i="33" s="1"/>
  <c r="ED63" i="33" s="1"/>
  <c r="EE63" i="33" s="1"/>
  <c r="EF63" i="33" s="1"/>
  <c r="EG63" i="33" s="1"/>
  <c r="EH63" i="33" s="1"/>
  <c r="EI63" i="33" s="1"/>
  <c r="DU64" i="33"/>
  <c r="DV64" i="33" s="1"/>
  <c r="DW64" i="33" s="1"/>
  <c r="DX64" i="33" s="1"/>
  <c r="DY64" i="33" s="1"/>
  <c r="DZ64" i="33" s="1"/>
  <c r="EA64" i="33" s="1"/>
  <c r="EB64" i="33" s="1"/>
  <c r="EC64" i="33" s="1"/>
  <c r="ED64" i="33" s="1"/>
  <c r="EE64" i="33" s="1"/>
  <c r="EF64" i="33" s="1"/>
  <c r="EG64" i="33" s="1"/>
  <c r="EH64" i="33" s="1"/>
  <c r="EI64" i="33" s="1"/>
  <c r="DT77" i="33"/>
  <c r="DU77" i="33" s="1"/>
  <c r="DV77" i="33" s="1"/>
  <c r="DW77" i="33" s="1"/>
  <c r="DX77" i="33" s="1"/>
  <c r="DY77" i="33" s="1"/>
  <c r="DZ77" i="33" s="1"/>
  <c r="EA77" i="33" s="1"/>
  <c r="EB77" i="33" s="1"/>
  <c r="EC77" i="33" s="1"/>
  <c r="ED77" i="33" s="1"/>
  <c r="EE77" i="33" s="1"/>
  <c r="EF77" i="33" s="1"/>
  <c r="EG77" i="33" s="1"/>
  <c r="EH77" i="33" s="1"/>
  <c r="EI77" i="33" s="1"/>
  <c r="DT67" i="33"/>
  <c r="DU67" i="33" s="1"/>
  <c r="DV67" i="33" s="1"/>
  <c r="DW67" i="33" s="1"/>
  <c r="DX67" i="33" s="1"/>
  <c r="DY67" i="33" s="1"/>
  <c r="DZ67" i="33" s="1"/>
  <c r="EA67" i="33" s="1"/>
  <c r="EB67" i="33" s="1"/>
  <c r="EC67" i="33" s="1"/>
  <c r="ED67" i="33" s="1"/>
  <c r="EE67" i="33" s="1"/>
  <c r="EF67" i="33" s="1"/>
  <c r="EG67" i="33" s="1"/>
  <c r="EH67" i="33" s="1"/>
  <c r="EI67" i="33" s="1"/>
  <c r="DT66" i="33"/>
  <c r="DU66" i="33" s="1"/>
  <c r="DV66" i="33" s="1"/>
  <c r="DW66" i="33" s="1"/>
  <c r="DX66" i="33" s="1"/>
  <c r="DY66" i="33" s="1"/>
  <c r="DZ66" i="33" s="1"/>
  <c r="EA66" i="33" s="1"/>
  <c r="EB66" i="33" s="1"/>
  <c r="EC66" i="33" s="1"/>
  <c r="ED66" i="33" s="1"/>
  <c r="EE66" i="33" s="1"/>
  <c r="EF66" i="33" s="1"/>
  <c r="EG66" i="33" s="1"/>
  <c r="EH66" i="33" s="1"/>
  <c r="EI66" i="33" s="1"/>
  <c r="DT70" i="33"/>
  <c r="DU70" i="33" s="1"/>
  <c r="DV70" i="33" s="1"/>
  <c r="DW70" i="33" s="1"/>
  <c r="DX70" i="33" s="1"/>
  <c r="DY70" i="33" s="1"/>
  <c r="DZ70" i="33" s="1"/>
  <c r="EA70" i="33" s="1"/>
  <c r="EB70" i="33" s="1"/>
  <c r="EC70" i="33" s="1"/>
  <c r="ED70" i="33" s="1"/>
  <c r="EE70" i="33" s="1"/>
  <c r="EF70" i="33" s="1"/>
  <c r="EG70" i="33" s="1"/>
  <c r="EH70" i="33" s="1"/>
  <c r="EI70" i="33" s="1"/>
  <c r="DT69" i="33"/>
  <c r="DU69" i="33" s="1"/>
  <c r="DV69" i="33" s="1"/>
  <c r="DW69" i="33" s="1"/>
  <c r="DX69" i="33" s="1"/>
  <c r="DY69" i="33" s="1"/>
  <c r="DZ69" i="33" s="1"/>
  <c r="EA69" i="33" s="1"/>
  <c r="EB69" i="33" s="1"/>
  <c r="EC69" i="33" s="1"/>
  <c r="ED69" i="33" s="1"/>
  <c r="EE69" i="33" s="1"/>
  <c r="EF69" i="33" s="1"/>
  <c r="EG69" i="33" s="1"/>
  <c r="EH69" i="33" s="1"/>
  <c r="EI69" i="33" s="1"/>
  <c r="DT73" i="33"/>
  <c r="DU73" i="33" s="1"/>
  <c r="DV73" i="33" s="1"/>
  <c r="DW73" i="33" s="1"/>
  <c r="DX73" i="33" s="1"/>
  <c r="DY73" i="33" s="1"/>
  <c r="DZ73" i="33" s="1"/>
  <c r="EA73" i="33" s="1"/>
  <c r="EB73" i="33" s="1"/>
  <c r="EC73" i="33" s="1"/>
  <c r="ED73" i="33" s="1"/>
  <c r="EE73" i="33" s="1"/>
  <c r="EF73" i="33" s="1"/>
  <c r="EG73" i="33" s="1"/>
  <c r="EH73" i="33" s="1"/>
  <c r="EI73" i="33" s="1"/>
  <c r="DT68" i="33"/>
  <c r="DU68" i="33" s="1"/>
  <c r="DV68" i="33" s="1"/>
  <c r="DW68" i="33" s="1"/>
  <c r="DX68" i="33" s="1"/>
  <c r="DY68" i="33" s="1"/>
  <c r="DZ68" i="33" s="1"/>
  <c r="EA68" i="33" s="1"/>
  <c r="EB68" i="33" s="1"/>
  <c r="EC68" i="33" s="1"/>
  <c r="ED68" i="33" s="1"/>
  <c r="EE68" i="33" s="1"/>
  <c r="EF68" i="33" s="1"/>
  <c r="EG68" i="33" s="1"/>
  <c r="EH68" i="33" s="1"/>
  <c r="EI68" i="33" s="1"/>
  <c r="DT72" i="33"/>
  <c r="DU72" i="33" s="1"/>
  <c r="DV72" i="33" s="1"/>
  <c r="DW72" i="33" s="1"/>
  <c r="DX72" i="33" s="1"/>
  <c r="DY72" i="33" s="1"/>
  <c r="DZ72" i="33" s="1"/>
  <c r="EA72" i="33" s="1"/>
  <c r="EB72" i="33" s="1"/>
  <c r="EC72" i="33" s="1"/>
  <c r="ED72" i="33" s="1"/>
  <c r="EE72" i="33" s="1"/>
  <c r="EF72" i="33" s="1"/>
  <c r="EG72" i="33" s="1"/>
  <c r="EH72" i="33" s="1"/>
  <c r="EI72" i="33" s="1"/>
  <c r="DT75" i="33"/>
  <c r="DU75" i="33" s="1"/>
  <c r="DV75" i="33" s="1"/>
  <c r="DW75" i="33" s="1"/>
  <c r="DX75" i="33" s="1"/>
  <c r="DY75" i="33" s="1"/>
  <c r="DZ75" i="33" s="1"/>
  <c r="EA75" i="33" s="1"/>
  <c r="EB75" i="33" s="1"/>
  <c r="EC75" i="33" s="1"/>
  <c r="ED75" i="33" s="1"/>
  <c r="EE75" i="33" s="1"/>
  <c r="EF75" i="33" s="1"/>
  <c r="EG75" i="33" s="1"/>
  <c r="EH75" i="33" s="1"/>
  <c r="EI75" i="33" s="1"/>
  <c r="DU76" i="33"/>
  <c r="DV76" i="33" s="1"/>
  <c r="DW76" i="33" s="1"/>
  <c r="DX76" i="33" s="1"/>
  <c r="DY76" i="33" s="1"/>
  <c r="DZ76" i="33" s="1"/>
  <c r="EA76" i="33" s="1"/>
  <c r="EB76" i="33" s="1"/>
  <c r="EC76" i="33" s="1"/>
  <c r="ED76" i="33" s="1"/>
  <c r="EE76" i="33" s="1"/>
  <c r="EF76" i="33" s="1"/>
  <c r="EG76" i="33" s="1"/>
  <c r="EH76" i="33" s="1"/>
  <c r="EI76" i="33" s="1"/>
  <c r="DT78" i="33"/>
  <c r="DU78" i="33" s="1"/>
  <c r="DV78" i="33" s="1"/>
  <c r="DW78" i="33" s="1"/>
  <c r="DX78" i="33" s="1"/>
  <c r="DY78" i="33" s="1"/>
  <c r="DZ78" i="33" s="1"/>
  <c r="EA78" i="33" s="1"/>
  <c r="EB78" i="33" s="1"/>
  <c r="EC78" i="33" s="1"/>
  <c r="ED78" i="33" s="1"/>
  <c r="EE78" i="33" s="1"/>
  <c r="EF78" i="33" s="1"/>
  <c r="EG78" i="33" s="1"/>
  <c r="EH78" i="33" s="1"/>
  <c r="EI78" i="33" s="1"/>
  <c r="DT81" i="33"/>
  <c r="DU81" i="33" s="1"/>
  <c r="DV81" i="33" s="1"/>
  <c r="DW81" i="33" s="1"/>
  <c r="DX81" i="33" s="1"/>
  <c r="DY81" i="33" s="1"/>
  <c r="DZ81" i="33" s="1"/>
  <c r="EA81" i="33" s="1"/>
  <c r="EB81" i="33" s="1"/>
  <c r="EC81" i="33" s="1"/>
  <c r="ED81" i="33" s="1"/>
  <c r="EE81" i="33" s="1"/>
  <c r="EF81" i="33" s="1"/>
  <c r="EG81" i="33" s="1"/>
  <c r="EH81" i="33" s="1"/>
  <c r="EI81" i="33" s="1"/>
  <c r="DT83" i="33"/>
  <c r="DU83" i="33" s="1"/>
  <c r="DV83" i="33" s="1"/>
  <c r="DW83" i="33" s="1"/>
  <c r="DX83" i="33" s="1"/>
  <c r="DY83" i="33" s="1"/>
  <c r="DZ83" i="33" s="1"/>
  <c r="EA83" i="33" s="1"/>
  <c r="EB83" i="33" s="1"/>
  <c r="EC83" i="33" s="1"/>
  <c r="ED83" i="33" s="1"/>
  <c r="EE83" i="33" s="1"/>
  <c r="EF83" i="33" s="1"/>
  <c r="EG83" i="33" s="1"/>
  <c r="EH83" i="33" s="1"/>
  <c r="EI83" i="33" s="1"/>
  <c r="DT79" i="33"/>
  <c r="DU79" i="33" s="1"/>
  <c r="DV79" i="33" s="1"/>
  <c r="DW79" i="33" s="1"/>
  <c r="DX79" i="33" s="1"/>
  <c r="DY79" i="33" s="1"/>
  <c r="DZ79" i="33" s="1"/>
  <c r="EA79" i="33" s="1"/>
  <c r="EB79" i="33" s="1"/>
  <c r="EC79" i="33" s="1"/>
  <c r="ED79" i="33" s="1"/>
  <c r="EE79" i="33" s="1"/>
  <c r="EF79" i="33" s="1"/>
  <c r="EG79" i="33" s="1"/>
  <c r="EH79" i="33" s="1"/>
  <c r="EI79" i="33" s="1"/>
  <c r="DT80" i="33"/>
  <c r="DU80" i="33" s="1"/>
  <c r="DV80" i="33" s="1"/>
  <c r="DW80" i="33" s="1"/>
  <c r="DX80" i="33" s="1"/>
  <c r="DY80" i="33" s="1"/>
  <c r="DZ80" i="33" s="1"/>
  <c r="EA80" i="33" s="1"/>
  <c r="EB80" i="33" s="1"/>
  <c r="EC80" i="33" s="1"/>
  <c r="ED80" i="33" s="1"/>
  <c r="EE80" i="33" s="1"/>
  <c r="EF80" i="33" s="1"/>
  <c r="EG80" i="33" s="1"/>
  <c r="EH80" i="33" s="1"/>
  <c r="EI80" i="33" s="1"/>
  <c r="DT82" i="33"/>
  <c r="DU82" i="33" s="1"/>
  <c r="DV82" i="33" s="1"/>
  <c r="DW82" i="33" s="1"/>
  <c r="DX82" i="33" s="1"/>
  <c r="DY82" i="33" s="1"/>
  <c r="DZ82" i="33" s="1"/>
  <c r="EA82" i="33" s="1"/>
  <c r="EB82" i="33" s="1"/>
  <c r="EC82" i="33" s="1"/>
  <c r="ED82" i="33" s="1"/>
  <c r="EE82" i="33" s="1"/>
  <c r="EF82" i="33" s="1"/>
  <c r="EG82" i="33" s="1"/>
  <c r="EH82" i="33" s="1"/>
  <c r="EI82" i="33" s="1"/>
  <c r="AI78" i="5" l="1"/>
  <c r="AH78" i="5"/>
  <c r="AG78" i="5"/>
  <c r="AF78" i="5"/>
  <c r="AE78" i="5"/>
  <c r="AD78" i="5"/>
  <c r="AC78" i="5"/>
  <c r="AB78" i="5"/>
  <c r="AA78" i="5"/>
  <c r="Z78" i="5"/>
  <c r="Y78" i="5"/>
  <c r="X78" i="5"/>
  <c r="W78" i="5"/>
  <c r="V78" i="5"/>
  <c r="U78" i="5"/>
  <c r="T78" i="5"/>
  <c r="AI77" i="5"/>
  <c r="AH77" i="5"/>
  <c r="AG77" i="5"/>
  <c r="AF77" i="5"/>
  <c r="AE77" i="5"/>
  <c r="AD77" i="5"/>
  <c r="AC77" i="5"/>
  <c r="AB77" i="5"/>
  <c r="AA77" i="5"/>
  <c r="Z77" i="5"/>
  <c r="Y77" i="5"/>
  <c r="X77" i="5"/>
  <c r="W77" i="5"/>
  <c r="V77" i="5"/>
  <c r="U77" i="5"/>
  <c r="T77" i="5"/>
  <c r="AI76" i="5"/>
  <c r="AH76" i="5"/>
  <c r="AG76" i="5"/>
  <c r="AF76" i="5"/>
  <c r="AE76" i="5"/>
  <c r="AD76" i="5"/>
  <c r="AC76" i="5"/>
  <c r="AB76" i="5"/>
  <c r="AA76" i="5"/>
  <c r="Z76" i="5"/>
  <c r="Y76" i="5"/>
  <c r="X76" i="5"/>
  <c r="W76" i="5"/>
  <c r="V76" i="5"/>
  <c r="U76" i="5"/>
  <c r="T76" i="5"/>
  <c r="AI75" i="5"/>
  <c r="AH75" i="5"/>
  <c r="AG75" i="5"/>
  <c r="AF75" i="5"/>
  <c r="AE75" i="5"/>
  <c r="AD75" i="5"/>
  <c r="AC75" i="5"/>
  <c r="AB75" i="5"/>
  <c r="AA75" i="5"/>
  <c r="Z75" i="5"/>
  <c r="Y75" i="5"/>
  <c r="X75" i="5"/>
  <c r="W75" i="5"/>
  <c r="V75" i="5"/>
  <c r="U75" i="5"/>
  <c r="T75" i="5"/>
  <c r="AI74" i="5"/>
  <c r="AH74" i="5"/>
  <c r="AG74" i="5"/>
  <c r="AF74" i="5"/>
  <c r="AE74" i="5"/>
  <c r="AD74" i="5"/>
  <c r="AC74" i="5"/>
  <c r="AB74" i="5"/>
  <c r="AA74" i="5"/>
  <c r="Z74" i="5"/>
  <c r="Y74" i="5"/>
  <c r="X74" i="5"/>
  <c r="W74" i="5"/>
  <c r="V74" i="5"/>
  <c r="U74" i="5"/>
  <c r="T74" i="5"/>
  <c r="AI73" i="5"/>
  <c r="AH73" i="5"/>
  <c r="AG73" i="5"/>
  <c r="AF73" i="5"/>
  <c r="AE73" i="5"/>
  <c r="AD73" i="5"/>
  <c r="AC73" i="5"/>
  <c r="AB73" i="5"/>
  <c r="AA73" i="5"/>
  <c r="Z73" i="5"/>
  <c r="Y73" i="5"/>
  <c r="X73" i="5"/>
  <c r="W73" i="5"/>
  <c r="V73" i="5"/>
  <c r="U73" i="5"/>
  <c r="T73" i="5"/>
  <c r="AI72" i="5"/>
  <c r="AH72" i="5"/>
  <c r="AG72" i="5"/>
  <c r="AF72" i="5"/>
  <c r="AE72" i="5"/>
  <c r="AD72" i="5"/>
  <c r="AC72" i="5"/>
  <c r="AB72" i="5"/>
  <c r="AA72" i="5"/>
  <c r="Z72" i="5"/>
  <c r="Y72" i="5"/>
  <c r="X72" i="5"/>
  <c r="W72" i="5"/>
  <c r="V72" i="5"/>
  <c r="U72" i="5"/>
  <c r="T72" i="5"/>
  <c r="AI71" i="5"/>
  <c r="AH71" i="5"/>
  <c r="AG71" i="5"/>
  <c r="AF71" i="5"/>
  <c r="AE71" i="5"/>
  <c r="AD71" i="5"/>
  <c r="AC71" i="5"/>
  <c r="AB71" i="5"/>
  <c r="AA71" i="5"/>
  <c r="Z71" i="5"/>
  <c r="Y71" i="5"/>
  <c r="X71" i="5"/>
  <c r="W71" i="5"/>
  <c r="V71" i="5"/>
  <c r="U71" i="5"/>
  <c r="T71" i="5"/>
  <c r="AI70" i="5"/>
  <c r="AH70" i="5"/>
  <c r="AG70" i="5"/>
  <c r="AF70" i="5"/>
  <c r="AE70" i="5"/>
  <c r="AD70" i="5"/>
  <c r="AC70" i="5"/>
  <c r="AB70" i="5"/>
  <c r="AA70" i="5"/>
  <c r="Z70" i="5"/>
  <c r="Y70" i="5"/>
  <c r="X70" i="5"/>
  <c r="W70" i="5"/>
  <c r="V70" i="5"/>
  <c r="U70" i="5"/>
  <c r="T70" i="5"/>
  <c r="AI69" i="5"/>
  <c r="AH69" i="5"/>
  <c r="AG69" i="5"/>
  <c r="AF69" i="5"/>
  <c r="AE69" i="5"/>
  <c r="AD69" i="5"/>
  <c r="AC69" i="5"/>
  <c r="AB69" i="5"/>
  <c r="AA69" i="5"/>
  <c r="Z69" i="5"/>
  <c r="Y69" i="5"/>
  <c r="X69" i="5"/>
  <c r="W69" i="5"/>
  <c r="V69" i="5"/>
  <c r="U69" i="5"/>
  <c r="T69" i="5"/>
  <c r="AI68" i="5"/>
  <c r="AH68" i="5"/>
  <c r="AG68" i="5"/>
  <c r="AF68" i="5"/>
  <c r="AE68" i="5"/>
  <c r="AD68" i="5"/>
  <c r="AC68" i="5"/>
  <c r="AB68" i="5"/>
  <c r="AA68" i="5"/>
  <c r="Z68" i="5"/>
  <c r="Y68" i="5"/>
  <c r="X68" i="5"/>
  <c r="W68" i="5"/>
  <c r="V68" i="5"/>
  <c r="U68" i="5"/>
  <c r="T68" i="5"/>
  <c r="AI67" i="5"/>
  <c r="AH67" i="5"/>
  <c r="AG67" i="5"/>
  <c r="AF67" i="5"/>
  <c r="AE67" i="5"/>
  <c r="AD67" i="5"/>
  <c r="AC67" i="5"/>
  <c r="AB67" i="5"/>
  <c r="AA67" i="5"/>
  <c r="Z67" i="5"/>
  <c r="Y67" i="5"/>
  <c r="X67" i="5"/>
  <c r="W67" i="5"/>
  <c r="V67" i="5"/>
  <c r="U67" i="5"/>
  <c r="T67" i="5"/>
  <c r="AI66" i="5"/>
  <c r="AH66" i="5"/>
  <c r="AG66" i="5"/>
  <c r="AF66" i="5"/>
  <c r="AE66" i="5"/>
  <c r="AD66" i="5"/>
  <c r="AC66" i="5"/>
  <c r="AB66" i="5"/>
  <c r="AA66" i="5"/>
  <c r="Z66" i="5"/>
  <c r="Y66" i="5"/>
  <c r="X66" i="5"/>
  <c r="W66" i="5"/>
  <c r="V66" i="5"/>
  <c r="U66" i="5"/>
  <c r="T66" i="5"/>
  <c r="AI65" i="5"/>
  <c r="AH65" i="5"/>
  <c r="AG65" i="5"/>
  <c r="AF65" i="5"/>
  <c r="AE65" i="5"/>
  <c r="AD65" i="5"/>
  <c r="AC65" i="5"/>
  <c r="AB65" i="5"/>
  <c r="AA65" i="5"/>
  <c r="Z65" i="5"/>
  <c r="Y65" i="5"/>
  <c r="X65" i="5"/>
  <c r="W65" i="5"/>
  <c r="V65" i="5"/>
  <c r="U65" i="5"/>
  <c r="T65" i="5"/>
  <c r="AI64" i="5"/>
  <c r="AH64" i="5"/>
  <c r="AG64" i="5"/>
  <c r="AF64" i="5"/>
  <c r="AE64" i="5"/>
  <c r="AD64" i="5"/>
  <c r="AC64" i="5"/>
  <c r="AB64" i="5"/>
  <c r="AA64" i="5"/>
  <c r="Z64" i="5"/>
  <c r="Y64" i="5"/>
  <c r="X64" i="5"/>
  <c r="W64" i="5"/>
  <c r="V64" i="5"/>
  <c r="U64" i="5"/>
  <c r="T64" i="5"/>
  <c r="AI63" i="5"/>
  <c r="AH63" i="5"/>
  <c r="AG63" i="5"/>
  <c r="AF63" i="5"/>
  <c r="AE63" i="5"/>
  <c r="AD63" i="5"/>
  <c r="AC63" i="5"/>
  <c r="AB63" i="5"/>
  <c r="AA63" i="5"/>
  <c r="Z63" i="5"/>
  <c r="Y63" i="5"/>
  <c r="X63" i="5"/>
  <c r="W63" i="5"/>
  <c r="V63" i="5"/>
  <c r="U63" i="5"/>
  <c r="T63" i="5"/>
  <c r="AI62" i="5"/>
  <c r="AH62" i="5"/>
  <c r="AG62" i="5"/>
  <c r="AF62" i="5"/>
  <c r="AE62" i="5"/>
  <c r="AD62" i="5"/>
  <c r="AC62" i="5"/>
  <c r="AB62" i="5"/>
  <c r="AA62" i="5"/>
  <c r="Z62" i="5"/>
  <c r="Y62" i="5"/>
  <c r="X62" i="5"/>
  <c r="W62" i="5"/>
  <c r="V62" i="5"/>
  <c r="U62" i="5"/>
  <c r="T62" i="5"/>
  <c r="AI61" i="5"/>
  <c r="AH61" i="5"/>
  <c r="AG61" i="5"/>
  <c r="AF61" i="5"/>
  <c r="AE61" i="5"/>
  <c r="AD61" i="5"/>
  <c r="AC61" i="5"/>
  <c r="AB61" i="5"/>
  <c r="AA61" i="5"/>
  <c r="Z61" i="5"/>
  <c r="Y61" i="5"/>
  <c r="X61" i="5"/>
  <c r="W61" i="5"/>
  <c r="V61" i="5"/>
  <c r="U61" i="5"/>
  <c r="T61" i="5"/>
  <c r="AI60" i="5"/>
  <c r="AH60" i="5"/>
  <c r="AG60" i="5"/>
  <c r="AF60" i="5"/>
  <c r="AE60" i="5"/>
  <c r="AD60" i="5"/>
  <c r="AC60" i="5"/>
  <c r="AB60" i="5"/>
  <c r="AA60" i="5"/>
  <c r="Z60" i="5"/>
  <c r="Y60" i="5"/>
  <c r="X60" i="5"/>
  <c r="W60" i="5"/>
  <c r="V60" i="5"/>
  <c r="U60" i="5"/>
  <c r="T60" i="5"/>
  <c r="AI59" i="5"/>
  <c r="AH59" i="5"/>
  <c r="AG59" i="5"/>
  <c r="AF59" i="5"/>
  <c r="AE59" i="5"/>
  <c r="AD59" i="5"/>
  <c r="AC59" i="5"/>
  <c r="AB59" i="5"/>
  <c r="AA59" i="5"/>
  <c r="Z59" i="5"/>
  <c r="Y59" i="5"/>
  <c r="X59" i="5"/>
  <c r="W59" i="5"/>
  <c r="V59" i="5"/>
  <c r="U59" i="5"/>
  <c r="T59" i="5"/>
  <c r="AI58" i="5"/>
  <c r="AH58" i="5"/>
  <c r="AG58" i="5"/>
  <c r="AF58" i="5"/>
  <c r="AE58" i="5"/>
  <c r="AD58" i="5"/>
  <c r="AC58" i="5"/>
  <c r="AB58" i="5"/>
  <c r="AA58" i="5"/>
  <c r="Z58" i="5"/>
  <c r="Y58" i="5"/>
  <c r="X58" i="5"/>
  <c r="W58" i="5"/>
  <c r="V58" i="5"/>
  <c r="U58" i="5"/>
  <c r="T58" i="5"/>
  <c r="AI57" i="5"/>
  <c r="AH57" i="5"/>
  <c r="AG57" i="5"/>
  <c r="AF57" i="5"/>
  <c r="AE57" i="5"/>
  <c r="AD57" i="5"/>
  <c r="AC57" i="5"/>
  <c r="AB57" i="5"/>
  <c r="AA57" i="5"/>
  <c r="Z57" i="5"/>
  <c r="Y57" i="5"/>
  <c r="X57" i="5"/>
  <c r="W57" i="5"/>
  <c r="V57" i="5"/>
  <c r="U57" i="5"/>
  <c r="T57" i="5"/>
  <c r="AI56" i="5"/>
  <c r="AH56" i="5"/>
  <c r="AG56" i="5"/>
  <c r="AF56" i="5"/>
  <c r="AE56" i="5"/>
  <c r="AD56" i="5"/>
  <c r="AC56" i="5"/>
  <c r="AB56" i="5"/>
  <c r="AA56" i="5"/>
  <c r="Z56" i="5"/>
  <c r="Y56" i="5"/>
  <c r="X56" i="5"/>
  <c r="W56" i="5"/>
  <c r="V56" i="5"/>
  <c r="U56" i="5"/>
  <c r="T56" i="5"/>
  <c r="AI55" i="5"/>
  <c r="AH55" i="5"/>
  <c r="AG55" i="5"/>
  <c r="AF55" i="5"/>
  <c r="AE55" i="5"/>
  <c r="AD55" i="5"/>
  <c r="AC55" i="5"/>
  <c r="AB55" i="5"/>
  <c r="AA55" i="5"/>
  <c r="Z55" i="5"/>
  <c r="Y55" i="5"/>
  <c r="X55" i="5"/>
  <c r="W55" i="5"/>
  <c r="V55" i="5"/>
  <c r="U55" i="5"/>
  <c r="T55" i="5"/>
  <c r="AI54" i="5"/>
  <c r="AH54" i="5"/>
  <c r="AG54" i="5"/>
  <c r="AF54" i="5"/>
  <c r="AE54" i="5"/>
  <c r="AD54" i="5"/>
  <c r="AC54" i="5"/>
  <c r="AB54" i="5"/>
  <c r="AA54" i="5"/>
  <c r="Z54" i="5"/>
  <c r="Y54" i="5"/>
  <c r="X54" i="5"/>
  <c r="W54" i="5"/>
  <c r="V54" i="5"/>
  <c r="U54" i="5"/>
  <c r="T54" i="5"/>
  <c r="AI53" i="5"/>
  <c r="AH53" i="5"/>
  <c r="AG53" i="5"/>
  <c r="AF53" i="5"/>
  <c r="AE53" i="5"/>
  <c r="AD53" i="5"/>
  <c r="AC53" i="5"/>
  <c r="AB53" i="5"/>
  <c r="AA53" i="5"/>
  <c r="Z53" i="5"/>
  <c r="Y53" i="5"/>
  <c r="X53" i="5"/>
  <c r="W53" i="5"/>
  <c r="V53" i="5"/>
  <c r="U53" i="5"/>
  <c r="T53" i="5"/>
  <c r="AI52" i="5"/>
  <c r="AH52" i="5"/>
  <c r="AG52" i="5"/>
  <c r="AF52" i="5"/>
  <c r="AE52" i="5"/>
  <c r="AD52" i="5"/>
  <c r="AC52" i="5"/>
  <c r="AB52" i="5"/>
  <c r="AA52" i="5"/>
  <c r="Z52" i="5"/>
  <c r="Y52" i="5"/>
  <c r="X52" i="5"/>
  <c r="W52" i="5"/>
  <c r="V52" i="5"/>
  <c r="U52" i="5"/>
  <c r="T52" i="5"/>
  <c r="AI51" i="5"/>
  <c r="AH51" i="5"/>
  <c r="AG51" i="5"/>
  <c r="AF51" i="5"/>
  <c r="AE51" i="5"/>
  <c r="AD51" i="5"/>
  <c r="AC51" i="5"/>
  <c r="AB51" i="5"/>
  <c r="AA51" i="5"/>
  <c r="Z51" i="5"/>
  <c r="Y51" i="5"/>
  <c r="X51" i="5"/>
  <c r="W51" i="5"/>
  <c r="V51" i="5"/>
  <c r="U51" i="5"/>
  <c r="T51" i="5"/>
  <c r="AI50" i="5"/>
  <c r="AH50" i="5"/>
  <c r="AG50" i="5"/>
  <c r="AF50" i="5"/>
  <c r="AE50" i="5"/>
  <c r="AD50" i="5"/>
  <c r="AC50" i="5"/>
  <c r="AB50" i="5"/>
  <c r="AA50" i="5"/>
  <c r="Z50" i="5"/>
  <c r="Y50" i="5"/>
  <c r="X50" i="5"/>
  <c r="W50" i="5"/>
  <c r="V50" i="5"/>
  <c r="U50" i="5"/>
  <c r="T50" i="5"/>
  <c r="AI49" i="5"/>
  <c r="AH49" i="5"/>
  <c r="AG49" i="5"/>
  <c r="AF49" i="5"/>
  <c r="AE49" i="5"/>
  <c r="AD49" i="5"/>
  <c r="AC49" i="5"/>
  <c r="AB49" i="5"/>
  <c r="AA49" i="5"/>
  <c r="Z49" i="5"/>
  <c r="Y49" i="5"/>
  <c r="X49" i="5"/>
  <c r="W49" i="5"/>
  <c r="V49" i="5"/>
  <c r="U49" i="5"/>
  <c r="T49" i="5"/>
  <c r="AI48" i="5"/>
  <c r="AH48" i="5"/>
  <c r="AG48" i="5"/>
  <c r="AF48" i="5"/>
  <c r="AE48" i="5"/>
  <c r="AD48" i="5"/>
  <c r="AC48" i="5"/>
  <c r="AB48" i="5"/>
  <c r="AA48" i="5"/>
  <c r="Z48" i="5"/>
  <c r="Y48" i="5"/>
  <c r="X48" i="5"/>
  <c r="W48" i="5"/>
  <c r="V48" i="5"/>
  <c r="U48" i="5"/>
  <c r="T48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AI46" i="5"/>
  <c r="AH46" i="5"/>
  <c r="AG46" i="5"/>
  <c r="AF46" i="5"/>
  <c r="AE46" i="5"/>
  <c r="AD46" i="5"/>
  <c r="AC46" i="5"/>
  <c r="AB46" i="5"/>
  <c r="AA46" i="5"/>
  <c r="Z46" i="5"/>
  <c r="Y46" i="5"/>
  <c r="X46" i="5"/>
  <c r="W46" i="5"/>
  <c r="V46" i="5"/>
  <c r="U46" i="5"/>
  <c r="T46" i="5"/>
  <c r="AI45" i="5"/>
  <c r="AH45" i="5"/>
  <c r="AG45" i="5"/>
  <c r="AF45" i="5"/>
  <c r="AE45" i="5"/>
  <c r="AD45" i="5"/>
  <c r="AC45" i="5"/>
  <c r="AB45" i="5"/>
  <c r="AA45" i="5"/>
  <c r="Z45" i="5"/>
  <c r="Y45" i="5"/>
  <c r="X45" i="5"/>
  <c r="W45" i="5"/>
  <c r="V45" i="5"/>
  <c r="U45" i="5"/>
  <c r="T45" i="5"/>
  <c r="AI44" i="5"/>
  <c r="AH44" i="5"/>
  <c r="AG44" i="5"/>
  <c r="AF44" i="5"/>
  <c r="AE44" i="5"/>
  <c r="AD44" i="5"/>
  <c r="AC44" i="5"/>
  <c r="AB44" i="5"/>
  <c r="AA44" i="5"/>
  <c r="Z44" i="5"/>
  <c r="Y44" i="5"/>
  <c r="X44" i="5"/>
  <c r="W44" i="5"/>
  <c r="V44" i="5"/>
  <c r="U44" i="5"/>
  <c r="T44" i="5"/>
  <c r="AI43" i="5"/>
  <c r="AH43" i="5"/>
  <c r="AG43" i="5"/>
  <c r="AF43" i="5"/>
  <c r="AE43" i="5"/>
  <c r="AD43" i="5"/>
  <c r="AC43" i="5"/>
  <c r="AB43" i="5"/>
  <c r="AA43" i="5"/>
  <c r="Z43" i="5"/>
  <c r="Y43" i="5"/>
  <c r="X43" i="5"/>
  <c r="W43" i="5"/>
  <c r="V43" i="5"/>
  <c r="U43" i="5"/>
  <c r="T43" i="5"/>
  <c r="AI42" i="5"/>
  <c r="AH42" i="5"/>
  <c r="AG42" i="5"/>
  <c r="AF42" i="5"/>
  <c r="AE42" i="5"/>
  <c r="AD42" i="5"/>
  <c r="AC42" i="5"/>
  <c r="AB42" i="5"/>
  <c r="AA42" i="5"/>
  <c r="Z42" i="5"/>
  <c r="Y42" i="5"/>
  <c r="X42" i="5"/>
  <c r="W42" i="5"/>
  <c r="V42" i="5"/>
  <c r="U42" i="5"/>
  <c r="T42" i="5"/>
  <c r="AI41" i="5"/>
  <c r="AH41" i="5"/>
  <c r="AG41" i="5"/>
  <c r="AF41" i="5"/>
  <c r="AE41" i="5"/>
  <c r="AD41" i="5"/>
  <c r="AC41" i="5"/>
  <c r="AB41" i="5"/>
  <c r="AA41" i="5"/>
  <c r="Z41" i="5"/>
  <c r="Y41" i="5"/>
  <c r="X41" i="5"/>
  <c r="W41" i="5"/>
  <c r="V41" i="5"/>
  <c r="U41" i="5"/>
  <c r="T41" i="5"/>
  <c r="AI40" i="5"/>
  <c r="AH40" i="5"/>
  <c r="AG40" i="5"/>
  <c r="AF40" i="5"/>
  <c r="AE40" i="5"/>
  <c r="AD40" i="5"/>
  <c r="AC40" i="5"/>
  <c r="AB40" i="5"/>
  <c r="AA40" i="5"/>
  <c r="Z40" i="5"/>
  <c r="Y40" i="5"/>
  <c r="X40" i="5"/>
  <c r="W40" i="5"/>
  <c r="V40" i="5"/>
  <c r="U40" i="5"/>
  <c r="T40" i="5"/>
  <c r="AI39" i="5"/>
  <c r="AH39" i="5"/>
  <c r="AG39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AI38" i="5"/>
  <c r="AH38" i="5"/>
  <c r="AG38" i="5"/>
  <c r="AF38" i="5"/>
  <c r="AE38" i="5"/>
  <c r="AD38" i="5"/>
  <c r="AC38" i="5"/>
  <c r="AB38" i="5"/>
  <c r="AA38" i="5"/>
  <c r="Z38" i="5"/>
  <c r="Y38" i="5"/>
  <c r="X38" i="5"/>
  <c r="W38" i="5"/>
  <c r="V38" i="5"/>
  <c r="U38" i="5"/>
  <c r="T38" i="5"/>
  <c r="AI37" i="5"/>
  <c r="AH37" i="5"/>
  <c r="AG37" i="5"/>
  <c r="AF37" i="5"/>
  <c r="AE37" i="5"/>
  <c r="AD37" i="5"/>
  <c r="AC37" i="5"/>
  <c r="AB37" i="5"/>
  <c r="AA37" i="5"/>
  <c r="Z37" i="5"/>
  <c r="Y37" i="5"/>
  <c r="X37" i="5"/>
  <c r="W37" i="5"/>
  <c r="V37" i="5"/>
  <c r="U37" i="5"/>
  <c r="T37" i="5"/>
  <c r="AI36" i="5"/>
  <c r="AH36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AI35" i="5"/>
  <c r="AH35" i="5"/>
  <c r="AG35" i="5"/>
  <c r="AF35" i="5"/>
  <c r="AE35" i="5"/>
  <c r="AD35" i="5"/>
  <c r="AC35" i="5"/>
  <c r="AB35" i="5"/>
  <c r="AA35" i="5"/>
  <c r="Z35" i="5"/>
  <c r="Y35" i="5"/>
  <c r="X35" i="5"/>
  <c r="W35" i="5"/>
  <c r="V35" i="5"/>
  <c r="U35" i="5"/>
  <c r="T35" i="5"/>
  <c r="AI34" i="5"/>
  <c r="AH34" i="5"/>
  <c r="AG34" i="5"/>
  <c r="AF34" i="5"/>
  <c r="AE34" i="5"/>
  <c r="AD34" i="5"/>
  <c r="AC34" i="5"/>
  <c r="AB34" i="5"/>
  <c r="AA34" i="5"/>
  <c r="Z34" i="5"/>
  <c r="Y34" i="5"/>
  <c r="X34" i="5"/>
  <c r="W34" i="5"/>
  <c r="V34" i="5"/>
  <c r="U34" i="5"/>
  <c r="T34" i="5"/>
  <c r="AI33" i="5"/>
  <c r="AH33" i="5"/>
  <c r="AG33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AI32" i="5"/>
  <c r="AH32" i="5"/>
  <c r="AG32" i="5"/>
  <c r="AF32" i="5"/>
  <c r="AE32" i="5"/>
  <c r="AD32" i="5"/>
  <c r="AC32" i="5"/>
  <c r="AB32" i="5"/>
  <c r="AA32" i="5"/>
  <c r="Z32" i="5"/>
  <c r="Y32" i="5"/>
  <c r="X32" i="5"/>
  <c r="W32" i="5"/>
  <c r="V32" i="5"/>
  <c r="U32" i="5"/>
  <c r="T32" i="5"/>
  <c r="AI31" i="5"/>
  <c r="AH31" i="5"/>
  <c r="AG31" i="5"/>
  <c r="AF31" i="5"/>
  <c r="AE31" i="5"/>
  <c r="AD31" i="5"/>
  <c r="AC31" i="5"/>
  <c r="AB31" i="5"/>
  <c r="AA31" i="5"/>
  <c r="Z31" i="5"/>
  <c r="Y31" i="5"/>
  <c r="X31" i="5"/>
  <c r="W31" i="5"/>
  <c r="V31" i="5"/>
  <c r="U31" i="5"/>
  <c r="T31" i="5"/>
  <c r="AI30" i="5"/>
  <c r="AH30" i="5"/>
  <c r="AG30" i="5"/>
  <c r="AF30" i="5"/>
  <c r="AE30" i="5"/>
  <c r="AD30" i="5"/>
  <c r="AC30" i="5"/>
  <c r="AB30" i="5"/>
  <c r="AA30" i="5"/>
  <c r="Z30" i="5"/>
  <c r="Y30" i="5"/>
  <c r="X30" i="5"/>
  <c r="W30" i="5"/>
  <c r="V30" i="5"/>
  <c r="U30" i="5"/>
  <c r="T30" i="5"/>
  <c r="AI29" i="5"/>
  <c r="AH29" i="5"/>
  <c r="AG29" i="5"/>
  <c r="AF29" i="5"/>
  <c r="AE29" i="5"/>
  <c r="AD29" i="5"/>
  <c r="AC29" i="5"/>
  <c r="AB29" i="5"/>
  <c r="AA29" i="5"/>
  <c r="Z29" i="5"/>
  <c r="Y29" i="5"/>
  <c r="X29" i="5"/>
  <c r="W29" i="5"/>
  <c r="V29" i="5"/>
  <c r="U29" i="5"/>
  <c r="T29" i="5"/>
  <c r="AI28" i="5"/>
  <c r="AH28" i="5"/>
  <c r="AG28" i="5"/>
  <c r="AF28" i="5"/>
  <c r="AE28" i="5"/>
  <c r="AD28" i="5"/>
  <c r="AC28" i="5"/>
  <c r="AB28" i="5"/>
  <c r="AA28" i="5"/>
  <c r="Z28" i="5"/>
  <c r="Y28" i="5"/>
  <c r="X28" i="5"/>
  <c r="W28" i="5"/>
  <c r="V28" i="5"/>
  <c r="U28" i="5"/>
  <c r="T28" i="5"/>
  <c r="AI27" i="5"/>
  <c r="AH27" i="5"/>
  <c r="AG27" i="5"/>
  <c r="AF27" i="5"/>
  <c r="AE27" i="5"/>
  <c r="AD27" i="5"/>
  <c r="AC27" i="5"/>
  <c r="AB27" i="5"/>
  <c r="AA27" i="5"/>
  <c r="Z27" i="5"/>
  <c r="Y27" i="5"/>
  <c r="X27" i="5"/>
  <c r="W27" i="5"/>
  <c r="V27" i="5"/>
  <c r="U27" i="5"/>
  <c r="T27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AI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AI18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AI14" i="5"/>
  <c r="AH14" i="5"/>
  <c r="AG14" i="5"/>
  <c r="AF14" i="5"/>
  <c r="AE14" i="5"/>
  <c r="AD14" i="5"/>
  <c r="AC14" i="5"/>
  <c r="AB14" i="5"/>
  <c r="AA14" i="5"/>
  <c r="Z14" i="5"/>
  <c r="Y14" i="5"/>
  <c r="X14" i="5"/>
  <c r="W14" i="5"/>
  <c r="V14" i="5"/>
  <c r="U14" i="5"/>
  <c r="T14" i="5"/>
  <c r="AI13" i="5"/>
  <c r="AH13" i="5"/>
  <c r="AG13" i="5"/>
  <c r="AF13" i="5"/>
  <c r="AE13" i="5"/>
  <c r="AD13" i="5"/>
  <c r="AC13" i="5"/>
  <c r="AB13" i="5"/>
  <c r="AA13" i="5"/>
  <c r="Z13" i="5"/>
  <c r="Y13" i="5"/>
  <c r="X13" i="5"/>
  <c r="W13" i="5"/>
  <c r="V13" i="5"/>
  <c r="U13" i="5"/>
  <c r="T13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AI11" i="5"/>
  <c r="AH11" i="5"/>
  <c r="AG11" i="5"/>
  <c r="AF11" i="5"/>
  <c r="AE11" i="5"/>
  <c r="AD11" i="5"/>
  <c r="AC11" i="5"/>
  <c r="AB11" i="5"/>
  <c r="AA11" i="5"/>
  <c r="Z11" i="5"/>
  <c r="Y11" i="5"/>
  <c r="X11" i="5"/>
  <c r="W11" i="5"/>
  <c r="V11" i="5"/>
  <c r="U11" i="5"/>
  <c r="T11" i="5"/>
  <c r="AI10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AI9" i="5"/>
  <c r="AH9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AI7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K34" i="17"/>
  <c r="K33" i="17"/>
  <c r="K32" i="17"/>
  <c r="K31" i="17"/>
  <c r="K30" i="17"/>
  <c r="K29" i="17"/>
  <c r="K28" i="17"/>
  <c r="K27" i="17"/>
  <c r="K26" i="17"/>
  <c r="K25" i="17"/>
  <c r="K24" i="17"/>
  <c r="K23" i="17"/>
  <c r="H26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K22" i="17"/>
  <c r="J22" i="17"/>
  <c r="K21" i="17"/>
  <c r="J21" i="17"/>
  <c r="K20" i="17"/>
  <c r="J20" i="17"/>
  <c r="K19" i="17"/>
  <c r="J19" i="17"/>
  <c r="J17" i="17"/>
  <c r="K18" i="17"/>
  <c r="J18" i="17"/>
  <c r="I35" i="17"/>
  <c r="H35" i="17"/>
  <c r="G35" i="17"/>
  <c r="F35" i="17"/>
  <c r="E35" i="17"/>
  <c r="D35" i="17"/>
  <c r="C35" i="17"/>
  <c r="B35" i="17"/>
  <c r="I34" i="17"/>
  <c r="H34" i="17"/>
  <c r="G34" i="17"/>
  <c r="F34" i="17"/>
  <c r="E34" i="17"/>
  <c r="D34" i="17"/>
  <c r="C34" i="17"/>
  <c r="B34" i="17"/>
  <c r="I33" i="17"/>
  <c r="H33" i="17"/>
  <c r="G33" i="17"/>
  <c r="F33" i="17"/>
  <c r="E33" i="17"/>
  <c r="D33" i="17"/>
  <c r="C33" i="17"/>
  <c r="B33" i="17"/>
  <c r="I32" i="17"/>
  <c r="H32" i="17"/>
  <c r="G32" i="17"/>
  <c r="F32" i="17"/>
  <c r="E32" i="17"/>
  <c r="D32" i="17"/>
  <c r="C32" i="17"/>
  <c r="B32" i="17"/>
  <c r="I31" i="17"/>
  <c r="H31" i="17"/>
  <c r="G31" i="17"/>
  <c r="F31" i="17"/>
  <c r="E31" i="17"/>
  <c r="D31" i="17"/>
  <c r="C31" i="17"/>
  <c r="B31" i="17"/>
  <c r="I30" i="17"/>
  <c r="H30" i="17"/>
  <c r="G30" i="17"/>
  <c r="F30" i="17"/>
  <c r="E30" i="17"/>
  <c r="D30" i="17"/>
  <c r="C30" i="17"/>
  <c r="B30" i="17"/>
  <c r="I29" i="17"/>
  <c r="H29" i="17"/>
  <c r="G29" i="17"/>
  <c r="F29" i="17"/>
  <c r="E29" i="17"/>
  <c r="D29" i="17"/>
  <c r="C29" i="17"/>
  <c r="B29" i="17"/>
  <c r="I28" i="17"/>
  <c r="H28" i="17"/>
  <c r="G28" i="17"/>
  <c r="F28" i="17"/>
  <c r="E28" i="17"/>
  <c r="D28" i="17"/>
  <c r="C28" i="17"/>
  <c r="B28" i="17"/>
  <c r="I27" i="17"/>
  <c r="H27" i="17"/>
  <c r="G27" i="17"/>
  <c r="F27" i="17"/>
  <c r="E27" i="17"/>
  <c r="D27" i="17"/>
  <c r="C27" i="17"/>
  <c r="B27" i="17"/>
  <c r="I26" i="17"/>
  <c r="G26" i="17"/>
  <c r="F26" i="17"/>
  <c r="E26" i="17"/>
  <c r="D26" i="17"/>
  <c r="C26" i="17"/>
  <c r="B26" i="17"/>
  <c r="I25" i="17"/>
  <c r="H25" i="17"/>
  <c r="G25" i="17"/>
  <c r="F25" i="17"/>
  <c r="E25" i="17"/>
  <c r="D25" i="17"/>
  <c r="C25" i="17"/>
  <c r="B25" i="17"/>
  <c r="I24" i="17"/>
  <c r="H24" i="17"/>
  <c r="G24" i="17"/>
  <c r="F24" i="17"/>
  <c r="E24" i="17"/>
  <c r="D24" i="17"/>
  <c r="C24" i="17"/>
  <c r="B24" i="17"/>
  <c r="I23" i="17"/>
  <c r="H23" i="17"/>
  <c r="G23" i="17"/>
  <c r="F23" i="17"/>
  <c r="E23" i="17"/>
  <c r="D23" i="17"/>
  <c r="C23" i="17"/>
  <c r="B23" i="17"/>
  <c r="I22" i="17"/>
  <c r="H22" i="17"/>
  <c r="G22" i="17"/>
  <c r="F22" i="17"/>
  <c r="E22" i="17"/>
  <c r="D22" i="17"/>
  <c r="C22" i="17"/>
  <c r="B22" i="17"/>
  <c r="I21" i="17"/>
  <c r="H21" i="17"/>
  <c r="G21" i="17"/>
  <c r="F21" i="17"/>
  <c r="E21" i="17"/>
  <c r="D21" i="17"/>
  <c r="C21" i="17"/>
  <c r="B21" i="17"/>
  <c r="I20" i="17"/>
  <c r="H20" i="17"/>
  <c r="G20" i="17"/>
  <c r="F20" i="17"/>
  <c r="E20" i="17"/>
  <c r="D20" i="17"/>
  <c r="C20" i="17"/>
  <c r="B20" i="17"/>
  <c r="I19" i="17"/>
  <c r="H19" i="17"/>
  <c r="G19" i="17"/>
  <c r="F19" i="17"/>
  <c r="E19" i="17"/>
  <c r="D19" i="17"/>
  <c r="C19" i="17"/>
  <c r="B19" i="17"/>
  <c r="I18" i="17"/>
  <c r="H18" i="17"/>
  <c r="G18" i="17"/>
  <c r="F18" i="17"/>
  <c r="E18" i="17"/>
  <c r="D18" i="17"/>
  <c r="C18" i="17"/>
  <c r="B18" i="17"/>
  <c r="I12" i="31"/>
  <c r="I11" i="31"/>
  <c r="I10" i="31"/>
  <c r="I9" i="31"/>
  <c r="I8" i="31"/>
  <c r="I7" i="31"/>
  <c r="I6" i="31"/>
  <c r="I5" i="31"/>
  <c r="I4" i="31"/>
  <c r="I3" i="31"/>
  <c r="H12" i="31"/>
  <c r="H11" i="31"/>
  <c r="H10" i="31"/>
  <c r="H9" i="31"/>
  <c r="H8" i="31"/>
  <c r="H7" i="31"/>
  <c r="H6" i="31"/>
  <c r="H5" i="31"/>
  <c r="H4" i="31"/>
  <c r="H3" i="31"/>
  <c r="G12" i="31"/>
  <c r="G11" i="31"/>
  <c r="G10" i="31"/>
  <c r="G9" i="31"/>
  <c r="G8" i="31"/>
  <c r="G7" i="31"/>
  <c r="G6" i="31"/>
  <c r="G5" i="31"/>
  <c r="G4" i="31"/>
  <c r="G3" i="31"/>
  <c r="F12" i="31"/>
  <c r="F11" i="31"/>
  <c r="F10" i="31"/>
  <c r="F9" i="31"/>
  <c r="F8" i="31"/>
  <c r="F7" i="31"/>
  <c r="F6" i="31"/>
  <c r="F5" i="31"/>
  <c r="F4" i="31"/>
  <c r="F3" i="31"/>
  <c r="E12" i="31"/>
  <c r="E11" i="31"/>
  <c r="E10" i="31"/>
  <c r="E9" i="31"/>
  <c r="E8" i="31"/>
  <c r="E7" i="31"/>
  <c r="E6" i="31"/>
  <c r="E5" i="31"/>
  <c r="E4" i="31"/>
  <c r="E3" i="31"/>
  <c r="D12" i="31"/>
  <c r="D11" i="31"/>
  <c r="D10" i="31"/>
  <c r="D9" i="31"/>
  <c r="D8" i="31"/>
  <c r="D7" i="31"/>
  <c r="D6" i="31"/>
  <c r="D5" i="31"/>
  <c r="D4" i="31"/>
  <c r="D3" i="31"/>
  <c r="C12" i="31"/>
  <c r="C11" i="31"/>
  <c r="C10" i="31"/>
  <c r="C9" i="31"/>
  <c r="C8" i="31"/>
  <c r="C7" i="31"/>
  <c r="C6" i="31"/>
  <c r="C5" i="31"/>
  <c r="C4" i="31"/>
  <c r="C3" i="31"/>
  <c r="B12" i="31"/>
  <c r="B11" i="31"/>
  <c r="B10" i="31"/>
  <c r="B9" i="31"/>
  <c r="B8" i="31"/>
  <c r="B7" i="31"/>
  <c r="B6" i="31"/>
  <c r="B5" i="31"/>
  <c r="B4" i="31"/>
  <c r="B3" i="31"/>
  <c r="K17" i="17"/>
  <c r="B36" i="17"/>
  <c r="G25" i="32" l="1"/>
  <c r="E25" i="32"/>
  <c r="F25" i="32" s="1"/>
  <c r="G24" i="32"/>
  <c r="F24" i="32"/>
  <c r="E24" i="32"/>
  <c r="G23" i="32"/>
  <c r="F23" i="32"/>
  <c r="J18" i="32" s="1"/>
  <c r="K18" i="32" s="1"/>
  <c r="E23" i="32"/>
  <c r="G22" i="32"/>
  <c r="E22" i="32"/>
  <c r="F22" i="32" s="1"/>
  <c r="J17" i="32" s="1"/>
  <c r="K17" i="32" s="1"/>
  <c r="G21" i="32"/>
  <c r="E21" i="32"/>
  <c r="F21" i="32" s="1"/>
  <c r="G20" i="32"/>
  <c r="E20" i="32"/>
  <c r="F20" i="32" s="1"/>
  <c r="G19" i="32"/>
  <c r="F19" i="32"/>
  <c r="E19" i="32"/>
  <c r="G18" i="32"/>
  <c r="E18" i="32"/>
  <c r="F18" i="32" s="1"/>
  <c r="J12" i="32" s="1"/>
  <c r="K12" i="32" s="1"/>
  <c r="G17" i="32"/>
  <c r="E17" i="32"/>
  <c r="F17" i="32" s="1"/>
  <c r="G16" i="32"/>
  <c r="E16" i="32"/>
  <c r="F16" i="32" s="1"/>
  <c r="G15" i="32"/>
  <c r="F15" i="32"/>
  <c r="E15" i="32"/>
  <c r="G14" i="32"/>
  <c r="E14" i="32"/>
  <c r="F14" i="32" s="1"/>
  <c r="J8" i="32" s="1"/>
  <c r="K8" i="32" s="1"/>
  <c r="G13" i="32"/>
  <c r="E13" i="32"/>
  <c r="F13" i="32" s="1"/>
  <c r="G12" i="32"/>
  <c r="E12" i="32"/>
  <c r="F12" i="32" s="1"/>
  <c r="G11" i="32"/>
  <c r="F11" i="32"/>
  <c r="E11" i="32"/>
  <c r="G10" i="32"/>
  <c r="E10" i="32"/>
  <c r="F10" i="32" s="1"/>
  <c r="G9" i="32"/>
  <c r="E9" i="32"/>
  <c r="F9" i="32" s="1"/>
  <c r="J4" i="32" s="1"/>
  <c r="G8" i="32"/>
  <c r="F8" i="32"/>
  <c r="E8" i="32"/>
  <c r="G7" i="32"/>
  <c r="F7" i="32"/>
  <c r="E7" i="32"/>
  <c r="G6" i="32"/>
  <c r="E6" i="32"/>
  <c r="F6" i="32" s="1"/>
  <c r="G5" i="32"/>
  <c r="E5" i="32"/>
  <c r="F5" i="32" s="1"/>
  <c r="G4" i="32"/>
  <c r="E4" i="32"/>
  <c r="F4" i="32" s="1"/>
  <c r="E28" i="32"/>
  <c r="F28" i="32" s="1"/>
  <c r="G27" i="32"/>
  <c r="F27" i="32"/>
  <c r="E27" i="32"/>
  <c r="G26" i="32"/>
  <c r="E26" i="32"/>
  <c r="F26" i="32" s="1"/>
  <c r="L4" i="32" l="1"/>
  <c r="M4" i="32"/>
  <c r="K4" i="32"/>
  <c r="J7" i="32"/>
  <c r="K7" i="32" s="1"/>
  <c r="J15" i="32"/>
  <c r="K15" i="32" s="1"/>
  <c r="J13" i="32"/>
  <c r="K13" i="32" s="1"/>
  <c r="J22" i="32"/>
  <c r="J20" i="32"/>
  <c r="K20" i="32" s="1"/>
  <c r="J21" i="32"/>
  <c r="K21" i="32" s="1"/>
  <c r="J19" i="32"/>
  <c r="K19" i="32" s="1"/>
  <c r="J10" i="32"/>
  <c r="K10" i="32" s="1"/>
  <c r="J9" i="32"/>
  <c r="K9" i="32" s="1"/>
  <c r="J6" i="32"/>
  <c r="K6" i="32" s="1"/>
  <c r="J5" i="32"/>
  <c r="J11" i="32"/>
  <c r="K11" i="32" s="1"/>
  <c r="J14" i="32"/>
  <c r="K14" i="32" s="1"/>
  <c r="I20" i="31"/>
  <c r="H20" i="31"/>
  <c r="G20" i="31"/>
  <c r="F20" i="31"/>
  <c r="E20" i="31"/>
  <c r="D20" i="31"/>
  <c r="C20" i="31"/>
  <c r="B20" i="31"/>
  <c r="I19" i="31"/>
  <c r="H19" i="31"/>
  <c r="G19" i="31"/>
  <c r="F19" i="31"/>
  <c r="E19" i="31"/>
  <c r="D19" i="31"/>
  <c r="C19" i="31"/>
  <c r="B19" i="31"/>
  <c r="I18" i="31"/>
  <c r="H18" i="31"/>
  <c r="G18" i="31"/>
  <c r="F18" i="31"/>
  <c r="E18" i="31"/>
  <c r="D18" i="31"/>
  <c r="C18" i="31"/>
  <c r="B18" i="31"/>
  <c r="I17" i="31"/>
  <c r="H17" i="31"/>
  <c r="G17" i="31"/>
  <c r="F17" i="31"/>
  <c r="E17" i="31"/>
  <c r="D17" i="31"/>
  <c r="C17" i="31"/>
  <c r="B17" i="31"/>
  <c r="D13" i="31"/>
  <c r="C13" i="31"/>
  <c r="I16" i="31"/>
  <c r="H16" i="31"/>
  <c r="G16" i="31"/>
  <c r="F16" i="31"/>
  <c r="E16" i="31"/>
  <c r="D16" i="31"/>
  <c r="C16" i="31"/>
  <c r="B16" i="31"/>
  <c r="I15" i="31"/>
  <c r="H15" i="31"/>
  <c r="G15" i="31"/>
  <c r="F15" i="31"/>
  <c r="E15" i="31"/>
  <c r="D15" i="31"/>
  <c r="C15" i="31"/>
  <c r="B15" i="31"/>
  <c r="I14" i="31"/>
  <c r="H14" i="31"/>
  <c r="G14" i="31"/>
  <c r="F14" i="31"/>
  <c r="E14" i="31"/>
  <c r="C14" i="31"/>
  <c r="D14" i="31"/>
  <c r="B14" i="31"/>
  <c r="I13" i="31"/>
  <c r="E13" i="31"/>
  <c r="H13" i="31"/>
  <c r="G13" i="31"/>
  <c r="F13" i="31"/>
  <c r="B13" i="31"/>
  <c r="B21" i="31"/>
  <c r="J23" i="32" l="1"/>
  <c r="K23" i="32" s="1"/>
  <c r="K22" i="32"/>
  <c r="K5" i="32"/>
  <c r="L5" i="32"/>
  <c r="J16" i="32"/>
  <c r="K16" i="32" s="1"/>
  <c r="M5" i="32" l="1"/>
  <c r="L6" i="32" s="1"/>
  <c r="O5" i="4"/>
  <c r="P5" i="4" s="1"/>
  <c r="M6" i="32" l="1"/>
  <c r="L7" i="32" s="1"/>
  <c r="B4" i="22"/>
  <c r="C4" i="22"/>
  <c r="D4" i="22"/>
  <c r="E4" i="22"/>
  <c r="F4" i="22"/>
  <c r="G4" i="22"/>
  <c r="H4" i="22"/>
  <c r="I4" i="22"/>
  <c r="J4" i="22"/>
  <c r="K4" i="22"/>
  <c r="L4" i="22"/>
  <c r="M4" i="22"/>
  <c r="N4" i="22"/>
  <c r="O4" i="22"/>
  <c r="P4" i="22"/>
  <c r="Q4" i="22"/>
  <c r="R4" i="22"/>
  <c r="B5" i="22"/>
  <c r="C5" i="22"/>
  <c r="D5" i="22"/>
  <c r="E5" i="22"/>
  <c r="F5" i="22"/>
  <c r="G5" i="22"/>
  <c r="H5" i="22"/>
  <c r="I5" i="22"/>
  <c r="J5" i="22"/>
  <c r="K5" i="22"/>
  <c r="L5" i="22"/>
  <c r="M5" i="22"/>
  <c r="N5" i="22"/>
  <c r="O5" i="22"/>
  <c r="P5" i="22"/>
  <c r="Q5" i="22"/>
  <c r="R5" i="22"/>
  <c r="B6" i="22"/>
  <c r="C6" i="22"/>
  <c r="D6" i="22"/>
  <c r="E6" i="22"/>
  <c r="F6" i="22"/>
  <c r="G6" i="22"/>
  <c r="H6" i="22"/>
  <c r="I6" i="22"/>
  <c r="J6" i="22"/>
  <c r="K6" i="22"/>
  <c r="L6" i="22"/>
  <c r="M6" i="22"/>
  <c r="N6" i="22"/>
  <c r="O6" i="22"/>
  <c r="P6" i="22"/>
  <c r="Q6" i="22"/>
  <c r="R6" i="22"/>
  <c r="B7" i="22"/>
  <c r="C7" i="22"/>
  <c r="D7" i="22"/>
  <c r="E7" i="22"/>
  <c r="F7" i="22"/>
  <c r="G7" i="22"/>
  <c r="H7" i="22"/>
  <c r="I7" i="22"/>
  <c r="J7" i="22"/>
  <c r="K7" i="22"/>
  <c r="L7" i="22"/>
  <c r="M7" i="22"/>
  <c r="N7" i="22"/>
  <c r="O7" i="22"/>
  <c r="P7" i="22"/>
  <c r="Q7" i="22"/>
  <c r="R7" i="22"/>
  <c r="B8" i="22"/>
  <c r="C8" i="22"/>
  <c r="D8" i="22"/>
  <c r="E8" i="22"/>
  <c r="F8" i="22"/>
  <c r="G8" i="22"/>
  <c r="H8" i="22"/>
  <c r="I8" i="22"/>
  <c r="J8" i="22"/>
  <c r="K8" i="22"/>
  <c r="L8" i="22"/>
  <c r="M8" i="22"/>
  <c r="N8" i="22"/>
  <c r="O8" i="22"/>
  <c r="P8" i="22"/>
  <c r="Q8" i="22"/>
  <c r="R8" i="22"/>
  <c r="B9" i="22"/>
  <c r="C9" i="22"/>
  <c r="D9" i="22"/>
  <c r="E9" i="22"/>
  <c r="F9" i="22"/>
  <c r="G9" i="22"/>
  <c r="H9" i="22"/>
  <c r="I9" i="22"/>
  <c r="J9" i="22"/>
  <c r="K9" i="22"/>
  <c r="L9" i="22"/>
  <c r="M9" i="22"/>
  <c r="N9" i="22"/>
  <c r="O9" i="22"/>
  <c r="P9" i="22"/>
  <c r="Q9" i="22"/>
  <c r="R9" i="22"/>
  <c r="B10" i="22"/>
  <c r="C10" i="22"/>
  <c r="D10" i="22"/>
  <c r="E10" i="22"/>
  <c r="F10" i="22"/>
  <c r="G10" i="22"/>
  <c r="H10" i="22"/>
  <c r="I10" i="22"/>
  <c r="J10" i="22"/>
  <c r="K10" i="22"/>
  <c r="L10" i="22"/>
  <c r="M10" i="22"/>
  <c r="N10" i="22"/>
  <c r="O10" i="22"/>
  <c r="P10" i="22"/>
  <c r="Q10" i="22"/>
  <c r="R10" i="22"/>
  <c r="B11" i="22"/>
  <c r="C11" i="22"/>
  <c r="D11" i="22"/>
  <c r="E11" i="22"/>
  <c r="F11" i="22"/>
  <c r="G11" i="22"/>
  <c r="H11" i="22"/>
  <c r="I11" i="22"/>
  <c r="J11" i="22"/>
  <c r="K11" i="22"/>
  <c r="L11" i="22"/>
  <c r="M11" i="22"/>
  <c r="N11" i="22"/>
  <c r="O11" i="22"/>
  <c r="P11" i="22"/>
  <c r="Q11" i="22"/>
  <c r="R11" i="22"/>
  <c r="B12" i="22"/>
  <c r="C12" i="22"/>
  <c r="D12" i="22"/>
  <c r="E12" i="22"/>
  <c r="F12" i="22"/>
  <c r="G12" i="22"/>
  <c r="H12" i="22"/>
  <c r="I12" i="22"/>
  <c r="J12" i="22"/>
  <c r="K12" i="22"/>
  <c r="L12" i="22"/>
  <c r="M12" i="22"/>
  <c r="N12" i="22"/>
  <c r="O12" i="22"/>
  <c r="P12" i="22"/>
  <c r="Q12" i="22"/>
  <c r="R12" i="22"/>
  <c r="B13" i="22"/>
  <c r="C13" i="22"/>
  <c r="D13" i="22"/>
  <c r="E13" i="22"/>
  <c r="F13" i="22"/>
  <c r="G13" i="22"/>
  <c r="H13" i="22"/>
  <c r="I13" i="22"/>
  <c r="J13" i="22"/>
  <c r="K13" i="22"/>
  <c r="L13" i="22"/>
  <c r="M13" i="22"/>
  <c r="N13" i="22"/>
  <c r="O13" i="22"/>
  <c r="P13" i="22"/>
  <c r="Q13" i="22"/>
  <c r="R13" i="22"/>
  <c r="B14" i="22"/>
  <c r="C14" i="22"/>
  <c r="D14" i="22"/>
  <c r="E14" i="22"/>
  <c r="F14" i="22"/>
  <c r="G14" i="22"/>
  <c r="H14" i="22"/>
  <c r="I14" i="22"/>
  <c r="J14" i="22"/>
  <c r="K14" i="22"/>
  <c r="L14" i="22"/>
  <c r="M14" i="22"/>
  <c r="N14" i="22"/>
  <c r="O14" i="22"/>
  <c r="P14" i="22"/>
  <c r="Q14" i="22"/>
  <c r="R14" i="22"/>
  <c r="B15" i="22"/>
  <c r="C15" i="22"/>
  <c r="D15" i="22"/>
  <c r="E15" i="22"/>
  <c r="F15" i="22"/>
  <c r="G15" i="22"/>
  <c r="H15" i="22"/>
  <c r="I15" i="22"/>
  <c r="J15" i="22"/>
  <c r="K15" i="22"/>
  <c r="L15" i="22"/>
  <c r="M15" i="22"/>
  <c r="N15" i="22"/>
  <c r="O15" i="22"/>
  <c r="P15" i="22"/>
  <c r="Q15" i="22"/>
  <c r="R15" i="22"/>
  <c r="B16" i="22"/>
  <c r="C16" i="22"/>
  <c r="D16" i="22"/>
  <c r="E16" i="22"/>
  <c r="F16" i="22"/>
  <c r="G16" i="22"/>
  <c r="H16" i="22"/>
  <c r="I16" i="22"/>
  <c r="J16" i="22"/>
  <c r="K16" i="22"/>
  <c r="L16" i="22"/>
  <c r="M16" i="22"/>
  <c r="N16" i="22"/>
  <c r="O16" i="22"/>
  <c r="P16" i="22"/>
  <c r="Q16" i="22"/>
  <c r="R16" i="22"/>
  <c r="B17" i="22"/>
  <c r="C17" i="22"/>
  <c r="D17" i="22"/>
  <c r="E17" i="22"/>
  <c r="F17" i="22"/>
  <c r="G17" i="22"/>
  <c r="H17" i="22"/>
  <c r="I17" i="22"/>
  <c r="J17" i="22"/>
  <c r="K17" i="22"/>
  <c r="L17" i="22"/>
  <c r="M17" i="22"/>
  <c r="N17" i="22"/>
  <c r="O17" i="22"/>
  <c r="P17" i="22"/>
  <c r="Q17" i="22"/>
  <c r="R17" i="22"/>
  <c r="B18" i="22"/>
  <c r="C18" i="22"/>
  <c r="D18" i="22"/>
  <c r="E18" i="22"/>
  <c r="F18" i="22"/>
  <c r="G18" i="22"/>
  <c r="H18" i="22"/>
  <c r="I18" i="22"/>
  <c r="J18" i="22"/>
  <c r="K18" i="22"/>
  <c r="L18" i="22"/>
  <c r="M18" i="22"/>
  <c r="N18" i="22"/>
  <c r="O18" i="22"/>
  <c r="P18" i="22"/>
  <c r="Q18" i="22"/>
  <c r="R18" i="22"/>
  <c r="B19" i="22"/>
  <c r="C19" i="22"/>
  <c r="D19" i="22"/>
  <c r="E19" i="22"/>
  <c r="F19" i="22"/>
  <c r="G19" i="22"/>
  <c r="H19" i="22"/>
  <c r="I19" i="22"/>
  <c r="J19" i="22"/>
  <c r="K19" i="22"/>
  <c r="L19" i="22"/>
  <c r="M19" i="22"/>
  <c r="N19" i="22"/>
  <c r="O19" i="22"/>
  <c r="P19" i="22"/>
  <c r="Q19" i="22"/>
  <c r="R19" i="22"/>
  <c r="B20" i="22"/>
  <c r="C20" i="22"/>
  <c r="D20" i="22"/>
  <c r="E20" i="22"/>
  <c r="F20" i="22"/>
  <c r="G20" i="22"/>
  <c r="H20" i="22"/>
  <c r="I20" i="22"/>
  <c r="J20" i="22"/>
  <c r="K20" i="22"/>
  <c r="L20" i="22"/>
  <c r="M20" i="22"/>
  <c r="N20" i="22"/>
  <c r="O20" i="22"/>
  <c r="P20" i="22"/>
  <c r="Q20" i="22"/>
  <c r="R20" i="22"/>
  <c r="B21" i="22"/>
  <c r="C21" i="22"/>
  <c r="D21" i="22"/>
  <c r="E21" i="22"/>
  <c r="F21" i="22"/>
  <c r="G21" i="22"/>
  <c r="H21" i="22"/>
  <c r="I21" i="22"/>
  <c r="J21" i="22"/>
  <c r="K21" i="22"/>
  <c r="L21" i="22"/>
  <c r="M21" i="22"/>
  <c r="N21" i="22"/>
  <c r="O21" i="22"/>
  <c r="P21" i="22"/>
  <c r="Q21" i="22"/>
  <c r="R21" i="22"/>
  <c r="B22" i="22"/>
  <c r="C22" i="22"/>
  <c r="D22" i="22"/>
  <c r="E22" i="22"/>
  <c r="F22" i="22"/>
  <c r="G22" i="22"/>
  <c r="H22" i="22"/>
  <c r="I22" i="22"/>
  <c r="J22" i="22"/>
  <c r="K22" i="22"/>
  <c r="L22" i="22"/>
  <c r="M22" i="22"/>
  <c r="N22" i="22"/>
  <c r="O22" i="22"/>
  <c r="P22" i="22"/>
  <c r="Q22" i="22"/>
  <c r="R22" i="22"/>
  <c r="B23" i="22"/>
  <c r="C23" i="22"/>
  <c r="D23" i="22"/>
  <c r="E23" i="22"/>
  <c r="F23" i="22"/>
  <c r="G23" i="22"/>
  <c r="H23" i="22"/>
  <c r="I23" i="22"/>
  <c r="J23" i="22"/>
  <c r="K23" i="22"/>
  <c r="L23" i="22"/>
  <c r="M23" i="22"/>
  <c r="N23" i="22"/>
  <c r="O23" i="22"/>
  <c r="P23" i="22"/>
  <c r="Q23" i="22"/>
  <c r="R23" i="22"/>
  <c r="B24" i="22"/>
  <c r="C24" i="22"/>
  <c r="D24" i="22"/>
  <c r="E24" i="22"/>
  <c r="F24" i="22"/>
  <c r="G24" i="22"/>
  <c r="H24" i="22"/>
  <c r="I24" i="22"/>
  <c r="J24" i="22"/>
  <c r="K24" i="22"/>
  <c r="L24" i="22"/>
  <c r="M24" i="22"/>
  <c r="N24" i="22"/>
  <c r="O24" i="22"/>
  <c r="P24" i="22"/>
  <c r="Q24" i="22"/>
  <c r="R24" i="22"/>
  <c r="B25" i="22"/>
  <c r="C25" i="22"/>
  <c r="D25" i="22"/>
  <c r="E25" i="22"/>
  <c r="F25" i="22"/>
  <c r="G25" i="22"/>
  <c r="H25" i="22"/>
  <c r="I25" i="22"/>
  <c r="J25" i="22"/>
  <c r="K25" i="22"/>
  <c r="L25" i="22"/>
  <c r="M25" i="22"/>
  <c r="N25" i="22"/>
  <c r="O25" i="22"/>
  <c r="P25" i="22"/>
  <c r="Q25" i="22"/>
  <c r="R25" i="22"/>
  <c r="B26" i="22"/>
  <c r="C26" i="22"/>
  <c r="D26" i="22"/>
  <c r="E26" i="22"/>
  <c r="F26" i="22"/>
  <c r="G26" i="22"/>
  <c r="H26" i="22"/>
  <c r="I26" i="22"/>
  <c r="J26" i="22"/>
  <c r="K26" i="22"/>
  <c r="L26" i="22"/>
  <c r="M26" i="22"/>
  <c r="N26" i="22"/>
  <c r="O26" i="22"/>
  <c r="P26" i="22"/>
  <c r="Q26" i="22"/>
  <c r="R26" i="22"/>
  <c r="B27" i="22"/>
  <c r="C27" i="22"/>
  <c r="D27" i="22"/>
  <c r="E27" i="22"/>
  <c r="F27" i="22"/>
  <c r="G27" i="22"/>
  <c r="H27" i="22"/>
  <c r="I27" i="22"/>
  <c r="J27" i="22"/>
  <c r="K27" i="22"/>
  <c r="L27" i="22"/>
  <c r="M27" i="22"/>
  <c r="N27" i="22"/>
  <c r="O27" i="22"/>
  <c r="P27" i="22"/>
  <c r="Q27" i="22"/>
  <c r="R27" i="22"/>
  <c r="B28" i="22"/>
  <c r="C28" i="22"/>
  <c r="D28" i="22"/>
  <c r="E28" i="22"/>
  <c r="F28" i="22"/>
  <c r="G28" i="22"/>
  <c r="H28" i="22"/>
  <c r="I28" i="22"/>
  <c r="J28" i="22"/>
  <c r="K28" i="22"/>
  <c r="L28" i="22"/>
  <c r="M28" i="22"/>
  <c r="N28" i="22"/>
  <c r="O28" i="22"/>
  <c r="P28" i="22"/>
  <c r="Q28" i="22"/>
  <c r="R28" i="22"/>
  <c r="B29" i="22"/>
  <c r="C29" i="22"/>
  <c r="D29" i="22"/>
  <c r="E29" i="22"/>
  <c r="F29" i="22"/>
  <c r="G29" i="22"/>
  <c r="H29" i="22"/>
  <c r="I29" i="22"/>
  <c r="J29" i="22"/>
  <c r="K29" i="22"/>
  <c r="L29" i="22"/>
  <c r="M29" i="22"/>
  <c r="N29" i="22"/>
  <c r="O29" i="22"/>
  <c r="P29" i="22"/>
  <c r="Q29" i="22"/>
  <c r="R29" i="22"/>
  <c r="B30" i="22"/>
  <c r="C30" i="22"/>
  <c r="D30" i="22"/>
  <c r="E30" i="22"/>
  <c r="F30" i="22"/>
  <c r="G30" i="22"/>
  <c r="H30" i="22"/>
  <c r="I30" i="22"/>
  <c r="J30" i="22"/>
  <c r="K30" i="22"/>
  <c r="L30" i="22"/>
  <c r="M30" i="22"/>
  <c r="N30" i="22"/>
  <c r="O30" i="22"/>
  <c r="P30" i="22"/>
  <c r="Q30" i="22"/>
  <c r="R30" i="22"/>
  <c r="B31" i="22"/>
  <c r="C31" i="22"/>
  <c r="D31" i="22"/>
  <c r="E31" i="22"/>
  <c r="F31" i="22"/>
  <c r="G31" i="22"/>
  <c r="H31" i="22"/>
  <c r="I31" i="22"/>
  <c r="J31" i="22"/>
  <c r="K31" i="22"/>
  <c r="L31" i="22"/>
  <c r="M31" i="22"/>
  <c r="N31" i="22"/>
  <c r="O31" i="22"/>
  <c r="P31" i="22"/>
  <c r="Q31" i="22"/>
  <c r="R31" i="22"/>
  <c r="B32" i="22"/>
  <c r="C32" i="22"/>
  <c r="D32" i="22"/>
  <c r="E32" i="22"/>
  <c r="F32" i="22"/>
  <c r="G32" i="22"/>
  <c r="H32" i="22"/>
  <c r="I32" i="22"/>
  <c r="J32" i="22"/>
  <c r="K32" i="22"/>
  <c r="L32" i="22"/>
  <c r="M32" i="22"/>
  <c r="N32" i="22"/>
  <c r="O32" i="22"/>
  <c r="P32" i="22"/>
  <c r="Q32" i="22"/>
  <c r="R32" i="22"/>
  <c r="B33" i="22"/>
  <c r="C33" i="22"/>
  <c r="D33" i="22"/>
  <c r="E33" i="22"/>
  <c r="F33" i="22"/>
  <c r="G33" i="22"/>
  <c r="H33" i="22"/>
  <c r="I33" i="22"/>
  <c r="J33" i="22"/>
  <c r="K33" i="22"/>
  <c r="L33" i="22"/>
  <c r="M33" i="22"/>
  <c r="N33" i="22"/>
  <c r="O33" i="22"/>
  <c r="P33" i="22"/>
  <c r="Q33" i="22"/>
  <c r="R33" i="22"/>
  <c r="B34" i="22"/>
  <c r="C34" i="22"/>
  <c r="D34" i="22"/>
  <c r="E34" i="22"/>
  <c r="F34" i="22"/>
  <c r="G34" i="22"/>
  <c r="H34" i="22"/>
  <c r="I34" i="22"/>
  <c r="J34" i="22"/>
  <c r="K34" i="22"/>
  <c r="L34" i="22"/>
  <c r="M34" i="22"/>
  <c r="N34" i="22"/>
  <c r="O34" i="22"/>
  <c r="P34" i="22"/>
  <c r="Q34" i="22"/>
  <c r="R34" i="22"/>
  <c r="B35" i="22"/>
  <c r="C35" i="22"/>
  <c r="D35" i="22"/>
  <c r="E35" i="22"/>
  <c r="F35" i="22"/>
  <c r="G35" i="22"/>
  <c r="H35" i="22"/>
  <c r="I35" i="22"/>
  <c r="J35" i="22"/>
  <c r="K35" i="22"/>
  <c r="L35" i="22"/>
  <c r="M35" i="22"/>
  <c r="N35" i="22"/>
  <c r="O35" i="22"/>
  <c r="P35" i="22"/>
  <c r="Q35" i="22"/>
  <c r="R35" i="22"/>
  <c r="B36" i="22"/>
  <c r="C36" i="22"/>
  <c r="D36" i="22"/>
  <c r="E36" i="22"/>
  <c r="F36" i="22"/>
  <c r="G36" i="22"/>
  <c r="H36" i="22"/>
  <c r="I36" i="22"/>
  <c r="J36" i="22"/>
  <c r="K36" i="22"/>
  <c r="L36" i="22"/>
  <c r="M36" i="22"/>
  <c r="N36" i="22"/>
  <c r="O36" i="22"/>
  <c r="P36" i="22"/>
  <c r="Q36" i="22"/>
  <c r="R36" i="22"/>
  <c r="B37" i="22"/>
  <c r="C37" i="22"/>
  <c r="D37" i="22"/>
  <c r="E37" i="22"/>
  <c r="F37" i="22"/>
  <c r="G37" i="22"/>
  <c r="H37" i="22"/>
  <c r="I37" i="22"/>
  <c r="J37" i="22"/>
  <c r="K37" i="22"/>
  <c r="L37" i="22"/>
  <c r="M37" i="22"/>
  <c r="N37" i="22"/>
  <c r="O37" i="22"/>
  <c r="P37" i="22"/>
  <c r="Q37" i="22"/>
  <c r="R37" i="22"/>
  <c r="B38" i="22"/>
  <c r="C38" i="22"/>
  <c r="D38" i="22"/>
  <c r="E38" i="22"/>
  <c r="F38" i="22"/>
  <c r="G38" i="22"/>
  <c r="H38" i="22"/>
  <c r="I38" i="22"/>
  <c r="J38" i="22"/>
  <c r="K38" i="22"/>
  <c r="L38" i="22"/>
  <c r="M38" i="22"/>
  <c r="N38" i="22"/>
  <c r="O38" i="22"/>
  <c r="P38" i="22"/>
  <c r="Q38" i="22"/>
  <c r="R38" i="22"/>
  <c r="B39" i="22"/>
  <c r="C39" i="22"/>
  <c r="D39" i="22"/>
  <c r="E39" i="22"/>
  <c r="F39" i="22"/>
  <c r="G39" i="22"/>
  <c r="H39" i="22"/>
  <c r="I39" i="22"/>
  <c r="J39" i="22"/>
  <c r="K39" i="22"/>
  <c r="L39" i="22"/>
  <c r="M39" i="22"/>
  <c r="N39" i="22"/>
  <c r="O39" i="22"/>
  <c r="P39" i="22"/>
  <c r="Q39" i="22"/>
  <c r="R39" i="22"/>
  <c r="B40" i="22"/>
  <c r="C40" i="22"/>
  <c r="D40" i="22"/>
  <c r="E40" i="22"/>
  <c r="F40" i="22"/>
  <c r="G40" i="22"/>
  <c r="H40" i="22"/>
  <c r="I40" i="22"/>
  <c r="J40" i="22"/>
  <c r="K40" i="22"/>
  <c r="L40" i="22"/>
  <c r="M40" i="22"/>
  <c r="N40" i="22"/>
  <c r="O40" i="22"/>
  <c r="P40" i="22"/>
  <c r="Q40" i="22"/>
  <c r="R40" i="22"/>
  <c r="B41" i="22"/>
  <c r="C41" i="22"/>
  <c r="D41" i="22"/>
  <c r="E41" i="22"/>
  <c r="F41" i="22"/>
  <c r="G41" i="22"/>
  <c r="H41" i="22"/>
  <c r="I41" i="22"/>
  <c r="J41" i="22"/>
  <c r="K41" i="22"/>
  <c r="L41" i="22"/>
  <c r="M41" i="22"/>
  <c r="N41" i="22"/>
  <c r="O41" i="22"/>
  <c r="P41" i="22"/>
  <c r="Q41" i="22"/>
  <c r="R41" i="22"/>
  <c r="B42" i="22"/>
  <c r="C42" i="22"/>
  <c r="D42" i="22"/>
  <c r="E42" i="22"/>
  <c r="F42" i="22"/>
  <c r="G42" i="22"/>
  <c r="H42" i="22"/>
  <c r="I42" i="22"/>
  <c r="J42" i="22"/>
  <c r="K42" i="22"/>
  <c r="L42" i="22"/>
  <c r="M42" i="22"/>
  <c r="N42" i="22"/>
  <c r="O42" i="22"/>
  <c r="P42" i="22"/>
  <c r="Q42" i="22"/>
  <c r="R42" i="22"/>
  <c r="B43" i="22"/>
  <c r="C43" i="22"/>
  <c r="D43" i="22"/>
  <c r="E43" i="22"/>
  <c r="F43" i="22"/>
  <c r="G43" i="22"/>
  <c r="H43" i="22"/>
  <c r="I43" i="22"/>
  <c r="J43" i="22"/>
  <c r="K43" i="22"/>
  <c r="L43" i="22"/>
  <c r="M43" i="22"/>
  <c r="N43" i="22"/>
  <c r="O43" i="22"/>
  <c r="P43" i="22"/>
  <c r="Q43" i="22"/>
  <c r="R43" i="22"/>
  <c r="B44" i="22"/>
  <c r="C44" i="22"/>
  <c r="D44" i="22"/>
  <c r="E44" i="22"/>
  <c r="F44" i="22"/>
  <c r="G44" i="22"/>
  <c r="H44" i="22"/>
  <c r="I44" i="22"/>
  <c r="J44" i="22"/>
  <c r="K44" i="22"/>
  <c r="L44" i="22"/>
  <c r="M44" i="22"/>
  <c r="N44" i="22"/>
  <c r="O44" i="22"/>
  <c r="P44" i="22"/>
  <c r="Q44" i="22"/>
  <c r="R44" i="22"/>
  <c r="B45" i="22"/>
  <c r="C45" i="22"/>
  <c r="D45" i="22"/>
  <c r="E45" i="22"/>
  <c r="F45" i="22"/>
  <c r="G45" i="22"/>
  <c r="H45" i="22"/>
  <c r="I45" i="22"/>
  <c r="J45" i="22"/>
  <c r="K45" i="22"/>
  <c r="L45" i="22"/>
  <c r="M45" i="22"/>
  <c r="N45" i="22"/>
  <c r="O45" i="22"/>
  <c r="P45" i="22"/>
  <c r="Q45" i="22"/>
  <c r="R45" i="22"/>
  <c r="B46" i="22"/>
  <c r="C46" i="22"/>
  <c r="D46" i="22"/>
  <c r="E46" i="22"/>
  <c r="F46" i="22"/>
  <c r="G46" i="22"/>
  <c r="H46" i="22"/>
  <c r="I46" i="22"/>
  <c r="J46" i="22"/>
  <c r="K46" i="22"/>
  <c r="L46" i="22"/>
  <c r="M46" i="22"/>
  <c r="N46" i="22"/>
  <c r="O46" i="22"/>
  <c r="P46" i="22"/>
  <c r="Q46" i="22"/>
  <c r="R46" i="22"/>
  <c r="B47" i="22"/>
  <c r="C47" i="22"/>
  <c r="D47" i="22"/>
  <c r="E47" i="22"/>
  <c r="F47" i="22"/>
  <c r="G47" i="22"/>
  <c r="H47" i="22"/>
  <c r="I47" i="22"/>
  <c r="J47" i="22"/>
  <c r="K47" i="22"/>
  <c r="L47" i="22"/>
  <c r="M47" i="22"/>
  <c r="N47" i="22"/>
  <c r="O47" i="22"/>
  <c r="P47" i="22"/>
  <c r="Q47" i="22"/>
  <c r="R47" i="22"/>
  <c r="B48" i="22"/>
  <c r="C48" i="22"/>
  <c r="D48" i="22"/>
  <c r="E48" i="22"/>
  <c r="F48" i="22"/>
  <c r="G48" i="22"/>
  <c r="H48" i="22"/>
  <c r="I48" i="22"/>
  <c r="J48" i="22"/>
  <c r="K48" i="22"/>
  <c r="L48" i="22"/>
  <c r="M48" i="22"/>
  <c r="N48" i="22"/>
  <c r="O48" i="22"/>
  <c r="P48" i="22"/>
  <c r="Q48" i="22"/>
  <c r="R48" i="22"/>
  <c r="B49" i="22"/>
  <c r="C49" i="22"/>
  <c r="D49" i="22"/>
  <c r="E49" i="22"/>
  <c r="F49" i="22"/>
  <c r="G49" i="22"/>
  <c r="H49" i="22"/>
  <c r="I49" i="22"/>
  <c r="J49" i="22"/>
  <c r="K49" i="22"/>
  <c r="L49" i="22"/>
  <c r="M49" i="22"/>
  <c r="N49" i="22"/>
  <c r="O49" i="22"/>
  <c r="P49" i="22"/>
  <c r="Q49" i="22"/>
  <c r="R49" i="22"/>
  <c r="B50" i="22"/>
  <c r="C50" i="22"/>
  <c r="D50" i="22"/>
  <c r="E50" i="22"/>
  <c r="F50" i="22"/>
  <c r="G50" i="22"/>
  <c r="H50" i="22"/>
  <c r="I50" i="22"/>
  <c r="J50" i="22"/>
  <c r="K50" i="22"/>
  <c r="L50" i="22"/>
  <c r="M50" i="22"/>
  <c r="N50" i="22"/>
  <c r="O50" i="22"/>
  <c r="P50" i="22"/>
  <c r="Q50" i="22"/>
  <c r="R50" i="22"/>
  <c r="B51" i="22"/>
  <c r="C51" i="22"/>
  <c r="D51" i="22"/>
  <c r="E51" i="22"/>
  <c r="F51" i="22"/>
  <c r="G51" i="22"/>
  <c r="H51" i="22"/>
  <c r="I51" i="22"/>
  <c r="J51" i="22"/>
  <c r="K51" i="22"/>
  <c r="L51" i="22"/>
  <c r="M51" i="22"/>
  <c r="N51" i="22"/>
  <c r="O51" i="22"/>
  <c r="P51" i="22"/>
  <c r="Q51" i="22"/>
  <c r="R51" i="22"/>
  <c r="B52" i="22"/>
  <c r="C52" i="22"/>
  <c r="D52" i="22"/>
  <c r="E52" i="22"/>
  <c r="F52" i="22"/>
  <c r="G52" i="22"/>
  <c r="H52" i="22"/>
  <c r="I52" i="22"/>
  <c r="J52" i="22"/>
  <c r="K52" i="22"/>
  <c r="L52" i="22"/>
  <c r="M52" i="22"/>
  <c r="N52" i="22"/>
  <c r="O52" i="22"/>
  <c r="P52" i="22"/>
  <c r="Q52" i="22"/>
  <c r="R52" i="22"/>
  <c r="B53" i="22"/>
  <c r="C53" i="22"/>
  <c r="D53" i="22"/>
  <c r="E53" i="22"/>
  <c r="F53" i="22"/>
  <c r="G53" i="22"/>
  <c r="H53" i="22"/>
  <c r="I53" i="22"/>
  <c r="J53" i="22"/>
  <c r="K53" i="22"/>
  <c r="L53" i="22"/>
  <c r="M53" i="22"/>
  <c r="N53" i="22"/>
  <c r="O53" i="22"/>
  <c r="P53" i="22"/>
  <c r="Q53" i="22"/>
  <c r="R53" i="22"/>
  <c r="B54" i="22"/>
  <c r="C54" i="22"/>
  <c r="D54" i="22"/>
  <c r="E54" i="22"/>
  <c r="F54" i="22"/>
  <c r="G54" i="22"/>
  <c r="H54" i="22"/>
  <c r="I54" i="22"/>
  <c r="J54" i="22"/>
  <c r="K54" i="22"/>
  <c r="L54" i="22"/>
  <c r="M54" i="22"/>
  <c r="N54" i="22"/>
  <c r="O54" i="22"/>
  <c r="P54" i="22"/>
  <c r="Q54" i="22"/>
  <c r="R54" i="22"/>
  <c r="B55" i="22"/>
  <c r="C55" i="22"/>
  <c r="D55" i="22"/>
  <c r="E55" i="22"/>
  <c r="F55" i="22"/>
  <c r="G55" i="22"/>
  <c r="H55" i="22"/>
  <c r="I55" i="22"/>
  <c r="J55" i="22"/>
  <c r="K55" i="22"/>
  <c r="L55" i="22"/>
  <c r="M55" i="22"/>
  <c r="N55" i="22"/>
  <c r="O55" i="22"/>
  <c r="P55" i="22"/>
  <c r="Q55" i="22"/>
  <c r="R55" i="22"/>
  <c r="B56" i="22"/>
  <c r="C56" i="22"/>
  <c r="D56" i="22"/>
  <c r="E56" i="22"/>
  <c r="F56" i="22"/>
  <c r="G56" i="22"/>
  <c r="H56" i="22"/>
  <c r="I56" i="22"/>
  <c r="J56" i="22"/>
  <c r="K56" i="22"/>
  <c r="L56" i="22"/>
  <c r="M56" i="22"/>
  <c r="N56" i="22"/>
  <c r="O56" i="22"/>
  <c r="P56" i="22"/>
  <c r="Q56" i="22"/>
  <c r="R56" i="22"/>
  <c r="B57" i="22"/>
  <c r="C57" i="22"/>
  <c r="D57" i="22"/>
  <c r="E57" i="22"/>
  <c r="F57" i="22"/>
  <c r="G57" i="22"/>
  <c r="H57" i="22"/>
  <c r="I57" i="22"/>
  <c r="J57" i="22"/>
  <c r="K57" i="22"/>
  <c r="L57" i="22"/>
  <c r="M57" i="22"/>
  <c r="N57" i="22"/>
  <c r="O57" i="22"/>
  <c r="P57" i="22"/>
  <c r="Q57" i="22"/>
  <c r="R57" i="22"/>
  <c r="B58" i="22"/>
  <c r="C58" i="22"/>
  <c r="D58" i="22"/>
  <c r="E58" i="22"/>
  <c r="F58" i="22"/>
  <c r="G58" i="22"/>
  <c r="H58" i="22"/>
  <c r="I58" i="22"/>
  <c r="J58" i="22"/>
  <c r="K58" i="22"/>
  <c r="L58" i="22"/>
  <c r="M58" i="22"/>
  <c r="N58" i="22"/>
  <c r="O58" i="22"/>
  <c r="P58" i="22"/>
  <c r="Q58" i="22"/>
  <c r="R58" i="22"/>
  <c r="B59" i="22"/>
  <c r="C59" i="22"/>
  <c r="D59" i="22"/>
  <c r="E59" i="22"/>
  <c r="F59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B60" i="22"/>
  <c r="C60" i="22"/>
  <c r="D60" i="22"/>
  <c r="E60" i="22"/>
  <c r="F60" i="22"/>
  <c r="G60" i="22"/>
  <c r="H60" i="22"/>
  <c r="I60" i="22"/>
  <c r="J60" i="22"/>
  <c r="K60" i="22"/>
  <c r="L60" i="22"/>
  <c r="M60" i="22"/>
  <c r="N60" i="22"/>
  <c r="O60" i="22"/>
  <c r="P60" i="22"/>
  <c r="Q60" i="22"/>
  <c r="R60" i="22"/>
  <c r="B61" i="22"/>
  <c r="C61" i="22"/>
  <c r="D61" i="22"/>
  <c r="E61" i="22"/>
  <c r="F61" i="22"/>
  <c r="G61" i="22"/>
  <c r="H61" i="22"/>
  <c r="I61" i="22"/>
  <c r="J61" i="22"/>
  <c r="K61" i="22"/>
  <c r="L61" i="22"/>
  <c r="M61" i="22"/>
  <c r="N61" i="22"/>
  <c r="O61" i="22"/>
  <c r="P61" i="22"/>
  <c r="Q61" i="22"/>
  <c r="R61" i="22"/>
  <c r="B62" i="22"/>
  <c r="C62" i="22"/>
  <c r="D62" i="22"/>
  <c r="E62" i="22"/>
  <c r="F62" i="22"/>
  <c r="G62" i="22"/>
  <c r="H62" i="22"/>
  <c r="I62" i="22"/>
  <c r="J62" i="22"/>
  <c r="K62" i="22"/>
  <c r="L62" i="22"/>
  <c r="M62" i="22"/>
  <c r="N62" i="22"/>
  <c r="O62" i="22"/>
  <c r="P62" i="22"/>
  <c r="Q62" i="22"/>
  <c r="R62" i="22"/>
  <c r="B63" i="22"/>
  <c r="C63" i="22"/>
  <c r="D63" i="22"/>
  <c r="E63" i="22"/>
  <c r="F63" i="22"/>
  <c r="G63" i="22"/>
  <c r="H63" i="22"/>
  <c r="I63" i="22"/>
  <c r="J63" i="22"/>
  <c r="K63" i="22"/>
  <c r="L63" i="22"/>
  <c r="M63" i="22"/>
  <c r="N63" i="22"/>
  <c r="O63" i="22"/>
  <c r="P63" i="22"/>
  <c r="Q63" i="22"/>
  <c r="R63" i="22"/>
  <c r="B64" i="22"/>
  <c r="C64" i="22"/>
  <c r="D64" i="22"/>
  <c r="E64" i="22"/>
  <c r="F64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B65" i="22"/>
  <c r="C65" i="22"/>
  <c r="D65" i="22"/>
  <c r="E65" i="22"/>
  <c r="F65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B66" i="22"/>
  <c r="C66" i="22"/>
  <c r="D66" i="22"/>
  <c r="E66" i="22"/>
  <c r="F66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B67" i="22"/>
  <c r="C67" i="22"/>
  <c r="D67" i="22"/>
  <c r="E67" i="22"/>
  <c r="F67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B68" i="22"/>
  <c r="C68" i="22"/>
  <c r="D68" i="22"/>
  <c r="E68" i="22"/>
  <c r="F68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B69" i="22"/>
  <c r="C69" i="22"/>
  <c r="D69" i="22"/>
  <c r="E69" i="22"/>
  <c r="F69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B70" i="22"/>
  <c r="C70" i="22"/>
  <c r="D70" i="22"/>
  <c r="E70" i="22"/>
  <c r="F70" i="22"/>
  <c r="G70" i="22"/>
  <c r="H70" i="22"/>
  <c r="I70" i="22"/>
  <c r="J70" i="22"/>
  <c r="K70" i="22"/>
  <c r="L70" i="22"/>
  <c r="M70" i="22"/>
  <c r="N70" i="22"/>
  <c r="O70" i="22"/>
  <c r="P70" i="22"/>
  <c r="Q70" i="22"/>
  <c r="R70" i="22"/>
  <c r="B71" i="22"/>
  <c r="C71" i="22"/>
  <c r="D71" i="22"/>
  <c r="E71" i="22"/>
  <c r="F71" i="22"/>
  <c r="G71" i="22"/>
  <c r="H71" i="22"/>
  <c r="I71" i="22"/>
  <c r="J71" i="22"/>
  <c r="K71" i="22"/>
  <c r="L71" i="22"/>
  <c r="M71" i="22"/>
  <c r="N71" i="22"/>
  <c r="O71" i="22"/>
  <c r="P71" i="22"/>
  <c r="Q71" i="22"/>
  <c r="R71" i="22"/>
  <c r="B72" i="22"/>
  <c r="C72" i="22"/>
  <c r="D72" i="22"/>
  <c r="E72" i="22"/>
  <c r="F72" i="22"/>
  <c r="G72" i="22"/>
  <c r="H72" i="22"/>
  <c r="I72" i="22"/>
  <c r="J72" i="22"/>
  <c r="K72" i="22"/>
  <c r="L72" i="22"/>
  <c r="M72" i="22"/>
  <c r="N72" i="22"/>
  <c r="O72" i="22"/>
  <c r="P72" i="22"/>
  <c r="Q72" i="22"/>
  <c r="R72" i="22"/>
  <c r="B73" i="22"/>
  <c r="C73" i="22"/>
  <c r="D73" i="22"/>
  <c r="E73" i="22"/>
  <c r="F73" i="22"/>
  <c r="G73" i="22"/>
  <c r="H73" i="22"/>
  <c r="I73" i="22"/>
  <c r="J73" i="22"/>
  <c r="K73" i="22"/>
  <c r="L73" i="22"/>
  <c r="M73" i="22"/>
  <c r="N73" i="22"/>
  <c r="O73" i="22"/>
  <c r="P73" i="22"/>
  <c r="Q73" i="22"/>
  <c r="R73" i="22"/>
  <c r="B74" i="22"/>
  <c r="C74" i="22"/>
  <c r="D74" i="22"/>
  <c r="E74" i="22"/>
  <c r="F74" i="22"/>
  <c r="G74" i="22"/>
  <c r="H74" i="22"/>
  <c r="I74" i="22"/>
  <c r="J74" i="22"/>
  <c r="K74" i="22"/>
  <c r="L74" i="22"/>
  <c r="M74" i="22"/>
  <c r="N74" i="22"/>
  <c r="O74" i="22"/>
  <c r="P74" i="22"/>
  <c r="Q74" i="22"/>
  <c r="R74" i="22"/>
  <c r="B75" i="22"/>
  <c r="C75" i="22"/>
  <c r="D75" i="22"/>
  <c r="E75" i="22"/>
  <c r="F75" i="22"/>
  <c r="G75" i="22"/>
  <c r="H75" i="22"/>
  <c r="I75" i="22"/>
  <c r="J75" i="22"/>
  <c r="K75" i="22"/>
  <c r="L75" i="22"/>
  <c r="M75" i="22"/>
  <c r="N75" i="22"/>
  <c r="O75" i="22"/>
  <c r="P75" i="22"/>
  <c r="Q75" i="22"/>
  <c r="R75" i="22"/>
  <c r="B76" i="22"/>
  <c r="C76" i="22"/>
  <c r="D76" i="22"/>
  <c r="E76" i="22"/>
  <c r="F76" i="22"/>
  <c r="G76" i="22"/>
  <c r="H76" i="22"/>
  <c r="I76" i="22"/>
  <c r="J76" i="22"/>
  <c r="K76" i="22"/>
  <c r="L76" i="22"/>
  <c r="M76" i="22"/>
  <c r="N76" i="22"/>
  <c r="O76" i="22"/>
  <c r="P76" i="22"/>
  <c r="Q76" i="22"/>
  <c r="R76" i="22"/>
  <c r="B77" i="22"/>
  <c r="C77" i="22"/>
  <c r="D77" i="22"/>
  <c r="E77" i="22"/>
  <c r="F77" i="22"/>
  <c r="G77" i="22"/>
  <c r="H77" i="22"/>
  <c r="I77" i="22"/>
  <c r="J77" i="22"/>
  <c r="K77" i="22"/>
  <c r="L77" i="22"/>
  <c r="M77" i="22"/>
  <c r="N77" i="22"/>
  <c r="O77" i="22"/>
  <c r="P77" i="22"/>
  <c r="Q77" i="22"/>
  <c r="R77" i="22"/>
  <c r="B78" i="22"/>
  <c r="C78" i="22"/>
  <c r="D78" i="22"/>
  <c r="E78" i="22"/>
  <c r="F78" i="22"/>
  <c r="G78" i="22"/>
  <c r="H78" i="22"/>
  <c r="I78" i="22"/>
  <c r="J78" i="22"/>
  <c r="K78" i="22"/>
  <c r="L78" i="22"/>
  <c r="M78" i="22"/>
  <c r="N78" i="22"/>
  <c r="O78" i="22"/>
  <c r="P78" i="22"/>
  <c r="Q78" i="22"/>
  <c r="R78" i="22"/>
  <c r="B79" i="22"/>
  <c r="C79" i="22"/>
  <c r="D79" i="22"/>
  <c r="E79" i="22"/>
  <c r="F79" i="22"/>
  <c r="G79" i="22"/>
  <c r="H79" i="22"/>
  <c r="I79" i="22"/>
  <c r="J79" i="22"/>
  <c r="K79" i="22"/>
  <c r="L79" i="22"/>
  <c r="M79" i="22"/>
  <c r="N79" i="22"/>
  <c r="O79" i="22"/>
  <c r="P79" i="22"/>
  <c r="Q79" i="22"/>
  <c r="R79" i="22"/>
  <c r="B80" i="22"/>
  <c r="C80" i="22"/>
  <c r="D80" i="22"/>
  <c r="E80" i="22"/>
  <c r="F80" i="22"/>
  <c r="G80" i="22"/>
  <c r="H80" i="22"/>
  <c r="I80" i="22"/>
  <c r="J80" i="22"/>
  <c r="K80" i="22"/>
  <c r="L80" i="22"/>
  <c r="M80" i="22"/>
  <c r="N80" i="22"/>
  <c r="O80" i="22"/>
  <c r="P80" i="22"/>
  <c r="Q80" i="22"/>
  <c r="R80" i="22"/>
  <c r="B81" i="22"/>
  <c r="C81" i="22"/>
  <c r="D81" i="22"/>
  <c r="E81" i="22"/>
  <c r="F81" i="22"/>
  <c r="G81" i="22"/>
  <c r="H81" i="22"/>
  <c r="I81" i="22"/>
  <c r="J81" i="22"/>
  <c r="K81" i="22"/>
  <c r="L81" i="22"/>
  <c r="M81" i="22"/>
  <c r="N81" i="22"/>
  <c r="O81" i="22"/>
  <c r="P81" i="22"/>
  <c r="Q81" i="22"/>
  <c r="R81" i="22"/>
  <c r="B82" i="22"/>
  <c r="C82" i="22"/>
  <c r="D82" i="22"/>
  <c r="E82" i="22"/>
  <c r="F82" i="22"/>
  <c r="G82" i="22"/>
  <c r="H82" i="22"/>
  <c r="I82" i="22"/>
  <c r="J82" i="22"/>
  <c r="K82" i="22"/>
  <c r="L82" i="22"/>
  <c r="M82" i="22"/>
  <c r="N82" i="22"/>
  <c r="O82" i="22"/>
  <c r="P82" i="22"/>
  <c r="Q82" i="22"/>
  <c r="R82" i="22"/>
  <c r="B83" i="22"/>
  <c r="C83" i="22"/>
  <c r="D83" i="22"/>
  <c r="E83" i="22"/>
  <c r="F83" i="22"/>
  <c r="G83" i="22"/>
  <c r="H83" i="22"/>
  <c r="I83" i="22"/>
  <c r="J83" i="22"/>
  <c r="K83" i="22"/>
  <c r="L83" i="22"/>
  <c r="M83" i="22"/>
  <c r="N83" i="22"/>
  <c r="O83" i="22"/>
  <c r="P83" i="22"/>
  <c r="Q83" i="22"/>
  <c r="R83" i="22"/>
  <c r="B84" i="22"/>
  <c r="C84" i="22"/>
  <c r="D84" i="22"/>
  <c r="E84" i="22"/>
  <c r="F84" i="22"/>
  <c r="G84" i="22"/>
  <c r="H84" i="22"/>
  <c r="I84" i="22"/>
  <c r="J84" i="22"/>
  <c r="K84" i="22"/>
  <c r="L84" i="22"/>
  <c r="M84" i="22"/>
  <c r="N84" i="22"/>
  <c r="O84" i="22"/>
  <c r="P84" i="22"/>
  <c r="Q84" i="22"/>
  <c r="R84" i="22"/>
  <c r="C3" i="22"/>
  <c r="D3" i="22"/>
  <c r="E3" i="22"/>
  <c r="F3" i="22"/>
  <c r="G3" i="22"/>
  <c r="H3" i="22"/>
  <c r="I3" i="22"/>
  <c r="J3" i="22"/>
  <c r="K3" i="22"/>
  <c r="L3" i="22"/>
  <c r="M3" i="22"/>
  <c r="N3" i="22"/>
  <c r="O3" i="22"/>
  <c r="P3" i="22"/>
  <c r="Q3" i="22"/>
  <c r="R3" i="22"/>
  <c r="B3" i="22"/>
  <c r="R3" i="21"/>
  <c r="R4" i="21"/>
  <c r="R5" i="21"/>
  <c r="R6" i="21"/>
  <c r="R7" i="21"/>
  <c r="R8" i="21"/>
  <c r="R9" i="21"/>
  <c r="R10" i="21"/>
  <c r="R11" i="21"/>
  <c r="R12" i="21"/>
  <c r="R13" i="21"/>
  <c r="R14" i="21"/>
  <c r="R15" i="21"/>
  <c r="R16" i="21"/>
  <c r="R17" i="21"/>
  <c r="R18" i="21"/>
  <c r="R19" i="21"/>
  <c r="R20" i="21"/>
  <c r="R21" i="21"/>
  <c r="R22" i="21"/>
  <c r="R23" i="21"/>
  <c r="R24" i="21"/>
  <c r="R25" i="21"/>
  <c r="R26" i="21"/>
  <c r="R27" i="21"/>
  <c r="R28" i="21"/>
  <c r="R29" i="21"/>
  <c r="R30" i="21"/>
  <c r="R31" i="21"/>
  <c r="R32" i="21"/>
  <c r="R33" i="21"/>
  <c r="R34" i="21"/>
  <c r="R35" i="21"/>
  <c r="R36" i="21"/>
  <c r="R37" i="21"/>
  <c r="R38" i="21"/>
  <c r="R39" i="21"/>
  <c r="R40" i="21"/>
  <c r="R41" i="21"/>
  <c r="R42" i="21"/>
  <c r="R43" i="21"/>
  <c r="R44" i="21"/>
  <c r="R45" i="21"/>
  <c r="R46" i="21"/>
  <c r="R47" i="21"/>
  <c r="R48" i="21"/>
  <c r="R49" i="21"/>
  <c r="R50" i="21"/>
  <c r="R51" i="21"/>
  <c r="R52" i="21"/>
  <c r="R53" i="21"/>
  <c r="R54" i="21"/>
  <c r="R55" i="21"/>
  <c r="R56" i="21"/>
  <c r="R57" i="21"/>
  <c r="R58" i="21"/>
  <c r="R59" i="21"/>
  <c r="R60" i="21"/>
  <c r="R61" i="21"/>
  <c r="R62" i="21"/>
  <c r="R63" i="21"/>
  <c r="R64" i="21"/>
  <c r="R65" i="21"/>
  <c r="R66" i="21"/>
  <c r="R67" i="21"/>
  <c r="R68" i="21"/>
  <c r="R69" i="21"/>
  <c r="R70" i="21"/>
  <c r="R71" i="21"/>
  <c r="R72" i="21"/>
  <c r="R73" i="21"/>
  <c r="R74" i="21"/>
  <c r="R75" i="21"/>
  <c r="R76" i="21"/>
  <c r="R77" i="21"/>
  <c r="R78" i="21"/>
  <c r="R79" i="21"/>
  <c r="R80" i="21"/>
  <c r="R81" i="21"/>
  <c r="R82" i="21"/>
  <c r="R83" i="21"/>
  <c r="B3" i="21"/>
  <c r="C3" i="21"/>
  <c r="D3" i="21"/>
  <c r="E3" i="21"/>
  <c r="F3" i="21"/>
  <c r="G3" i="21"/>
  <c r="H3" i="21"/>
  <c r="I3" i="21"/>
  <c r="J3" i="21"/>
  <c r="K3" i="21"/>
  <c r="L3" i="21"/>
  <c r="M3" i="21"/>
  <c r="N3" i="21"/>
  <c r="O3" i="21"/>
  <c r="P3" i="21"/>
  <c r="Q3" i="21"/>
  <c r="B4" i="21"/>
  <c r="C4" i="21"/>
  <c r="D4" i="21"/>
  <c r="E4" i="21"/>
  <c r="F4" i="21"/>
  <c r="G4" i="21"/>
  <c r="H4" i="21"/>
  <c r="I4" i="21"/>
  <c r="J4" i="21"/>
  <c r="K4" i="21"/>
  <c r="L4" i="21"/>
  <c r="M4" i="21"/>
  <c r="N4" i="21"/>
  <c r="O4" i="21"/>
  <c r="P4" i="21"/>
  <c r="Q4" i="21"/>
  <c r="B5" i="21"/>
  <c r="C5" i="21"/>
  <c r="D5" i="21"/>
  <c r="E5" i="21"/>
  <c r="F5" i="21"/>
  <c r="G5" i="21"/>
  <c r="H5" i="21"/>
  <c r="I5" i="21"/>
  <c r="J5" i="21"/>
  <c r="K5" i="21"/>
  <c r="L5" i="21"/>
  <c r="M5" i="21"/>
  <c r="N5" i="21"/>
  <c r="O5" i="21"/>
  <c r="P5" i="21"/>
  <c r="Q5" i="21"/>
  <c r="B6" i="21"/>
  <c r="C6" i="21"/>
  <c r="D6" i="21"/>
  <c r="E6" i="21"/>
  <c r="F6" i="21"/>
  <c r="G6" i="21"/>
  <c r="H6" i="21"/>
  <c r="I6" i="21"/>
  <c r="J6" i="21"/>
  <c r="K6" i="21"/>
  <c r="L6" i="21"/>
  <c r="M6" i="21"/>
  <c r="N6" i="21"/>
  <c r="O6" i="21"/>
  <c r="P6" i="21"/>
  <c r="Q6" i="21"/>
  <c r="B7" i="21"/>
  <c r="C7" i="21"/>
  <c r="D7" i="21"/>
  <c r="E7" i="21"/>
  <c r="F7" i="21"/>
  <c r="G7" i="21"/>
  <c r="H7" i="21"/>
  <c r="I7" i="21"/>
  <c r="J7" i="21"/>
  <c r="K7" i="21"/>
  <c r="L7" i="21"/>
  <c r="M7" i="21"/>
  <c r="N7" i="21"/>
  <c r="O7" i="21"/>
  <c r="P7" i="21"/>
  <c r="Q7" i="21"/>
  <c r="B8" i="21"/>
  <c r="C8" i="21"/>
  <c r="D8" i="21"/>
  <c r="E8" i="21"/>
  <c r="F8" i="21"/>
  <c r="G8" i="21"/>
  <c r="H8" i="21"/>
  <c r="I8" i="21"/>
  <c r="J8" i="21"/>
  <c r="K8" i="21"/>
  <c r="L8" i="21"/>
  <c r="M8" i="21"/>
  <c r="N8" i="21"/>
  <c r="O8" i="21"/>
  <c r="P8" i="21"/>
  <c r="Q8" i="21"/>
  <c r="B9" i="21"/>
  <c r="C9" i="21"/>
  <c r="D9" i="21"/>
  <c r="E9" i="21"/>
  <c r="F9" i="21"/>
  <c r="G9" i="21"/>
  <c r="H9" i="21"/>
  <c r="I9" i="21"/>
  <c r="J9" i="21"/>
  <c r="K9" i="21"/>
  <c r="L9" i="21"/>
  <c r="M9" i="21"/>
  <c r="N9" i="21"/>
  <c r="O9" i="21"/>
  <c r="P9" i="21"/>
  <c r="Q9" i="21"/>
  <c r="B10" i="21"/>
  <c r="C10" i="21"/>
  <c r="D10" i="21"/>
  <c r="E10" i="21"/>
  <c r="F10" i="21"/>
  <c r="G10" i="21"/>
  <c r="H10" i="21"/>
  <c r="I10" i="21"/>
  <c r="J10" i="21"/>
  <c r="K10" i="21"/>
  <c r="L10" i="21"/>
  <c r="M10" i="21"/>
  <c r="N10" i="21"/>
  <c r="O10" i="21"/>
  <c r="P10" i="21"/>
  <c r="Q10" i="21"/>
  <c r="B11" i="21"/>
  <c r="C11" i="21"/>
  <c r="D11" i="21"/>
  <c r="E11" i="21"/>
  <c r="F11" i="21"/>
  <c r="G11" i="21"/>
  <c r="H11" i="21"/>
  <c r="I11" i="21"/>
  <c r="J11" i="21"/>
  <c r="K11" i="21"/>
  <c r="L11" i="21"/>
  <c r="M11" i="21"/>
  <c r="N11" i="21"/>
  <c r="O11" i="21"/>
  <c r="P11" i="21"/>
  <c r="Q11" i="21"/>
  <c r="B12" i="21"/>
  <c r="C12" i="21"/>
  <c r="D12" i="21"/>
  <c r="E12" i="21"/>
  <c r="F12" i="21"/>
  <c r="G12" i="21"/>
  <c r="H12" i="21"/>
  <c r="I12" i="21"/>
  <c r="J12" i="21"/>
  <c r="K12" i="21"/>
  <c r="L12" i="21"/>
  <c r="M12" i="21"/>
  <c r="N12" i="21"/>
  <c r="O12" i="21"/>
  <c r="P12" i="21"/>
  <c r="Q12" i="21"/>
  <c r="B13" i="21"/>
  <c r="C13" i="21"/>
  <c r="D13" i="21"/>
  <c r="E13" i="21"/>
  <c r="F13" i="21"/>
  <c r="G13" i="21"/>
  <c r="H13" i="21"/>
  <c r="I13" i="21"/>
  <c r="J13" i="21"/>
  <c r="K13" i="21"/>
  <c r="L13" i="21"/>
  <c r="M13" i="21"/>
  <c r="N13" i="21"/>
  <c r="O13" i="21"/>
  <c r="P13" i="21"/>
  <c r="Q13" i="21"/>
  <c r="B14" i="21"/>
  <c r="C14" i="21"/>
  <c r="D14" i="21"/>
  <c r="E14" i="21"/>
  <c r="F14" i="21"/>
  <c r="G14" i="21"/>
  <c r="H14" i="21"/>
  <c r="I14" i="21"/>
  <c r="J14" i="21"/>
  <c r="K14" i="21"/>
  <c r="L14" i="21"/>
  <c r="M14" i="21"/>
  <c r="N14" i="21"/>
  <c r="O14" i="21"/>
  <c r="P14" i="21"/>
  <c r="Q14" i="21"/>
  <c r="B15" i="21"/>
  <c r="C15" i="21"/>
  <c r="D15" i="21"/>
  <c r="E15" i="21"/>
  <c r="F15" i="21"/>
  <c r="G15" i="21"/>
  <c r="H15" i="21"/>
  <c r="I15" i="21"/>
  <c r="J15" i="21"/>
  <c r="K15" i="21"/>
  <c r="L15" i="21"/>
  <c r="M15" i="21"/>
  <c r="N15" i="21"/>
  <c r="O15" i="21"/>
  <c r="P15" i="21"/>
  <c r="Q15" i="21"/>
  <c r="B16" i="21"/>
  <c r="C16" i="21"/>
  <c r="D16" i="21"/>
  <c r="E16" i="21"/>
  <c r="F16" i="21"/>
  <c r="G16" i="21"/>
  <c r="H16" i="21"/>
  <c r="I16" i="21"/>
  <c r="J16" i="21"/>
  <c r="K16" i="21"/>
  <c r="L16" i="21"/>
  <c r="M16" i="21"/>
  <c r="N16" i="21"/>
  <c r="O16" i="21"/>
  <c r="P16" i="21"/>
  <c r="Q16" i="21"/>
  <c r="B17" i="21"/>
  <c r="C17" i="21"/>
  <c r="D17" i="21"/>
  <c r="E17" i="21"/>
  <c r="F17" i="21"/>
  <c r="G17" i="21"/>
  <c r="H17" i="21"/>
  <c r="I17" i="21"/>
  <c r="J17" i="21"/>
  <c r="K17" i="21"/>
  <c r="L17" i="21"/>
  <c r="M17" i="21"/>
  <c r="N17" i="21"/>
  <c r="O17" i="21"/>
  <c r="P17" i="21"/>
  <c r="Q17" i="21"/>
  <c r="B18" i="21"/>
  <c r="C18" i="21"/>
  <c r="D18" i="21"/>
  <c r="E18" i="21"/>
  <c r="F18" i="21"/>
  <c r="G18" i="21"/>
  <c r="H18" i="21"/>
  <c r="I18" i="21"/>
  <c r="J18" i="21"/>
  <c r="K18" i="21"/>
  <c r="L18" i="21"/>
  <c r="M18" i="21"/>
  <c r="N18" i="21"/>
  <c r="O18" i="21"/>
  <c r="P18" i="21"/>
  <c r="Q18" i="21"/>
  <c r="B19" i="21"/>
  <c r="C19" i="21"/>
  <c r="D19" i="21"/>
  <c r="E19" i="21"/>
  <c r="F19" i="21"/>
  <c r="G19" i="21"/>
  <c r="H19" i="21"/>
  <c r="I19" i="21"/>
  <c r="J19" i="21"/>
  <c r="K19" i="21"/>
  <c r="L19" i="21"/>
  <c r="M19" i="21"/>
  <c r="N19" i="21"/>
  <c r="O19" i="21"/>
  <c r="P19" i="21"/>
  <c r="Q19" i="21"/>
  <c r="B20" i="21"/>
  <c r="C20" i="21"/>
  <c r="D20" i="21"/>
  <c r="E20" i="21"/>
  <c r="F20" i="21"/>
  <c r="G20" i="21"/>
  <c r="H20" i="21"/>
  <c r="I20" i="21"/>
  <c r="J20" i="21"/>
  <c r="K20" i="21"/>
  <c r="L20" i="21"/>
  <c r="M20" i="21"/>
  <c r="N20" i="21"/>
  <c r="O20" i="21"/>
  <c r="P20" i="21"/>
  <c r="Q20" i="21"/>
  <c r="B21" i="21"/>
  <c r="C21" i="21"/>
  <c r="D21" i="21"/>
  <c r="E21" i="21"/>
  <c r="F21" i="21"/>
  <c r="G21" i="21"/>
  <c r="H21" i="21"/>
  <c r="I21" i="21"/>
  <c r="J21" i="21"/>
  <c r="K21" i="21"/>
  <c r="L21" i="21"/>
  <c r="M21" i="21"/>
  <c r="N21" i="21"/>
  <c r="O21" i="21"/>
  <c r="P21" i="21"/>
  <c r="Q21" i="21"/>
  <c r="B22" i="21"/>
  <c r="C22" i="21"/>
  <c r="D22" i="21"/>
  <c r="E22" i="21"/>
  <c r="F22" i="21"/>
  <c r="G22" i="21"/>
  <c r="H22" i="21"/>
  <c r="I22" i="21"/>
  <c r="J22" i="21"/>
  <c r="K22" i="21"/>
  <c r="L22" i="21"/>
  <c r="M22" i="21"/>
  <c r="N22" i="21"/>
  <c r="O22" i="21"/>
  <c r="P22" i="21"/>
  <c r="Q22" i="21"/>
  <c r="B23" i="21"/>
  <c r="C23" i="21"/>
  <c r="D23" i="21"/>
  <c r="E23" i="21"/>
  <c r="F23" i="21"/>
  <c r="G23" i="21"/>
  <c r="H23" i="21"/>
  <c r="I23" i="21"/>
  <c r="J23" i="21"/>
  <c r="K23" i="21"/>
  <c r="L23" i="21"/>
  <c r="M23" i="21"/>
  <c r="N23" i="21"/>
  <c r="O23" i="21"/>
  <c r="P23" i="21"/>
  <c r="Q23" i="21"/>
  <c r="B24" i="21"/>
  <c r="C24" i="21"/>
  <c r="D24" i="21"/>
  <c r="E24" i="21"/>
  <c r="F24" i="21"/>
  <c r="G24" i="21"/>
  <c r="H24" i="21"/>
  <c r="I24" i="21"/>
  <c r="J24" i="21"/>
  <c r="K24" i="21"/>
  <c r="L24" i="21"/>
  <c r="M24" i="21"/>
  <c r="N24" i="21"/>
  <c r="O24" i="21"/>
  <c r="P24" i="21"/>
  <c r="Q24" i="21"/>
  <c r="B25" i="21"/>
  <c r="C25" i="21"/>
  <c r="D25" i="21"/>
  <c r="E25" i="21"/>
  <c r="F25" i="21"/>
  <c r="G25" i="21"/>
  <c r="H25" i="21"/>
  <c r="I25" i="21"/>
  <c r="J25" i="21"/>
  <c r="K25" i="21"/>
  <c r="L25" i="21"/>
  <c r="M25" i="21"/>
  <c r="N25" i="21"/>
  <c r="O25" i="21"/>
  <c r="P25" i="21"/>
  <c r="Q25" i="21"/>
  <c r="B26" i="21"/>
  <c r="C26" i="21"/>
  <c r="D26" i="21"/>
  <c r="E26" i="21"/>
  <c r="F26" i="21"/>
  <c r="G26" i="21"/>
  <c r="H26" i="21"/>
  <c r="I26" i="21"/>
  <c r="J26" i="21"/>
  <c r="K26" i="21"/>
  <c r="L26" i="21"/>
  <c r="M26" i="21"/>
  <c r="N26" i="21"/>
  <c r="O26" i="21"/>
  <c r="P26" i="21"/>
  <c r="Q26" i="21"/>
  <c r="B27" i="21"/>
  <c r="C27" i="21"/>
  <c r="D27" i="21"/>
  <c r="E27" i="21"/>
  <c r="F27" i="21"/>
  <c r="G27" i="21"/>
  <c r="H27" i="21"/>
  <c r="I27" i="21"/>
  <c r="J27" i="21"/>
  <c r="K27" i="21"/>
  <c r="L27" i="21"/>
  <c r="M27" i="21"/>
  <c r="N27" i="21"/>
  <c r="O27" i="21"/>
  <c r="P27" i="21"/>
  <c r="Q27" i="21"/>
  <c r="B28" i="21"/>
  <c r="C28" i="21"/>
  <c r="D28" i="21"/>
  <c r="E28" i="21"/>
  <c r="F28" i="21"/>
  <c r="G28" i="21"/>
  <c r="H28" i="21"/>
  <c r="I28" i="21"/>
  <c r="J28" i="21"/>
  <c r="K28" i="21"/>
  <c r="L28" i="21"/>
  <c r="M28" i="21"/>
  <c r="N28" i="21"/>
  <c r="O28" i="21"/>
  <c r="P28" i="21"/>
  <c r="Q28" i="21"/>
  <c r="B29" i="21"/>
  <c r="C29" i="21"/>
  <c r="D29" i="21"/>
  <c r="E29" i="21"/>
  <c r="F29" i="21"/>
  <c r="G29" i="21"/>
  <c r="H29" i="21"/>
  <c r="I29" i="21"/>
  <c r="J29" i="21"/>
  <c r="K29" i="21"/>
  <c r="L29" i="21"/>
  <c r="M29" i="21"/>
  <c r="N29" i="21"/>
  <c r="O29" i="21"/>
  <c r="P29" i="21"/>
  <c r="Q29" i="21"/>
  <c r="B30" i="21"/>
  <c r="C30" i="21"/>
  <c r="D30" i="21"/>
  <c r="E30" i="21"/>
  <c r="F30" i="21"/>
  <c r="G30" i="21"/>
  <c r="H30" i="21"/>
  <c r="I30" i="21"/>
  <c r="J30" i="21"/>
  <c r="K30" i="21"/>
  <c r="L30" i="21"/>
  <c r="M30" i="21"/>
  <c r="N30" i="21"/>
  <c r="O30" i="21"/>
  <c r="P30" i="21"/>
  <c r="Q30" i="21"/>
  <c r="B31" i="21"/>
  <c r="C31" i="21"/>
  <c r="D31" i="21"/>
  <c r="E31" i="21"/>
  <c r="F31" i="21"/>
  <c r="G31" i="21"/>
  <c r="H31" i="21"/>
  <c r="I31" i="21"/>
  <c r="J31" i="21"/>
  <c r="K31" i="21"/>
  <c r="L31" i="21"/>
  <c r="M31" i="21"/>
  <c r="N31" i="21"/>
  <c r="O31" i="21"/>
  <c r="P31" i="21"/>
  <c r="Q31" i="21"/>
  <c r="B32" i="21"/>
  <c r="C32" i="21"/>
  <c r="D32" i="21"/>
  <c r="E32" i="21"/>
  <c r="F32" i="21"/>
  <c r="G32" i="21"/>
  <c r="H32" i="21"/>
  <c r="I32" i="21"/>
  <c r="J32" i="21"/>
  <c r="K32" i="21"/>
  <c r="L32" i="21"/>
  <c r="M32" i="21"/>
  <c r="N32" i="21"/>
  <c r="O32" i="21"/>
  <c r="P32" i="21"/>
  <c r="Q32" i="21"/>
  <c r="B33" i="21"/>
  <c r="C33" i="21"/>
  <c r="D33" i="21"/>
  <c r="E33" i="21"/>
  <c r="F33" i="21"/>
  <c r="G33" i="21"/>
  <c r="H33" i="21"/>
  <c r="I33" i="21"/>
  <c r="J33" i="21"/>
  <c r="K33" i="21"/>
  <c r="L33" i="21"/>
  <c r="M33" i="21"/>
  <c r="N33" i="21"/>
  <c r="O33" i="21"/>
  <c r="P33" i="21"/>
  <c r="Q33" i="21"/>
  <c r="B34" i="21"/>
  <c r="C34" i="21"/>
  <c r="D34" i="21"/>
  <c r="E34" i="21"/>
  <c r="F34" i="21"/>
  <c r="G34" i="21"/>
  <c r="H34" i="21"/>
  <c r="I34" i="21"/>
  <c r="J34" i="21"/>
  <c r="K34" i="21"/>
  <c r="L34" i="21"/>
  <c r="M34" i="21"/>
  <c r="N34" i="21"/>
  <c r="O34" i="21"/>
  <c r="P34" i="21"/>
  <c r="Q34" i="21"/>
  <c r="B35" i="21"/>
  <c r="C35" i="21"/>
  <c r="D35" i="21"/>
  <c r="E35" i="21"/>
  <c r="F35" i="21"/>
  <c r="G35" i="21"/>
  <c r="H35" i="21"/>
  <c r="I35" i="21"/>
  <c r="J35" i="21"/>
  <c r="K35" i="21"/>
  <c r="L35" i="21"/>
  <c r="M35" i="21"/>
  <c r="N35" i="21"/>
  <c r="O35" i="21"/>
  <c r="P35" i="21"/>
  <c r="Q35" i="21"/>
  <c r="B36" i="21"/>
  <c r="C36" i="21"/>
  <c r="D36" i="21"/>
  <c r="E36" i="21"/>
  <c r="F36" i="21"/>
  <c r="G36" i="21"/>
  <c r="H36" i="21"/>
  <c r="I36" i="21"/>
  <c r="J36" i="21"/>
  <c r="K36" i="21"/>
  <c r="L36" i="21"/>
  <c r="M36" i="21"/>
  <c r="N36" i="21"/>
  <c r="O36" i="21"/>
  <c r="P36" i="21"/>
  <c r="Q36" i="21"/>
  <c r="B37" i="21"/>
  <c r="C37" i="21"/>
  <c r="D37" i="21"/>
  <c r="E37" i="21"/>
  <c r="F37" i="21"/>
  <c r="G37" i="21"/>
  <c r="H37" i="21"/>
  <c r="I37" i="21"/>
  <c r="J37" i="21"/>
  <c r="K37" i="21"/>
  <c r="L37" i="21"/>
  <c r="M37" i="21"/>
  <c r="N37" i="21"/>
  <c r="O37" i="21"/>
  <c r="P37" i="21"/>
  <c r="Q37" i="21"/>
  <c r="B38" i="21"/>
  <c r="C38" i="21"/>
  <c r="D38" i="21"/>
  <c r="E38" i="21"/>
  <c r="F38" i="21"/>
  <c r="G38" i="21"/>
  <c r="H38" i="21"/>
  <c r="I38" i="21"/>
  <c r="J38" i="21"/>
  <c r="K38" i="21"/>
  <c r="L38" i="21"/>
  <c r="M38" i="21"/>
  <c r="N38" i="21"/>
  <c r="O38" i="21"/>
  <c r="P38" i="21"/>
  <c r="Q38" i="21"/>
  <c r="B39" i="21"/>
  <c r="C39" i="21"/>
  <c r="D39" i="21"/>
  <c r="E39" i="21"/>
  <c r="F39" i="21"/>
  <c r="G39" i="21"/>
  <c r="H39" i="21"/>
  <c r="I39" i="21"/>
  <c r="J39" i="21"/>
  <c r="K39" i="21"/>
  <c r="L39" i="21"/>
  <c r="M39" i="21"/>
  <c r="N39" i="21"/>
  <c r="O39" i="21"/>
  <c r="P39" i="21"/>
  <c r="Q39" i="21"/>
  <c r="B40" i="21"/>
  <c r="C40" i="21"/>
  <c r="D40" i="21"/>
  <c r="E40" i="21"/>
  <c r="F40" i="21"/>
  <c r="G40" i="21"/>
  <c r="H40" i="21"/>
  <c r="I40" i="21"/>
  <c r="J40" i="21"/>
  <c r="K40" i="21"/>
  <c r="L40" i="21"/>
  <c r="M40" i="21"/>
  <c r="N40" i="21"/>
  <c r="O40" i="21"/>
  <c r="P40" i="21"/>
  <c r="Q40" i="21"/>
  <c r="B41" i="21"/>
  <c r="C41" i="21"/>
  <c r="D41" i="21"/>
  <c r="E41" i="21"/>
  <c r="F41" i="21"/>
  <c r="G41" i="21"/>
  <c r="H41" i="21"/>
  <c r="I41" i="21"/>
  <c r="J41" i="21"/>
  <c r="K41" i="21"/>
  <c r="L41" i="21"/>
  <c r="M41" i="21"/>
  <c r="N41" i="21"/>
  <c r="O41" i="21"/>
  <c r="P41" i="21"/>
  <c r="Q41" i="21"/>
  <c r="B42" i="21"/>
  <c r="C42" i="21"/>
  <c r="D42" i="21"/>
  <c r="E42" i="21"/>
  <c r="F42" i="21"/>
  <c r="G42" i="21"/>
  <c r="H42" i="21"/>
  <c r="I42" i="21"/>
  <c r="J42" i="21"/>
  <c r="K42" i="21"/>
  <c r="L42" i="21"/>
  <c r="M42" i="21"/>
  <c r="N42" i="21"/>
  <c r="O42" i="21"/>
  <c r="P42" i="21"/>
  <c r="Q42" i="21"/>
  <c r="B43" i="21"/>
  <c r="C43" i="21"/>
  <c r="D43" i="21"/>
  <c r="E43" i="21"/>
  <c r="F43" i="21"/>
  <c r="G43" i="21"/>
  <c r="H43" i="21"/>
  <c r="I43" i="21"/>
  <c r="J43" i="21"/>
  <c r="K43" i="21"/>
  <c r="L43" i="21"/>
  <c r="M43" i="21"/>
  <c r="N43" i="21"/>
  <c r="O43" i="21"/>
  <c r="P43" i="21"/>
  <c r="Q43" i="21"/>
  <c r="B44" i="21"/>
  <c r="C44" i="21"/>
  <c r="D44" i="21"/>
  <c r="E44" i="21"/>
  <c r="F44" i="21"/>
  <c r="G44" i="21"/>
  <c r="H44" i="21"/>
  <c r="I44" i="21"/>
  <c r="J44" i="21"/>
  <c r="K44" i="21"/>
  <c r="L44" i="21"/>
  <c r="M44" i="21"/>
  <c r="N44" i="21"/>
  <c r="O44" i="21"/>
  <c r="P44" i="21"/>
  <c r="Q44" i="21"/>
  <c r="B45" i="21"/>
  <c r="C45" i="21"/>
  <c r="D45" i="21"/>
  <c r="E45" i="21"/>
  <c r="F45" i="21"/>
  <c r="G45" i="21"/>
  <c r="H45" i="21"/>
  <c r="I45" i="21"/>
  <c r="J45" i="21"/>
  <c r="K45" i="21"/>
  <c r="L45" i="21"/>
  <c r="M45" i="21"/>
  <c r="N45" i="21"/>
  <c r="O45" i="21"/>
  <c r="P45" i="21"/>
  <c r="Q45" i="21"/>
  <c r="B46" i="21"/>
  <c r="C46" i="21"/>
  <c r="D46" i="21"/>
  <c r="E46" i="21"/>
  <c r="F46" i="21"/>
  <c r="G46" i="21"/>
  <c r="H46" i="21"/>
  <c r="I46" i="21"/>
  <c r="J46" i="21"/>
  <c r="K46" i="21"/>
  <c r="L46" i="21"/>
  <c r="M46" i="21"/>
  <c r="N46" i="21"/>
  <c r="O46" i="21"/>
  <c r="P46" i="21"/>
  <c r="Q46" i="21"/>
  <c r="B47" i="21"/>
  <c r="C47" i="21"/>
  <c r="D47" i="21"/>
  <c r="E47" i="21"/>
  <c r="F47" i="21"/>
  <c r="G47" i="21"/>
  <c r="H47" i="21"/>
  <c r="I47" i="21"/>
  <c r="J47" i="21"/>
  <c r="K47" i="21"/>
  <c r="L47" i="21"/>
  <c r="M47" i="21"/>
  <c r="N47" i="21"/>
  <c r="O47" i="21"/>
  <c r="P47" i="21"/>
  <c r="Q47" i="21"/>
  <c r="B48" i="21"/>
  <c r="C48" i="21"/>
  <c r="D48" i="21"/>
  <c r="E48" i="21"/>
  <c r="F48" i="21"/>
  <c r="G48" i="21"/>
  <c r="H48" i="21"/>
  <c r="I48" i="21"/>
  <c r="J48" i="21"/>
  <c r="K48" i="21"/>
  <c r="L48" i="21"/>
  <c r="M48" i="21"/>
  <c r="N48" i="21"/>
  <c r="O48" i="21"/>
  <c r="P48" i="21"/>
  <c r="Q48" i="21"/>
  <c r="B49" i="21"/>
  <c r="C49" i="21"/>
  <c r="D49" i="21"/>
  <c r="E49" i="21"/>
  <c r="F49" i="21"/>
  <c r="G49" i="21"/>
  <c r="H49" i="21"/>
  <c r="I49" i="21"/>
  <c r="J49" i="21"/>
  <c r="K49" i="21"/>
  <c r="L49" i="21"/>
  <c r="M49" i="21"/>
  <c r="N49" i="21"/>
  <c r="O49" i="21"/>
  <c r="P49" i="21"/>
  <c r="Q49" i="21"/>
  <c r="B50" i="21"/>
  <c r="C50" i="21"/>
  <c r="D50" i="21"/>
  <c r="E50" i="21"/>
  <c r="F50" i="21"/>
  <c r="G50" i="21"/>
  <c r="H50" i="21"/>
  <c r="I50" i="21"/>
  <c r="J50" i="21"/>
  <c r="K50" i="21"/>
  <c r="L50" i="21"/>
  <c r="M50" i="21"/>
  <c r="N50" i="21"/>
  <c r="O50" i="21"/>
  <c r="P50" i="21"/>
  <c r="Q50" i="21"/>
  <c r="B51" i="21"/>
  <c r="C51" i="21"/>
  <c r="D51" i="21"/>
  <c r="E51" i="21"/>
  <c r="F51" i="21"/>
  <c r="G51" i="21"/>
  <c r="H51" i="21"/>
  <c r="I51" i="21"/>
  <c r="J51" i="21"/>
  <c r="K51" i="21"/>
  <c r="L51" i="21"/>
  <c r="M51" i="21"/>
  <c r="N51" i="21"/>
  <c r="O51" i="21"/>
  <c r="P51" i="21"/>
  <c r="Q51" i="21"/>
  <c r="B52" i="21"/>
  <c r="C52" i="21"/>
  <c r="D52" i="21"/>
  <c r="E52" i="21"/>
  <c r="F52" i="21"/>
  <c r="G52" i="21"/>
  <c r="H52" i="21"/>
  <c r="I52" i="21"/>
  <c r="J52" i="21"/>
  <c r="K52" i="21"/>
  <c r="L52" i="21"/>
  <c r="M52" i="21"/>
  <c r="N52" i="21"/>
  <c r="O52" i="21"/>
  <c r="P52" i="21"/>
  <c r="Q52" i="21"/>
  <c r="B53" i="21"/>
  <c r="C53" i="21"/>
  <c r="D53" i="21"/>
  <c r="E53" i="21"/>
  <c r="F53" i="21"/>
  <c r="G53" i="21"/>
  <c r="H53" i="21"/>
  <c r="I53" i="21"/>
  <c r="J53" i="21"/>
  <c r="K53" i="21"/>
  <c r="L53" i="21"/>
  <c r="M53" i="21"/>
  <c r="N53" i="21"/>
  <c r="O53" i="21"/>
  <c r="P53" i="21"/>
  <c r="Q53" i="21"/>
  <c r="B54" i="21"/>
  <c r="C54" i="21"/>
  <c r="D54" i="21"/>
  <c r="E54" i="21"/>
  <c r="F54" i="21"/>
  <c r="G54" i="21"/>
  <c r="H54" i="21"/>
  <c r="I54" i="21"/>
  <c r="J54" i="21"/>
  <c r="K54" i="21"/>
  <c r="L54" i="21"/>
  <c r="M54" i="21"/>
  <c r="N54" i="21"/>
  <c r="O54" i="21"/>
  <c r="P54" i="21"/>
  <c r="Q54" i="21"/>
  <c r="B55" i="21"/>
  <c r="C55" i="21"/>
  <c r="D55" i="21"/>
  <c r="E55" i="21"/>
  <c r="F55" i="21"/>
  <c r="G55" i="21"/>
  <c r="H55" i="21"/>
  <c r="I55" i="21"/>
  <c r="J55" i="21"/>
  <c r="K55" i="21"/>
  <c r="L55" i="21"/>
  <c r="M55" i="21"/>
  <c r="N55" i="21"/>
  <c r="O55" i="21"/>
  <c r="P55" i="21"/>
  <c r="Q55" i="21"/>
  <c r="B56" i="21"/>
  <c r="C56" i="21"/>
  <c r="D56" i="21"/>
  <c r="E56" i="21"/>
  <c r="F56" i="21"/>
  <c r="G56" i="21"/>
  <c r="H56" i="21"/>
  <c r="I56" i="21"/>
  <c r="J56" i="21"/>
  <c r="K56" i="21"/>
  <c r="L56" i="21"/>
  <c r="M56" i="21"/>
  <c r="N56" i="21"/>
  <c r="O56" i="21"/>
  <c r="P56" i="21"/>
  <c r="Q56" i="21"/>
  <c r="B57" i="21"/>
  <c r="C57" i="21"/>
  <c r="D57" i="21"/>
  <c r="E57" i="21"/>
  <c r="F57" i="21"/>
  <c r="G57" i="21"/>
  <c r="H57" i="21"/>
  <c r="I57" i="21"/>
  <c r="J57" i="21"/>
  <c r="K57" i="21"/>
  <c r="L57" i="21"/>
  <c r="M57" i="21"/>
  <c r="N57" i="21"/>
  <c r="O57" i="21"/>
  <c r="P57" i="21"/>
  <c r="Q57" i="21"/>
  <c r="B58" i="21"/>
  <c r="C58" i="21"/>
  <c r="D58" i="21"/>
  <c r="E58" i="21"/>
  <c r="F58" i="21"/>
  <c r="G58" i="21"/>
  <c r="H58" i="21"/>
  <c r="I58" i="21"/>
  <c r="J58" i="21"/>
  <c r="K58" i="21"/>
  <c r="L58" i="21"/>
  <c r="M58" i="21"/>
  <c r="N58" i="21"/>
  <c r="O58" i="21"/>
  <c r="P58" i="21"/>
  <c r="Q58" i="21"/>
  <c r="B59" i="21"/>
  <c r="C59" i="21"/>
  <c r="D59" i="21"/>
  <c r="E59" i="21"/>
  <c r="F59" i="21"/>
  <c r="G59" i="21"/>
  <c r="H59" i="21"/>
  <c r="I59" i="21"/>
  <c r="J59" i="21"/>
  <c r="K59" i="21"/>
  <c r="L59" i="21"/>
  <c r="M59" i="21"/>
  <c r="N59" i="21"/>
  <c r="O59" i="21"/>
  <c r="P59" i="21"/>
  <c r="Q59" i="21"/>
  <c r="B60" i="21"/>
  <c r="C60" i="21"/>
  <c r="D60" i="21"/>
  <c r="E60" i="21"/>
  <c r="F60" i="21"/>
  <c r="G60" i="21"/>
  <c r="H60" i="21"/>
  <c r="I60" i="21"/>
  <c r="J60" i="21"/>
  <c r="K60" i="21"/>
  <c r="L60" i="21"/>
  <c r="M60" i="21"/>
  <c r="N60" i="21"/>
  <c r="O60" i="21"/>
  <c r="P60" i="21"/>
  <c r="Q60" i="21"/>
  <c r="B61" i="21"/>
  <c r="C61" i="21"/>
  <c r="D61" i="21"/>
  <c r="E61" i="21"/>
  <c r="F61" i="21"/>
  <c r="G61" i="21"/>
  <c r="H61" i="21"/>
  <c r="I61" i="21"/>
  <c r="J61" i="21"/>
  <c r="K61" i="21"/>
  <c r="L61" i="21"/>
  <c r="M61" i="21"/>
  <c r="N61" i="21"/>
  <c r="O61" i="21"/>
  <c r="P61" i="21"/>
  <c r="Q61" i="21"/>
  <c r="B62" i="21"/>
  <c r="C62" i="21"/>
  <c r="D62" i="21"/>
  <c r="E62" i="21"/>
  <c r="F62" i="21"/>
  <c r="G62" i="21"/>
  <c r="H62" i="21"/>
  <c r="I62" i="21"/>
  <c r="J62" i="21"/>
  <c r="K62" i="21"/>
  <c r="L62" i="21"/>
  <c r="M62" i="21"/>
  <c r="N62" i="21"/>
  <c r="O62" i="21"/>
  <c r="P62" i="21"/>
  <c r="Q62" i="21"/>
  <c r="B63" i="21"/>
  <c r="C63" i="21"/>
  <c r="D63" i="21"/>
  <c r="E63" i="21"/>
  <c r="F63" i="21"/>
  <c r="G63" i="21"/>
  <c r="H63" i="21"/>
  <c r="I63" i="21"/>
  <c r="J63" i="21"/>
  <c r="K63" i="21"/>
  <c r="L63" i="21"/>
  <c r="M63" i="21"/>
  <c r="N63" i="21"/>
  <c r="O63" i="21"/>
  <c r="P63" i="21"/>
  <c r="Q63" i="21"/>
  <c r="B64" i="21"/>
  <c r="C64" i="21"/>
  <c r="D64" i="21"/>
  <c r="E64" i="21"/>
  <c r="F64" i="21"/>
  <c r="G64" i="21"/>
  <c r="H64" i="21"/>
  <c r="I64" i="21"/>
  <c r="J64" i="21"/>
  <c r="K64" i="21"/>
  <c r="L64" i="21"/>
  <c r="M64" i="21"/>
  <c r="N64" i="21"/>
  <c r="O64" i="21"/>
  <c r="P64" i="21"/>
  <c r="Q64" i="21"/>
  <c r="B65" i="21"/>
  <c r="C65" i="21"/>
  <c r="D65" i="21"/>
  <c r="E65" i="21"/>
  <c r="F65" i="21"/>
  <c r="G65" i="21"/>
  <c r="H65" i="21"/>
  <c r="I65" i="21"/>
  <c r="J65" i="21"/>
  <c r="K65" i="21"/>
  <c r="L65" i="21"/>
  <c r="M65" i="21"/>
  <c r="N65" i="21"/>
  <c r="O65" i="21"/>
  <c r="P65" i="21"/>
  <c r="Q65" i="21"/>
  <c r="B66" i="21"/>
  <c r="C66" i="21"/>
  <c r="D66" i="21"/>
  <c r="E66" i="21"/>
  <c r="F66" i="21"/>
  <c r="G66" i="21"/>
  <c r="H66" i="21"/>
  <c r="I66" i="21"/>
  <c r="J66" i="21"/>
  <c r="K66" i="21"/>
  <c r="L66" i="21"/>
  <c r="M66" i="21"/>
  <c r="N66" i="21"/>
  <c r="O66" i="21"/>
  <c r="P66" i="21"/>
  <c r="Q66" i="21"/>
  <c r="B67" i="21"/>
  <c r="C67" i="21"/>
  <c r="D67" i="21"/>
  <c r="E67" i="21"/>
  <c r="F67" i="21"/>
  <c r="G67" i="21"/>
  <c r="H67" i="21"/>
  <c r="I67" i="21"/>
  <c r="J67" i="21"/>
  <c r="K67" i="21"/>
  <c r="L67" i="21"/>
  <c r="M67" i="21"/>
  <c r="N67" i="21"/>
  <c r="O67" i="21"/>
  <c r="P67" i="21"/>
  <c r="Q67" i="21"/>
  <c r="B68" i="21"/>
  <c r="C68" i="21"/>
  <c r="D68" i="21"/>
  <c r="E68" i="21"/>
  <c r="F68" i="21"/>
  <c r="G68" i="21"/>
  <c r="H68" i="21"/>
  <c r="I68" i="21"/>
  <c r="J68" i="21"/>
  <c r="K68" i="21"/>
  <c r="L68" i="21"/>
  <c r="M68" i="21"/>
  <c r="N68" i="21"/>
  <c r="O68" i="21"/>
  <c r="P68" i="21"/>
  <c r="Q68" i="21"/>
  <c r="B69" i="21"/>
  <c r="C69" i="21"/>
  <c r="D69" i="21"/>
  <c r="E69" i="21"/>
  <c r="F69" i="21"/>
  <c r="G69" i="21"/>
  <c r="H69" i="21"/>
  <c r="I69" i="21"/>
  <c r="J69" i="21"/>
  <c r="K69" i="21"/>
  <c r="L69" i="21"/>
  <c r="M69" i="21"/>
  <c r="N69" i="21"/>
  <c r="O69" i="21"/>
  <c r="P69" i="21"/>
  <c r="Q69" i="21"/>
  <c r="B70" i="21"/>
  <c r="C70" i="21"/>
  <c r="D70" i="21"/>
  <c r="E70" i="21"/>
  <c r="F70" i="21"/>
  <c r="G70" i="21"/>
  <c r="H70" i="21"/>
  <c r="I70" i="21"/>
  <c r="J70" i="21"/>
  <c r="K70" i="21"/>
  <c r="L70" i="21"/>
  <c r="M70" i="21"/>
  <c r="N70" i="21"/>
  <c r="O70" i="21"/>
  <c r="P70" i="21"/>
  <c r="Q70" i="21"/>
  <c r="B71" i="21"/>
  <c r="C71" i="21"/>
  <c r="D71" i="21"/>
  <c r="E71" i="21"/>
  <c r="F71" i="21"/>
  <c r="G71" i="21"/>
  <c r="H71" i="21"/>
  <c r="I71" i="21"/>
  <c r="J71" i="21"/>
  <c r="K71" i="21"/>
  <c r="L71" i="21"/>
  <c r="M71" i="21"/>
  <c r="N71" i="21"/>
  <c r="O71" i="21"/>
  <c r="P71" i="21"/>
  <c r="Q71" i="21"/>
  <c r="B72" i="21"/>
  <c r="C72" i="21"/>
  <c r="D72" i="21"/>
  <c r="E72" i="21"/>
  <c r="F72" i="21"/>
  <c r="G72" i="21"/>
  <c r="H72" i="21"/>
  <c r="I72" i="21"/>
  <c r="J72" i="21"/>
  <c r="K72" i="21"/>
  <c r="L72" i="21"/>
  <c r="M72" i="21"/>
  <c r="N72" i="21"/>
  <c r="O72" i="21"/>
  <c r="P72" i="21"/>
  <c r="Q72" i="21"/>
  <c r="B73" i="21"/>
  <c r="C73" i="21"/>
  <c r="D73" i="21"/>
  <c r="E73" i="21"/>
  <c r="F73" i="21"/>
  <c r="G73" i="21"/>
  <c r="H73" i="21"/>
  <c r="I73" i="21"/>
  <c r="J73" i="21"/>
  <c r="K73" i="21"/>
  <c r="L73" i="21"/>
  <c r="M73" i="21"/>
  <c r="N73" i="21"/>
  <c r="O73" i="21"/>
  <c r="P73" i="21"/>
  <c r="Q73" i="21"/>
  <c r="B74" i="21"/>
  <c r="C74" i="21"/>
  <c r="D74" i="21"/>
  <c r="E74" i="21"/>
  <c r="F74" i="21"/>
  <c r="G74" i="21"/>
  <c r="H74" i="21"/>
  <c r="I74" i="21"/>
  <c r="J74" i="21"/>
  <c r="K74" i="21"/>
  <c r="L74" i="21"/>
  <c r="M74" i="21"/>
  <c r="N74" i="21"/>
  <c r="O74" i="21"/>
  <c r="P74" i="21"/>
  <c r="Q74" i="21"/>
  <c r="B75" i="21"/>
  <c r="C75" i="21"/>
  <c r="D75" i="21"/>
  <c r="E75" i="21"/>
  <c r="F75" i="21"/>
  <c r="G75" i="21"/>
  <c r="H75" i="21"/>
  <c r="I75" i="21"/>
  <c r="J75" i="21"/>
  <c r="K75" i="21"/>
  <c r="L75" i="21"/>
  <c r="M75" i="21"/>
  <c r="N75" i="21"/>
  <c r="O75" i="21"/>
  <c r="P75" i="21"/>
  <c r="Q75" i="21"/>
  <c r="B76" i="21"/>
  <c r="C76" i="21"/>
  <c r="D76" i="21"/>
  <c r="E76" i="21"/>
  <c r="F76" i="21"/>
  <c r="G76" i="21"/>
  <c r="H76" i="21"/>
  <c r="I76" i="21"/>
  <c r="J76" i="21"/>
  <c r="K76" i="21"/>
  <c r="L76" i="21"/>
  <c r="M76" i="21"/>
  <c r="N76" i="21"/>
  <c r="O76" i="21"/>
  <c r="P76" i="21"/>
  <c r="Q76" i="21"/>
  <c r="B77" i="21"/>
  <c r="C77" i="21"/>
  <c r="D77" i="21"/>
  <c r="E77" i="21"/>
  <c r="F77" i="21"/>
  <c r="G77" i="21"/>
  <c r="H77" i="21"/>
  <c r="I77" i="21"/>
  <c r="J77" i="21"/>
  <c r="K77" i="21"/>
  <c r="L77" i="21"/>
  <c r="M77" i="21"/>
  <c r="N77" i="21"/>
  <c r="O77" i="21"/>
  <c r="P77" i="21"/>
  <c r="Q77" i="21"/>
  <c r="B78" i="21"/>
  <c r="C78" i="21"/>
  <c r="D78" i="21"/>
  <c r="E78" i="21"/>
  <c r="F78" i="21"/>
  <c r="G78" i="21"/>
  <c r="H78" i="21"/>
  <c r="I78" i="21"/>
  <c r="J78" i="21"/>
  <c r="K78" i="21"/>
  <c r="L78" i="21"/>
  <c r="M78" i="21"/>
  <c r="N78" i="21"/>
  <c r="O78" i="21"/>
  <c r="P78" i="21"/>
  <c r="Q78" i="21"/>
  <c r="B79" i="21"/>
  <c r="C79" i="21"/>
  <c r="D79" i="21"/>
  <c r="E79" i="21"/>
  <c r="F79" i="21"/>
  <c r="G79" i="21"/>
  <c r="H79" i="21"/>
  <c r="I79" i="21"/>
  <c r="J79" i="21"/>
  <c r="K79" i="21"/>
  <c r="L79" i="21"/>
  <c r="M79" i="21"/>
  <c r="N79" i="21"/>
  <c r="O79" i="21"/>
  <c r="P79" i="21"/>
  <c r="Q79" i="21"/>
  <c r="B80" i="21"/>
  <c r="C80" i="21"/>
  <c r="D80" i="21"/>
  <c r="E80" i="21"/>
  <c r="F80" i="21"/>
  <c r="G80" i="21"/>
  <c r="H80" i="21"/>
  <c r="I80" i="21"/>
  <c r="J80" i="21"/>
  <c r="K80" i="21"/>
  <c r="L80" i="21"/>
  <c r="M80" i="21"/>
  <c r="N80" i="21"/>
  <c r="O80" i="21"/>
  <c r="P80" i="21"/>
  <c r="Q80" i="21"/>
  <c r="B81" i="21"/>
  <c r="C81" i="21"/>
  <c r="D81" i="21"/>
  <c r="E81" i="21"/>
  <c r="F81" i="21"/>
  <c r="G81" i="21"/>
  <c r="H81" i="21"/>
  <c r="I81" i="21"/>
  <c r="J81" i="21"/>
  <c r="K81" i="21"/>
  <c r="L81" i="21"/>
  <c r="M81" i="21"/>
  <c r="N81" i="21"/>
  <c r="O81" i="21"/>
  <c r="P81" i="21"/>
  <c r="Q81" i="21"/>
  <c r="B82" i="21"/>
  <c r="C82" i="21"/>
  <c r="D82" i="21"/>
  <c r="E82" i="21"/>
  <c r="F82" i="21"/>
  <c r="G82" i="21"/>
  <c r="H82" i="21"/>
  <c r="I82" i="21"/>
  <c r="J82" i="21"/>
  <c r="K82" i="21"/>
  <c r="L82" i="21"/>
  <c r="M82" i="21"/>
  <c r="N82" i="21"/>
  <c r="O82" i="21"/>
  <c r="P82" i="21"/>
  <c r="Q82" i="21"/>
  <c r="B83" i="21"/>
  <c r="C83" i="21"/>
  <c r="D83" i="21"/>
  <c r="E83" i="21"/>
  <c r="F83" i="21"/>
  <c r="G83" i="21"/>
  <c r="H83" i="21"/>
  <c r="I83" i="21"/>
  <c r="J83" i="21"/>
  <c r="K83" i="21"/>
  <c r="L83" i="21"/>
  <c r="M83" i="21"/>
  <c r="N83" i="21"/>
  <c r="O83" i="21"/>
  <c r="P83" i="21"/>
  <c r="Q83" i="21"/>
  <c r="M7" i="32" l="1"/>
  <c r="L8" i="32" s="1"/>
  <c r="T81" i="5"/>
  <c r="M8" i="32" l="1"/>
  <c r="L9" i="32" s="1"/>
  <c r="M9" i="32" l="1"/>
  <c r="L10" i="32"/>
  <c r="M10" i="32" l="1"/>
  <c r="L11" i="32" s="1"/>
  <c r="M11" i="32" l="1"/>
  <c r="L12" i="32" s="1"/>
  <c r="M12" i="32" l="1"/>
  <c r="L13" i="32" s="1"/>
  <c r="M13" i="32" l="1"/>
  <c r="L14" i="32"/>
  <c r="M14" i="32" l="1"/>
  <c r="L15" i="32" s="1"/>
  <c r="M15" i="32" l="1"/>
  <c r="L16" i="32" s="1"/>
  <c r="M16" i="32" l="1"/>
  <c r="L17" i="32" s="1"/>
  <c r="M17" i="32" l="1"/>
  <c r="L18" i="32" s="1"/>
  <c r="M18" i="32" l="1"/>
  <c r="L19" i="32" s="1"/>
  <c r="M19" i="32" l="1"/>
  <c r="L20" i="32" s="1"/>
  <c r="M20" i="32" l="1"/>
  <c r="L21" i="32" s="1"/>
  <c r="M21" i="32" l="1"/>
  <c r="L22" i="32" s="1"/>
  <c r="M22" i="32" l="1"/>
  <c r="L23" i="32" s="1"/>
  <c r="M23" i="32" s="1"/>
</calcChain>
</file>

<file path=xl/comments1.xml><?xml version="1.0" encoding="utf-8"?>
<comments xmlns="http://schemas.openxmlformats.org/spreadsheetml/2006/main">
  <authors>
    <author>Utilisateur Windows</author>
  </authors>
  <commentList>
    <comment ref="B37" authorId="0" shapeId="0">
      <text>
        <r>
          <rPr>
            <b/>
            <sz val="9"/>
            <color indexed="81"/>
            <rFont val="Tahoma"/>
            <family val="2"/>
          </rPr>
          <t>Utilisateur Windows: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Utilisateur Windows</author>
  </authors>
  <commentList>
    <comment ref="B22" authorId="0" shapeId="0">
      <text>
        <r>
          <rPr>
            <b/>
            <sz val="9"/>
            <color indexed="81"/>
            <rFont val="Tahoma"/>
            <family val="2"/>
          </rPr>
          <t>Utilisateur Windows: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Utilisateur Windows</author>
  </authors>
  <commentList>
    <comment ref="G21" authorId="0" shapeId="0">
      <text>
        <r>
          <rPr>
            <b/>
            <sz val="9"/>
            <color indexed="81"/>
            <rFont val="Tahoma"/>
            <family val="2"/>
          </rPr>
          <t>Utilisateur Windows: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<sst xmlns="http://schemas.openxmlformats.org/spreadsheetml/2006/main" count="116" uniqueCount="57">
  <si>
    <t>Tableaus lisse</t>
  </si>
  <si>
    <t>Distribution</t>
  </si>
  <si>
    <t>Liquidation</t>
  </si>
  <si>
    <t>Avance</t>
  </si>
  <si>
    <t>Rachat</t>
  </si>
  <si>
    <t>Tableau lisse</t>
  </si>
  <si>
    <t>Annee Calcul</t>
  </si>
  <si>
    <t>Exercice</t>
  </si>
  <si>
    <t>Annee Calcul Total</t>
  </si>
  <si>
    <t>Exercice Total</t>
  </si>
  <si>
    <t>(blank)</t>
  </si>
  <si>
    <t>(blank) Total</t>
  </si>
  <si>
    <t>Grand Total</t>
  </si>
  <si>
    <t>Row Labels</t>
  </si>
  <si>
    <t>Nombre d'année de projection</t>
  </si>
  <si>
    <t>Best Estimate</t>
  </si>
  <si>
    <t>La marge pour risque</t>
  </si>
  <si>
    <t>Resultat d'etude</t>
  </si>
  <si>
    <t>Sortie Montant</t>
  </si>
  <si>
    <t>Somme Rachat</t>
  </si>
  <si>
    <t>Somme Avance</t>
  </si>
  <si>
    <t>Somme Distribution</t>
  </si>
  <si>
    <t>Somme Liquidation</t>
  </si>
  <si>
    <t>Sortie Nombre</t>
  </si>
  <si>
    <t>En millions de dirhams</t>
  </si>
  <si>
    <t>Date d'Ã©chÃ©ance</t>
  </si>
  <si>
    <t>Transaction</t>
  </si>
  <si>
    <t>Taux moyen pondÃ©rÃ©</t>
  </si>
  <si>
    <t>Date de la valeur</t>
  </si>
  <si>
    <t>periode en jrs</t>
  </si>
  <si>
    <t>periode en annee</t>
  </si>
  <si>
    <t>le taux actuarielle</t>
  </si>
  <si>
    <t>Total</t>
  </si>
  <si>
    <t>nombre d'annees</t>
  </si>
  <si>
    <t>taux actuarielle</t>
  </si>
  <si>
    <t>fact d'actualisation</t>
  </si>
  <si>
    <t>somme des facteurs d'actualisation</t>
  </si>
  <si>
    <t>Taux ZC</t>
  </si>
  <si>
    <t xml:space="preserve">Bonus-Malus </t>
  </si>
  <si>
    <t>Duration</t>
  </si>
  <si>
    <t>BM en %</t>
  </si>
  <si>
    <t>:</t>
  </si>
  <si>
    <t>-</t>
  </si>
  <si>
    <t>Reserves</t>
  </si>
  <si>
    <t>Montant</t>
  </si>
  <si>
    <t>Nombre</t>
  </si>
  <si>
    <t>tab lisse</t>
  </si>
  <si>
    <t>Somme de projection(Rachat en montant)_H</t>
  </si>
  <si>
    <t>Somme de projection(Rachat en montant)_B</t>
  </si>
  <si>
    <t>BE cas hausse</t>
  </si>
  <si>
    <t>BE cas baisse</t>
  </si>
  <si>
    <t xml:space="preserve"> SCRrachat</t>
  </si>
  <si>
    <t>Somme de projection(Rachat en nombre)_H</t>
  </si>
  <si>
    <t>Somme de projection(Rachat en nombre)_B</t>
  </si>
  <si>
    <t>SCR frais de gestion</t>
  </si>
  <si>
    <t>SCRsouscreption en vie</t>
  </si>
  <si>
    <t>Rachat_Hausse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</si>
</sst>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4" tint="-0.499984740745262"/>
      <name val="Calibri"/>
      <family val="2"/>
      <scheme val="minor"/>
    </font>
    <font>
      <b/>
      <sz val="14"/>
      <color rgb="FFFF0000"/>
      <name val="Arial Black"/>
      <family val="2"/>
    </font>
    <font>
      <b/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56">
    <xf numFmtId="0" fontId="0" fillId="0" borderId="0" xfId="0"/>
    <xf numFmtId="0" fontId="1" fillId="0" borderId="0" xfId="0" applyFont="1" applyFill="1" applyBorder="1"/>
    <xf numFmtId="10" fontId="0" fillId="0" borderId="0" xfId="0" applyNumberFormat="1"/>
    <xf numFmtId="0" fontId="1" fillId="0" borderId="0" xfId="0" applyFont="1" applyFill="1" applyBorder="1" applyAlignment="1">
      <alignment horizontal="left"/>
    </xf>
    <xf numFmtId="0" fontId="1" fillId="0" borderId="0" xfId="0" applyNumberFormat="1" applyFont="1" applyFill="1" applyBorder="1"/>
    <xf numFmtId="0" fontId="0" fillId="0" borderId="1" xfId="0" applyBorder="1"/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/>
    </xf>
    <xf numFmtId="11" fontId="0" fillId="0" borderId="0" xfId="0" applyNumberFormat="1"/>
    <xf numFmtId="14" fontId="0" fillId="0" borderId="0" xfId="0" applyNumberFormat="1"/>
    <xf numFmtId="10" fontId="0" fillId="0" borderId="0" xfId="1" applyNumberFormat="1" applyFont="1"/>
    <xf numFmtId="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NumberFormat="1"/>
    <xf numFmtId="0" fontId="0" fillId="0" borderId="5" xfId="0" applyBorder="1"/>
    <xf numFmtId="0" fontId="5" fillId="3" borderId="0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0" fillId="0" borderId="0" xfId="0" applyBorder="1"/>
    <xf numFmtId="10" fontId="0" fillId="0" borderId="1" xfId="1" applyNumberFormat="1" applyFont="1" applyBorder="1"/>
    <xf numFmtId="0" fontId="10" fillId="0" borderId="0" xfId="0" applyFont="1"/>
    <xf numFmtId="0" fontId="2" fillId="0" borderId="0" xfId="0" applyFont="1" applyAlignment="1">
      <alignment horizontal="center"/>
    </xf>
    <xf numFmtId="0" fontId="11" fillId="0" borderId="0" xfId="0" applyFont="1"/>
    <xf numFmtId="0" fontId="5" fillId="0" borderId="0" xfId="0" applyFont="1" applyAlignment="1">
      <alignment horizontal="center"/>
    </xf>
    <xf numFmtId="0" fontId="0" fillId="10" borderId="0" xfId="0" applyFill="1"/>
    <xf numFmtId="0" fontId="0" fillId="10" borderId="0" xfId="0" applyFill="1" applyBorder="1"/>
    <xf numFmtId="10" fontId="0" fillId="10" borderId="0" xfId="1" applyNumberFormat="1" applyFont="1" applyFill="1" applyBorder="1"/>
    <xf numFmtId="0" fontId="3" fillId="10" borderId="0" xfId="0" applyFont="1" applyFill="1" applyAlignment="1">
      <alignment horizontal="center"/>
    </xf>
    <xf numFmtId="0" fontId="14" fillId="10" borderId="0" xfId="0" applyFont="1" applyFill="1"/>
    <xf numFmtId="0" fontId="12" fillId="10" borderId="0" xfId="0" applyFont="1" applyFill="1" applyAlignment="1">
      <alignment horizontal="center"/>
    </xf>
    <xf numFmtId="0" fontId="0" fillId="10" borderId="5" xfId="0" applyFill="1" applyBorder="1"/>
    <xf numFmtId="0" fontId="4" fillId="8" borderId="0" xfId="0" applyFont="1" applyFill="1" applyBorder="1" applyAlignment="1">
      <alignment horizontal="center" vertical="center"/>
    </xf>
    <xf numFmtId="0" fontId="4" fillId="9" borderId="6" xfId="0" applyFont="1" applyFill="1" applyBorder="1" applyAlignment="1">
      <alignment horizontal="center" vertical="center"/>
    </xf>
    <xf numFmtId="0" fontId="0" fillId="0" borderId="6" xfId="0" applyBorder="1"/>
    <xf numFmtId="0" fontId="3" fillId="7" borderId="5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5" fillId="10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6" fillId="10" borderId="0" xfId="0" applyFont="1" applyFill="1" applyAlignment="1">
      <alignment horizontal="center"/>
    </xf>
    <xf numFmtId="0" fontId="17" fillId="10" borderId="0" xfId="0" applyFont="1" applyFill="1"/>
    <xf numFmtId="0" fontId="18" fillId="0" borderId="0" xfId="0" applyFont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10</xdr:row>
          <xdr:rowOff>171450</xdr:rowOff>
        </xdr:from>
        <xdr:to>
          <xdr:col>1</xdr:col>
          <xdr:colOff>142875</xdr:colOff>
          <xdr:row>13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 la projection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85725</xdr:rowOff>
        </xdr:from>
        <xdr:to>
          <xdr:col>1</xdr:col>
          <xdr:colOff>142875</xdr:colOff>
          <xdr:row>9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19050</xdr:rowOff>
        </xdr:from>
        <xdr:to>
          <xdr:col>1</xdr:col>
          <xdr:colOff>161925</xdr:colOff>
          <xdr:row>7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 les resultats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363682</xdr:colOff>
      <xdr:row>3</xdr:row>
      <xdr:rowOff>17318</xdr:rowOff>
    </xdr:from>
    <xdr:to>
      <xdr:col>2</xdr:col>
      <xdr:colOff>519545</xdr:colOff>
      <xdr:row>13</xdr:row>
      <xdr:rowOff>136071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039" y="602425"/>
          <a:ext cx="2237756" cy="267689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9</xdr:col>
      <xdr:colOff>103909</xdr:colOff>
      <xdr:row>2</xdr:row>
      <xdr:rowOff>173182</xdr:rowOff>
    </xdr:from>
    <xdr:to>
      <xdr:col>10</xdr:col>
      <xdr:colOff>1039090</xdr:colOff>
      <xdr:row>13</xdr:row>
      <xdr:rowOff>149679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85373" y="554182"/>
          <a:ext cx="2227860" cy="273874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C\Documents\SCRracha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M_montant"/>
      <sheetName val="TM_nombre"/>
      <sheetName val="rachat_hausse_montant"/>
      <sheetName val="rachat_baisse_montant"/>
      <sheetName val="tm_sortie_montant_baisse"/>
      <sheetName val="tm_sortie_montant_hausse"/>
      <sheetName val="Sheet7"/>
    </sheetNames>
    <sheetDataSet>
      <sheetData sheetId="0">
        <row r="3"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0</v>
          </cell>
        </row>
        <row r="4"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</row>
        <row r="5">
          <cell r="BA5">
            <v>1.4111002352228306E-27</v>
          </cell>
          <cell r="BB5">
            <v>4.2333007056684919E-28</v>
          </cell>
          <cell r="BC5">
            <v>1.2699902117005475E-28</v>
          </cell>
          <cell r="BD5">
            <v>0.22144193797080369</v>
          </cell>
          <cell r="BE5">
            <v>6.64325813912411E-2</v>
          </cell>
          <cell r="BF5">
            <v>1.9929774417372328E-2</v>
          </cell>
          <cell r="BG5">
            <v>5.978932325211698E-3</v>
          </cell>
          <cell r="BH5">
            <v>1.7936796975635094E-3</v>
          </cell>
          <cell r="BI5">
            <v>5.381039092690528E-4</v>
          </cell>
          <cell r="BJ5">
            <v>1.6143117278071583E-4</v>
          </cell>
          <cell r="BK5">
            <v>4.842935183421475E-5</v>
          </cell>
          <cell r="BL5">
            <v>1.4528805550264425E-5</v>
          </cell>
          <cell r="BM5">
            <v>4.3586416650793271E-6</v>
          </cell>
          <cell r="BN5">
            <v>1.3075924995237982E-6</v>
          </cell>
          <cell r="BO5">
            <v>3.9227774985713943E-7</v>
          </cell>
          <cell r="BP5">
            <v>1.1768332495714182E-7</v>
          </cell>
          <cell r="BQ5">
            <v>3.5304997487142544E-8</v>
          </cell>
        </row>
        <row r="6">
          <cell r="BA6">
            <v>3.475907053816438E-26</v>
          </cell>
          <cell r="BB6">
            <v>1.0427721161449313E-26</v>
          </cell>
          <cell r="BC6">
            <v>3.1283163484347938E-27</v>
          </cell>
          <cell r="BD6">
            <v>9.3849490453043814E-28</v>
          </cell>
          <cell r="BE6">
            <v>2.8154847135913143E-28</v>
          </cell>
          <cell r="BF6">
            <v>8.4464541407739426E-29</v>
          </cell>
          <cell r="BG6">
            <v>2.5339362422321825E-29</v>
          </cell>
          <cell r="BH6">
            <v>7.6018087266965474E-30</v>
          </cell>
          <cell r="BI6">
            <v>2.2805426180089643E-30</v>
          </cell>
          <cell r="BJ6">
            <v>6.8416278540268925E-31</v>
          </cell>
          <cell r="BK6">
            <v>2.0524883562080678E-31</v>
          </cell>
          <cell r="BL6">
            <v>6.1574650686242033E-32</v>
          </cell>
          <cell r="BM6">
            <v>1.8472395205872609E-32</v>
          </cell>
          <cell r="BN6">
            <v>5.5417185617617828E-33</v>
          </cell>
          <cell r="BO6">
            <v>1.6625155685285348E-33</v>
          </cell>
          <cell r="BP6">
            <v>4.9875467055856041E-34</v>
          </cell>
          <cell r="BQ6">
            <v>1.4962640116756813E-34</v>
          </cell>
        </row>
        <row r="7">
          <cell r="BA7">
            <v>2.4099723107133907E-25</v>
          </cell>
          <cell r="BB7">
            <v>7.2299169321401719E-26</v>
          </cell>
          <cell r="BC7">
            <v>2.1689750796420516E-26</v>
          </cell>
          <cell r="BD7">
            <v>0.33557775222976538</v>
          </cell>
          <cell r="BE7">
            <v>0.10067332566892961</v>
          </cell>
          <cell r="BF7">
            <v>0.53101889527140422</v>
          </cell>
          <cell r="BG7">
            <v>0.15930566858142126</v>
          </cell>
          <cell r="BH7">
            <v>4.7791700574426374E-2</v>
          </cell>
          <cell r="BI7">
            <v>1.4337510172327912E-2</v>
          </cell>
          <cell r="BJ7">
            <v>4.3012530516983736E-3</v>
          </cell>
          <cell r="BK7">
            <v>1.290375915509512E-3</v>
          </cell>
          <cell r="BL7">
            <v>3.8711277465285359E-4</v>
          </cell>
          <cell r="BM7">
            <v>1.1613383239585607E-4</v>
          </cell>
          <cell r="BN7">
            <v>3.484014971875682E-5</v>
          </cell>
          <cell r="BO7">
            <v>1.0452044915627045E-5</v>
          </cell>
          <cell r="BP7">
            <v>3.1356134746881135E-6</v>
          </cell>
          <cell r="BQ7">
            <v>9.4068404240643402E-7</v>
          </cell>
        </row>
        <row r="8">
          <cell r="BA8">
            <v>7.8214056693227432E-25</v>
          </cell>
          <cell r="BB8">
            <v>2.3464217007968231E-25</v>
          </cell>
          <cell r="BC8">
            <v>7.0392651023904689E-26</v>
          </cell>
          <cell r="BD8">
            <v>0.45777589468203783</v>
          </cell>
          <cell r="BE8">
            <v>0.13733276840461134</v>
          </cell>
          <cell r="BF8">
            <v>0.54201672809210877</v>
          </cell>
          <cell r="BG8">
            <v>0.16260501842763261</v>
          </cell>
          <cell r="BH8">
            <v>4.8781505528289783E-2</v>
          </cell>
          <cell r="BI8">
            <v>1.4634451658486935E-2</v>
          </cell>
          <cell r="BJ8">
            <v>4.3903354975460803E-3</v>
          </cell>
          <cell r="BK8">
            <v>1.317100649263824E-3</v>
          </cell>
          <cell r="BL8">
            <v>3.9513019477914718E-4</v>
          </cell>
          <cell r="BM8">
            <v>1.1853905843374414E-4</v>
          </cell>
          <cell r="BN8">
            <v>3.5561717530123243E-5</v>
          </cell>
          <cell r="BO8">
            <v>1.0668515259036972E-5</v>
          </cell>
          <cell r="BP8">
            <v>3.2005545777110916E-6</v>
          </cell>
          <cell r="BQ8">
            <v>9.6016637331332747E-7</v>
          </cell>
        </row>
        <row r="9">
          <cell r="BA9">
            <v>1.5615903665576095E-15</v>
          </cell>
          <cell r="BB9">
            <v>0.33638385225511502</v>
          </cell>
          <cell r="BC9">
            <v>0.4811620692567814</v>
          </cell>
          <cell r="BD9">
            <v>0.4799263730067998</v>
          </cell>
          <cell r="BE9">
            <v>0.52424842929118931</v>
          </cell>
          <cell r="BF9">
            <v>0.15727452878735679</v>
          </cell>
          <cell r="BG9">
            <v>0.11005291864199482</v>
          </cell>
          <cell r="BH9">
            <v>3.3015875592598443E-2</v>
          </cell>
          <cell r="BI9">
            <v>9.9047626777795331E-3</v>
          </cell>
          <cell r="BJ9">
            <v>2.9714288033338599E-3</v>
          </cell>
          <cell r="BK9">
            <v>8.9142864100015789E-4</v>
          </cell>
          <cell r="BL9">
            <v>2.6742859230004733E-4</v>
          </cell>
          <cell r="BM9">
            <v>8.0228577690014198E-5</v>
          </cell>
          <cell r="BN9">
            <v>2.4068573307004257E-5</v>
          </cell>
          <cell r="BO9">
            <v>7.2205719921012772E-6</v>
          </cell>
          <cell r="BP9">
            <v>2.166171597630383E-6</v>
          </cell>
          <cell r="BQ9">
            <v>6.4985147928911487E-7</v>
          </cell>
        </row>
        <row r="10">
          <cell r="BA10">
            <v>2.9798703106025943E-15</v>
          </cell>
          <cell r="BB10">
            <v>8.9396109318077832E-16</v>
          </cell>
          <cell r="BC10">
            <v>0.38024691358024715</v>
          </cell>
          <cell r="BD10">
            <v>0.44965182630383949</v>
          </cell>
          <cell r="BE10">
            <v>0.73736295938051266</v>
          </cell>
          <cell r="BF10">
            <v>0.72202578538487916</v>
          </cell>
          <cell r="BG10">
            <v>0.21660773561546373</v>
          </cell>
          <cell r="BH10">
            <v>0.13536043110453044</v>
          </cell>
          <cell r="BI10">
            <v>4.0608129331359134E-2</v>
          </cell>
          <cell r="BJ10">
            <v>1.218243879940774E-2</v>
          </cell>
          <cell r="BK10">
            <v>3.6547316398223219E-3</v>
          </cell>
          <cell r="BL10">
            <v>1.0964194919466964E-3</v>
          </cell>
          <cell r="BM10">
            <v>3.2892584758400893E-4</v>
          </cell>
          <cell r="BN10">
            <v>9.8677754275202671E-5</v>
          </cell>
          <cell r="BO10">
            <v>2.9603326282560799E-5</v>
          </cell>
          <cell r="BP10">
            <v>8.88099788476824E-6</v>
          </cell>
          <cell r="BQ10">
            <v>2.6642993654304721E-6</v>
          </cell>
        </row>
        <row r="11">
          <cell r="BA11">
            <v>1.1172984750630479E-24</v>
          </cell>
          <cell r="BB11">
            <v>0.33638385225511458</v>
          </cell>
          <cell r="BC11">
            <v>0.10091515567653438</v>
          </cell>
          <cell r="BD11">
            <v>0.65667524738035243</v>
          </cell>
          <cell r="BE11">
            <v>0.61828835469406829</v>
          </cell>
          <cell r="BF11">
            <v>0.68630340397894585</v>
          </cell>
          <cell r="BG11">
            <v>0.66753551914483578</v>
          </cell>
          <cell r="BH11">
            <v>0.20026065574345073</v>
          </cell>
          <cell r="BI11">
            <v>0.28624809888585245</v>
          </cell>
          <cell r="BJ11">
            <v>8.587442966575573E-2</v>
          </cell>
          <cell r="BK11">
            <v>2.5762328899726718E-2</v>
          </cell>
          <cell r="BL11">
            <v>7.7286986699180152E-3</v>
          </cell>
          <cell r="BM11">
            <v>2.3186096009754045E-3</v>
          </cell>
          <cell r="BN11">
            <v>6.9558288029262139E-4</v>
          </cell>
          <cell r="BO11">
            <v>2.086748640877864E-4</v>
          </cell>
          <cell r="BP11">
            <v>6.2602459226335921E-5</v>
          </cell>
          <cell r="BQ11">
            <v>1.8780737767900777E-5</v>
          </cell>
        </row>
        <row r="12">
          <cell r="BA12">
            <v>8.7162830313280739E-10</v>
          </cell>
          <cell r="BB12">
            <v>2.6148849093984219E-10</v>
          </cell>
          <cell r="BC12">
            <v>0.3802469136586934</v>
          </cell>
          <cell r="BD12">
            <v>0.44985000127501368</v>
          </cell>
          <cell r="BE12">
            <v>0.74844114089648872</v>
          </cell>
          <cell r="BF12">
            <v>0.64336107959258559</v>
          </cell>
          <cell r="BG12">
            <v>0.6546528218289277</v>
          </cell>
          <cell r="BH12">
            <v>0.48333050275264133</v>
          </cell>
          <cell r="BI12">
            <v>0.1449991508257924</v>
          </cell>
          <cell r="BJ12">
            <v>4.3499745247737719E-2</v>
          </cell>
          <cell r="BK12">
            <v>1.3049923574321316E-2</v>
          </cell>
          <cell r="BL12">
            <v>3.9149770722963946E-3</v>
          </cell>
          <cell r="BM12">
            <v>1.1744931216889183E-3</v>
          </cell>
          <cell r="BN12">
            <v>3.5234793650667546E-4</v>
          </cell>
          <cell r="BO12">
            <v>1.0570438095200264E-4</v>
          </cell>
          <cell r="BP12">
            <v>3.1711314285600788E-5</v>
          </cell>
          <cell r="BQ12">
            <v>9.5133942856802367E-6</v>
          </cell>
        </row>
        <row r="13">
          <cell r="BA13">
            <v>2.2125693418664178E-7</v>
          </cell>
          <cell r="BB13">
            <v>0.33638391863219486</v>
          </cell>
          <cell r="BC13">
            <v>0.10091517558965846</v>
          </cell>
          <cell r="BD13">
            <v>0.55587754457529903</v>
          </cell>
          <cell r="BE13">
            <v>0.6141487446123205</v>
          </cell>
          <cell r="BF13">
            <v>0.64308335516843784</v>
          </cell>
          <cell r="BG13">
            <v>0.65456950450168339</v>
          </cell>
          <cell r="BH13">
            <v>0.48330550755446799</v>
          </cell>
          <cell r="BI13">
            <v>0.14499165226634039</v>
          </cell>
          <cell r="BJ13">
            <v>4.3497495679902118E-2</v>
          </cell>
          <cell r="BK13">
            <v>1.3049248703970635E-2</v>
          </cell>
          <cell r="BL13">
            <v>3.9147746111911899E-3</v>
          </cell>
          <cell r="BM13">
            <v>1.1744323833573569E-3</v>
          </cell>
          <cell r="BN13">
            <v>3.5232971500720705E-4</v>
          </cell>
          <cell r="BO13">
            <v>1.0569891450216211E-4</v>
          </cell>
          <cell r="BP13">
            <v>3.1709674350648629E-5</v>
          </cell>
          <cell r="BQ13">
            <v>9.5129023051945891E-6</v>
          </cell>
        </row>
        <row r="14">
          <cell r="BA14">
            <v>1.7030990111511954E-14</v>
          </cell>
          <cell r="BB14">
            <v>0.33638385225511969</v>
          </cell>
          <cell r="BC14">
            <v>0.48116206925678279</v>
          </cell>
          <cell r="BD14">
            <v>0.50951820873709319</v>
          </cell>
          <cell r="BE14">
            <v>0.6002409438608588</v>
          </cell>
          <cell r="BF14">
            <v>0.68088918072898297</v>
          </cell>
          <cell r="BG14">
            <v>0.6964281185260438</v>
          </cell>
          <cell r="BH14">
            <v>0.20892843555781312</v>
          </cell>
          <cell r="BI14">
            <v>6.267853066734394E-2</v>
          </cell>
          <cell r="BJ14">
            <v>1.8803559200203181E-2</v>
          </cell>
          <cell r="BK14">
            <v>5.6410677600609539E-3</v>
          </cell>
          <cell r="BL14">
            <v>1.6923203280182861E-3</v>
          </cell>
          <cell r="BM14">
            <v>5.0769609840548577E-4</v>
          </cell>
          <cell r="BN14">
            <v>1.5230882952164572E-4</v>
          </cell>
          <cell r="BO14">
            <v>4.5692648856493711E-5</v>
          </cell>
          <cell r="BP14">
            <v>1.3707794656948113E-5</v>
          </cell>
          <cell r="BQ14">
            <v>4.1123383970844338E-6</v>
          </cell>
        </row>
        <row r="15">
          <cell r="BA15">
            <v>1.2325447963245833E-9</v>
          </cell>
          <cell r="BB15">
            <v>0.33638385262487802</v>
          </cell>
          <cell r="BC15">
            <v>0.48116206936771028</v>
          </cell>
          <cell r="BD15">
            <v>0.47992637304007846</v>
          </cell>
          <cell r="BE15">
            <v>0.59136339315175435</v>
          </cell>
          <cell r="BF15">
            <v>0.67822591551625167</v>
          </cell>
          <cell r="BG15">
            <v>0.77231283865340827</v>
          </cell>
          <cell r="BH15">
            <v>0.23169385159602246</v>
          </cell>
          <cell r="BI15">
            <v>0.66925952704754332</v>
          </cell>
          <cell r="BJ15">
            <v>0.20077785811426299</v>
          </cell>
          <cell r="BK15">
            <v>6.0233357434278892E-2</v>
          </cell>
          <cell r="BL15">
            <v>1.8070007230283666E-2</v>
          </cell>
          <cell r="BM15">
            <v>5.4210021690850995E-3</v>
          </cell>
          <cell r="BN15">
            <v>1.6263006507255299E-3</v>
          </cell>
          <cell r="BO15">
            <v>4.8789019521765893E-4</v>
          </cell>
          <cell r="BP15">
            <v>1.4636705856529766E-4</v>
          </cell>
          <cell r="BQ15">
            <v>4.3910117569589296E-5</v>
          </cell>
        </row>
        <row r="16">
          <cell r="BA16">
            <v>3.7332187912255118E-9</v>
          </cell>
          <cell r="BB16">
            <v>0.3363838533750802</v>
          </cell>
          <cell r="BC16">
            <v>0.10091515601252406</v>
          </cell>
          <cell r="BD16">
            <v>0.36585229903352262</v>
          </cell>
          <cell r="BE16">
            <v>0.24141367150724338</v>
          </cell>
          <cell r="BF16">
            <v>0.29266969907095158</v>
          </cell>
          <cell r="BG16">
            <v>0.69457014347961354</v>
          </cell>
          <cell r="BH16">
            <v>0.23183108211115228</v>
          </cell>
          <cell r="BI16">
            <v>6.9549324633345677E-2</v>
          </cell>
          <cell r="BJ16">
            <v>0.21585413849659998</v>
          </cell>
          <cell r="BK16">
            <v>6.4756241548979993E-2</v>
          </cell>
          <cell r="BL16">
            <v>1.9426872464693996E-2</v>
          </cell>
          <cell r="BM16">
            <v>5.8280617394081986E-3</v>
          </cell>
          <cell r="BN16">
            <v>1.7484185218224594E-3</v>
          </cell>
          <cell r="BO16">
            <v>5.2452555654673781E-4</v>
          </cell>
          <cell r="BP16">
            <v>1.5735766696402134E-4</v>
          </cell>
          <cell r="BQ16">
            <v>4.7207300089206404E-5</v>
          </cell>
        </row>
        <row r="17">
          <cell r="BA17">
            <v>5.4869686233605718E-8</v>
          </cell>
          <cell r="BB17">
            <v>0.33638386871602044</v>
          </cell>
          <cell r="BC17">
            <v>0.48116207419505297</v>
          </cell>
          <cell r="BD17">
            <v>0.61066246188868456</v>
          </cell>
          <cell r="BE17">
            <v>0.7612601340445696</v>
          </cell>
          <cell r="BF17">
            <v>0.72919493778409628</v>
          </cell>
          <cell r="BG17">
            <v>0.68040297928638094</v>
          </cell>
          <cell r="BH17">
            <v>0.38428419171628414</v>
          </cell>
          <cell r="BI17">
            <v>0.11528525751488523</v>
          </cell>
          <cell r="BJ17">
            <v>3.4585577254465566E-2</v>
          </cell>
          <cell r="BK17">
            <v>1.0375673176339669E-2</v>
          </cell>
          <cell r="BL17">
            <v>3.1127019529019005E-3</v>
          </cell>
          <cell r="BM17">
            <v>9.3381058587057014E-4</v>
          </cell>
          <cell r="BN17">
            <v>2.8014317576117103E-4</v>
          </cell>
          <cell r="BO17">
            <v>8.4042952728351309E-5</v>
          </cell>
          <cell r="BP17">
            <v>2.5212885818505392E-5</v>
          </cell>
          <cell r="BQ17">
            <v>7.5638657455516169E-6</v>
          </cell>
        </row>
        <row r="18">
          <cell r="BA18">
            <v>5.2816019659689162E-8</v>
          </cell>
          <cell r="BB18">
            <v>0.33638386809992049</v>
          </cell>
          <cell r="BC18">
            <v>0.48116207401022304</v>
          </cell>
          <cell r="BD18">
            <v>0.47992637443283226</v>
          </cell>
          <cell r="BE18">
            <v>0.80898422612296761</v>
          </cell>
          <cell r="BF18">
            <v>0.78826754122665843</v>
          </cell>
          <cell r="BG18">
            <v>0.69812476031914961</v>
          </cell>
          <cell r="BH18">
            <v>0.20943742809574487</v>
          </cell>
          <cell r="BI18">
            <v>0.28900113059154076</v>
          </cell>
          <cell r="BJ18">
            <v>8.6700339177462227E-2</v>
          </cell>
          <cell r="BK18">
            <v>2.6010101753238667E-2</v>
          </cell>
          <cell r="BL18">
            <v>7.8030305259715995E-3</v>
          </cell>
          <cell r="BM18">
            <v>2.3409091577914799E-3</v>
          </cell>
          <cell r="BN18">
            <v>7.0227274733744398E-4</v>
          </cell>
          <cell r="BO18">
            <v>2.1068182420123319E-4</v>
          </cell>
          <cell r="BP18">
            <v>6.3204547260369955E-5</v>
          </cell>
          <cell r="BQ18">
            <v>1.8961364178110987E-5</v>
          </cell>
        </row>
        <row r="19">
          <cell r="BA19">
            <v>2.0021872199035021E-6</v>
          </cell>
          <cell r="BB19">
            <v>0.33638445291128055</v>
          </cell>
          <cell r="BC19">
            <v>0.48116224945363106</v>
          </cell>
          <cell r="BD19">
            <v>0.4799264270658547</v>
          </cell>
          <cell r="BE19">
            <v>0.79396956986106104</v>
          </cell>
          <cell r="BF19">
            <v>0.73900776852904371</v>
          </cell>
          <cell r="BG19">
            <v>0.75590791113929767</v>
          </cell>
          <cell r="BH19">
            <v>0.22677237334178929</v>
          </cell>
          <cell r="BI19">
            <v>0.13354329763879857</v>
          </cell>
          <cell r="BJ19">
            <v>4.0062989291639574E-2</v>
          </cell>
          <cell r="BK19">
            <v>1.2018896787491871E-2</v>
          </cell>
          <cell r="BL19">
            <v>3.6056690362475611E-3</v>
          </cell>
          <cell r="BM19">
            <v>1.0817007108742682E-3</v>
          </cell>
          <cell r="BN19">
            <v>3.2451021326228047E-4</v>
          </cell>
          <cell r="BO19">
            <v>9.7353063978684141E-5</v>
          </cell>
          <cell r="BP19">
            <v>2.920591919360524E-5</v>
          </cell>
          <cell r="BQ19">
            <v>8.7617757580815719E-6</v>
          </cell>
        </row>
        <row r="20">
          <cell r="BA20">
            <v>9.7746335834642541E-8</v>
          </cell>
          <cell r="BB20">
            <v>0.13823269791265497</v>
          </cell>
          <cell r="BC20">
            <v>0.42171672295404339</v>
          </cell>
          <cell r="BD20">
            <v>0.46209276911597841</v>
          </cell>
          <cell r="BE20">
            <v>0.76548394578967294</v>
          </cell>
          <cell r="BF20">
            <v>0.73046208130762724</v>
          </cell>
          <cell r="BG20">
            <v>0.68078312234344018</v>
          </cell>
          <cell r="BH20">
            <v>0.20423493670303206</v>
          </cell>
          <cell r="BI20">
            <v>0.10576050654580088</v>
          </cell>
          <cell r="BJ20">
            <v>0.22671749307033653</v>
          </cell>
          <cell r="BK20">
            <v>6.801524792110096E-2</v>
          </cell>
          <cell r="BL20">
            <v>2.0404574376330288E-2</v>
          </cell>
          <cell r="BM20">
            <v>6.1213723128990859E-3</v>
          </cell>
          <cell r="BN20">
            <v>1.8364116938697256E-3</v>
          </cell>
          <cell r="BO20">
            <v>5.5092350816091768E-4</v>
          </cell>
          <cell r="BP20">
            <v>1.6527705244827529E-4</v>
          </cell>
          <cell r="BQ20">
            <v>4.9583115734482588E-5</v>
          </cell>
        </row>
        <row r="21">
          <cell r="BA21">
            <v>1.7459697365309288E-10</v>
          </cell>
          <cell r="BB21">
            <v>0.69579748614261272</v>
          </cell>
          <cell r="BC21">
            <v>0.58898615942303068</v>
          </cell>
          <cell r="BD21">
            <v>0.51227360005667455</v>
          </cell>
          <cell r="BE21">
            <v>0.60106756125673322</v>
          </cell>
          <cell r="BF21">
            <v>0.68113716594774532</v>
          </cell>
          <cell r="BG21">
            <v>0.66598564773547564</v>
          </cell>
          <cell r="BH21">
            <v>0.48673035052460567</v>
          </cell>
          <cell r="BI21">
            <v>0.37218900732019899</v>
          </cell>
          <cell r="BJ21">
            <v>0.30664604330265599</v>
          </cell>
          <cell r="BK21">
            <v>9.19938129907968E-2</v>
          </cell>
          <cell r="BL21">
            <v>2.7598143897239039E-2</v>
          </cell>
          <cell r="BM21">
            <v>8.2794431691717105E-3</v>
          </cell>
          <cell r="BN21">
            <v>2.4838329507515132E-3</v>
          </cell>
          <cell r="BO21">
            <v>7.4514988522545388E-4</v>
          </cell>
          <cell r="BP21">
            <v>2.2354496556763615E-4</v>
          </cell>
          <cell r="BQ21">
            <v>6.7063489670290838E-5</v>
          </cell>
        </row>
        <row r="22">
          <cell r="BA22">
            <v>5.6554808863194987E-7</v>
          </cell>
          <cell r="BB22">
            <v>1.346140623682909E-2</v>
          </cell>
          <cell r="BC22">
            <v>0.38428533545129562</v>
          </cell>
          <cell r="BD22">
            <v>0.69348983521053653</v>
          </cell>
          <cell r="BE22">
            <v>0.65543243180289179</v>
          </cell>
          <cell r="BF22">
            <v>0.82327219747850211</v>
          </cell>
          <cell r="BG22">
            <v>0.70862615719470268</v>
          </cell>
          <cell r="BH22">
            <v>0.4995225033623738</v>
          </cell>
          <cell r="BI22">
            <v>0.37602665317152939</v>
          </cell>
          <cell r="BJ22">
            <v>0.11280799595145881</v>
          </cell>
          <cell r="BK22">
            <v>0.14301756107106361</v>
          </cell>
          <cell r="BL22">
            <v>4.2905268321319086E-2</v>
          </cell>
          <cell r="BM22">
            <v>1.2871580496395725E-2</v>
          </cell>
          <cell r="BN22">
            <v>3.8614741489187174E-3</v>
          </cell>
          <cell r="BO22">
            <v>1.1584422446756153E-3</v>
          </cell>
          <cell r="BP22">
            <v>3.4753267340268459E-4</v>
          </cell>
          <cell r="BQ22">
            <v>1.0425980202080538E-4</v>
          </cell>
        </row>
        <row r="23">
          <cell r="BA23">
            <v>1.1172748397137505E-23</v>
          </cell>
          <cell r="BB23">
            <v>0.33638385225511458</v>
          </cell>
          <cell r="BC23">
            <v>0.48116206925678123</v>
          </cell>
          <cell r="BD23">
            <v>0.47992637300679974</v>
          </cell>
          <cell r="BE23">
            <v>0.59136339314177078</v>
          </cell>
          <cell r="BF23">
            <v>0.67822591551325662</v>
          </cell>
          <cell r="BG23">
            <v>0.53978205833443738</v>
          </cell>
          <cell r="BH23">
            <v>0.44886927370429419</v>
          </cell>
          <cell r="BI23">
            <v>0.36083068427410553</v>
          </cell>
          <cell r="BJ23">
            <v>0.30323854638882791</v>
          </cell>
          <cell r="BK23">
            <v>0.20014672620227433</v>
          </cell>
          <cell r="BL23">
            <v>6.0044017860682294E-2</v>
          </cell>
          <cell r="BM23">
            <v>1.8013205358204689E-2</v>
          </cell>
          <cell r="BN23">
            <v>5.4039616074614064E-3</v>
          </cell>
          <cell r="BO23">
            <v>1.6211884822384219E-3</v>
          </cell>
          <cell r="BP23">
            <v>4.8635654467152654E-4</v>
          </cell>
          <cell r="BQ23">
            <v>1.4590696340145796E-4</v>
          </cell>
        </row>
        <row r="24">
          <cell r="BA24">
            <v>2.8514881568029355E-6</v>
          </cell>
          <cell r="BB24">
            <v>0.33638470770156165</v>
          </cell>
          <cell r="BC24">
            <v>0.48116232589071539</v>
          </cell>
          <cell r="BD24">
            <v>0.47992644999697998</v>
          </cell>
          <cell r="BE24">
            <v>0.59136341623882482</v>
          </cell>
          <cell r="BF24">
            <v>0.67822592244237279</v>
          </cell>
          <cell r="BG24">
            <v>0.6651122746838638</v>
          </cell>
          <cell r="BH24">
            <v>0.76890864019451455</v>
          </cell>
          <cell r="BI24">
            <v>0.29863227947171983</v>
          </cell>
          <cell r="BJ24">
            <v>0.28457902494811221</v>
          </cell>
          <cell r="BK24">
            <v>8.5373707484433667E-2</v>
          </cell>
          <cell r="BL24">
            <v>2.5612112245330099E-2</v>
          </cell>
          <cell r="BM24">
            <v>7.6836336735990295E-3</v>
          </cell>
          <cell r="BN24">
            <v>1.9589040719363657E-2</v>
          </cell>
          <cell r="BO24">
            <v>5.8767122158090972E-3</v>
          </cell>
          <cell r="BP24">
            <v>1.7630136647427291E-3</v>
          </cell>
          <cell r="BQ24">
            <v>5.2890409942281868E-4</v>
          </cell>
        </row>
        <row r="25">
          <cell r="BA25">
            <v>3.2080364025387414E-8</v>
          </cell>
          <cell r="BB25">
            <v>9.6241092076162232E-9</v>
          </cell>
          <cell r="BC25">
            <v>0.38024691646747966</v>
          </cell>
          <cell r="BD25">
            <v>0.77606754516831045</v>
          </cell>
          <cell r="BE25">
            <v>0.68020574479022389</v>
          </cell>
          <cell r="BF25">
            <v>0.70487862100779253</v>
          </cell>
          <cell r="BG25">
            <v>0.67310808425348978</v>
          </cell>
          <cell r="BH25">
            <v>0.75947992211000981</v>
          </cell>
          <cell r="BI25">
            <v>0.45401387879582022</v>
          </cell>
          <cell r="BJ25">
            <v>0.13620416363874607</v>
          </cell>
          <cell r="BK25">
            <v>4.0861249091623822E-2</v>
          </cell>
          <cell r="BL25">
            <v>1.2258374727487146E-2</v>
          </cell>
          <cell r="BM25">
            <v>3.6775124182461434E-3</v>
          </cell>
          <cell r="BN25">
            <v>1.1032537254738429E-3</v>
          </cell>
          <cell r="BO25">
            <v>3.3097611764215288E-4</v>
          </cell>
          <cell r="BP25">
            <v>9.9292835292645866E-5</v>
          </cell>
          <cell r="BQ25">
            <v>2.978785058779376E-5</v>
          </cell>
        </row>
        <row r="26">
          <cell r="BA26">
            <v>1.4909443188854039E-7</v>
          </cell>
          <cell r="BB26">
            <v>0.33638389698344412</v>
          </cell>
          <cell r="BC26">
            <v>0.4811620826752801</v>
          </cell>
          <cell r="BD26">
            <v>0.58314622366644397</v>
          </cell>
          <cell r="BE26">
            <v>0.62232934833966402</v>
          </cell>
          <cell r="BF26">
            <v>0.68751570207262458</v>
          </cell>
          <cell r="BG26">
            <v>0.66789920857293938</v>
          </cell>
          <cell r="BH26">
            <v>0.2003697625718818</v>
          </cell>
          <cell r="BI26">
            <v>0.14596579853746808</v>
          </cell>
          <cell r="BJ26">
            <v>6.1875386384391662E-2</v>
          </cell>
          <cell r="BK26">
            <v>1.8562615915317496E-2</v>
          </cell>
          <cell r="BL26">
            <v>5.5687847745952484E-3</v>
          </cell>
          <cell r="BM26">
            <v>1.6706354323785745E-3</v>
          </cell>
          <cell r="BN26">
            <v>5.0119062971357229E-4</v>
          </cell>
          <cell r="BO26">
            <v>1.5035718891407169E-4</v>
          </cell>
          <cell r="BP26">
            <v>4.5107156674221509E-5</v>
          </cell>
          <cell r="BQ26">
            <v>1.3532147002266452E-5</v>
          </cell>
        </row>
        <row r="27">
          <cell r="BA27">
            <v>7.2814497612871508E-7</v>
          </cell>
          <cell r="BB27">
            <v>0.33638407069860743</v>
          </cell>
          <cell r="BC27">
            <v>0.48116213478982911</v>
          </cell>
          <cell r="BD27">
            <v>0.54349264369901373</v>
          </cell>
          <cell r="BE27">
            <v>0.61043327434943495</v>
          </cell>
          <cell r="BF27">
            <v>0.6839468798755558</v>
          </cell>
          <cell r="BG27">
            <v>0.66682856191381878</v>
          </cell>
          <cell r="BH27">
            <v>0.48698322477810863</v>
          </cell>
          <cell r="BI27">
            <v>0.14609496743343259</v>
          </cell>
          <cell r="BJ27">
            <v>0.23881783133662604</v>
          </cell>
          <cell r="BK27">
            <v>0.18082051168661378</v>
          </cell>
          <cell r="BL27">
            <v>5.4246153505984135E-2</v>
          </cell>
          <cell r="BM27">
            <v>1.627384605179524E-2</v>
          </cell>
          <cell r="BN27">
            <v>4.8821538155385718E-3</v>
          </cell>
          <cell r="BO27">
            <v>1.4646461446615716E-3</v>
          </cell>
          <cell r="BP27">
            <v>4.3939384339847145E-4</v>
          </cell>
          <cell r="BQ27">
            <v>1.3181815301954142E-4</v>
          </cell>
        </row>
        <row r="28">
          <cell r="BA28">
            <v>1.2101575653653412E-5</v>
          </cell>
          <cell r="BB28">
            <v>0.33638748272781066</v>
          </cell>
          <cell r="BC28">
            <v>0.48116315839859009</v>
          </cell>
          <cell r="BD28">
            <v>0.57995519395825634</v>
          </cell>
          <cell r="BE28">
            <v>0.62137203942720776</v>
          </cell>
          <cell r="BF28">
            <v>0.68722850939888769</v>
          </cell>
          <cell r="BG28">
            <v>0.66781305077081832</v>
          </cell>
          <cell r="BH28">
            <v>0.20034391523124548</v>
          </cell>
          <cell r="BI28">
            <v>0.16668184078064535</v>
          </cell>
          <cell r="BJ28">
            <v>0.47040639624356156</v>
          </cell>
          <cell r="BK28">
            <v>0.14112191887306846</v>
          </cell>
          <cell r="BL28">
            <v>4.5550455168798736E-2</v>
          </cell>
          <cell r="BM28">
            <v>1.366513655063962E-2</v>
          </cell>
          <cell r="BN28">
            <v>4.0995409651918861E-3</v>
          </cell>
          <cell r="BO28">
            <v>1.2298622895575658E-3</v>
          </cell>
          <cell r="BP28">
            <v>3.6895868686726973E-4</v>
          </cell>
          <cell r="BQ28">
            <v>1.1068760606018092E-4</v>
          </cell>
        </row>
        <row r="29">
          <cell r="BA29">
            <v>7.0297724582149615E-8</v>
          </cell>
          <cell r="BB29">
            <v>0.33638387334443193</v>
          </cell>
          <cell r="BC29">
            <v>0.48116207558357643</v>
          </cell>
          <cell r="BD29">
            <v>0.29057612734949845</v>
          </cell>
          <cell r="BE29">
            <v>0.53455831944458032</v>
          </cell>
          <cell r="BF29">
            <v>0.6611843934040994</v>
          </cell>
          <cell r="BG29">
            <v>0.65999981597238189</v>
          </cell>
          <cell r="BH29">
            <v>0.48493460099567759</v>
          </cell>
          <cell r="BI29">
            <v>0.37165028246152054</v>
          </cell>
          <cell r="BJ29">
            <v>0.11149508473845617</v>
          </cell>
          <cell r="BK29">
            <v>5.2321734442147161E-2</v>
          </cell>
          <cell r="BL29">
            <v>8.343853673886556E-2</v>
          </cell>
          <cell r="BM29">
            <v>2.5031561021659668E-2</v>
          </cell>
          <cell r="BN29">
            <v>7.5094683064979E-3</v>
          </cell>
          <cell r="BO29">
            <v>2.25284049194937E-3</v>
          </cell>
          <cell r="BP29">
            <v>6.7585214758481102E-4</v>
          </cell>
          <cell r="BQ29">
            <v>2.0275564427544329E-4</v>
          </cell>
        </row>
        <row r="30">
          <cell r="BA30">
            <v>2.2788343164615803E-8</v>
          </cell>
          <cell r="BB30">
            <v>0.33638385909161755</v>
          </cell>
          <cell r="BC30">
            <v>0.48116207130773214</v>
          </cell>
          <cell r="BD30">
            <v>0.55476329692920912</v>
          </cell>
          <cell r="BE30">
            <v>0.61381447031849357</v>
          </cell>
          <cell r="BF30">
            <v>0.87581750407407011</v>
          </cell>
          <cell r="BG30">
            <v>0.9336356630970386</v>
          </cell>
          <cell r="BH30">
            <v>0.5529614102532513</v>
          </cell>
          <cell r="BI30">
            <v>0.39205832523879264</v>
          </cell>
          <cell r="BJ30">
            <v>0.43231724459931276</v>
          </cell>
          <cell r="BK30">
            <v>0.53130124214608621</v>
          </cell>
          <cell r="BL30">
            <v>0.15939037264382586</v>
          </cell>
          <cell r="BM30">
            <v>4.7817111793147758E-2</v>
          </cell>
          <cell r="BN30">
            <v>1.4345133537944327E-2</v>
          </cell>
          <cell r="BO30">
            <v>4.3035400613832984E-3</v>
          </cell>
          <cell r="BP30">
            <v>1.2910620184149895E-3</v>
          </cell>
          <cell r="BQ30">
            <v>3.8731860552449686E-4</v>
          </cell>
        </row>
        <row r="31">
          <cell r="BA31">
            <v>1.384761693638789E-7</v>
          </cell>
          <cell r="BB31">
            <v>0.33638389379796541</v>
          </cell>
          <cell r="BC31">
            <v>0.48116208171963648</v>
          </cell>
          <cell r="BD31">
            <v>0.4799263767456563</v>
          </cell>
          <cell r="BE31">
            <v>0.5671198055476333</v>
          </cell>
          <cell r="BF31">
            <v>0.67095283923501536</v>
          </cell>
          <cell r="BG31">
            <v>0.66293034972165665</v>
          </cell>
          <cell r="BH31">
            <v>0.4155469191055623</v>
          </cell>
          <cell r="BI31">
            <v>0.60677205025355874</v>
          </cell>
          <cell r="BJ31">
            <v>0.37702095618266385</v>
          </cell>
          <cell r="BK31">
            <v>0.11310628685479915</v>
          </cell>
          <cell r="BL31">
            <v>3.3931886056439743E-2</v>
          </cell>
          <cell r="BM31">
            <v>1.0179565816931923E-2</v>
          </cell>
          <cell r="BN31">
            <v>3.0538697450795769E-3</v>
          </cell>
          <cell r="BO31">
            <v>9.16160923523873E-4</v>
          </cell>
          <cell r="BP31">
            <v>2.7484827705716189E-4</v>
          </cell>
          <cell r="BQ31">
            <v>8.2454483117148561E-5</v>
          </cell>
        </row>
        <row r="32">
          <cell r="BA32">
            <v>1.0895892960274488E-7</v>
          </cell>
          <cell r="BB32">
            <v>0.33638388494279348</v>
          </cell>
          <cell r="BC32">
            <v>0.48116207906308489</v>
          </cell>
          <cell r="BD32">
            <v>0.47992637594869081</v>
          </cell>
          <cell r="BE32">
            <v>0.59136339402433802</v>
          </cell>
          <cell r="BF32">
            <v>0.67822591577802671</v>
          </cell>
          <cell r="BG32">
            <v>0.66511227268456008</v>
          </cell>
          <cell r="BH32">
            <v>0.48646833800933104</v>
          </cell>
          <cell r="BI32">
            <v>0.37211040356561653</v>
          </cell>
          <cell r="BJ32">
            <v>0.11163312106968495</v>
          </cell>
          <cell r="BK32">
            <v>0.14266509860653145</v>
          </cell>
          <cell r="BL32">
            <v>4.2799529581959435E-2</v>
          </cell>
          <cell r="BM32">
            <v>1.283985887458783E-2</v>
          </cell>
          <cell r="BN32">
            <v>3.8519576623763487E-3</v>
          </cell>
          <cell r="BO32">
            <v>1.1555872987129045E-3</v>
          </cell>
          <cell r="BP32">
            <v>3.4667618961387134E-4</v>
          </cell>
          <cell r="BQ32">
            <v>1.040028568841614E-4</v>
          </cell>
        </row>
        <row r="33">
          <cell r="BA33">
            <v>1.9373388053951454E-12</v>
          </cell>
          <cell r="BB33">
            <v>0.33638385225569578</v>
          </cell>
          <cell r="BC33">
            <v>0.48116206925695559</v>
          </cell>
          <cell r="BD33">
            <v>0.42466373919040246</v>
          </cell>
          <cell r="BE33">
            <v>0.57478460299685152</v>
          </cell>
          <cell r="BF33">
            <v>0.67325227846978075</v>
          </cell>
          <cell r="BG33">
            <v>0.66362018149208624</v>
          </cell>
          <cell r="BH33">
            <v>0.32240165588906433</v>
          </cell>
          <cell r="BI33">
            <v>0.32289039892953658</v>
          </cell>
          <cell r="BJ33">
            <v>0.68809800816596811</v>
          </cell>
          <cell r="BK33">
            <v>0.20642940244979044</v>
          </cell>
          <cell r="BL33">
            <v>0.12967083714115854</v>
          </cell>
          <cell r="BM33">
            <v>3.8901251142347562E-2</v>
          </cell>
          <cell r="BN33">
            <v>1.1670375342704268E-2</v>
          </cell>
          <cell r="BO33">
            <v>3.5011126028112803E-3</v>
          </cell>
          <cell r="BP33">
            <v>1.050333780843384E-3</v>
          </cell>
          <cell r="BQ33">
            <v>3.1510013425301519E-4</v>
          </cell>
        </row>
        <row r="34">
          <cell r="BA34">
            <v>1.1992144746658324E-10</v>
          </cell>
          <cell r="BB34">
            <v>0.33638385229109102</v>
          </cell>
          <cell r="BC34">
            <v>0.48116206926757416</v>
          </cell>
          <cell r="BD34">
            <v>0.42501132327989466</v>
          </cell>
          <cell r="BE34">
            <v>0.57488887822369916</v>
          </cell>
          <cell r="BF34">
            <v>0.67328356103783504</v>
          </cell>
          <cell r="BG34">
            <v>0.66362956626250258</v>
          </cell>
          <cell r="BH34">
            <v>0.48602352608271382</v>
          </cell>
          <cell r="BI34">
            <v>0.56890056045935866</v>
          </cell>
          <cell r="BJ34">
            <v>0.55756255460780757</v>
          </cell>
          <cell r="BK34">
            <v>0.27644392866796819</v>
          </cell>
          <cell r="BL34">
            <v>8.2933178600390456E-2</v>
          </cell>
          <cell r="BM34">
            <v>2.4879953580117135E-2</v>
          </cell>
          <cell r="BN34">
            <v>7.4639860740351397E-3</v>
          </cell>
          <cell r="BO34">
            <v>1.0881171130852517E-2</v>
          </cell>
          <cell r="BP34">
            <v>3.264351339255755E-3</v>
          </cell>
          <cell r="BQ34">
            <v>9.7930540177672645E-4</v>
          </cell>
        </row>
        <row r="35">
          <cell r="BA35">
            <v>2.1784994520897503E-9</v>
          </cell>
          <cell r="BB35">
            <v>0.3363838529086644</v>
          </cell>
          <cell r="BC35">
            <v>0.48116206945284618</v>
          </cell>
          <cell r="BD35">
            <v>0.46549538641438448</v>
          </cell>
          <cell r="BE35">
            <v>0.67233358706782465</v>
          </cell>
          <cell r="BF35">
            <v>0.70251697369107269</v>
          </cell>
          <cell r="BG35">
            <v>0.67239959005847383</v>
          </cell>
          <cell r="BH35">
            <v>0.48865453322150521</v>
          </cell>
          <cell r="BI35">
            <v>0.37276626212926883</v>
          </cell>
          <cell r="BJ35">
            <v>0.3068192197453769</v>
          </cell>
          <cell r="BK35">
            <v>9.2045765923613063E-2</v>
          </cell>
          <cell r="BL35">
            <v>2.7613729777083918E-2</v>
          </cell>
          <cell r="BM35">
            <v>8.2841189331251744E-3</v>
          </cell>
          <cell r="BN35">
            <v>2.4852356799375521E-3</v>
          </cell>
          <cell r="BO35">
            <v>7.4557070398126562E-4</v>
          </cell>
          <cell r="BP35">
            <v>2.2367121119437969E-4</v>
          </cell>
          <cell r="BQ35">
            <v>6.7101363358313903E-5</v>
          </cell>
        </row>
        <row r="36">
          <cell r="BA36">
            <v>1.7641508364678374E-7</v>
          </cell>
          <cell r="BB36">
            <v>0.33638390517963968</v>
          </cell>
          <cell r="BC36">
            <v>0.48116208513413877</v>
          </cell>
          <cell r="BD36">
            <v>0.39046551117733769</v>
          </cell>
          <cell r="BE36">
            <v>0.56452513459293208</v>
          </cell>
          <cell r="BF36">
            <v>0.67017443794860498</v>
          </cell>
          <cell r="BG36">
            <v>0.66269682933573348</v>
          </cell>
          <cell r="BH36">
            <v>0.48574370500468306</v>
          </cell>
          <cell r="BI36">
            <v>0.37189301366422217</v>
          </cell>
          <cell r="BJ36">
            <v>0.31972450035376176</v>
          </cell>
          <cell r="BK36">
            <v>0.20509251239175447</v>
          </cell>
          <cell r="BL36">
            <v>6.1527753717526334E-2</v>
          </cell>
          <cell r="BM36">
            <v>1.8458326115257901E-2</v>
          </cell>
          <cell r="BN36">
            <v>5.5374978345773705E-3</v>
          </cell>
          <cell r="BO36">
            <v>1.6612493503732112E-3</v>
          </cell>
          <cell r="BP36">
            <v>4.9837480511196331E-4</v>
          </cell>
          <cell r="BQ36">
            <v>1.4951244153358899E-4</v>
          </cell>
        </row>
        <row r="37">
          <cell r="BA37">
            <v>7.7288666478157091E-7</v>
          </cell>
          <cell r="BB37">
            <v>0.47044064982578726</v>
          </cell>
          <cell r="BC37">
            <v>0.52137910852798308</v>
          </cell>
          <cell r="BD37">
            <v>0.43070516762639011</v>
          </cell>
          <cell r="BE37">
            <v>0.57659703152764785</v>
          </cell>
          <cell r="BF37">
            <v>0.67379600702901965</v>
          </cell>
          <cell r="BG37">
            <v>0.66378330005985786</v>
          </cell>
          <cell r="BH37">
            <v>0.62115627125236228</v>
          </cell>
          <cell r="BI37">
            <v>0.36273170217454231</v>
          </cell>
          <cell r="BJ37">
            <v>0.75651611048741496</v>
          </cell>
          <cell r="BK37">
            <v>0.32819136633783924</v>
          </cell>
          <cell r="BL37">
            <v>9.8457409901351767E-2</v>
          </cell>
          <cell r="BM37">
            <v>2.9537222970405529E-2</v>
          </cell>
          <cell r="BN37">
            <v>8.8611668911216575E-3</v>
          </cell>
          <cell r="BO37">
            <v>2.6583500673364974E-3</v>
          </cell>
          <cell r="BP37">
            <v>7.9750502020094921E-4</v>
          </cell>
          <cell r="BQ37">
            <v>2.3925150606028475E-4</v>
          </cell>
        </row>
        <row r="38">
          <cell r="BA38">
            <v>2.2231861538265034E-7</v>
          </cell>
          <cell r="BB38">
            <v>0.33638391895069919</v>
          </cell>
          <cell r="BC38">
            <v>0.48116208926545662</v>
          </cell>
          <cell r="BD38">
            <v>0.28841069026326199</v>
          </cell>
          <cell r="BE38">
            <v>0.53390868831870941</v>
          </cell>
          <cell r="BF38">
            <v>0.17314235933176161</v>
          </cell>
          <cell r="BG38">
            <v>0.35094130157555264</v>
          </cell>
          <cell r="BH38">
            <v>0.39221704667662882</v>
          </cell>
          <cell r="BI38">
            <v>0.13253667736772523</v>
          </cell>
          <cell r="BJ38">
            <v>0.57390659377421194</v>
          </cell>
          <cell r="BK38">
            <v>0.17217197813226356</v>
          </cell>
          <cell r="BL38">
            <v>0.11939360984590049</v>
          </cell>
          <cell r="BM38">
            <v>3.5818082953770147E-2</v>
          </cell>
          <cell r="BN38">
            <v>1.0745424886131043E-2</v>
          </cell>
          <cell r="BO38">
            <v>3.223627465839313E-3</v>
          </cell>
          <cell r="BP38">
            <v>9.6708823975179389E-4</v>
          </cell>
          <cell r="BQ38">
            <v>2.9012647192553818E-4</v>
          </cell>
        </row>
        <row r="39">
          <cell r="BA39">
            <v>5.5578565358675362E-8</v>
          </cell>
          <cell r="BB39">
            <v>0.52111776770888141</v>
          </cell>
          <cell r="BC39">
            <v>0.53658224389291131</v>
          </cell>
          <cell r="BD39">
            <v>0.40296611411356043</v>
          </cell>
          <cell r="BE39">
            <v>0.56827531547379895</v>
          </cell>
          <cell r="BF39">
            <v>0.671299492212865</v>
          </cell>
          <cell r="BG39">
            <v>0.66303434561501151</v>
          </cell>
          <cell r="BH39">
            <v>0.48584495988846643</v>
          </cell>
          <cell r="BI39">
            <v>0.37192339012935716</v>
          </cell>
          <cell r="BJ39">
            <v>0.30656635814540339</v>
          </cell>
          <cell r="BK39">
            <v>0.75378016399237746</v>
          </cell>
          <cell r="BL39">
            <v>0.29387606560393464</v>
          </cell>
          <cell r="BM39">
            <v>8.8162819681180393E-2</v>
          </cell>
          <cell r="BN39">
            <v>2.6448845904354118E-2</v>
          </cell>
          <cell r="BO39">
            <v>7.9346537713062357E-3</v>
          </cell>
          <cell r="BP39">
            <v>2.3803961313918708E-3</v>
          </cell>
          <cell r="BQ39">
            <v>7.141188394175612E-4</v>
          </cell>
        </row>
        <row r="40">
          <cell r="BA40">
            <v>4.1649191684510674E-8</v>
          </cell>
          <cell r="BB40">
            <v>0.33638386474987209</v>
          </cell>
          <cell r="BC40">
            <v>0.48116207300520852</v>
          </cell>
          <cell r="BD40">
            <v>0.60807169637286862</v>
          </cell>
          <cell r="BE40">
            <v>0.62980699015159136</v>
          </cell>
          <cell r="BF40">
            <v>0.68975899461620271</v>
          </cell>
          <cell r="BG40">
            <v>0.66857219633601284</v>
          </cell>
          <cell r="BH40">
            <v>0.48750631510476683</v>
          </cell>
          <cell r="BI40">
            <v>0.25031158819117372</v>
          </cell>
          <cell r="BJ40">
            <v>0.41663927191922312</v>
          </cell>
          <cell r="BK40">
            <v>0.23416694386139289</v>
          </cell>
          <cell r="BL40">
            <v>7.0250083158417867E-2</v>
          </cell>
          <cell r="BM40">
            <v>2.1075024947525358E-2</v>
          </cell>
          <cell r="BN40">
            <v>6.3225074842576069E-3</v>
          </cell>
          <cell r="BO40">
            <v>1.896752245277282E-3</v>
          </cell>
          <cell r="BP40">
            <v>5.6902567358318458E-4</v>
          </cell>
          <cell r="BQ40">
            <v>1.7070770207495536E-4</v>
          </cell>
        </row>
        <row r="41">
          <cell r="BA41">
            <v>7.6132827783785439E-7</v>
          </cell>
          <cell r="BB41">
            <v>0.33638408065359793</v>
          </cell>
          <cell r="BC41">
            <v>0.10091522419607937</v>
          </cell>
          <cell r="BD41">
            <v>0.35697461325472046</v>
          </cell>
          <cell r="BE41">
            <v>0.31971171299415668</v>
          </cell>
          <cell r="BF41">
            <v>0.59673041146897232</v>
          </cell>
          <cell r="BG41">
            <v>0.64066362139184374</v>
          </cell>
          <cell r="BH41">
            <v>0.47913374262151615</v>
          </cell>
          <cell r="BI41">
            <v>0.17468370920583062</v>
          </cell>
          <cell r="BJ41">
            <v>0.24739445386834547</v>
          </cell>
          <cell r="BK41">
            <v>0.19207341910922601</v>
          </cell>
          <cell r="BL41">
            <v>0.12536404213898922</v>
          </cell>
          <cell r="BM41">
            <v>3.7609212641696761E-2</v>
          </cell>
          <cell r="BN41">
            <v>1.1282763792509028E-2</v>
          </cell>
          <cell r="BO41">
            <v>3.3848291377527083E-3</v>
          </cell>
          <cell r="BP41">
            <v>1.0154487413258125E-3</v>
          </cell>
          <cell r="BQ41">
            <v>3.0463462239774377E-4</v>
          </cell>
        </row>
        <row r="42">
          <cell r="BA42">
            <v>6.3235921322734074E-5</v>
          </cell>
          <cell r="BB42">
            <v>1.897077639682022E-5</v>
          </cell>
          <cell r="BC42">
            <v>0.38025260481316592</v>
          </cell>
          <cell r="BD42">
            <v>0.46822596948079848</v>
          </cell>
          <cell r="BE42">
            <v>0.58785327208397042</v>
          </cell>
          <cell r="BF42">
            <v>0.76102563027677816</v>
          </cell>
          <cell r="BG42">
            <v>0.68995218703418548</v>
          </cell>
          <cell r="BH42">
            <v>0.49392031231421862</v>
          </cell>
          <cell r="BI42">
            <v>0.14817609369426557</v>
          </cell>
          <cell r="BJ42">
            <v>4.445282810827967E-2</v>
          </cell>
          <cell r="BK42">
            <v>0.3927446680612382</v>
          </cell>
          <cell r="BL42">
            <v>0.42532088505685484</v>
          </cell>
          <cell r="BM42">
            <v>0.1599475102299191</v>
          </cell>
          <cell r="BN42">
            <v>4.7984253068975725E-2</v>
          </cell>
          <cell r="BO42">
            <v>1.4395275920692717E-2</v>
          </cell>
          <cell r="BP42">
            <v>4.3185827762078147E-3</v>
          </cell>
          <cell r="BQ42">
            <v>1.2955748328623443E-3</v>
          </cell>
        </row>
        <row r="43">
          <cell r="BA43">
            <v>2.8922438172697792E-6</v>
          </cell>
          <cell r="BB43">
            <v>0.33638471992825975</v>
          </cell>
          <cell r="BC43">
            <v>0.48116232955872479</v>
          </cell>
          <cell r="BD43">
            <v>0.25548996268784585</v>
          </cell>
          <cell r="BE43">
            <v>0.52403247004608455</v>
          </cell>
          <cell r="BF43">
            <v>0.65802663858455068</v>
          </cell>
          <cell r="BG43">
            <v>0.65905248952651729</v>
          </cell>
          <cell r="BH43">
            <v>0.78970057264267757</v>
          </cell>
          <cell r="BI43">
            <v>0.61108323093461725</v>
          </cell>
          <cell r="BJ43">
            <v>0.18332496928038516</v>
          </cell>
          <cell r="BK43">
            <v>5.4997490784115546E-2</v>
          </cell>
          <cell r="BL43">
            <v>1.6499247235234663E-2</v>
          </cell>
          <cell r="BM43">
            <v>4.9497741705703986E-3</v>
          </cell>
          <cell r="BN43">
            <v>1.4849322511711195E-3</v>
          </cell>
          <cell r="BO43">
            <v>4.4547967535133582E-4</v>
          </cell>
          <cell r="BP43">
            <v>1.3364390260540073E-4</v>
          </cell>
          <cell r="BQ43">
            <v>4.009317078162022E-5</v>
          </cell>
        </row>
        <row r="44">
          <cell r="BA44">
            <v>8.3117760798900306E-8</v>
          </cell>
          <cell r="BB44">
            <v>0.33638387719044283</v>
          </cell>
          <cell r="BC44">
            <v>0.48116207673737971</v>
          </cell>
          <cell r="BD44">
            <v>0.29890464932403199</v>
          </cell>
          <cell r="BE44">
            <v>0.16885684409904606</v>
          </cell>
          <cell r="BF44">
            <v>0.55147395080043915</v>
          </cell>
          <cell r="BG44">
            <v>0.6270866831912838</v>
          </cell>
          <cell r="BH44">
            <v>0.67431956714956798</v>
          </cell>
          <cell r="BI44">
            <v>0.5049038283522207</v>
          </cell>
          <cell r="BJ44">
            <v>0.17106866862449577</v>
          </cell>
          <cell r="BK44">
            <v>5.1320600587348726E-2</v>
          </cell>
          <cell r="BL44">
            <v>1.5396180176204617E-2</v>
          </cell>
          <cell r="BM44">
            <v>4.6188540528613849E-3</v>
          </cell>
          <cell r="BN44">
            <v>1.3856562158584154E-3</v>
          </cell>
          <cell r="BO44">
            <v>4.1569686475752461E-4</v>
          </cell>
          <cell r="BP44">
            <v>1.2470905942725739E-4</v>
          </cell>
          <cell r="BQ44">
            <v>3.7412717828177216E-5</v>
          </cell>
        </row>
        <row r="45">
          <cell r="BA45">
            <v>3.0096433423926416E-7</v>
          </cell>
          <cell r="BB45">
            <v>0.33638394254441484</v>
          </cell>
          <cell r="BC45">
            <v>0.48116209634357132</v>
          </cell>
          <cell r="BD45">
            <v>0.41093396503232515</v>
          </cell>
          <cell r="BE45">
            <v>0.57066567074942842</v>
          </cell>
          <cell r="BF45">
            <v>0.67201659879555387</v>
          </cell>
          <cell r="BG45">
            <v>0.66324947758981823</v>
          </cell>
          <cell r="BH45">
            <v>0.48590949948090845</v>
          </cell>
          <cell r="BI45">
            <v>0.23994421192515464</v>
          </cell>
          <cell r="BJ45">
            <v>7.1983263577546391E-2</v>
          </cell>
          <cell r="BK45">
            <v>2.1594979073263916E-2</v>
          </cell>
          <cell r="BL45">
            <v>7.4220510128200592E-2</v>
          </cell>
          <cell r="BM45">
            <v>5.4617397751322842E-2</v>
          </cell>
          <cell r="BN45">
            <v>1.6385219325396851E-2</v>
          </cell>
          <cell r="BO45">
            <v>4.9155657976190552E-3</v>
          </cell>
          <cell r="BP45">
            <v>1.4746697392857165E-3</v>
          </cell>
          <cell r="BQ45">
            <v>4.4240092178571494E-4</v>
          </cell>
        </row>
        <row r="46">
          <cell r="BA46">
            <v>5.372624798382498E-4</v>
          </cell>
          <cell r="BB46">
            <v>0.43964732624999164</v>
          </cell>
          <cell r="BC46">
            <v>0.51214111145524432</v>
          </cell>
          <cell r="BD46">
            <v>0.82444366860123608</v>
          </cell>
          <cell r="BE46">
            <v>0.6947185818201016</v>
          </cell>
          <cell r="BF46">
            <v>0.70923247211675577</v>
          </cell>
          <cell r="BG46">
            <v>0.67441423958617874</v>
          </cell>
          <cell r="BH46">
            <v>0.48925892807981664</v>
          </cell>
          <cell r="BI46">
            <v>0.37294758058676225</v>
          </cell>
          <cell r="BJ46">
            <v>0.12157706876121946</v>
          </cell>
          <cell r="BK46">
            <v>3.6473120628365836E-2</v>
          </cell>
          <cell r="BL46">
            <v>0.21456465951681108</v>
          </cell>
          <cell r="BM46">
            <v>6.4369397855043323E-2</v>
          </cell>
          <cell r="BN46">
            <v>1.9310819356512996E-2</v>
          </cell>
          <cell r="BO46">
            <v>5.7932458069538985E-3</v>
          </cell>
          <cell r="BP46">
            <v>1.7379737420861695E-3</v>
          </cell>
          <cell r="BQ46">
            <v>5.2139212262585085E-4</v>
          </cell>
        </row>
        <row r="47">
          <cell r="BA47">
            <v>6.7335155952475292E-7</v>
          </cell>
          <cell r="BB47">
            <v>0.33638405426058243</v>
          </cell>
          <cell r="BC47">
            <v>0.48116212985842161</v>
          </cell>
          <cell r="BD47">
            <v>0.47992639118729186</v>
          </cell>
          <cell r="BE47">
            <v>0.59136339859591835</v>
          </cell>
          <cell r="BF47">
            <v>0.67822591714950087</v>
          </cell>
          <cell r="BG47">
            <v>0.66511227309600229</v>
          </cell>
          <cell r="BH47">
            <v>0.67343658365180881</v>
          </cell>
          <cell r="BI47">
            <v>0.21065022867467248</v>
          </cell>
          <cell r="BJ47">
            <v>6.3195068602401747E-2</v>
          </cell>
          <cell r="BK47">
            <v>0.32130451666390164</v>
          </cell>
          <cell r="BL47">
            <v>0.14858266270117365</v>
          </cell>
          <cell r="BM47">
            <v>7.6926043523214763E-2</v>
          </cell>
          <cell r="BN47">
            <v>2.3077813056964429E-2</v>
          </cell>
          <cell r="BO47">
            <v>6.9233439170893283E-3</v>
          </cell>
          <cell r="BP47">
            <v>2.0770031751267985E-3</v>
          </cell>
          <cell r="BQ47">
            <v>6.2310095253803957E-4</v>
          </cell>
        </row>
        <row r="48">
          <cell r="BA48">
            <v>2.8287386940613054E-10</v>
          </cell>
          <cell r="BB48">
            <v>0.33638385233997675</v>
          </cell>
          <cell r="BC48">
            <v>0.48116206928223992</v>
          </cell>
          <cell r="BD48">
            <v>0.16901637834650851</v>
          </cell>
          <cell r="BE48">
            <v>0.49809039474368338</v>
          </cell>
          <cell r="BF48">
            <v>0.6502440159938303</v>
          </cell>
          <cell r="BG48">
            <v>0.65671770274930108</v>
          </cell>
          <cell r="BH48">
            <v>0.42829769380718685</v>
          </cell>
          <cell r="BI48">
            <v>0.5530598559892439</v>
          </cell>
          <cell r="BJ48">
            <v>0.3609072979033694</v>
          </cell>
          <cell r="BK48">
            <v>0.10827218937101081</v>
          </cell>
          <cell r="BL48">
            <v>4.1148322122668536E-2</v>
          </cell>
          <cell r="BM48">
            <v>1.234449663680056E-2</v>
          </cell>
          <cell r="BN48">
            <v>3.7033489910401679E-3</v>
          </cell>
          <cell r="BO48">
            <v>1.1110046973120504E-3</v>
          </cell>
          <cell r="BP48">
            <v>3.3330140919361512E-4</v>
          </cell>
          <cell r="BQ48">
            <v>9.9990422758084531E-5</v>
          </cell>
        </row>
        <row r="49">
          <cell r="BA49">
            <v>1.1593785600975134E-9</v>
          </cell>
          <cell r="BB49">
            <v>0.33638385260292814</v>
          </cell>
          <cell r="BC49">
            <v>0.48116206936112532</v>
          </cell>
          <cell r="BD49">
            <v>0.46783495684453008</v>
          </cell>
          <cell r="BE49">
            <v>0.58773596829308983</v>
          </cell>
          <cell r="BF49">
            <v>0.3540696244673841</v>
          </cell>
          <cell r="BG49">
            <v>0.56786538529136732</v>
          </cell>
          <cell r="BH49">
            <v>0.4886353449679714</v>
          </cell>
          <cell r="BI49">
            <v>0.18951823430579984</v>
          </cell>
          <cell r="BJ49">
            <v>0.5858762699593838</v>
          </cell>
          <cell r="BK49">
            <v>0.17576288098781515</v>
          </cell>
          <cell r="BL49">
            <v>5.2728864296344539E-2</v>
          </cell>
          <cell r="BM49">
            <v>1.5818659288903362E-2</v>
          </cell>
          <cell r="BN49">
            <v>2.2029548403954956E-2</v>
          </cell>
          <cell r="BO49">
            <v>6.6088645211864862E-3</v>
          </cell>
          <cell r="BP49">
            <v>1.982659356355946E-3</v>
          </cell>
          <cell r="BQ49">
            <v>5.9479780690678379E-4</v>
          </cell>
        </row>
        <row r="50">
          <cell r="BA50">
            <v>2.8306718181481533E-10</v>
          </cell>
          <cell r="BB50">
            <v>0.33638385234003476</v>
          </cell>
          <cell r="BC50">
            <v>0.4811620692822573</v>
          </cell>
          <cell r="BD50">
            <v>0.42780017189129788</v>
          </cell>
          <cell r="BE50">
            <v>0.57572553280712024</v>
          </cell>
          <cell r="BF50">
            <v>0.67353455741286139</v>
          </cell>
          <cell r="BG50">
            <v>0.66370486517501048</v>
          </cell>
          <cell r="BH50">
            <v>0.48604611575646617</v>
          </cell>
          <cell r="BI50">
            <v>0.14581383472693984</v>
          </cell>
          <cell r="BJ50">
            <v>0.23873349152467821</v>
          </cell>
          <cell r="BK50">
            <v>0.18079520974302943</v>
          </cell>
          <cell r="BL50">
            <v>5.423856292290883E-2</v>
          </cell>
          <cell r="BM50">
            <v>0.39148619331711776</v>
          </cell>
          <cell r="BN50">
            <v>0.11744585799513532</v>
          </cell>
          <cell r="BO50">
            <v>3.5233757398540594E-2</v>
          </cell>
          <cell r="BP50">
            <v>1.0570127219562178E-2</v>
          </cell>
          <cell r="BQ50">
            <v>3.1710381658686532E-3</v>
          </cell>
        </row>
        <row r="51">
          <cell r="BA51">
            <v>2.8521524833831917E-9</v>
          </cell>
          <cell r="BB51">
            <v>8.556457450149575E-10</v>
          </cell>
          <cell r="BC51">
            <v>0.38024691383694059</v>
          </cell>
          <cell r="BD51">
            <v>0.44965182638084755</v>
          </cell>
          <cell r="BE51">
            <v>0.44248415021067189</v>
          </cell>
          <cell r="BF51">
            <v>0.63356214263392685</v>
          </cell>
          <cell r="BG51">
            <v>0.65171314074133013</v>
          </cell>
          <cell r="BH51">
            <v>0.48244859842636206</v>
          </cell>
          <cell r="BI51">
            <v>0.37090448169072587</v>
          </cell>
          <cell r="BJ51">
            <v>0.30626068561381403</v>
          </cell>
          <cell r="BK51">
            <v>0.45384242488811366</v>
          </cell>
          <cell r="BL51">
            <v>0.13615272746643409</v>
          </cell>
          <cell r="BM51">
            <v>4.0845818239930227E-2</v>
          </cell>
          <cell r="BN51">
            <v>1.2253745471979069E-2</v>
          </cell>
          <cell r="BO51">
            <v>3.6761236415937203E-3</v>
          </cell>
          <cell r="BP51">
            <v>1.1028370924781161E-3</v>
          </cell>
          <cell r="BQ51">
            <v>3.3085112774343482E-4</v>
          </cell>
        </row>
        <row r="52">
          <cell r="BA52">
            <v>3.063612328043325E-7</v>
          </cell>
          <cell r="BB52">
            <v>9.1908369841299745E-8</v>
          </cell>
          <cell r="BC52">
            <v>2.7572510952389924E-8</v>
          </cell>
          <cell r="BD52">
            <v>0.26174716367721179</v>
          </cell>
          <cell r="BE52">
            <v>8.3713712180591066E-2</v>
          </cell>
          <cell r="BF52">
            <v>0.52593101122490271</v>
          </cell>
          <cell r="BG52">
            <v>0.61942380131862285</v>
          </cell>
          <cell r="BH52">
            <v>0.78867248753687091</v>
          </cell>
          <cell r="BI52">
            <v>0.25575619937300414</v>
          </cell>
          <cell r="BJ52">
            <v>7.6726859811901235E-2</v>
          </cell>
          <cell r="BK52">
            <v>2.3018057943570369E-2</v>
          </cell>
          <cell r="BL52">
            <v>6.9054173830711109E-3</v>
          </cell>
          <cell r="BM52">
            <v>0.1473078225165525</v>
          </cell>
          <cell r="BN52">
            <v>4.419234675496575E-2</v>
          </cell>
          <cell r="BO52">
            <v>1.3257704026489724E-2</v>
          </cell>
          <cell r="BP52">
            <v>3.9773112079469174E-3</v>
          </cell>
          <cell r="BQ52">
            <v>1.1931933623840752E-3</v>
          </cell>
        </row>
        <row r="53">
          <cell r="BA53">
            <v>4.169499521203121E-6</v>
          </cell>
          <cell r="BB53">
            <v>1.2508498563609362E-6</v>
          </cell>
          <cell r="BC53">
            <v>3.7525495690828085E-7</v>
          </cell>
          <cell r="BD53">
            <v>0.12544996566262998</v>
          </cell>
          <cell r="BE53">
            <v>0.30654330044450034</v>
          </cell>
          <cell r="BF53">
            <v>0.36259536703772011</v>
          </cell>
          <cell r="BG53">
            <v>0.5704231080624681</v>
          </cell>
          <cell r="BH53">
            <v>0.51777009887048042</v>
          </cell>
          <cell r="BI53">
            <v>0.38263930915710331</v>
          </cell>
          <cell r="BJ53">
            <v>0.11479179274713099</v>
          </cell>
          <cell r="BK53">
            <v>0.2325254975679413</v>
          </cell>
          <cell r="BL53">
            <v>6.9757649270382388E-2</v>
          </cell>
          <cell r="BM53">
            <v>2.0927294781114717E-2</v>
          </cell>
          <cell r="BN53">
            <v>6.2781884343344153E-3</v>
          </cell>
          <cell r="BO53">
            <v>1.8834565303003244E-3</v>
          </cell>
          <cell r="BP53">
            <v>5.6503695909009726E-4</v>
          </cell>
          <cell r="BQ53">
            <v>1.6951108772702918E-4</v>
          </cell>
        </row>
        <row r="54">
          <cell r="BA54">
            <v>2.4097777436379206E-13</v>
          </cell>
          <cell r="BB54">
            <v>0.33638385225518685</v>
          </cell>
          <cell r="BC54">
            <v>0.10091515567655605</v>
          </cell>
          <cell r="BD54">
            <v>5.2815371280014248E-2</v>
          </cell>
          <cell r="BE54">
            <v>0.37907106915307726</v>
          </cell>
          <cell r="BF54">
            <v>0.61453821831664857</v>
          </cell>
          <cell r="BG54">
            <v>0.43553258251775318</v>
          </cell>
          <cell r="BH54">
            <v>0.35249894782632551</v>
          </cell>
          <cell r="BI54">
            <v>0.51109873652870497</v>
          </cell>
          <cell r="BJ54">
            <v>0.1533296209586115</v>
          </cell>
          <cell r="BK54">
            <v>4.5998886287583446E-2</v>
          </cell>
          <cell r="BL54">
            <v>8.1541682292496448E-2</v>
          </cell>
          <cell r="BM54">
            <v>2.4462504687748934E-2</v>
          </cell>
          <cell r="BN54">
            <v>7.3387514063246798E-3</v>
          </cell>
          <cell r="BO54">
            <v>2.2016254218974038E-3</v>
          </cell>
          <cell r="BP54">
            <v>6.6048762656922106E-4</v>
          </cell>
          <cell r="BQ54">
            <v>1.981462879707663E-4</v>
          </cell>
        </row>
        <row r="55">
          <cell r="BA55">
            <v>1.4478353685395823E-9</v>
          </cell>
          <cell r="BB55">
            <v>8.2412302212341956E-2</v>
          </cell>
          <cell r="BC55">
            <v>0.40497060424394948</v>
          </cell>
          <cell r="BD55">
            <v>0.37192494536702292</v>
          </cell>
          <cell r="BE55">
            <v>0.50118492455598973</v>
          </cell>
          <cell r="BF55">
            <v>0.65117237493752222</v>
          </cell>
          <cell r="BG55">
            <v>0.65699621043240874</v>
          </cell>
          <cell r="BH55">
            <v>0.19709886312972261</v>
          </cell>
          <cell r="BI55">
            <v>0.28529956110173404</v>
          </cell>
          <cell r="BJ55">
            <v>0.28057920943711645</v>
          </cell>
          <cell r="BK55">
            <v>8.4173762831134938E-2</v>
          </cell>
          <cell r="BL55">
            <v>3.7163397266243584E-2</v>
          </cell>
          <cell r="BM55">
            <v>1.1149019179873074E-2</v>
          </cell>
          <cell r="BN55">
            <v>3.3447057539619223E-3</v>
          </cell>
          <cell r="BO55">
            <v>1.0034117261885766E-3</v>
          </cell>
          <cell r="BP55">
            <v>3.0102351785657298E-4</v>
          </cell>
          <cell r="BQ55">
            <v>9.0307055356971897E-5</v>
          </cell>
        </row>
        <row r="56">
          <cell r="BA56">
            <v>2.3301288403472708E-15</v>
          </cell>
          <cell r="BB56">
            <v>6.9903865210418121E-16</v>
          </cell>
          <cell r="BC56">
            <v>2.0971159563125435E-16</v>
          </cell>
          <cell r="BD56">
            <v>1.0221464477611275E-2</v>
          </cell>
          <cell r="BE56">
            <v>0.4504519205830142</v>
          </cell>
          <cell r="BF56">
            <v>0.63595247374562958</v>
          </cell>
          <cell r="BG56">
            <v>0.65243024007484096</v>
          </cell>
          <cell r="BH56">
            <v>0.45998669282026716</v>
          </cell>
          <cell r="BI56">
            <v>0.31312175177754697</v>
          </cell>
          <cell r="BJ56">
            <v>9.3936525533264092E-2</v>
          </cell>
          <cell r="BK56">
            <v>0.13735611994560518</v>
          </cell>
          <cell r="BL56">
            <v>4.120683598368155E-2</v>
          </cell>
          <cell r="BM56">
            <v>1.2362050795104464E-2</v>
          </cell>
          <cell r="BN56">
            <v>3.708615238531339E-3</v>
          </cell>
          <cell r="BO56">
            <v>1.1125845715594016E-3</v>
          </cell>
          <cell r="BP56">
            <v>3.3377537146782045E-4</v>
          </cell>
          <cell r="BQ56">
            <v>1.0013261144034613E-4</v>
          </cell>
        </row>
        <row r="57">
          <cell r="BA57">
            <v>1.2830235944407286E-14</v>
          </cell>
          <cell r="BB57">
            <v>3.8490707833221858E-15</v>
          </cell>
          <cell r="BC57">
            <v>1.1547212349966558E-15</v>
          </cell>
          <cell r="BD57">
            <v>2.7884378079001803E-2</v>
          </cell>
          <cell r="BE57">
            <v>2.9722583156876363E-2</v>
          </cell>
          <cell r="BF57">
            <v>0.50973367251778823</v>
          </cell>
          <cell r="BG57">
            <v>0.61456459970648847</v>
          </cell>
          <cell r="BH57">
            <v>0.47130403611590954</v>
          </cell>
          <cell r="BI57">
            <v>0.14139121083477285</v>
          </cell>
          <cell r="BJ57">
            <v>0.23740670435702813</v>
          </cell>
          <cell r="BK57">
            <v>7.1222011307108438E-2</v>
          </cell>
          <cell r="BL57">
            <v>2.1366603392132529E-2</v>
          </cell>
          <cell r="BM57">
            <v>6.4099810176397589E-3</v>
          </cell>
          <cell r="BN57">
            <v>1.9229943052919275E-3</v>
          </cell>
          <cell r="BO57">
            <v>5.7689829158757825E-4</v>
          </cell>
          <cell r="BP57">
            <v>1.7306948747627346E-4</v>
          </cell>
          <cell r="BQ57">
            <v>5.1920846242882041E-5</v>
          </cell>
        </row>
        <row r="58">
          <cell r="BA58">
            <v>4.8555189511154397E-15</v>
          </cell>
          <cell r="BB58">
            <v>1.4566556853346319E-15</v>
          </cell>
          <cell r="BC58">
            <v>4.3699670560038956E-16</v>
          </cell>
          <cell r="BD58">
            <v>1.3109901168011687E-16</v>
          </cell>
          <cell r="BE58">
            <v>9.3699909698851475E-2</v>
          </cell>
          <cell r="BF58">
            <v>0.52892687048038078</v>
          </cell>
          <cell r="BG58">
            <v>0.62032255909526623</v>
          </cell>
          <cell r="BH58">
            <v>0.65477990049497503</v>
          </cell>
          <cell r="BI58">
            <v>0.4226038723113098</v>
          </cell>
          <cell r="BJ58">
            <v>0.12678116169339293</v>
          </cell>
          <cell r="BK58">
            <v>3.803434850801788E-2</v>
          </cell>
          <cell r="BL58">
            <v>1.1410304552405364E-2</v>
          </cell>
          <cell r="BM58">
            <v>3.4230913657216093E-3</v>
          </cell>
          <cell r="BN58">
            <v>1.0269274097164827E-3</v>
          </cell>
          <cell r="BO58">
            <v>3.0807822291494479E-4</v>
          </cell>
          <cell r="BP58">
            <v>9.2423466874483429E-5</v>
          </cell>
          <cell r="BQ58">
            <v>2.7727040062345027E-5</v>
          </cell>
        </row>
        <row r="59">
          <cell r="BA59">
            <v>2.8932756405669586E-16</v>
          </cell>
          <cell r="BB59">
            <v>0.10667634252539922</v>
          </cell>
          <cell r="BC59">
            <v>3.2002902757619765E-2</v>
          </cell>
          <cell r="BD59">
            <v>0.12276219405746776</v>
          </cell>
          <cell r="BE59">
            <v>0.48421413945697112</v>
          </cell>
          <cell r="BF59">
            <v>0.14526424183709133</v>
          </cell>
          <cell r="BG59">
            <v>0.5052237705022794</v>
          </cell>
          <cell r="BH59">
            <v>0.43850178735464684</v>
          </cell>
          <cell r="BI59">
            <v>0.3577204383692113</v>
          </cell>
          <cell r="BJ59">
            <v>0.10731613151076339</v>
          </cell>
          <cell r="BK59">
            <v>3.2194839453229013E-2</v>
          </cell>
          <cell r="BL59">
            <v>9.6584518359687042E-3</v>
          </cell>
          <cell r="BM59">
            <v>2.8975355507906112E-3</v>
          </cell>
          <cell r="BN59">
            <v>8.6926066523718333E-4</v>
          </cell>
          <cell r="BO59">
            <v>2.6077819957115499E-4</v>
          </cell>
          <cell r="BP59">
            <v>7.8233459871346496E-5</v>
          </cell>
          <cell r="BQ59">
            <v>2.3470037961403949E-5</v>
          </cell>
        </row>
        <row r="60">
          <cell r="BA60">
            <v>1.5615903693074629E-15</v>
          </cell>
          <cell r="BB60">
            <v>4.6847711079223881E-16</v>
          </cell>
          <cell r="BC60">
            <v>0.38024691358024704</v>
          </cell>
          <cell r="BD60">
            <v>0.54299309473769264</v>
          </cell>
          <cell r="BE60">
            <v>0.61028340966103856</v>
          </cell>
          <cell r="BF60">
            <v>0.79806907505034197</v>
          </cell>
          <cell r="BG60">
            <v>0.41450413363445882</v>
          </cell>
          <cell r="BH60">
            <v>0.41128589629430068</v>
          </cell>
          <cell r="BI60">
            <v>0.1233857688882902</v>
          </cell>
          <cell r="BJ60">
            <v>3.7015730666487057E-2</v>
          </cell>
          <cell r="BK60">
            <v>1.1104719199946116E-2</v>
          </cell>
          <cell r="BL60">
            <v>3.3314157599838349E-3</v>
          </cell>
          <cell r="BM60">
            <v>9.9942472799515033E-4</v>
          </cell>
          <cell r="BN60">
            <v>2.998274183985451E-4</v>
          </cell>
          <cell r="BO60">
            <v>8.9948225519563527E-5</v>
          </cell>
          <cell r="BP60">
            <v>2.6984467655869058E-5</v>
          </cell>
          <cell r="BQ60">
            <v>8.0953402967607168E-6</v>
          </cell>
        </row>
        <row r="61">
          <cell r="BA61">
            <v>2.0741932275941142E-12</v>
          </cell>
          <cell r="BB61">
            <v>6.2225796827823427E-13</v>
          </cell>
          <cell r="BC61">
            <v>0.38024691358043355</v>
          </cell>
          <cell r="BD61">
            <v>0.31409191249782659</v>
          </cell>
          <cell r="BE61">
            <v>0.46278462175465485</v>
          </cell>
          <cell r="BF61">
            <v>0.63965228409712183</v>
          </cell>
          <cell r="BG61">
            <v>0.19189568522913655</v>
          </cell>
          <cell r="BH61">
            <v>5.7568705568740962E-2</v>
          </cell>
          <cell r="BI61">
            <v>1.7270611670622289E-2</v>
          </cell>
          <cell r="BJ61">
            <v>0.57815160383120656</v>
          </cell>
          <cell r="BK61">
            <v>0.17344548114936195</v>
          </cell>
          <cell r="BL61">
            <v>5.2033644344808581E-2</v>
          </cell>
          <cell r="BM61">
            <v>1.5610093303442573E-2</v>
          </cell>
          <cell r="BN61">
            <v>4.6830279910327717E-3</v>
          </cell>
          <cell r="BO61">
            <v>1.4049083973098314E-3</v>
          </cell>
          <cell r="BP61">
            <v>4.2147251919294942E-4</v>
          </cell>
          <cell r="BQ61">
            <v>1.2644175575788483E-4</v>
          </cell>
        </row>
        <row r="62">
          <cell r="BA62">
            <v>1.5421535850105567E-24</v>
          </cell>
          <cell r="BB62">
            <v>0.33638385225511458</v>
          </cell>
          <cell r="BC62">
            <v>0.10091515567653438</v>
          </cell>
          <cell r="BD62">
            <v>0.28244862521561298</v>
          </cell>
          <cell r="BE62">
            <v>0.57798719201370052</v>
          </cell>
          <cell r="BF62">
            <v>0.67421305517483554</v>
          </cell>
          <cell r="BG62">
            <v>0.20226391655245066</v>
          </cell>
          <cell r="BH62">
            <v>6.0679174965735196E-2</v>
          </cell>
          <cell r="BI62">
            <v>1.8203752489720559E-2</v>
          </cell>
          <cell r="BJ62">
            <v>5.4611257469161676E-3</v>
          </cell>
          <cell r="BK62">
            <v>1.6383377240748503E-3</v>
          </cell>
          <cell r="BL62">
            <v>4.915013172224551E-4</v>
          </cell>
          <cell r="BM62">
            <v>1.4745039516673652E-4</v>
          </cell>
          <cell r="BN62">
            <v>4.4235118550020955E-5</v>
          </cell>
          <cell r="BO62">
            <v>1.3270535565006285E-5</v>
          </cell>
          <cell r="BP62">
            <v>3.9811606695018853E-6</v>
          </cell>
          <cell r="BQ62">
            <v>1.1943482008505656E-6</v>
          </cell>
        </row>
        <row r="63">
          <cell r="BA63">
            <v>2.2952445562287697E-22</v>
          </cell>
          <cell r="BB63">
            <v>0.33638385225511458</v>
          </cell>
          <cell r="BC63">
            <v>0.48116206925678123</v>
          </cell>
          <cell r="BD63">
            <v>0.47992637300679974</v>
          </cell>
          <cell r="BE63">
            <v>0.59136339314177078</v>
          </cell>
          <cell r="BF63">
            <v>0.67778371358678524</v>
          </cell>
          <cell r="BG63">
            <v>0.20333511407603558</v>
          </cell>
          <cell r="BH63">
            <v>6.1000534222810668E-2</v>
          </cell>
          <cell r="BI63">
            <v>0.44139230273635771</v>
          </cell>
          <cell r="BJ63">
            <v>0.13241769082090732</v>
          </cell>
          <cell r="BK63">
            <v>3.9725307246272192E-2</v>
          </cell>
          <cell r="BL63">
            <v>1.1917592173881657E-2</v>
          </cell>
          <cell r="BM63">
            <v>3.5752776521644969E-3</v>
          </cell>
          <cell r="BN63">
            <v>1.072583295649349E-3</v>
          </cell>
          <cell r="BO63">
            <v>3.2177498869480467E-4</v>
          </cell>
          <cell r="BP63">
            <v>9.6532496608441398E-5</v>
          </cell>
          <cell r="BQ63">
            <v>2.8959748982532419E-5</v>
          </cell>
        </row>
        <row r="64">
          <cell r="BA64">
            <v>2.9798703345666771E-15</v>
          </cell>
          <cell r="BB64">
            <v>0.27946768060836585</v>
          </cell>
          <cell r="BC64">
            <v>8.3840304182509748E-2</v>
          </cell>
          <cell r="BD64">
            <v>0.41812762242444773</v>
          </cell>
          <cell r="BE64">
            <v>0.57282376796706513</v>
          </cell>
          <cell r="BF64">
            <v>0.24703051053269015</v>
          </cell>
          <cell r="BG64">
            <v>0.53575365111095907</v>
          </cell>
          <cell r="BH64">
            <v>0.44766075153725071</v>
          </cell>
          <cell r="BI64">
            <v>0.1342982254611752</v>
          </cell>
          <cell r="BJ64">
            <v>0.23527880874494883</v>
          </cell>
          <cell r="BK64">
            <v>7.0583642623484641E-2</v>
          </cell>
          <cell r="BL64">
            <v>2.117509278704539E-2</v>
          </cell>
          <cell r="BM64">
            <v>6.3525278361136169E-3</v>
          </cell>
          <cell r="BN64">
            <v>1.9057583508340849E-3</v>
          </cell>
          <cell r="BO64">
            <v>5.717275052502254E-4</v>
          </cell>
          <cell r="BP64">
            <v>1.7151825157506762E-4</v>
          </cell>
          <cell r="BQ64">
            <v>5.1455475472520285E-5</v>
          </cell>
        </row>
        <row r="65">
          <cell r="BA65">
            <v>6.380407434224169E-16</v>
          </cell>
          <cell r="BB65">
            <v>1.9141222302672507E-16</v>
          </cell>
          <cell r="BC65">
            <v>0.38024691358024693</v>
          </cell>
          <cell r="BD65">
            <v>0.61232567628547629</v>
          </cell>
          <cell r="BE65">
            <v>0.63108318412537368</v>
          </cell>
          <cell r="BF65">
            <v>0.6901418528083374</v>
          </cell>
          <cell r="BG65">
            <v>0.66868705379365323</v>
          </cell>
          <cell r="BH65">
            <v>0.20060611613809595</v>
          </cell>
          <cell r="BI65">
            <v>0.18079842115776443</v>
          </cell>
          <cell r="BJ65">
            <v>5.4239526347329328E-2</v>
          </cell>
          <cell r="BK65">
            <v>1.6271857904198796E-2</v>
          </cell>
          <cell r="BL65">
            <v>4.8815573712596384E-3</v>
          </cell>
          <cell r="BM65">
            <v>1.4644672113778914E-3</v>
          </cell>
          <cell r="BN65">
            <v>4.393401634133674E-4</v>
          </cell>
          <cell r="BO65">
            <v>1.318020490240102E-4</v>
          </cell>
          <cell r="BP65">
            <v>3.9540614707203058E-5</v>
          </cell>
          <cell r="BQ65">
            <v>1.1862184412160917E-5</v>
          </cell>
        </row>
        <row r="66">
          <cell r="BA66">
            <v>1.5815999108384439E-24</v>
          </cell>
          <cell r="BB66">
            <v>4.7447997325153318E-25</v>
          </cell>
          <cell r="BC66">
            <v>1.4234399197545996E-25</v>
          </cell>
          <cell r="BD66">
            <v>0.33557775222976538</v>
          </cell>
          <cell r="BE66">
            <v>0.54805880690866049</v>
          </cell>
          <cell r="BF66">
            <v>0.66523453964332346</v>
          </cell>
          <cell r="BG66">
            <v>0.66121485984414907</v>
          </cell>
          <cell r="BH66">
            <v>0.19836445795324473</v>
          </cell>
          <cell r="BI66">
            <v>5.9509337385973415E-2</v>
          </cell>
          <cell r="BJ66">
            <v>1.7852801215792025E-2</v>
          </cell>
          <cell r="BK66">
            <v>5.355840364737607E-3</v>
          </cell>
          <cell r="BL66">
            <v>1.6067521094212821E-3</v>
          </cell>
          <cell r="BM66">
            <v>4.8202563282638458E-4</v>
          </cell>
          <cell r="BN66">
            <v>1.4460768984791536E-4</v>
          </cell>
          <cell r="BO66">
            <v>4.3382306954374603E-5</v>
          </cell>
          <cell r="BP66">
            <v>1.301469208631238E-5</v>
          </cell>
          <cell r="BQ66">
            <v>3.9044076258937141E-6</v>
          </cell>
        </row>
        <row r="67">
          <cell r="BA67">
            <v>2.1156853858084662E-25</v>
          </cell>
          <cell r="BB67">
            <v>6.3470561574253986E-26</v>
          </cell>
          <cell r="BC67">
            <v>1.9041168472276194E-26</v>
          </cell>
          <cell r="BD67">
            <v>0.1037072519564947</v>
          </cell>
          <cell r="BE67">
            <v>0.47849765682667922</v>
          </cell>
          <cell r="BF67">
            <v>0.33431627879430303</v>
          </cell>
          <cell r="BG67">
            <v>0.5619393815894429</v>
          </cell>
          <cell r="BH67">
            <v>0.16858181447683288</v>
          </cell>
          <cell r="BI67">
            <v>0.2767444465058671</v>
          </cell>
          <cell r="BJ67">
            <v>8.3023333951760134E-2</v>
          </cell>
          <cell r="BK67">
            <v>2.4907000185528039E-2</v>
          </cell>
          <cell r="BL67">
            <v>7.4721000556584117E-3</v>
          </cell>
          <cell r="BM67">
            <v>2.2416300166975232E-3</v>
          </cell>
          <cell r="BN67">
            <v>6.7248900500925697E-4</v>
          </cell>
          <cell r="BO67">
            <v>2.0174670150277708E-4</v>
          </cell>
          <cell r="BP67">
            <v>6.0524010450833123E-5</v>
          </cell>
          <cell r="BQ67">
            <v>1.8157203135249936E-5</v>
          </cell>
        </row>
        <row r="68">
          <cell r="BA68">
            <v>6.9271929580195255E-25</v>
          </cell>
          <cell r="BB68">
            <v>2.0781578874058576E-25</v>
          </cell>
          <cell r="BC68">
            <v>6.2344736622175722E-26</v>
          </cell>
          <cell r="BD68">
            <v>0.33557775222976538</v>
          </cell>
          <cell r="BE68">
            <v>0.54805880690866049</v>
          </cell>
          <cell r="BF68">
            <v>0.66523453964332346</v>
          </cell>
          <cell r="BG68">
            <v>0.66121485984414907</v>
          </cell>
          <cell r="BH68">
            <v>0.19836445795324473</v>
          </cell>
          <cell r="BI68">
            <v>5.9509337385973415E-2</v>
          </cell>
          <cell r="BJ68">
            <v>1.7852801215792025E-2</v>
          </cell>
          <cell r="BK68">
            <v>5.355840364737607E-3</v>
          </cell>
          <cell r="BL68">
            <v>1.6067521094212821E-3</v>
          </cell>
          <cell r="BM68">
            <v>4.8202563282638458E-4</v>
          </cell>
          <cell r="BN68">
            <v>1.4460768984791536E-4</v>
          </cell>
          <cell r="BO68">
            <v>4.3382306954374603E-5</v>
          </cell>
          <cell r="BP68">
            <v>1.301469208631238E-5</v>
          </cell>
          <cell r="BQ68">
            <v>3.9044076258937141E-6</v>
          </cell>
        </row>
        <row r="69">
          <cell r="BA69">
            <v>5.4736321957010862E-25</v>
          </cell>
          <cell r="BB69">
            <v>1.6420896587103258E-25</v>
          </cell>
          <cell r="BC69">
            <v>4.9262689761309774E-26</v>
          </cell>
          <cell r="BD69">
            <v>0.33110058837081335</v>
          </cell>
          <cell r="BE69">
            <v>0.10945201048464841</v>
          </cell>
          <cell r="BF69">
            <v>9.8991917947572269E-2</v>
          </cell>
          <cell r="BG69">
            <v>0.49134207333542373</v>
          </cell>
          <cell r="BH69">
            <v>0.14740262200062712</v>
          </cell>
          <cell r="BI69">
            <v>0.24465944508113785</v>
          </cell>
          <cell r="BJ69">
            <v>7.3397833524341358E-2</v>
          </cell>
          <cell r="BK69">
            <v>2.2019350057302406E-2</v>
          </cell>
          <cell r="BL69">
            <v>6.6058050171907213E-3</v>
          </cell>
          <cell r="BM69">
            <v>1.9817415051572164E-3</v>
          </cell>
          <cell r="BN69">
            <v>5.9452245154716489E-4</v>
          </cell>
          <cell r="BO69">
            <v>1.7835673546414947E-4</v>
          </cell>
          <cell r="BP69">
            <v>5.3507020639244838E-5</v>
          </cell>
          <cell r="BQ69">
            <v>1.6052106191773451E-5</v>
          </cell>
        </row>
        <row r="70">
          <cell r="BA70">
            <v>6.8692939131366774E-25</v>
          </cell>
          <cell r="BB70">
            <v>2.0607881739410032E-25</v>
          </cell>
          <cell r="BC70">
            <v>6.1823645218230093E-26</v>
          </cell>
          <cell r="BD70">
            <v>1.8547093565469027E-26</v>
          </cell>
          <cell r="BE70">
            <v>5.5641280696407082E-27</v>
          </cell>
          <cell r="BF70">
            <v>0.50081689757072534</v>
          </cell>
          <cell r="BG70">
            <v>0.64613978319054066</v>
          </cell>
          <cell r="BH70">
            <v>0.1938419349571622</v>
          </cell>
          <cell r="BI70">
            <v>5.8152580487148657E-2</v>
          </cell>
          <cell r="BJ70">
            <v>1.7445774146144597E-2</v>
          </cell>
          <cell r="BK70">
            <v>5.2337322438433791E-3</v>
          </cell>
          <cell r="BL70">
            <v>1.5701196731530136E-3</v>
          </cell>
          <cell r="BM70">
            <v>4.7103590194590405E-4</v>
          </cell>
          <cell r="BN70">
            <v>1.413107705837712E-4</v>
          </cell>
          <cell r="BO70">
            <v>4.2393231175131357E-5</v>
          </cell>
          <cell r="BP70">
            <v>1.2717969352539406E-5</v>
          </cell>
          <cell r="BQ70">
            <v>3.8153908057618218E-6</v>
          </cell>
        </row>
        <row r="71">
          <cell r="BA71">
            <v>3.983459396728513E-26</v>
          </cell>
          <cell r="BB71">
            <v>1.1950378190185538E-26</v>
          </cell>
          <cell r="BC71">
            <v>3.5851134570556616E-27</v>
          </cell>
          <cell r="BD71">
            <v>1.0755340371166984E-27</v>
          </cell>
          <cell r="BE71">
            <v>3.2266021113500949E-28</v>
          </cell>
          <cell r="BF71">
            <v>0.50081689757072534</v>
          </cell>
          <cell r="BG71">
            <v>0.15024506927121759</v>
          </cell>
          <cell r="BH71">
            <v>4.5073520781365277E-2</v>
          </cell>
          <cell r="BI71">
            <v>1.3522056234409583E-2</v>
          </cell>
          <cell r="BJ71">
            <v>4.0566168703228744E-3</v>
          </cell>
          <cell r="BK71">
            <v>1.2169850610968622E-3</v>
          </cell>
          <cell r="BL71">
            <v>3.6509551832905867E-4</v>
          </cell>
          <cell r="BM71">
            <v>1.095286554987176E-4</v>
          </cell>
          <cell r="BN71">
            <v>3.2858596649615276E-5</v>
          </cell>
          <cell r="BO71">
            <v>9.8575789948845829E-6</v>
          </cell>
          <cell r="BP71">
            <v>2.9572736984653749E-6</v>
          </cell>
          <cell r="BQ71">
            <v>8.8718210953961246E-7</v>
          </cell>
        </row>
        <row r="72">
          <cell r="BA72">
            <v>6.1114246908070271E-26</v>
          </cell>
          <cell r="BB72">
            <v>1.833427407242108E-26</v>
          </cell>
          <cell r="BC72">
            <v>5.5002822217263242E-27</v>
          </cell>
          <cell r="BD72">
            <v>1.6500846665178972E-27</v>
          </cell>
          <cell r="BE72">
            <v>0.44738548123973082</v>
          </cell>
          <cell r="BF72">
            <v>0.13421564437191924</v>
          </cell>
          <cell r="BG72">
            <v>4.0264693311575769E-2</v>
          </cell>
          <cell r="BH72">
            <v>1.207940799347273E-2</v>
          </cell>
          <cell r="BI72">
            <v>3.6238223980418188E-3</v>
          </cell>
          <cell r="BJ72">
            <v>1.0871467194125456E-3</v>
          </cell>
          <cell r="BK72">
            <v>3.2614401582376369E-4</v>
          </cell>
          <cell r="BL72">
            <v>9.78432047471291E-5</v>
          </cell>
          <cell r="BM72">
            <v>2.9352961424138729E-5</v>
          </cell>
          <cell r="BN72">
            <v>8.8058884272416182E-6</v>
          </cell>
          <cell r="BO72">
            <v>2.6417665281724855E-6</v>
          </cell>
          <cell r="BP72">
            <v>7.9252995845174562E-7</v>
          </cell>
          <cell r="BQ72">
            <v>2.3775898753552367E-7</v>
          </cell>
        </row>
        <row r="73">
          <cell r="BA73">
            <v>2.3549389494766212E-25</v>
          </cell>
          <cell r="BB73">
            <v>7.0648168484298628E-26</v>
          </cell>
          <cell r="BC73">
            <v>2.1194450545289588E-26</v>
          </cell>
          <cell r="BD73">
            <v>2.6495316526407024E-2</v>
          </cell>
          <cell r="BE73">
            <v>7.948594957922106E-3</v>
          </cell>
          <cell r="BF73">
            <v>2.3845784873766317E-3</v>
          </cell>
          <cell r="BG73">
            <v>7.1537354621298949E-4</v>
          </cell>
          <cell r="BH73">
            <v>2.1461206386389685E-4</v>
          </cell>
          <cell r="BI73">
            <v>6.4383619159169054E-5</v>
          </cell>
          <cell r="BJ73">
            <v>1.9315085747750714E-5</v>
          </cell>
          <cell r="BK73">
            <v>5.794525724325214E-6</v>
          </cell>
          <cell r="BL73">
            <v>1.7383577172975641E-6</v>
          </cell>
          <cell r="BM73">
            <v>5.2150731518926926E-7</v>
          </cell>
          <cell r="BN73">
            <v>1.5645219455678077E-7</v>
          </cell>
          <cell r="BO73">
            <v>4.6935658367034227E-8</v>
          </cell>
          <cell r="BP73">
            <v>1.4080697510110268E-8</v>
          </cell>
          <cell r="BQ73">
            <v>4.2242092530330802E-9</v>
          </cell>
        </row>
        <row r="74">
          <cell r="BA74">
            <v>1.2756620322293083E-27</v>
          </cell>
          <cell r="BB74">
            <v>3.8269860966879248E-28</v>
          </cell>
          <cell r="BC74">
            <v>1.1480958290063773E-28</v>
          </cell>
          <cell r="BD74">
            <v>3.4442874870191319E-29</v>
          </cell>
          <cell r="BE74">
            <v>1.0332862461057396E-29</v>
          </cell>
          <cell r="BF74">
            <v>0.110881695336769</v>
          </cell>
          <cell r="BG74">
            <v>3.3264508601030703E-2</v>
          </cell>
          <cell r="BH74">
            <v>9.9793525803092108E-3</v>
          </cell>
          <cell r="BI74">
            <v>2.993805774092763E-3</v>
          </cell>
          <cell r="BJ74">
            <v>8.981417322278288E-4</v>
          </cell>
          <cell r="BK74">
            <v>2.6944251966834861E-4</v>
          </cell>
          <cell r="BL74">
            <v>8.0832755900504585E-5</v>
          </cell>
          <cell r="BM74">
            <v>2.4249826770151376E-5</v>
          </cell>
          <cell r="BN74">
            <v>7.2749480310454127E-6</v>
          </cell>
          <cell r="BO74">
            <v>2.1824844093136236E-6</v>
          </cell>
          <cell r="BP74">
            <v>6.5474532279408707E-7</v>
          </cell>
          <cell r="BQ74">
            <v>1.9642359683822611E-7</v>
          </cell>
        </row>
        <row r="75"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0.50081689757072534</v>
          </cell>
          <cell r="BG75">
            <v>0.15024506927121759</v>
          </cell>
          <cell r="BH75">
            <v>4.5073520781365277E-2</v>
          </cell>
          <cell r="BI75">
            <v>1.3522056234409583E-2</v>
          </cell>
          <cell r="BJ75">
            <v>4.0566168703228744E-3</v>
          </cell>
          <cell r="BK75">
            <v>1.2169850610968622E-3</v>
          </cell>
          <cell r="BL75">
            <v>3.6509551832905867E-4</v>
          </cell>
          <cell r="BM75">
            <v>1.095286554987176E-4</v>
          </cell>
          <cell r="BN75">
            <v>3.2858596649615276E-5</v>
          </cell>
          <cell r="BO75">
            <v>9.8575789948845829E-6</v>
          </cell>
          <cell r="BP75">
            <v>2.9572736984653749E-6</v>
          </cell>
          <cell r="BQ75">
            <v>8.8718210953961246E-7</v>
          </cell>
        </row>
        <row r="76">
          <cell r="BA76">
            <v>1.0806548938887313E-26</v>
          </cell>
          <cell r="BB76">
            <v>3.2419646816661938E-27</v>
          </cell>
          <cell r="BC76">
            <v>9.7258940449985807E-28</v>
          </cell>
          <cell r="BD76">
            <v>0.33557775222976538</v>
          </cell>
          <cell r="BE76">
            <v>0.10067332566892961</v>
          </cell>
          <cell r="BF76">
            <v>3.0201997700678884E-2</v>
          </cell>
          <cell r="BG76">
            <v>9.0605993102036656E-3</v>
          </cell>
          <cell r="BH76">
            <v>2.7181797930610997E-3</v>
          </cell>
          <cell r="BI76">
            <v>8.1545393791832986E-4</v>
          </cell>
          <cell r="BJ76">
            <v>2.4463618137549894E-4</v>
          </cell>
          <cell r="BK76">
            <v>7.3390854412649681E-5</v>
          </cell>
          <cell r="BL76">
            <v>2.2017256323794905E-5</v>
          </cell>
          <cell r="BM76">
            <v>6.6051768971384715E-6</v>
          </cell>
          <cell r="BN76">
            <v>1.9815530691415415E-6</v>
          </cell>
          <cell r="BO76">
            <v>5.9446592074246241E-7</v>
          </cell>
          <cell r="BP76">
            <v>1.7833977622273872E-7</v>
          </cell>
          <cell r="BQ76">
            <v>5.3501932866821619E-8</v>
          </cell>
        </row>
        <row r="77">
          <cell r="BA77">
            <v>1.0781794582905158E-26</v>
          </cell>
          <cell r="BB77">
            <v>3.2345383748715477E-27</v>
          </cell>
          <cell r="BC77">
            <v>9.7036151246146424E-28</v>
          </cell>
          <cell r="BD77">
            <v>2.9110845373843924E-28</v>
          </cell>
          <cell r="BE77">
            <v>8.7332536121531766E-29</v>
          </cell>
          <cell r="BF77">
            <v>2.6199760836459529E-29</v>
          </cell>
          <cell r="BG77">
            <v>7.8599282509378589E-30</v>
          </cell>
          <cell r="BH77">
            <v>2.3579784752813577E-30</v>
          </cell>
          <cell r="BI77">
            <v>7.073935425844073E-31</v>
          </cell>
          <cell r="BJ77">
            <v>2.1221806277532217E-31</v>
          </cell>
          <cell r="BK77">
            <v>6.3665418832596654E-32</v>
          </cell>
          <cell r="BL77">
            <v>1.9099625649778995E-32</v>
          </cell>
          <cell r="BM77">
            <v>5.7298876949336981E-33</v>
          </cell>
          <cell r="BN77">
            <v>1.7189663084801095E-33</v>
          </cell>
          <cell r="BO77">
            <v>5.1568989254403284E-34</v>
          </cell>
          <cell r="BP77">
            <v>1.5470696776320985E-34</v>
          </cell>
          <cell r="BQ77">
            <v>4.6412090328962951E-35</v>
          </cell>
        </row>
        <row r="78"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0.50081689757072534</v>
          </cell>
          <cell r="BG78">
            <v>0.15024506927121759</v>
          </cell>
          <cell r="BH78">
            <v>4.5073520781365277E-2</v>
          </cell>
          <cell r="BI78">
            <v>1.3522056234409583E-2</v>
          </cell>
          <cell r="BJ78">
            <v>4.0566168703228744E-3</v>
          </cell>
          <cell r="BK78">
            <v>1.2169850610968622E-3</v>
          </cell>
          <cell r="BL78">
            <v>3.6509551832905867E-4</v>
          </cell>
          <cell r="BM78">
            <v>1.095286554987176E-4</v>
          </cell>
          <cell r="BN78">
            <v>3.2858596649615276E-5</v>
          </cell>
          <cell r="BO78">
            <v>9.8575789948845829E-6</v>
          </cell>
          <cell r="BP78">
            <v>2.9572736984653749E-6</v>
          </cell>
          <cell r="BQ78">
            <v>8.8718210953961246E-7</v>
          </cell>
        </row>
        <row r="79"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0.44738548123973082</v>
          </cell>
          <cell r="BF79">
            <v>0.13421564437191924</v>
          </cell>
          <cell r="BG79">
            <v>4.0264693311575769E-2</v>
          </cell>
          <cell r="BH79">
            <v>1.207940799347273E-2</v>
          </cell>
          <cell r="BI79">
            <v>3.6238223980418188E-3</v>
          </cell>
          <cell r="BJ79">
            <v>1.0871467194125456E-3</v>
          </cell>
          <cell r="BK79">
            <v>3.2614401582376369E-4</v>
          </cell>
          <cell r="BL79">
            <v>9.78432047471291E-5</v>
          </cell>
          <cell r="BM79">
            <v>2.9352961424138729E-5</v>
          </cell>
          <cell r="BN79">
            <v>8.8058884272416182E-6</v>
          </cell>
          <cell r="BO79">
            <v>2.6417665281724855E-6</v>
          </cell>
          <cell r="BP79">
            <v>7.9252995845174562E-7</v>
          </cell>
          <cell r="BQ79">
            <v>2.3775898753552367E-7</v>
          </cell>
        </row>
        <row r="80"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0</v>
          </cell>
          <cell r="BL80">
            <v>0</v>
          </cell>
          <cell r="BM80">
            <v>0</v>
          </cell>
          <cell r="BN80">
            <v>0</v>
          </cell>
          <cell r="BO80">
            <v>0</v>
          </cell>
          <cell r="BP80">
            <v>0</v>
          </cell>
          <cell r="BQ80">
            <v>0</v>
          </cell>
        </row>
        <row r="81"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  <cell r="BK81">
            <v>0</v>
          </cell>
          <cell r="BL81">
            <v>0</v>
          </cell>
          <cell r="BM81">
            <v>0</v>
          </cell>
          <cell r="BN81">
            <v>0</v>
          </cell>
          <cell r="BO81">
            <v>0</v>
          </cell>
          <cell r="BP81">
            <v>0</v>
          </cell>
          <cell r="BQ81">
            <v>0</v>
          </cell>
        </row>
        <row r="82"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  <cell r="BK82">
            <v>0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>
            <v>0</v>
          </cell>
          <cell r="BQ82">
            <v>0</v>
          </cell>
        </row>
        <row r="83"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  <cell r="BP83">
            <v>0</v>
          </cell>
          <cell r="BQ83">
            <v>0</v>
          </cell>
        </row>
        <row r="84"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>
            <v>0</v>
          </cell>
          <cell r="BO84">
            <v>0</v>
          </cell>
          <cell r="BP84">
            <v>0</v>
          </cell>
          <cell r="BQ84">
            <v>0</v>
          </cell>
        </row>
        <row r="85">
          <cell r="BA85">
            <v>7.7798245041478085E-6</v>
          </cell>
          <cell r="BB85">
            <v>0.17926809767072527</v>
          </cell>
          <cell r="BC85">
            <v>0.26033430828308007</v>
          </cell>
          <cell r="BD85">
            <v>0.32819628289204172</v>
          </cell>
          <cell r="BE85">
            <v>0.42109645560844489</v>
          </cell>
          <cell r="BF85">
            <v>0.50419330188950895</v>
          </cell>
          <cell r="BG85">
            <v>0.47459744411929039</v>
          </cell>
          <cell r="BH85">
            <v>0.30692415794462802</v>
          </cell>
          <cell r="BI85">
            <v>0.20710181795476773</v>
          </cell>
          <cell r="BJ85">
            <v>0.15736469461284805</v>
          </cell>
          <cell r="BK85">
            <v>9.0737366478994372E-2</v>
          </cell>
          <cell r="BL85">
            <v>4.0323647520827746E-2</v>
          </cell>
          <cell r="BM85">
            <v>1.9720607291809612E-2</v>
          </cell>
          <cell r="BN85">
            <v>6.3429464003153246E-3</v>
          </cell>
          <cell r="BO85">
            <v>2.0095749732877092E-3</v>
          </cell>
          <cell r="BP85">
            <v>6.0287249198631243E-4</v>
          </cell>
          <cell r="BQ85">
            <v>1.8086174759589376E-4</v>
          </cell>
        </row>
      </sheetData>
      <sheetData sheetId="1"/>
      <sheetData sheetId="2">
        <row r="3"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0</v>
          </cell>
        </row>
        <row r="4"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</row>
        <row r="5">
          <cell r="B5">
            <v>0</v>
          </cell>
          <cell r="C5">
            <v>0</v>
          </cell>
          <cell r="D5">
            <v>0</v>
          </cell>
          <cell r="E5">
            <v>1.7690399380889128E-2</v>
          </cell>
          <cell r="F5">
            <v>5.3071198142667381E-3</v>
          </cell>
          <cell r="G5">
            <v>1.5921359442800213E-3</v>
          </cell>
          <cell r="H5">
            <v>4.7764078328400638E-4</v>
          </cell>
          <cell r="I5">
            <v>1.4329223498520192E-4</v>
          </cell>
          <cell r="J5">
            <v>4.2987670495560576E-5</v>
          </cell>
          <cell r="K5">
            <v>1.2896301148668172E-5</v>
          </cell>
          <cell r="L5">
            <v>3.8688903446004515E-6</v>
          </cell>
          <cell r="M5">
            <v>1.1606671033801354E-6</v>
          </cell>
          <cell r="N5">
            <v>3.4820013101404064E-7</v>
          </cell>
          <cell r="O5">
            <v>1.0446003930421219E-7</v>
          </cell>
          <cell r="P5">
            <v>3.1338011791263655E-8</v>
          </cell>
          <cell r="Q5">
            <v>9.4014035373790963E-9</v>
          </cell>
          <cell r="R5">
            <v>2.820421061213729E-9</v>
          </cell>
          <cell r="S5">
            <v>8.4612631836411861E-10</v>
          </cell>
          <cell r="T5">
            <v>2.5383789550923555E-10</v>
          </cell>
          <cell r="U5">
            <v>7.6151368652770658E-11</v>
          </cell>
          <cell r="V5">
            <v>2.2845410595831198E-11</v>
          </cell>
          <cell r="W5">
            <v>6.8536231787493587E-12</v>
          </cell>
          <cell r="X5">
            <v>2.0560869536248075E-12</v>
          </cell>
          <cell r="Y5">
            <v>6.1682608608744226E-13</v>
          </cell>
          <cell r="Z5">
            <v>1.8504782582623268E-13</v>
          </cell>
          <cell r="AA5">
            <v>5.5514347747869801E-14</v>
          </cell>
          <cell r="AB5">
            <v>1.6654304324360938E-14</v>
          </cell>
          <cell r="AC5">
            <v>4.9962912973082815E-15</v>
          </cell>
          <cell r="AD5">
            <v>1.4988873891924844E-15</v>
          </cell>
          <cell r="AE5">
            <v>4.4966621675774525E-16</v>
          </cell>
          <cell r="AF5">
            <v>1.3489986502732356E-16</v>
          </cell>
          <cell r="AG5">
            <v>4.0469959508197065E-17</v>
          </cell>
          <cell r="AH5">
            <v>1.2140987852459118E-17</v>
          </cell>
          <cell r="AI5">
            <v>3.6422963557377357E-18</v>
          </cell>
          <cell r="AJ5">
            <v>1.0926889067213207E-18</v>
          </cell>
          <cell r="AK5">
            <v>3.2780667201639623E-19</v>
          </cell>
          <cell r="AL5">
            <v>9.8342001604918863E-20</v>
          </cell>
          <cell r="AM5">
            <v>2.9502600481475659E-20</v>
          </cell>
          <cell r="AN5">
            <v>8.8507801444426967E-21</v>
          </cell>
          <cell r="AO5">
            <v>2.6552340433328089E-21</v>
          </cell>
          <cell r="AP5">
            <v>7.9657021299984264E-22</v>
          </cell>
          <cell r="AQ5">
            <v>2.3897106389995279E-22</v>
          </cell>
          <cell r="AR5">
            <v>7.1691319169985831E-23</v>
          </cell>
          <cell r="AS5">
            <v>2.1507395750995748E-23</v>
          </cell>
          <cell r="AT5">
            <v>6.452218725298724E-24</v>
          </cell>
          <cell r="AU5">
            <v>1.935665617589617E-24</v>
          </cell>
          <cell r="AV5">
            <v>5.8069968527688509E-25</v>
          </cell>
          <cell r="AW5">
            <v>1.7420990558306553E-25</v>
          </cell>
          <cell r="AX5">
            <v>5.2262971674919658E-26</v>
          </cell>
          <cell r="AY5">
            <v>1.5678891502475896E-26</v>
          </cell>
          <cell r="AZ5">
            <v>4.7036674507427687E-27</v>
          </cell>
          <cell r="BA5">
            <v>2.1166503528342458E-27</v>
          </cell>
          <cell r="BB5">
            <v>6.3499510585027379E-28</v>
          </cell>
          <cell r="BC5">
            <v>1.9049853175508212E-28</v>
          </cell>
          <cell r="BD5">
            <v>0.33216290695620554</v>
          </cell>
          <cell r="BE5">
            <v>9.9648872086861656E-2</v>
          </cell>
          <cell r="BF5">
            <v>2.9894661626058493E-2</v>
          </cell>
          <cell r="BG5">
            <v>8.9683984878175475E-3</v>
          </cell>
          <cell r="BH5">
            <v>2.6905195463452639E-3</v>
          </cell>
          <cell r="BI5">
            <v>8.0715586390357925E-4</v>
          </cell>
          <cell r="BJ5">
            <v>2.4214675917107377E-4</v>
          </cell>
          <cell r="BK5">
            <v>7.2644027751322119E-5</v>
          </cell>
          <cell r="BL5">
            <v>2.1793208325396636E-5</v>
          </cell>
          <cell r="BM5">
            <v>6.5379624976189902E-6</v>
          </cell>
          <cell r="BN5">
            <v>1.9613887492856971E-6</v>
          </cell>
          <cell r="BO5">
            <v>5.8841662478570914E-7</v>
          </cell>
          <cell r="BP5">
            <v>1.7652498743571272E-7</v>
          </cell>
          <cell r="BQ5">
            <v>5.2957496230713817E-8</v>
          </cell>
        </row>
        <row r="6">
          <cell r="B6">
            <v>0</v>
          </cell>
          <cell r="C6">
            <v>0</v>
          </cell>
          <cell r="D6">
            <v>0</v>
          </cell>
          <cell r="E6">
            <v>2.4672551289471996E-2</v>
          </cell>
          <cell r="F6">
            <v>0.13072817038362777</v>
          </cell>
          <cell r="G6">
            <v>3.9218451115088329E-2</v>
          </cell>
          <cell r="H6">
            <v>1.1765535334526499E-2</v>
          </cell>
          <cell r="I6">
            <v>3.5296606003579496E-3</v>
          </cell>
          <cell r="J6">
            <v>1.0588981801073849E-3</v>
          </cell>
          <cell r="K6">
            <v>3.1766945403221544E-4</v>
          </cell>
          <cell r="L6">
            <v>9.5300836209664635E-5</v>
          </cell>
          <cell r="M6">
            <v>2.8590250862899388E-5</v>
          </cell>
          <cell r="N6">
            <v>8.5770752588698158E-6</v>
          </cell>
          <cell r="O6">
            <v>2.5731225776609445E-6</v>
          </cell>
          <cell r="P6">
            <v>7.7193677329828335E-7</v>
          </cell>
          <cell r="Q6">
            <v>2.3158103198948498E-7</v>
          </cell>
          <cell r="R6">
            <v>6.9474309596845487E-8</v>
          </cell>
          <cell r="S6">
            <v>2.0842292879053644E-8</v>
          </cell>
          <cell r="T6">
            <v>6.2526878637160934E-9</v>
          </cell>
          <cell r="U6">
            <v>1.8758063591148281E-9</v>
          </cell>
          <cell r="V6">
            <v>5.6274190773444845E-10</v>
          </cell>
          <cell r="W6">
            <v>1.6882257232033454E-10</v>
          </cell>
          <cell r="X6">
            <v>5.0646771696100362E-11</v>
          </cell>
          <cell r="Y6">
            <v>1.5194031508830107E-11</v>
          </cell>
          <cell r="Z6">
            <v>4.5582094526490317E-12</v>
          </cell>
          <cell r="AA6">
            <v>1.3674628357947095E-12</v>
          </cell>
          <cell r="AB6">
            <v>4.1023885073841285E-13</v>
          </cell>
          <cell r="AC6">
            <v>1.2307165522152384E-13</v>
          </cell>
          <cell r="AD6">
            <v>3.6921496566457152E-14</v>
          </cell>
          <cell r="AE6">
            <v>1.1076448969937146E-14</v>
          </cell>
          <cell r="AF6">
            <v>3.3229346909811435E-15</v>
          </cell>
          <cell r="AG6">
            <v>9.9688040729434304E-16</v>
          </cell>
          <cell r="AH6">
            <v>2.9906412218830288E-16</v>
          </cell>
          <cell r="AI6">
            <v>8.9719236656490862E-17</v>
          </cell>
          <cell r="AJ6">
            <v>2.6915770996947256E-17</v>
          </cell>
          <cell r="AK6">
            <v>8.0747312990841762E-18</v>
          </cell>
          <cell r="AL6">
            <v>2.4224193897252527E-18</v>
          </cell>
          <cell r="AM6">
            <v>7.2672581691757578E-19</v>
          </cell>
          <cell r="AN6">
            <v>2.1801774507527273E-19</v>
          </cell>
          <cell r="AO6">
            <v>6.5405323522581815E-20</v>
          </cell>
          <cell r="AP6">
            <v>1.9621597056774545E-20</v>
          </cell>
          <cell r="AQ6">
            <v>5.8864791170323629E-21</v>
          </cell>
          <cell r="AR6">
            <v>1.7659437351097087E-21</v>
          </cell>
          <cell r="AS6">
            <v>5.2978312053291256E-22</v>
          </cell>
          <cell r="AT6">
            <v>1.5893493615987377E-22</v>
          </cell>
          <cell r="AU6">
            <v>4.7680480847962128E-23</v>
          </cell>
          <cell r="AV6">
            <v>1.4304144254388637E-23</v>
          </cell>
          <cell r="AW6">
            <v>4.2912432763165907E-24</v>
          </cell>
          <cell r="AX6">
            <v>1.2873729828949773E-24</v>
          </cell>
          <cell r="AY6">
            <v>3.8621189486849316E-25</v>
          </cell>
          <cell r="AZ6">
            <v>1.1586356846054793E-25</v>
          </cell>
          <cell r="BA6">
            <v>5.2138605807246565E-26</v>
          </cell>
          <cell r="BB6">
            <v>1.5641581742173971E-26</v>
          </cell>
          <cell r="BC6">
            <v>4.6924745226521907E-27</v>
          </cell>
          <cell r="BD6">
            <v>1.4077423567956572E-27</v>
          </cell>
          <cell r="BE6">
            <v>4.2232270703869713E-28</v>
          </cell>
          <cell r="BF6">
            <v>1.2669681211160914E-28</v>
          </cell>
          <cell r="BG6">
            <v>3.8009043633482738E-29</v>
          </cell>
          <cell r="BH6">
            <v>1.140271309004482E-29</v>
          </cell>
          <cell r="BI6">
            <v>3.4208139270134462E-30</v>
          </cell>
          <cell r="BJ6">
            <v>1.0262441781040339E-30</v>
          </cell>
          <cell r="BK6">
            <v>3.078732534312102E-31</v>
          </cell>
          <cell r="BL6">
            <v>9.2361976029363055E-32</v>
          </cell>
          <cell r="BM6">
            <v>2.7708592808808915E-32</v>
          </cell>
          <cell r="BN6">
            <v>8.3125778426426735E-33</v>
          </cell>
          <cell r="BO6">
            <v>2.4937733527928023E-33</v>
          </cell>
          <cell r="BP6">
            <v>7.4813200583784066E-34</v>
          </cell>
          <cell r="BQ6">
            <v>2.2443960175135218E-34</v>
          </cell>
        </row>
        <row r="7">
          <cell r="B7">
            <v>0</v>
          </cell>
          <cell r="C7">
            <v>0</v>
          </cell>
          <cell r="D7">
            <v>0</v>
          </cell>
          <cell r="E7">
            <v>9.2106025039123629E-2</v>
          </cell>
          <cell r="F7">
            <v>0.23642604981017837</v>
          </cell>
          <cell r="G7">
            <v>0.27191573247810114</v>
          </cell>
          <cell r="H7">
            <v>8.1574719743430335E-2</v>
          </cell>
          <cell r="I7">
            <v>2.4472415923029098E-2</v>
          </cell>
          <cell r="J7">
            <v>7.3417247769087292E-3</v>
          </cell>
          <cell r="K7">
            <v>2.2025174330726188E-3</v>
          </cell>
          <cell r="L7">
            <v>6.6075522992178556E-4</v>
          </cell>
          <cell r="M7">
            <v>1.9822656897653567E-4</v>
          </cell>
          <cell r="N7">
            <v>5.9467970692960695E-5</v>
          </cell>
          <cell r="O7">
            <v>1.7840391207888209E-5</v>
          </cell>
          <cell r="P7">
            <v>5.3521173623664629E-6</v>
          </cell>
          <cell r="Q7">
            <v>1.6056352087099389E-6</v>
          </cell>
          <cell r="R7">
            <v>4.816905626129817E-7</v>
          </cell>
          <cell r="S7">
            <v>1.4450716878389451E-7</v>
          </cell>
          <cell r="T7">
            <v>4.3352150635168353E-8</v>
          </cell>
          <cell r="U7">
            <v>1.3005645190550506E-8</v>
          </cell>
          <cell r="V7">
            <v>3.9016935571651517E-9</v>
          </cell>
          <cell r="W7">
            <v>1.1705080671495455E-9</v>
          </cell>
          <cell r="X7">
            <v>3.5115242014486367E-10</v>
          </cell>
          <cell r="Y7">
            <v>1.0534572604345909E-10</v>
          </cell>
          <cell r="Z7">
            <v>3.1603717813037724E-11</v>
          </cell>
          <cell r="AA7">
            <v>9.4811153439113174E-12</v>
          </cell>
          <cell r="AB7">
            <v>2.8443346031733953E-12</v>
          </cell>
          <cell r="AC7">
            <v>8.5330038095201851E-13</v>
          </cell>
          <cell r="AD7">
            <v>2.5599011428560553E-13</v>
          </cell>
          <cell r="AE7">
            <v>7.6797034285681662E-14</v>
          </cell>
          <cell r="AF7">
            <v>2.3039110285704497E-14</v>
          </cell>
          <cell r="AG7">
            <v>6.9117330857113492E-15</v>
          </cell>
          <cell r="AH7">
            <v>2.0735199257134046E-15</v>
          </cell>
          <cell r="AI7">
            <v>6.2205597771402135E-16</v>
          </cell>
          <cell r="AJ7">
            <v>1.8661679331420639E-16</v>
          </cell>
          <cell r="AK7">
            <v>5.5985037994261914E-17</v>
          </cell>
          <cell r="AL7">
            <v>1.6795511398278574E-17</v>
          </cell>
          <cell r="AM7">
            <v>5.0386534194835716E-18</v>
          </cell>
          <cell r="AN7">
            <v>1.5115960258450715E-18</v>
          </cell>
          <cell r="AO7">
            <v>4.5347880775352146E-19</v>
          </cell>
          <cell r="AP7">
            <v>1.3604364232605643E-19</v>
          </cell>
          <cell r="AQ7">
            <v>4.0813092697816925E-20</v>
          </cell>
          <cell r="AR7">
            <v>1.2243927809345077E-20</v>
          </cell>
          <cell r="AS7">
            <v>3.6731783428035226E-21</v>
          </cell>
          <cell r="AT7">
            <v>1.1019535028410568E-21</v>
          </cell>
          <cell r="AU7">
            <v>3.3058605085231701E-22</v>
          </cell>
          <cell r="AV7">
            <v>9.9175815255695104E-23</v>
          </cell>
          <cell r="AW7">
            <v>2.975274457670853E-23</v>
          </cell>
          <cell r="AX7">
            <v>8.9258233730125585E-24</v>
          </cell>
          <cell r="AY7">
            <v>2.6777470119037675E-24</v>
          </cell>
          <cell r="AZ7">
            <v>8.0332410357113024E-25</v>
          </cell>
          <cell r="BA7">
            <v>3.6149584660700861E-25</v>
          </cell>
          <cell r="BB7">
            <v>1.0844875398210257E-25</v>
          </cell>
          <cell r="BC7">
            <v>3.2534626194630777E-26</v>
          </cell>
          <cell r="BD7">
            <v>0.50336662834464807</v>
          </cell>
          <cell r="BE7">
            <v>0.15100998850339442</v>
          </cell>
          <cell r="BF7">
            <v>0.79652834290710639</v>
          </cell>
          <cell r="BG7">
            <v>0.23895850287213188</v>
          </cell>
          <cell r="BH7">
            <v>7.1687550861639554E-2</v>
          </cell>
          <cell r="BI7">
            <v>2.1506265258491867E-2</v>
          </cell>
          <cell r="BJ7">
            <v>6.4518795775475608E-3</v>
          </cell>
          <cell r="BK7">
            <v>1.9355638732642681E-3</v>
          </cell>
          <cell r="BL7">
            <v>5.8066916197928038E-4</v>
          </cell>
          <cell r="BM7">
            <v>1.7420074859378411E-4</v>
          </cell>
          <cell r="BN7">
            <v>5.2260224578135227E-5</v>
          </cell>
          <cell r="BO7">
            <v>1.5678067373440568E-5</v>
          </cell>
          <cell r="BP7">
            <v>4.7034202120321701E-6</v>
          </cell>
          <cell r="BQ7">
            <v>1.411026063609651E-6</v>
          </cell>
        </row>
        <row r="8">
          <cell r="B8">
            <v>0</v>
          </cell>
          <cell r="C8">
            <v>0</v>
          </cell>
          <cell r="D8">
            <v>0</v>
          </cell>
          <cell r="E8">
            <v>0.18305225417601753</v>
          </cell>
          <cell r="F8">
            <v>5.4915676252805259E-2</v>
          </cell>
          <cell r="G8">
            <v>0.28030989697766645</v>
          </cell>
          <cell r="H8">
            <v>0.26474535522186687</v>
          </cell>
          <cell r="I8">
            <v>7.9423606566560057E-2</v>
          </cell>
          <cell r="J8">
            <v>2.3827081969968016E-2</v>
          </cell>
          <cell r="K8">
            <v>7.1481245909904047E-3</v>
          </cell>
          <cell r="L8">
            <v>2.1444373772971214E-3</v>
          </cell>
          <cell r="M8">
            <v>6.433312131891364E-4</v>
          </cell>
          <cell r="N8">
            <v>1.9299936395674093E-4</v>
          </cell>
          <cell r="O8">
            <v>5.7899809187022275E-5</v>
          </cell>
          <cell r="P8">
            <v>1.736994275610668E-5</v>
          </cell>
          <cell r="Q8">
            <v>5.210982826832004E-6</v>
          </cell>
          <cell r="R8">
            <v>1.5632948480496011E-6</v>
          </cell>
          <cell r="S8">
            <v>4.6898845441488031E-7</v>
          </cell>
          <cell r="T8">
            <v>1.4069653632446409E-7</v>
          </cell>
          <cell r="U8">
            <v>4.2208960897339225E-8</v>
          </cell>
          <cell r="V8">
            <v>1.2662688269201767E-8</v>
          </cell>
          <cell r="W8">
            <v>3.7988064807605302E-9</v>
          </cell>
          <cell r="X8">
            <v>1.1396419442281591E-9</v>
          </cell>
          <cell r="Y8">
            <v>3.4189258326844771E-10</v>
          </cell>
          <cell r="Z8">
            <v>1.0256777498053431E-10</v>
          </cell>
          <cell r="AA8">
            <v>3.0770332494160294E-11</v>
          </cell>
          <cell r="AB8">
            <v>9.231099748248088E-12</v>
          </cell>
          <cell r="AC8">
            <v>2.7693299244744263E-12</v>
          </cell>
          <cell r="AD8">
            <v>8.3079897734232787E-13</v>
          </cell>
          <cell r="AE8">
            <v>2.4923969320269833E-13</v>
          </cell>
          <cell r="AF8">
            <v>7.4771907960809495E-14</v>
          </cell>
          <cell r="AG8">
            <v>2.2431572388242848E-14</v>
          </cell>
          <cell r="AH8">
            <v>6.7294717164728543E-15</v>
          </cell>
          <cell r="AI8">
            <v>2.0188415149418562E-15</v>
          </cell>
          <cell r="AJ8">
            <v>6.0565245448255689E-16</v>
          </cell>
          <cell r="AK8">
            <v>1.8169573634476707E-16</v>
          </cell>
          <cell r="AL8">
            <v>5.450872090343012E-17</v>
          </cell>
          <cell r="AM8">
            <v>1.6352616271029035E-17</v>
          </cell>
          <cell r="AN8">
            <v>4.9057848813087102E-18</v>
          </cell>
          <cell r="AO8">
            <v>1.471735464392613E-18</v>
          </cell>
          <cell r="AP8">
            <v>4.4152063931778389E-19</v>
          </cell>
          <cell r="AQ8">
            <v>1.3245619179533516E-19</v>
          </cell>
          <cell r="AR8">
            <v>3.9736857538600545E-20</v>
          </cell>
          <cell r="AS8">
            <v>1.1921057261580163E-20</v>
          </cell>
          <cell r="AT8">
            <v>3.5763171784740487E-21</v>
          </cell>
          <cell r="AU8">
            <v>1.0728951535422146E-21</v>
          </cell>
          <cell r="AV8">
            <v>3.2186854606266438E-22</v>
          </cell>
          <cell r="AW8">
            <v>9.6560563818799305E-23</v>
          </cell>
          <cell r="AX8">
            <v>2.8968169145639791E-23</v>
          </cell>
          <cell r="AY8">
            <v>8.6904507436919377E-24</v>
          </cell>
          <cell r="AZ8">
            <v>2.6071352231075813E-24</v>
          </cell>
          <cell r="BA8">
            <v>1.1732108503984115E-24</v>
          </cell>
          <cell r="BB8">
            <v>3.5196325511952348E-25</v>
          </cell>
          <cell r="BC8">
            <v>1.0558897653585704E-25</v>
          </cell>
          <cell r="BD8">
            <v>0.68666384202305675</v>
          </cell>
          <cell r="BE8">
            <v>0.20599915260691701</v>
          </cell>
          <cell r="BF8">
            <v>0.81302509213816321</v>
          </cell>
          <cell r="BG8">
            <v>0.24390752764144891</v>
          </cell>
          <cell r="BH8">
            <v>7.3172258292434678E-2</v>
          </cell>
          <cell r="BI8">
            <v>2.1951677487730401E-2</v>
          </cell>
          <cell r="BJ8">
            <v>6.5855032463191208E-3</v>
          </cell>
          <cell r="BK8">
            <v>1.975650973895736E-3</v>
          </cell>
          <cell r="BL8">
            <v>5.9269529216872071E-4</v>
          </cell>
          <cell r="BM8">
            <v>1.7780858765061621E-4</v>
          </cell>
          <cell r="BN8">
            <v>5.3342576295184864E-5</v>
          </cell>
          <cell r="BO8">
            <v>1.6002772888555456E-5</v>
          </cell>
          <cell r="BP8">
            <v>4.8008318665666371E-6</v>
          </cell>
          <cell r="BQ8">
            <v>1.4402495599699913E-6</v>
          </cell>
        </row>
        <row r="9">
          <cell r="B9">
            <v>0</v>
          </cell>
          <cell r="C9">
            <v>0</v>
          </cell>
          <cell r="D9">
            <v>0.60149248671874223</v>
          </cell>
          <cell r="E9">
            <v>0.58688883153271643</v>
          </cell>
          <cell r="F9">
            <v>0.43795810309558697</v>
          </cell>
          <cell r="G9">
            <v>0.13138743092867608</v>
          </cell>
          <cell r="H9">
            <v>6.2052954585109794E-2</v>
          </cell>
          <cell r="I9">
            <v>1.8615886375532936E-2</v>
          </cell>
          <cell r="J9">
            <v>5.584765912659881E-3</v>
          </cell>
          <cell r="K9">
            <v>1.6754297737979643E-3</v>
          </cell>
          <cell r="L9">
            <v>5.026289321393893E-4</v>
          </cell>
          <cell r="M9">
            <v>1.5078867964181679E-4</v>
          </cell>
          <cell r="N9">
            <v>4.5236603892545039E-5</v>
          </cell>
          <cell r="O9">
            <v>1.3570981167763511E-5</v>
          </cell>
          <cell r="P9">
            <v>4.0712943503290532E-6</v>
          </cell>
          <cell r="Q9">
            <v>1.2213883050987159E-6</v>
          </cell>
          <cell r="R9">
            <v>3.6641649152961476E-7</v>
          </cell>
          <cell r="S9">
            <v>1.0992494745888442E-7</v>
          </cell>
          <cell r="T9">
            <v>3.2977484237665322E-8</v>
          </cell>
          <cell r="U9">
            <v>9.8932452712995956E-9</v>
          </cell>
          <cell r="V9">
            <v>2.9679735813898788E-9</v>
          </cell>
          <cell r="W9">
            <v>8.9039207441696361E-10</v>
          </cell>
          <cell r="X9">
            <v>2.6711762232508905E-10</v>
          </cell>
          <cell r="Y9">
            <v>8.0135286697526708E-11</v>
          </cell>
          <cell r="Z9">
            <v>0.20478269009504022</v>
          </cell>
          <cell r="AA9">
            <v>6.1434807028512062E-2</v>
          </cell>
          <cell r="AB9">
            <v>1.8430442108553619E-2</v>
          </cell>
          <cell r="AC9">
            <v>5.5291326325660854E-3</v>
          </cell>
          <cell r="AD9">
            <v>1.6587397897698255E-3</v>
          </cell>
          <cell r="AE9">
            <v>4.9762193693094761E-4</v>
          </cell>
          <cell r="AF9">
            <v>1.4928658107928427E-4</v>
          </cell>
          <cell r="AG9">
            <v>4.478597432378528E-5</v>
          </cell>
          <cell r="AH9">
            <v>1.3435792297135584E-5</v>
          </cell>
          <cell r="AI9">
            <v>4.0307376891406753E-6</v>
          </cell>
          <cell r="AJ9">
            <v>1.2092213067422025E-6</v>
          </cell>
          <cell r="AK9">
            <v>3.6276639202266073E-7</v>
          </cell>
          <cell r="AL9">
            <v>1.0882991760679821E-7</v>
          </cell>
          <cell r="AM9">
            <v>3.2648975282039464E-8</v>
          </cell>
          <cell r="AN9">
            <v>9.7946925846118389E-9</v>
          </cell>
          <cell r="AO9">
            <v>2.9384077753835518E-9</v>
          </cell>
          <cell r="AP9">
            <v>8.8152233261506545E-10</v>
          </cell>
          <cell r="AQ9">
            <v>2.6445669978451962E-10</v>
          </cell>
          <cell r="AR9">
            <v>7.9337009935355887E-11</v>
          </cell>
          <cell r="AS9">
            <v>2.3801102980606765E-11</v>
          </cell>
          <cell r="AT9">
            <v>7.1403308941820294E-12</v>
          </cell>
          <cell r="AU9">
            <v>2.1420992682546086E-12</v>
          </cell>
          <cell r="AV9">
            <v>6.426297804763826E-13</v>
          </cell>
          <cell r="AW9">
            <v>1.9278893414291477E-13</v>
          </cell>
          <cell r="AX9">
            <v>5.7836680242874433E-14</v>
          </cell>
          <cell r="AY9">
            <v>1.7351004072862329E-14</v>
          </cell>
          <cell r="AZ9">
            <v>5.2053012218586985E-15</v>
          </cell>
          <cell r="BA9">
            <v>2.3423855498364145E-15</v>
          </cell>
          <cell r="BB9">
            <v>0.50457577838267254</v>
          </cell>
          <cell r="BC9">
            <v>0.72174310388517204</v>
          </cell>
          <cell r="BD9">
            <v>0.71988955951019973</v>
          </cell>
          <cell r="BE9">
            <v>0.78637264393678397</v>
          </cell>
          <cell r="BF9">
            <v>0.23591179318103517</v>
          </cell>
          <cell r="BG9">
            <v>0.16507937796299221</v>
          </cell>
          <cell r="BH9">
            <v>4.9523813388897664E-2</v>
          </cell>
          <cell r="BI9">
            <v>1.4857144016669301E-2</v>
          </cell>
          <cell r="BJ9">
            <v>4.45714320500079E-3</v>
          </cell>
          <cell r="BK9">
            <v>1.3371429615002368E-3</v>
          </cell>
          <cell r="BL9">
            <v>4.01142888450071E-4</v>
          </cell>
          <cell r="BM9">
            <v>1.2034286653502129E-4</v>
          </cell>
          <cell r="BN9">
            <v>3.6102859960506384E-5</v>
          </cell>
          <cell r="BO9">
            <v>1.0830857988151917E-5</v>
          </cell>
          <cell r="BP9">
            <v>3.2492573964455745E-6</v>
          </cell>
          <cell r="BQ9">
            <v>9.7477721893367226E-7</v>
          </cell>
        </row>
        <row r="10">
          <cell r="B10">
            <v>0</v>
          </cell>
          <cell r="C10">
            <v>0</v>
          </cell>
          <cell r="D10">
            <v>0.14830553519049491</v>
          </cell>
          <cell r="E10">
            <v>0.11005665709540549</v>
          </cell>
          <cell r="F10">
            <v>8.4414021670363992E-2</v>
          </cell>
          <cell r="G10">
            <v>0.22631212403615683</v>
          </cell>
          <cell r="H10">
            <v>6.7893637210847041E-2</v>
          </cell>
          <cell r="I10">
            <v>2.0368091163254113E-2</v>
          </cell>
          <cell r="J10">
            <v>6.1104273489762341E-3</v>
          </cell>
          <cell r="K10">
            <v>1.8331282046928701E-3</v>
          </cell>
          <cell r="L10">
            <v>5.4993846140786106E-4</v>
          </cell>
          <cell r="M10">
            <v>1.6498153842235832E-4</v>
          </cell>
          <cell r="N10">
            <v>4.9494461526707494E-5</v>
          </cell>
          <cell r="O10">
            <v>1.4848338458012248E-5</v>
          </cell>
          <cell r="P10">
            <v>4.4545015374036741E-6</v>
          </cell>
          <cell r="Q10">
            <v>1.3363504612211023E-6</v>
          </cell>
          <cell r="R10">
            <v>4.0090513836633069E-7</v>
          </cell>
          <cell r="S10">
            <v>1.2027154150989921E-7</v>
          </cell>
          <cell r="T10">
            <v>3.608146245296976E-8</v>
          </cell>
          <cell r="U10">
            <v>1.0824438735890927E-8</v>
          </cell>
          <cell r="V10">
            <v>3.2473316207672782E-9</v>
          </cell>
          <cell r="W10">
            <v>9.7419948623018351E-10</v>
          </cell>
          <cell r="X10">
            <v>2.9225984586905504E-10</v>
          </cell>
          <cell r="Y10">
            <v>8.767795376071651E-11</v>
          </cell>
          <cell r="Z10">
            <v>2.6303386128214952E-11</v>
          </cell>
          <cell r="AA10">
            <v>0.11723161299042828</v>
          </cell>
          <cell r="AB10">
            <v>3.5169483897128484E-2</v>
          </cell>
          <cell r="AC10">
            <v>1.0550845169138545E-2</v>
          </cell>
          <cell r="AD10">
            <v>3.1652535507415633E-3</v>
          </cell>
          <cell r="AE10">
            <v>9.4957606522246896E-4</v>
          </cell>
          <cell r="AF10">
            <v>2.8487281956674068E-4</v>
          </cell>
          <cell r="AG10">
            <v>8.5461845870022206E-5</v>
          </cell>
          <cell r="AH10">
            <v>2.5638553761006662E-5</v>
          </cell>
          <cell r="AI10">
            <v>7.6915661283019979E-6</v>
          </cell>
          <cell r="AJ10">
            <v>2.3074698384905994E-6</v>
          </cell>
          <cell r="AK10">
            <v>6.9224095154717981E-7</v>
          </cell>
          <cell r="AL10">
            <v>2.0767228546415395E-7</v>
          </cell>
          <cell r="AM10">
            <v>6.2301685639246176E-8</v>
          </cell>
          <cell r="AN10">
            <v>1.8690505691773852E-8</v>
          </cell>
          <cell r="AO10">
            <v>5.6071517075321558E-9</v>
          </cell>
          <cell r="AP10">
            <v>1.6821455122596466E-9</v>
          </cell>
          <cell r="AQ10">
            <v>5.0464365367789394E-10</v>
          </cell>
          <cell r="AR10">
            <v>1.5139309610336817E-10</v>
          </cell>
          <cell r="AS10">
            <v>4.5417928831010448E-11</v>
          </cell>
          <cell r="AT10">
            <v>1.3625378649303135E-11</v>
          </cell>
          <cell r="AU10">
            <v>4.0876135947909402E-12</v>
          </cell>
          <cell r="AV10">
            <v>1.226284078437282E-12</v>
          </cell>
          <cell r="AW10">
            <v>3.678852235311846E-13</v>
          </cell>
          <cell r="AX10">
            <v>1.1036556705935537E-13</v>
          </cell>
          <cell r="AY10">
            <v>3.3109670117806607E-14</v>
          </cell>
          <cell r="AZ10">
            <v>9.9329010353419814E-15</v>
          </cell>
          <cell r="BA10">
            <v>4.469805465903891E-15</v>
          </cell>
          <cell r="BB10">
            <v>1.3409416397711674E-15</v>
          </cell>
          <cell r="BC10">
            <v>0.57037037037037075</v>
          </cell>
          <cell r="BD10">
            <v>0.67447773945575928</v>
          </cell>
          <cell r="BE10">
            <v>0.42109645560844489</v>
          </cell>
          <cell r="BF10">
            <v>0.50419330188950895</v>
          </cell>
          <cell r="BG10">
            <v>0.32491160342319558</v>
          </cell>
          <cell r="BH10">
            <v>0.20304064665679566</v>
          </cell>
          <cell r="BI10">
            <v>6.0912193997038705E-2</v>
          </cell>
          <cell r="BJ10">
            <v>1.8273658199111611E-2</v>
          </cell>
          <cell r="BK10">
            <v>5.4820974597334831E-3</v>
          </cell>
          <cell r="BL10">
            <v>1.6446292379200447E-3</v>
          </cell>
          <cell r="BM10">
            <v>4.933887713760134E-4</v>
          </cell>
          <cell r="BN10">
            <v>1.4801663141280401E-4</v>
          </cell>
          <cell r="BO10">
            <v>4.4404989423841201E-5</v>
          </cell>
          <cell r="BP10">
            <v>1.3321496827152359E-5</v>
          </cell>
          <cell r="BQ10">
            <v>3.9964490481457079E-6</v>
          </cell>
        </row>
        <row r="11">
          <cell r="B11">
            <v>0</v>
          </cell>
          <cell r="C11">
            <v>0</v>
          </cell>
          <cell r="D11">
            <v>0</v>
          </cell>
          <cell r="E11">
            <v>0.25078154674197178</v>
          </cell>
          <cell r="F11">
            <v>0.50115455251099184</v>
          </cell>
          <cell r="G11">
            <v>0.35133428328834515</v>
          </cell>
          <cell r="H11">
            <v>0.37819235336380419</v>
          </cell>
          <cell r="I11">
            <v>0.11345770600914125</v>
          </cell>
          <cell r="J11">
            <v>3.4037311802742373E-2</v>
          </cell>
          <cell r="K11">
            <v>1.0211193540822712E-2</v>
          </cell>
          <cell r="L11">
            <v>3.0633580622468136E-3</v>
          </cell>
          <cell r="M11">
            <v>9.1900741867404401E-4</v>
          </cell>
          <cell r="N11">
            <v>2.7570222560221319E-4</v>
          </cell>
          <cell r="O11">
            <v>8.2710667680663957E-5</v>
          </cell>
          <cell r="P11">
            <v>2.4813200304199186E-5</v>
          </cell>
          <cell r="Q11">
            <v>7.4439600912597558E-6</v>
          </cell>
          <cell r="R11">
            <v>2.2331880273779266E-6</v>
          </cell>
          <cell r="S11">
            <v>6.6995640821337797E-7</v>
          </cell>
          <cell r="T11">
            <v>2.0098692246401339E-7</v>
          </cell>
          <cell r="U11">
            <v>6.0296076739204009E-8</v>
          </cell>
          <cell r="V11">
            <v>1.8088823021761203E-8</v>
          </cell>
          <cell r="W11">
            <v>5.4266469065283612E-9</v>
          </cell>
          <cell r="X11">
            <v>1.6279940719585083E-9</v>
          </cell>
          <cell r="Y11">
            <v>4.8839822158755245E-10</v>
          </cell>
          <cell r="Z11">
            <v>1.4651946647626572E-10</v>
          </cell>
          <cell r="AA11">
            <v>4.3955839942879714E-11</v>
          </cell>
          <cell r="AB11">
            <v>1.3186751982863914E-11</v>
          </cell>
          <cell r="AC11">
            <v>3.9560255948591742E-12</v>
          </cell>
          <cell r="AD11">
            <v>1.1868076784577522E-12</v>
          </cell>
          <cell r="AE11">
            <v>3.5604230353732564E-13</v>
          </cell>
          <cell r="AF11">
            <v>1.0681269106119769E-13</v>
          </cell>
          <cell r="AG11">
            <v>3.2043807318359306E-14</v>
          </cell>
          <cell r="AH11">
            <v>9.6131421955077908E-15</v>
          </cell>
          <cell r="AI11">
            <v>2.8839426586523372E-15</v>
          </cell>
          <cell r="AJ11">
            <v>8.6518279759570113E-16</v>
          </cell>
          <cell r="AK11">
            <v>2.5955483927871032E-16</v>
          </cell>
          <cell r="AL11">
            <v>7.7866451783613096E-17</v>
          </cell>
          <cell r="AM11">
            <v>2.3359935535083928E-17</v>
          </cell>
          <cell r="AN11">
            <v>7.0079806605251788E-18</v>
          </cell>
          <cell r="AO11">
            <v>2.1023941981575537E-18</v>
          </cell>
          <cell r="AP11">
            <v>6.3071825944726607E-19</v>
          </cell>
          <cell r="AQ11">
            <v>1.8921547783417981E-19</v>
          </cell>
          <cell r="AR11">
            <v>5.6764643350253942E-20</v>
          </cell>
          <cell r="AS11">
            <v>1.7029393005076183E-20</v>
          </cell>
          <cell r="AT11">
            <v>5.1088179015228548E-21</v>
          </cell>
          <cell r="AU11">
            <v>1.5326453704568563E-21</v>
          </cell>
          <cell r="AV11">
            <v>4.5979361113705691E-22</v>
          </cell>
          <cell r="AW11">
            <v>1.3793808334111706E-22</v>
          </cell>
          <cell r="AX11">
            <v>4.1381425002335114E-23</v>
          </cell>
          <cell r="AY11">
            <v>1.2414427500700534E-23</v>
          </cell>
          <cell r="AZ11">
            <v>3.7243282502101596E-24</v>
          </cell>
          <cell r="BA11">
            <v>1.6759477125945719E-24</v>
          </cell>
          <cell r="BB11">
            <v>0.50457577838267187</v>
          </cell>
          <cell r="BC11">
            <v>0.15137273351480157</v>
          </cell>
          <cell r="BD11">
            <v>0.9850128710705286</v>
          </cell>
          <cell r="BE11">
            <v>0.92743253204110243</v>
          </cell>
          <cell r="BF11">
            <v>0.50419330188950895</v>
          </cell>
          <cell r="BG11">
            <v>0.47459744411929039</v>
          </cell>
          <cell r="BH11">
            <v>0.30039098361517608</v>
          </cell>
          <cell r="BI11">
            <v>0.42937214832877868</v>
          </cell>
          <cell r="BJ11">
            <v>0.12881164449863358</v>
          </cell>
          <cell r="BK11">
            <v>3.864349334959008E-2</v>
          </cell>
          <cell r="BL11">
            <v>1.1593048004877022E-2</v>
          </cell>
          <cell r="BM11">
            <v>3.477914401463107E-3</v>
          </cell>
          <cell r="BN11">
            <v>1.043374320438932E-3</v>
          </cell>
          <cell r="BO11">
            <v>3.1301229613167961E-4</v>
          </cell>
          <cell r="BP11">
            <v>9.3903688839503882E-5</v>
          </cell>
          <cell r="BQ11">
            <v>2.8171106651851167E-5</v>
          </cell>
        </row>
        <row r="12">
          <cell r="B12">
            <v>0</v>
          </cell>
          <cell r="C12">
            <v>0</v>
          </cell>
          <cell r="D12">
            <v>0.24167282110098687</v>
          </cell>
          <cell r="E12">
            <v>0.18658323103333185</v>
          </cell>
          <cell r="F12">
            <v>0.17559908874877006</v>
          </cell>
          <cell r="G12">
            <v>0.68097107045149075</v>
          </cell>
          <cell r="H12">
            <v>0.21161488659018113</v>
          </cell>
          <cell r="I12">
            <v>6.348446597705433E-2</v>
          </cell>
          <cell r="J12">
            <v>1.90453397931163E-2</v>
          </cell>
          <cell r="K12">
            <v>5.7136019379348899E-3</v>
          </cell>
          <cell r="L12">
            <v>1.714080581380467E-3</v>
          </cell>
          <cell r="M12">
            <v>5.1422417441414011E-4</v>
          </cell>
          <cell r="N12">
            <v>1.5426725232424202E-4</v>
          </cell>
          <cell r="O12">
            <v>4.6280175697272605E-5</v>
          </cell>
          <cell r="P12">
            <v>1.3884052709181781E-5</v>
          </cell>
          <cell r="Q12">
            <v>4.1652158127545341E-6</v>
          </cell>
          <cell r="R12">
            <v>1.2495647438263602E-6</v>
          </cell>
          <cell r="S12">
            <v>3.7486942314790804E-7</v>
          </cell>
          <cell r="T12">
            <v>1.1246082694437241E-7</v>
          </cell>
          <cell r="U12">
            <v>3.3738248083311719E-8</v>
          </cell>
          <cell r="V12">
            <v>1.0121474424993516E-8</v>
          </cell>
          <cell r="W12">
            <v>3.0364423274980547E-9</v>
          </cell>
          <cell r="X12">
            <v>9.1093269824941638E-10</v>
          </cell>
          <cell r="Y12">
            <v>2.7327980947482488E-10</v>
          </cell>
          <cell r="Z12">
            <v>8.1983942842447457E-11</v>
          </cell>
          <cell r="AA12">
            <v>2.4595182852734236E-11</v>
          </cell>
          <cell r="AB12">
            <v>7.3785548558202713E-12</v>
          </cell>
          <cell r="AC12">
            <v>2.2135664567460814E-12</v>
          </cell>
          <cell r="AD12">
            <v>6.6406993702382435E-13</v>
          </cell>
          <cell r="AE12">
            <v>1.9922098110714731E-13</v>
          </cell>
          <cell r="AF12">
            <v>5.9766294332144184E-14</v>
          </cell>
          <cell r="AG12">
            <v>1.7929888299643255E-14</v>
          </cell>
          <cell r="AH12">
            <v>5.3789664898929766E-15</v>
          </cell>
          <cell r="AI12">
            <v>1.6136899469678928E-15</v>
          </cell>
          <cell r="AJ12">
            <v>4.8410698409036779E-16</v>
          </cell>
          <cell r="AK12">
            <v>1.4523209522711033E-16</v>
          </cell>
          <cell r="AL12">
            <v>6.0745275102334129E-2</v>
          </cell>
          <cell r="AM12">
            <v>1.8223582530700239E-2</v>
          </cell>
          <cell r="AN12">
            <v>5.4670747592100713E-3</v>
          </cell>
          <cell r="AO12">
            <v>1.6401224277630213E-3</v>
          </cell>
          <cell r="AP12">
            <v>4.9203672832890636E-4</v>
          </cell>
          <cell r="AQ12">
            <v>1.4761101849867191E-4</v>
          </cell>
          <cell r="AR12">
            <v>4.4283305549601574E-5</v>
          </cell>
          <cell r="AS12">
            <v>1.3284991664880471E-5</v>
          </cell>
          <cell r="AT12">
            <v>3.9854974994641416E-6</v>
          </cell>
          <cell r="AU12">
            <v>1.1956492498392424E-6</v>
          </cell>
          <cell r="AV12">
            <v>3.586947749517727E-7</v>
          </cell>
          <cell r="AW12">
            <v>1.076084324855318E-7</v>
          </cell>
          <cell r="AX12">
            <v>3.2282529745659539E-8</v>
          </cell>
          <cell r="AY12">
            <v>9.6847589236978606E-9</v>
          </cell>
          <cell r="AZ12">
            <v>2.9054276771093582E-9</v>
          </cell>
          <cell r="BA12">
            <v>1.3074424546992111E-9</v>
          </cell>
          <cell r="BB12">
            <v>3.9223273640976328E-10</v>
          </cell>
          <cell r="BC12">
            <v>0.57037037048804007</v>
          </cell>
          <cell r="BD12">
            <v>0.67477500191252049</v>
          </cell>
          <cell r="BE12">
            <v>0.42109645560844489</v>
          </cell>
          <cell r="BF12">
            <v>0.96504161938887845</v>
          </cell>
          <cell r="BG12">
            <v>0.98197923274339161</v>
          </cell>
          <cell r="BH12">
            <v>0.724995754128962</v>
          </cell>
          <cell r="BI12">
            <v>0.2174987262386886</v>
          </cell>
          <cell r="BJ12">
            <v>6.5249617871606574E-2</v>
          </cell>
          <cell r="BK12">
            <v>1.9574885361481973E-2</v>
          </cell>
          <cell r="BL12">
            <v>5.8724656084445919E-3</v>
          </cell>
          <cell r="BM12">
            <v>1.7617396825333775E-3</v>
          </cell>
          <cell r="BN12">
            <v>5.2852190476001322E-4</v>
          </cell>
          <cell r="BO12">
            <v>1.5855657142800395E-4</v>
          </cell>
          <cell r="BP12">
            <v>4.7566971428401178E-5</v>
          </cell>
          <cell r="BQ12">
            <v>1.4270091428520354E-5</v>
          </cell>
        </row>
        <row r="13">
          <cell r="B13">
            <v>0</v>
          </cell>
          <cell r="C13">
            <v>0</v>
          </cell>
          <cell r="D13">
            <v>0</v>
          </cell>
          <cell r="E13">
            <v>0.19851525218987126</v>
          </cell>
          <cell r="F13">
            <v>0.38897291671589346</v>
          </cell>
          <cell r="G13">
            <v>0.31767979254981565</v>
          </cell>
          <cell r="H13">
            <v>0.27595632389351166</v>
          </cell>
          <cell r="I13">
            <v>8.27868971680535E-2</v>
          </cell>
          <cell r="J13">
            <v>2.483606915041605E-2</v>
          </cell>
          <cell r="K13">
            <v>7.4508207451248146E-3</v>
          </cell>
          <cell r="L13">
            <v>0.12307498503151303</v>
          </cell>
          <cell r="M13">
            <v>3.6922495509453909E-2</v>
          </cell>
          <cell r="N13">
            <v>1.1076748652836173E-2</v>
          </cell>
          <cell r="O13">
            <v>3.3230245958508517E-3</v>
          </cell>
          <cell r="P13">
            <v>9.9690737875525546E-4</v>
          </cell>
          <cell r="Q13">
            <v>2.9907221362657661E-4</v>
          </cell>
          <cell r="R13">
            <v>8.9721664087972984E-5</v>
          </cell>
          <cell r="S13">
            <v>2.6916499226391896E-5</v>
          </cell>
          <cell r="T13">
            <v>8.0749497679175681E-6</v>
          </cell>
          <cell r="U13">
            <v>2.4224849303752702E-6</v>
          </cell>
          <cell r="V13">
            <v>7.2674547911258103E-7</v>
          </cell>
          <cell r="W13">
            <v>2.1802364373377429E-7</v>
          </cell>
          <cell r="X13">
            <v>6.5407093120132279E-8</v>
          </cell>
          <cell r="Y13">
            <v>1.9622127936039682E-8</v>
          </cell>
          <cell r="Z13">
            <v>5.8866383808119043E-9</v>
          </cell>
          <cell r="AA13">
            <v>1.7659915142435713E-9</v>
          </cell>
          <cell r="AB13">
            <v>5.2979745427307141E-10</v>
          </cell>
          <cell r="AC13">
            <v>1.5893923628192142E-10</v>
          </cell>
          <cell r="AD13">
            <v>4.7681770884576424E-11</v>
          </cell>
          <cell r="AE13">
            <v>1.4304531265372927E-11</v>
          </cell>
          <cell r="AF13">
            <v>4.2913593796118777E-12</v>
          </cell>
          <cell r="AG13">
            <v>1.2874078138835632E-12</v>
          </cell>
          <cell r="AH13">
            <v>3.8622234416506896E-13</v>
          </cell>
          <cell r="AI13">
            <v>1.1586670324952068E-13</v>
          </cell>
          <cell r="AJ13">
            <v>3.4760010974856201E-14</v>
          </cell>
          <cell r="AK13">
            <v>1.0428003292456859E-14</v>
          </cell>
          <cell r="AL13">
            <v>3.1284009877370578E-15</v>
          </cell>
          <cell r="AM13">
            <v>9.3852029632111725E-16</v>
          </cell>
          <cell r="AN13">
            <v>2.8155608889633517E-16</v>
          </cell>
          <cell r="AO13">
            <v>8.4466826668900548E-17</v>
          </cell>
          <cell r="AP13">
            <v>5.5178091632217693E-2</v>
          </cell>
          <cell r="AQ13">
            <v>3.747005608674861E-2</v>
          </cell>
          <cell r="AR13">
            <v>1.1241016826024583E-2</v>
          </cell>
          <cell r="AS13">
            <v>3.3723050478073747E-3</v>
          </cell>
          <cell r="AT13">
            <v>1.0116915143422124E-3</v>
          </cell>
          <cell r="AU13">
            <v>3.0350745430266369E-4</v>
          </cell>
          <cell r="AV13">
            <v>9.105223629079911E-5</v>
          </cell>
          <cell r="AW13">
            <v>2.7315670887239732E-5</v>
          </cell>
          <cell r="AX13">
            <v>8.1947012661719187E-6</v>
          </cell>
          <cell r="AY13">
            <v>2.4584103798515757E-6</v>
          </cell>
          <cell r="AZ13">
            <v>7.3752311395547267E-7</v>
          </cell>
          <cell r="BA13">
            <v>3.3188540127996269E-7</v>
          </cell>
          <cell r="BB13">
            <v>0.50457587794829228</v>
          </cell>
          <cell r="BC13">
            <v>0.15137276338448769</v>
          </cell>
          <cell r="BD13">
            <v>0.83381631686294855</v>
          </cell>
          <cell r="BE13">
            <v>0.9212231169184808</v>
          </cell>
          <cell r="BF13">
            <v>0.96462503275265676</v>
          </cell>
          <cell r="BG13">
            <v>0.98185425675252502</v>
          </cell>
          <cell r="BH13">
            <v>0.72495826133170205</v>
          </cell>
          <cell r="BI13">
            <v>0.2174874783995106</v>
          </cell>
          <cell r="BJ13">
            <v>6.524624351985317E-2</v>
          </cell>
          <cell r="BK13">
            <v>1.9573873055955954E-2</v>
          </cell>
          <cell r="BL13">
            <v>5.8721619167867844E-3</v>
          </cell>
          <cell r="BM13">
            <v>1.7616485750360355E-3</v>
          </cell>
          <cell r="BN13">
            <v>5.2849457251081058E-4</v>
          </cell>
          <cell r="BO13">
            <v>1.5854837175324315E-4</v>
          </cell>
          <cell r="BP13">
            <v>4.756451152597294E-5</v>
          </cell>
          <cell r="BQ13">
            <v>1.4269353457791883E-5</v>
          </cell>
        </row>
        <row r="14">
          <cell r="B14">
            <v>0</v>
          </cell>
          <cell r="C14">
            <v>0</v>
          </cell>
          <cell r="D14">
            <v>0.41363151658767772</v>
          </cell>
          <cell r="E14">
            <v>0.25438812655677517</v>
          </cell>
          <cell r="F14">
            <v>0.32815830174385652</v>
          </cell>
          <cell r="G14">
            <v>0.29943540805820457</v>
          </cell>
          <cell r="H14">
            <v>0.12954958516676146</v>
          </cell>
          <cell r="I14">
            <v>0.10920078008290793</v>
          </cell>
          <cell r="J14">
            <v>3.2760234024872374E-2</v>
          </cell>
          <cell r="K14">
            <v>9.8280702074617123E-3</v>
          </cell>
          <cell r="L14">
            <v>2.9484210622385135E-3</v>
          </cell>
          <cell r="M14">
            <v>8.8452631867155405E-4</v>
          </cell>
          <cell r="N14">
            <v>2.6535789560146623E-4</v>
          </cell>
          <cell r="O14">
            <v>7.9607368680439868E-5</v>
          </cell>
          <cell r="P14">
            <v>2.3882210604131959E-5</v>
          </cell>
          <cell r="Q14">
            <v>7.164663181239587E-6</v>
          </cell>
          <cell r="R14">
            <v>2.1493989543718762E-6</v>
          </cell>
          <cell r="S14">
            <v>6.4481968631156286E-7</v>
          </cell>
          <cell r="T14">
            <v>1.9344590589346885E-7</v>
          </cell>
          <cell r="U14">
            <v>5.8033771768040652E-8</v>
          </cell>
          <cell r="V14">
            <v>1.7410131530412194E-8</v>
          </cell>
          <cell r="W14">
            <v>5.2230394591236582E-9</v>
          </cell>
          <cell r="X14">
            <v>1.5669118377370973E-9</v>
          </cell>
          <cell r="Y14">
            <v>4.7007355132112914E-10</v>
          </cell>
          <cell r="Z14">
            <v>0.412615228693963</v>
          </cell>
          <cell r="AA14">
            <v>0.67001924026446325</v>
          </cell>
          <cell r="AB14">
            <v>0.20100577207933898</v>
          </cell>
          <cell r="AC14">
            <v>6.0301731623801688E-2</v>
          </cell>
          <cell r="AD14">
            <v>1.8090519487140504E-2</v>
          </cell>
          <cell r="AE14">
            <v>5.4271558461421515E-3</v>
          </cell>
          <cell r="AF14">
            <v>1.6281467538426454E-3</v>
          </cell>
          <cell r="AG14">
            <v>4.8844402615279357E-4</v>
          </cell>
          <cell r="AH14">
            <v>1.4653320784583808E-4</v>
          </cell>
          <cell r="AI14">
            <v>4.395996235375142E-5</v>
          </cell>
          <cell r="AJ14">
            <v>1.3187988706125425E-5</v>
          </cell>
          <cell r="AK14">
            <v>3.9563966118376271E-6</v>
          </cell>
          <cell r="AL14">
            <v>1.1869189835512882E-6</v>
          </cell>
          <cell r="AM14">
            <v>3.5607569506538644E-7</v>
          </cell>
          <cell r="AN14">
            <v>1.0682270851961592E-7</v>
          </cell>
          <cell r="AO14">
            <v>3.2046812555884776E-8</v>
          </cell>
          <cell r="AP14">
            <v>9.6140437667654331E-9</v>
          </cell>
          <cell r="AQ14">
            <v>2.88421313002963E-9</v>
          </cell>
          <cell r="AR14">
            <v>8.6526393900888898E-10</v>
          </cell>
          <cell r="AS14">
            <v>2.5957918170266667E-10</v>
          </cell>
          <cell r="AT14">
            <v>7.7873754510799997E-11</v>
          </cell>
          <cell r="AU14">
            <v>2.3362126353239997E-11</v>
          </cell>
          <cell r="AV14">
            <v>7.0086379059719992E-12</v>
          </cell>
          <cell r="AW14">
            <v>2.1025913717915997E-12</v>
          </cell>
          <cell r="AX14">
            <v>6.3077741153747992E-13</v>
          </cell>
          <cell r="AY14">
            <v>1.8923322346124397E-13</v>
          </cell>
          <cell r="AZ14">
            <v>5.6769967038373186E-14</v>
          </cell>
          <cell r="BA14">
            <v>2.5546485167267931E-14</v>
          </cell>
          <cell r="BB14">
            <v>0.50457577838267953</v>
          </cell>
          <cell r="BC14">
            <v>0.72174310388517415</v>
          </cell>
          <cell r="BD14">
            <v>0.76427731310563973</v>
          </cell>
          <cell r="BE14">
            <v>0.90036141579128826</v>
          </cell>
          <cell r="BF14">
            <v>0.50419330188950895</v>
          </cell>
          <cell r="BG14">
            <v>0.47459744411929039</v>
          </cell>
          <cell r="BH14">
            <v>0.31339265333671967</v>
          </cell>
          <cell r="BI14">
            <v>9.401779600101591E-2</v>
          </cell>
          <cell r="BJ14">
            <v>2.820533880030477E-2</v>
          </cell>
          <cell r="BK14">
            <v>8.4616016400914304E-3</v>
          </cell>
          <cell r="BL14">
            <v>2.5384804920274293E-3</v>
          </cell>
          <cell r="BM14">
            <v>7.6154414760822866E-4</v>
          </cell>
          <cell r="BN14">
            <v>2.2846324428246859E-4</v>
          </cell>
          <cell r="BO14">
            <v>6.8538973284740562E-5</v>
          </cell>
          <cell r="BP14">
            <v>2.0561691985422171E-5</v>
          </cell>
          <cell r="BQ14">
            <v>6.1685075956266511E-6</v>
          </cell>
        </row>
        <row r="15">
          <cell r="B15">
            <v>0</v>
          </cell>
          <cell r="C15">
            <v>7.6818958966565348E-2</v>
          </cell>
          <cell r="D15">
            <v>0.10237633814989076</v>
          </cell>
          <cell r="E15">
            <v>0.26015646254205393</v>
          </cell>
          <cell r="F15">
            <v>0.5011312273979448</v>
          </cell>
          <cell r="G15">
            <v>0.29426232536466773</v>
          </cell>
          <cell r="H15">
            <v>0.15360561827926633</v>
          </cell>
          <cell r="I15">
            <v>4.6081685483779895E-2</v>
          </cell>
          <cell r="J15">
            <v>1.3824505645133968E-2</v>
          </cell>
          <cell r="K15">
            <v>4.1473516935401902E-3</v>
          </cell>
          <cell r="L15">
            <v>1.244205508062057E-3</v>
          </cell>
          <cell r="M15">
            <v>3.7326165241861707E-4</v>
          </cell>
          <cell r="N15">
            <v>1.1197849572558511E-4</v>
          </cell>
          <cell r="O15">
            <v>3.3593548717675533E-5</v>
          </cell>
          <cell r="P15">
            <v>1.007806461530266E-5</v>
          </cell>
          <cell r="Q15">
            <v>3.023419384590798E-6</v>
          </cell>
          <cell r="R15">
            <v>9.0702581537723936E-7</v>
          </cell>
          <cell r="S15">
            <v>5.3773543384340358E-2</v>
          </cell>
          <cell r="T15">
            <v>1.6132063015302105E-2</v>
          </cell>
          <cell r="U15">
            <v>4.8396189045906311E-3</v>
          </cell>
          <cell r="V15">
            <v>1.4518856713771893E-3</v>
          </cell>
          <cell r="W15">
            <v>4.3556570141315679E-4</v>
          </cell>
          <cell r="X15">
            <v>1.3066971042394702E-4</v>
          </cell>
          <cell r="Y15">
            <v>6.6327679335221573E-2</v>
          </cell>
          <cell r="Z15">
            <v>1.989830380056647E-2</v>
          </cell>
          <cell r="AA15">
            <v>5.9694911401699411E-3</v>
          </cell>
          <cell r="AB15">
            <v>1.7908473420509823E-3</v>
          </cell>
          <cell r="AC15">
            <v>5.3725420261529469E-4</v>
          </cell>
          <cell r="AD15">
            <v>1.6117626078458841E-4</v>
          </cell>
          <cell r="AE15">
            <v>4.835287823537652E-5</v>
          </cell>
          <cell r="AF15">
            <v>1.4505863470612956E-5</v>
          </cell>
          <cell r="AG15">
            <v>4.3517590411838862E-6</v>
          </cell>
          <cell r="AH15">
            <v>1.3055277123551658E-6</v>
          </cell>
          <cell r="AI15">
            <v>3.916583137065497E-7</v>
          </cell>
          <cell r="AJ15">
            <v>1.1749749411196491E-7</v>
          </cell>
          <cell r="AK15">
            <v>3.5249248233589472E-8</v>
          </cell>
          <cell r="AL15">
            <v>1.0574774470076842E-8</v>
          </cell>
          <cell r="AM15">
            <v>2.5769449819235367E-2</v>
          </cell>
          <cell r="AN15">
            <v>7.7308349457706101E-3</v>
          </cell>
          <cell r="AO15">
            <v>2.3192504837311828E-3</v>
          </cell>
          <cell r="AP15">
            <v>6.9577514511935483E-4</v>
          </cell>
          <cell r="AQ15">
            <v>2.0873254353580644E-4</v>
          </cell>
          <cell r="AR15">
            <v>6.2619763060741931E-5</v>
          </cell>
          <cell r="AS15">
            <v>1.8785928918222579E-5</v>
          </cell>
          <cell r="AT15">
            <v>5.6357786754667737E-6</v>
          </cell>
          <cell r="AU15">
            <v>1.6907336026400322E-6</v>
          </cell>
          <cell r="AV15">
            <v>5.0722008079200967E-7</v>
          </cell>
          <cell r="AW15">
            <v>1.521660242376029E-7</v>
          </cell>
          <cell r="AX15">
            <v>4.5649807271280866E-8</v>
          </cell>
          <cell r="AY15">
            <v>1.369494218138426E-8</v>
          </cell>
          <cell r="AZ15">
            <v>4.1084826544152778E-9</v>
          </cell>
          <cell r="BA15">
            <v>1.8488171944868749E-9</v>
          </cell>
          <cell r="BB15">
            <v>0.50457577893731709</v>
          </cell>
          <cell r="BC15">
            <v>0.72174310405156539</v>
          </cell>
          <cell r="BD15">
            <v>0.71988955956011769</v>
          </cell>
          <cell r="BE15">
            <v>0.88704508972763152</v>
          </cell>
          <cell r="BF15">
            <v>0.50419330188950895</v>
          </cell>
          <cell r="BG15">
            <v>0.47459744411929039</v>
          </cell>
          <cell r="BH15">
            <v>0.34754077739403366</v>
          </cell>
          <cell r="BI15">
            <v>0.20710181795476773</v>
          </cell>
          <cell r="BJ15">
            <v>0.3011667871713945</v>
          </cell>
          <cell r="BK15">
            <v>9.0350036151418345E-2</v>
          </cell>
          <cell r="BL15">
            <v>2.7105010845425499E-2</v>
          </cell>
          <cell r="BM15">
            <v>8.1315032536276484E-3</v>
          </cell>
          <cell r="BN15">
            <v>2.439450976088295E-3</v>
          </cell>
          <cell r="BO15">
            <v>7.3183529282648844E-4</v>
          </cell>
          <cell r="BP15">
            <v>2.1955058784794648E-4</v>
          </cell>
          <cell r="BQ15">
            <v>6.5865176354383944E-5</v>
          </cell>
        </row>
        <row r="16">
          <cell r="B16">
            <v>0</v>
          </cell>
          <cell r="C16">
            <v>0</v>
          </cell>
          <cell r="D16">
            <v>0</v>
          </cell>
          <cell r="E16">
            <v>0.2613154965981605</v>
          </cell>
          <cell r="F16">
            <v>0.23843507996408744</v>
          </cell>
          <cell r="G16">
            <v>0.40266969885868192</v>
          </cell>
          <cell r="H16">
            <v>0.23965527693775435</v>
          </cell>
          <cell r="I16">
            <v>9.0725266069169822E-2</v>
          </cell>
          <cell r="J16">
            <v>2.7217579820750945E-2</v>
          </cell>
          <cell r="K16">
            <v>8.1652739462252828E-3</v>
          </cell>
          <cell r="L16">
            <v>2.4495821838675848E-3</v>
          </cell>
          <cell r="M16">
            <v>7.3487465516027548E-4</v>
          </cell>
          <cell r="N16">
            <v>2.2046239654808264E-4</v>
          </cell>
          <cell r="O16">
            <v>6.6138718964424788E-5</v>
          </cell>
          <cell r="P16">
            <v>1.9841615689327435E-5</v>
          </cell>
          <cell r="Q16">
            <v>5.9524847067982298E-6</v>
          </cell>
          <cell r="R16">
            <v>1.7857454120394689E-6</v>
          </cell>
          <cell r="S16">
            <v>5.3572362361184064E-7</v>
          </cell>
          <cell r="T16">
            <v>1.607170870835522E-7</v>
          </cell>
          <cell r="U16">
            <v>4.8215126125065658E-8</v>
          </cell>
          <cell r="V16">
            <v>1.4464537837519697E-8</v>
          </cell>
          <cell r="W16">
            <v>4.3393613512559094E-9</v>
          </cell>
          <cell r="X16">
            <v>1.3018084053767728E-9</v>
          </cell>
          <cell r="Y16">
            <v>3.9054252161303185E-10</v>
          </cell>
          <cell r="Z16">
            <v>1.1716275648390955E-10</v>
          </cell>
          <cell r="AA16">
            <v>3.5148826945172864E-11</v>
          </cell>
          <cell r="AB16">
            <v>1.0544648083551859E-11</v>
          </cell>
          <cell r="AC16">
            <v>3.1633944250655577E-12</v>
          </cell>
          <cell r="AD16">
            <v>9.4901832751966724E-13</v>
          </cell>
          <cell r="AE16">
            <v>2.8470549825590016E-13</v>
          </cell>
          <cell r="AF16">
            <v>8.5411649476770049E-14</v>
          </cell>
          <cell r="AG16">
            <v>2.5623494843031013E-14</v>
          </cell>
          <cell r="AH16">
            <v>7.6870484529093029E-15</v>
          </cell>
          <cell r="AI16">
            <v>2.3061145358727909E-15</v>
          </cell>
          <cell r="AJ16">
            <v>6.9183436076183724E-16</v>
          </cell>
          <cell r="AK16">
            <v>2.0755030822855117E-16</v>
          </cell>
          <cell r="AL16">
            <v>6.2265092468565343E-17</v>
          </cell>
          <cell r="AM16">
            <v>1.8679527740569602E-17</v>
          </cell>
          <cell r="AN16">
            <v>2.3415699273142979E-2</v>
          </cell>
          <cell r="AO16">
            <v>7.0247097819428938E-3</v>
          </cell>
          <cell r="AP16">
            <v>2.107412934582868E-3</v>
          </cell>
          <cell r="AQ16">
            <v>6.3222388037486037E-4</v>
          </cell>
          <cell r="AR16">
            <v>1.8966716411245811E-4</v>
          </cell>
          <cell r="AS16">
            <v>5.6900149233737429E-5</v>
          </cell>
          <cell r="AT16">
            <v>1.7070044770121229E-5</v>
          </cell>
          <cell r="AU16">
            <v>5.1210134310363681E-6</v>
          </cell>
          <cell r="AV16">
            <v>1.5363040293109103E-6</v>
          </cell>
          <cell r="AW16">
            <v>4.6089120879327307E-7</v>
          </cell>
          <cell r="AX16">
            <v>1.3826736263798193E-7</v>
          </cell>
          <cell r="AY16">
            <v>4.1480208791394574E-8</v>
          </cell>
          <cell r="AZ16">
            <v>1.2444062637418373E-8</v>
          </cell>
          <cell r="BA16">
            <v>5.5998281868382681E-9</v>
          </cell>
          <cell r="BB16">
            <v>0.50457578006262027</v>
          </cell>
          <cell r="BC16">
            <v>0.15137273401878609</v>
          </cell>
          <cell r="BD16">
            <v>0.5487784485502839</v>
          </cell>
          <cell r="BE16">
            <v>0.36212050726086509</v>
          </cell>
          <cell r="BF16">
            <v>0.43900454860642735</v>
          </cell>
          <cell r="BG16">
            <v>0.47459744411929039</v>
          </cell>
          <cell r="BH16">
            <v>0.34774662316672844</v>
          </cell>
          <cell r="BI16">
            <v>0.10432398695001852</v>
          </cell>
          <cell r="BJ16">
            <v>0.32378120774489999</v>
          </cell>
          <cell r="BK16">
            <v>9.7134362323469989E-2</v>
          </cell>
          <cell r="BL16">
            <v>2.9140308697040995E-2</v>
          </cell>
          <cell r="BM16">
            <v>8.7420926091122987E-3</v>
          </cell>
          <cell r="BN16">
            <v>2.6226277827336893E-3</v>
          </cell>
          <cell r="BO16">
            <v>7.8678833482010671E-4</v>
          </cell>
          <cell r="BP16">
            <v>2.3603650044603201E-4</v>
          </cell>
          <cell r="BQ16">
            <v>7.081095013380961E-5</v>
          </cell>
        </row>
        <row r="17">
          <cell r="B17">
            <v>0</v>
          </cell>
          <cell r="C17">
            <v>0</v>
          </cell>
          <cell r="D17">
            <v>0.24167282110098687</v>
          </cell>
          <cell r="E17">
            <v>0.22222798306618635</v>
          </cell>
          <cell r="F17">
            <v>0.14791581761207073</v>
          </cell>
          <cell r="G17">
            <v>0.24536266281866886</v>
          </cell>
          <cell r="H17">
            <v>0.1414437038542643</v>
          </cell>
          <cell r="I17">
            <v>4.2433111156279291E-2</v>
          </cell>
          <cell r="J17">
            <v>1.2729933346883786E-2</v>
          </cell>
          <cell r="K17">
            <v>3.8189800040651358E-3</v>
          </cell>
          <cell r="L17">
            <v>1.1456940012195408E-3</v>
          </cell>
          <cell r="M17">
            <v>3.4370820036586222E-4</v>
          </cell>
          <cell r="N17">
            <v>1.0311246010975867E-4</v>
          </cell>
          <cell r="O17">
            <v>3.0933738032927602E-5</v>
          </cell>
          <cell r="P17">
            <v>9.2801214098782795E-6</v>
          </cell>
          <cell r="Q17">
            <v>2.7840364229634836E-6</v>
          </cell>
          <cell r="R17">
            <v>8.3521092688904504E-7</v>
          </cell>
          <cell r="S17">
            <v>2.505632780667135E-7</v>
          </cell>
          <cell r="T17">
            <v>7.5168983420014053E-8</v>
          </cell>
          <cell r="U17">
            <v>2.2550695026004216E-8</v>
          </cell>
          <cell r="V17">
            <v>6.7652085078012644E-9</v>
          </cell>
          <cell r="W17">
            <v>2.0295625523403791E-9</v>
          </cell>
          <cell r="X17">
            <v>6.0886876570211366E-10</v>
          </cell>
          <cell r="Y17">
            <v>1.8266062971063408E-10</v>
          </cell>
          <cell r="Z17">
            <v>5.4798188913190221E-11</v>
          </cell>
          <cell r="AA17">
            <v>1.6439456673957065E-11</v>
          </cell>
          <cell r="AB17">
            <v>4.9318370021871197E-12</v>
          </cell>
          <cell r="AC17">
            <v>1.4795511006561359E-12</v>
          </cell>
          <cell r="AD17">
            <v>4.4386533019684074E-13</v>
          </cell>
          <cell r="AE17">
            <v>1.3315959905905222E-13</v>
          </cell>
          <cell r="AF17">
            <v>3.9947879717715667E-14</v>
          </cell>
          <cell r="AG17">
            <v>1.1984363915314699E-14</v>
          </cell>
          <cell r="AH17">
            <v>3.5953091745944093E-15</v>
          </cell>
          <cell r="AI17">
            <v>1.0785927523783227E-15</v>
          </cell>
          <cell r="AJ17">
            <v>3.235778257134968E-16</v>
          </cell>
          <cell r="AK17">
            <v>9.7073347714049044E-17</v>
          </cell>
          <cell r="AL17">
            <v>2.9122004314214713E-17</v>
          </cell>
          <cell r="AM17">
            <v>9.9615101478615409E-2</v>
          </cell>
          <cell r="AN17">
            <v>0.34415664977301175</v>
          </cell>
          <cell r="AO17">
            <v>0.10324699493190352</v>
          </cell>
          <cell r="AP17">
            <v>3.0974098479571055E-2</v>
          </cell>
          <cell r="AQ17">
            <v>9.2922295438713168E-3</v>
          </cell>
          <cell r="AR17">
            <v>2.7876688631613949E-3</v>
          </cell>
          <cell r="AS17">
            <v>8.363006589484184E-4</v>
          </cell>
          <cell r="AT17">
            <v>2.5089019768452552E-4</v>
          </cell>
          <cell r="AU17">
            <v>7.5267059305357659E-5</v>
          </cell>
          <cell r="AV17">
            <v>2.2580117791607296E-5</v>
          </cell>
          <cell r="AW17">
            <v>6.7740353374821884E-6</v>
          </cell>
          <cell r="AX17">
            <v>2.0322106012446566E-6</v>
          </cell>
          <cell r="AY17">
            <v>6.0966318037339691E-7</v>
          </cell>
          <cell r="AZ17">
            <v>1.8289895411201907E-7</v>
          </cell>
          <cell r="BA17">
            <v>8.2304529350408577E-8</v>
          </cell>
          <cell r="BB17">
            <v>0.5045758030740306</v>
          </cell>
          <cell r="BC17">
            <v>0.7217431112925794</v>
          </cell>
          <cell r="BD17">
            <v>0.91599369283302678</v>
          </cell>
          <cell r="BE17">
            <v>0.42109645560844489</v>
          </cell>
          <cell r="BF17">
            <v>0.50419330188950895</v>
          </cell>
          <cell r="BG17">
            <v>0.47459744411929039</v>
          </cell>
          <cell r="BH17">
            <v>0.57642628757442615</v>
          </cell>
          <cell r="BI17">
            <v>0.17292788627232786</v>
          </cell>
          <cell r="BJ17">
            <v>5.1878365881698349E-2</v>
          </cell>
          <cell r="BK17">
            <v>1.5563509764509504E-2</v>
          </cell>
          <cell r="BL17">
            <v>4.6690529293528507E-3</v>
          </cell>
          <cell r="BM17">
            <v>1.4007158788058552E-3</v>
          </cell>
          <cell r="BN17">
            <v>4.2021476364175652E-4</v>
          </cell>
          <cell r="BO17">
            <v>1.2606442909252698E-4</v>
          </cell>
          <cell r="BP17">
            <v>3.7819328727758086E-5</v>
          </cell>
          <cell r="BQ17">
            <v>1.1345798618327425E-5</v>
          </cell>
        </row>
        <row r="18">
          <cell r="B18">
            <v>0</v>
          </cell>
          <cell r="C18">
            <v>0</v>
          </cell>
          <cell r="D18">
            <v>0.24167282110098687</v>
          </cell>
          <cell r="E18">
            <v>0.44648820345089957</v>
          </cell>
          <cell r="F18">
            <v>0.34639735573695107</v>
          </cell>
          <cell r="G18">
            <v>0.39129430512918961</v>
          </cell>
          <cell r="H18">
            <v>0.37659990552444123</v>
          </cell>
          <cell r="I18">
            <v>0.11297997165733237</v>
          </cell>
          <cell r="J18">
            <v>3.389399149719971E-2</v>
          </cell>
          <cell r="K18">
            <v>1.0168197449159913E-2</v>
          </cell>
          <cell r="L18">
            <v>3.0504592347479738E-3</v>
          </cell>
          <cell r="M18">
            <v>9.1513777042439215E-4</v>
          </cell>
          <cell r="N18">
            <v>2.7454133112731762E-4</v>
          </cell>
          <cell r="O18">
            <v>8.2362399338195279E-5</v>
          </cell>
          <cell r="P18">
            <v>2.4708719801458582E-5</v>
          </cell>
          <cell r="Q18">
            <v>7.4126159404375745E-6</v>
          </cell>
          <cell r="R18">
            <v>2.2237847821312722E-6</v>
          </cell>
          <cell r="S18">
            <v>6.6713543463938159E-7</v>
          </cell>
          <cell r="T18">
            <v>2.0014063039181447E-7</v>
          </cell>
          <cell r="U18">
            <v>6.0042189117544337E-8</v>
          </cell>
          <cell r="V18">
            <v>1.80126567352633E-8</v>
          </cell>
          <cell r="W18">
            <v>5.4037970205789903E-9</v>
          </cell>
          <cell r="X18">
            <v>1.621139106173697E-9</v>
          </cell>
          <cell r="Y18">
            <v>0.18059650356615153</v>
          </cell>
          <cell r="Z18">
            <v>7.993148642097743E-2</v>
          </cell>
          <cell r="AA18">
            <v>2.3979445926293228E-2</v>
          </cell>
          <cell r="AB18">
            <v>7.1938337778879678E-3</v>
          </cell>
          <cell r="AC18">
            <v>2.1581501333663902E-3</v>
          </cell>
          <cell r="AD18">
            <v>6.47445040009917E-4</v>
          </cell>
          <cell r="AE18">
            <v>1.942335120029751E-4</v>
          </cell>
          <cell r="AF18">
            <v>5.8270053600892526E-5</v>
          </cell>
          <cell r="AG18">
            <v>1.7481016080267757E-5</v>
          </cell>
          <cell r="AH18">
            <v>5.2443048240803272E-6</v>
          </cell>
          <cell r="AI18">
            <v>1.5732914472240981E-6</v>
          </cell>
          <cell r="AJ18">
            <v>4.7198743416722939E-7</v>
          </cell>
          <cell r="AK18">
            <v>1.4159623025016881E-7</v>
          </cell>
          <cell r="AL18">
            <v>4.247886907505064E-8</v>
          </cell>
          <cell r="AM18">
            <v>1.2743660722515192E-8</v>
          </cell>
          <cell r="AN18">
            <v>0.15157387402274958</v>
          </cell>
          <cell r="AO18">
            <v>9.9382658958735173E-2</v>
          </cell>
          <cell r="AP18">
            <v>2.9814797687620551E-2</v>
          </cell>
          <cell r="AQ18">
            <v>8.944439306286165E-3</v>
          </cell>
          <cell r="AR18">
            <v>2.6833317918858496E-3</v>
          </cell>
          <cell r="AS18">
            <v>8.0499953756575486E-4</v>
          </cell>
          <cell r="AT18">
            <v>2.4149986126972644E-4</v>
          </cell>
          <cell r="AU18">
            <v>7.2449958380917931E-5</v>
          </cell>
          <cell r="AV18">
            <v>2.1734987514275379E-5</v>
          </cell>
          <cell r="AW18">
            <v>6.5204962542826132E-6</v>
          </cell>
          <cell r="AX18">
            <v>1.956148876284784E-6</v>
          </cell>
          <cell r="AY18">
            <v>5.8684466288543515E-7</v>
          </cell>
          <cell r="AZ18">
            <v>1.7605339886563054E-7</v>
          </cell>
          <cell r="BA18">
            <v>7.922402948953374E-8</v>
          </cell>
          <cell r="BB18">
            <v>0.50457580214988074</v>
          </cell>
          <cell r="BC18">
            <v>0.7217431110153345</v>
          </cell>
          <cell r="BD18">
            <v>0.71988956164924844</v>
          </cell>
          <cell r="BE18">
            <v>0.42109645560844489</v>
          </cell>
          <cell r="BF18">
            <v>0.50419330188950895</v>
          </cell>
          <cell r="BG18">
            <v>0.47459744411929039</v>
          </cell>
          <cell r="BH18">
            <v>0.31415614214361731</v>
          </cell>
          <cell r="BI18">
            <v>0.43350169588731113</v>
          </cell>
          <cell r="BJ18">
            <v>0.13005050876619334</v>
          </cell>
          <cell r="BK18">
            <v>3.9015152629857996E-2</v>
          </cell>
          <cell r="BL18">
            <v>1.17045457889574E-2</v>
          </cell>
          <cell r="BM18">
            <v>3.5113637366872199E-3</v>
          </cell>
          <cell r="BN18">
            <v>1.053409121006166E-3</v>
          </cell>
          <cell r="BO18">
            <v>3.1602273630184979E-4</v>
          </cell>
          <cell r="BP18">
            <v>9.4806820890554926E-5</v>
          </cell>
          <cell r="BQ18">
            <v>2.8442046267166479E-5</v>
          </cell>
        </row>
        <row r="19">
          <cell r="B19">
            <v>0</v>
          </cell>
          <cell r="C19">
            <v>3.042392520812023E-2</v>
          </cell>
          <cell r="D19">
            <v>0.25079999866342295</v>
          </cell>
          <cell r="E19">
            <v>0.28015156123155227</v>
          </cell>
          <cell r="F19">
            <v>0.19003063795297864</v>
          </cell>
          <cell r="G19">
            <v>0.59623174224754882</v>
          </cell>
          <cell r="H19">
            <v>0.27311231123781643</v>
          </cell>
          <cell r="I19">
            <v>0.10598146008100465</v>
          </cell>
          <cell r="J19">
            <v>3.1794438024301395E-2</v>
          </cell>
          <cell r="K19">
            <v>9.538331407290419E-3</v>
          </cell>
          <cell r="L19">
            <v>2.8614994221871255E-3</v>
          </cell>
          <cell r="M19">
            <v>8.5844982665613759E-4</v>
          </cell>
          <cell r="N19">
            <v>2.5753494799684126E-4</v>
          </cell>
          <cell r="O19">
            <v>7.726048439905238E-5</v>
          </cell>
          <cell r="P19">
            <v>2.3178145319715714E-5</v>
          </cell>
          <cell r="Q19">
            <v>6.9534435959147135E-6</v>
          </cell>
          <cell r="R19">
            <v>2.0860330787744138E-6</v>
          </cell>
          <cell r="S19">
            <v>2.1297373455607792E-2</v>
          </cell>
          <cell r="T19">
            <v>6.3892120366823377E-3</v>
          </cell>
          <cell r="U19">
            <v>1.9167636110047012E-3</v>
          </cell>
          <cell r="V19">
            <v>5.7502908330141038E-4</v>
          </cell>
          <cell r="W19">
            <v>1.7250872499042312E-4</v>
          </cell>
          <cell r="X19">
            <v>5.1752617497126933E-5</v>
          </cell>
          <cell r="Y19">
            <v>2.3893179257827347E-2</v>
          </cell>
          <cell r="Z19">
            <v>0.21195064384834783</v>
          </cell>
          <cell r="AA19">
            <v>0.54780535732512836</v>
          </cell>
          <cell r="AB19">
            <v>0.16434160719753851</v>
          </cell>
          <cell r="AC19">
            <v>4.930248215926155E-2</v>
          </cell>
          <cell r="AD19">
            <v>1.4790744647778464E-2</v>
          </cell>
          <cell r="AE19">
            <v>4.4372233943335395E-3</v>
          </cell>
          <cell r="AF19">
            <v>1.3311670183000618E-3</v>
          </cell>
          <cell r="AG19">
            <v>3.9935010549001855E-4</v>
          </cell>
          <cell r="AH19">
            <v>1.1980503164700555E-4</v>
          </cell>
          <cell r="AI19">
            <v>3.5941509494101666E-5</v>
          </cell>
          <cell r="AJ19">
            <v>1.07824528482305E-5</v>
          </cell>
          <cell r="AK19">
            <v>3.2347358544691499E-6</v>
          </cell>
          <cell r="AL19">
            <v>9.7042075634074502E-7</v>
          </cell>
          <cell r="AM19">
            <v>0.11461913033138306</v>
          </cell>
          <cell r="AN19">
            <v>3.4385739099414919E-2</v>
          </cell>
          <cell r="AO19">
            <v>6.4226218481734779E-2</v>
          </cell>
          <cell r="AP19">
            <v>1.9267865544520434E-2</v>
          </cell>
          <cell r="AQ19">
            <v>0.33907216377982735</v>
          </cell>
          <cell r="AR19">
            <v>0.1017216491339482</v>
          </cell>
          <cell r="AS19">
            <v>3.0516494740184457E-2</v>
          </cell>
          <cell r="AT19">
            <v>9.1549484220553364E-3</v>
          </cell>
          <cell r="AU19">
            <v>2.746484526616601E-3</v>
          </cell>
          <cell r="AV19">
            <v>8.2394535798498028E-4</v>
          </cell>
          <cell r="AW19">
            <v>2.4718360739549408E-4</v>
          </cell>
          <cell r="AX19">
            <v>7.4155082218648228E-5</v>
          </cell>
          <cell r="AY19">
            <v>2.2246524665594468E-5</v>
          </cell>
          <cell r="AZ19">
            <v>6.6739573996783405E-6</v>
          </cell>
          <cell r="BA19">
            <v>3.0032808298552529E-6</v>
          </cell>
          <cell r="BB19">
            <v>0.50457667936692085</v>
          </cell>
          <cell r="BC19">
            <v>0.72174337418044665</v>
          </cell>
          <cell r="BD19">
            <v>0.71988964059878202</v>
          </cell>
          <cell r="BE19">
            <v>0.42109645560844489</v>
          </cell>
          <cell r="BF19">
            <v>0.50419330188950895</v>
          </cell>
          <cell r="BG19">
            <v>0.47459744411929039</v>
          </cell>
          <cell r="BH19">
            <v>0.34015856001268396</v>
          </cell>
          <cell r="BI19">
            <v>0.20031494645819786</v>
          </cell>
          <cell r="BJ19">
            <v>6.0094483937459364E-2</v>
          </cell>
          <cell r="BK19">
            <v>1.8028345181237807E-2</v>
          </cell>
          <cell r="BL19">
            <v>5.4085035543713416E-3</v>
          </cell>
          <cell r="BM19">
            <v>1.6225510663114024E-3</v>
          </cell>
          <cell r="BN19">
            <v>4.8676531989342068E-4</v>
          </cell>
          <cell r="BO19">
            <v>1.4602959596802623E-4</v>
          </cell>
          <cell r="BP19">
            <v>4.3808878790407859E-5</v>
          </cell>
          <cell r="BQ19">
            <v>1.3142663637122358E-5</v>
          </cell>
        </row>
        <row r="20">
          <cell r="B20">
            <v>0</v>
          </cell>
          <cell r="C20">
            <v>0</v>
          </cell>
          <cell r="D20">
            <v>0.24167282110098687</v>
          </cell>
          <cell r="E20">
            <v>0.28174713275741964</v>
          </cell>
          <cell r="F20">
            <v>0.23946466909266695</v>
          </cell>
          <cell r="G20">
            <v>0.39516112160839495</v>
          </cell>
          <cell r="H20">
            <v>0.64348410267064948</v>
          </cell>
          <cell r="I20">
            <v>0.4784676877093833</v>
          </cell>
          <cell r="J20">
            <v>0.1494940393874388</v>
          </cell>
          <cell r="K20">
            <v>4.4848211816231637E-2</v>
          </cell>
          <cell r="L20">
            <v>1.3454463544869491E-2</v>
          </cell>
          <cell r="M20">
            <v>4.0363390634608476E-3</v>
          </cell>
          <cell r="N20">
            <v>1.2109017190382542E-3</v>
          </cell>
          <cell r="O20">
            <v>3.6327051571147625E-4</v>
          </cell>
          <cell r="P20">
            <v>1.0898115471344287E-4</v>
          </cell>
          <cell r="Q20">
            <v>3.2694346414032858E-5</v>
          </cell>
          <cell r="R20">
            <v>9.8083039242098567E-6</v>
          </cell>
          <cell r="S20">
            <v>2.942491177262957E-6</v>
          </cell>
          <cell r="T20">
            <v>8.8274735317888708E-7</v>
          </cell>
          <cell r="U20">
            <v>2.648242059536661E-7</v>
          </cell>
          <cell r="V20">
            <v>7.9447261786099823E-8</v>
          </cell>
          <cell r="W20">
            <v>2.3834178535829946E-8</v>
          </cell>
          <cell r="X20">
            <v>7.1502535607489839E-9</v>
          </cell>
          <cell r="Y20">
            <v>0.12647208571203208</v>
          </cell>
          <cell r="Z20">
            <v>0.24272431578460926</v>
          </cell>
          <cell r="AA20">
            <v>7.2817294735382773E-2</v>
          </cell>
          <cell r="AB20">
            <v>2.1845188420614833E-2</v>
          </cell>
          <cell r="AC20">
            <v>6.5535565261844496E-3</v>
          </cell>
          <cell r="AD20">
            <v>1.9660669578553348E-3</v>
          </cell>
          <cell r="AE20">
            <v>5.8982008735660037E-4</v>
          </cell>
          <cell r="AF20">
            <v>1.7694602620698012E-4</v>
          </cell>
          <cell r="AG20">
            <v>5.3083807862094034E-5</v>
          </cell>
          <cell r="AH20">
            <v>1.592514235862821E-5</v>
          </cell>
          <cell r="AI20">
            <v>4.777542707588463E-6</v>
          </cell>
          <cell r="AJ20">
            <v>1.4332628122765388E-6</v>
          </cell>
          <cell r="AK20">
            <v>4.2997884368296163E-7</v>
          </cell>
          <cell r="AL20">
            <v>1.289936531048885E-7</v>
          </cell>
          <cell r="AM20">
            <v>3.8698095931466549E-8</v>
          </cell>
          <cell r="AN20">
            <v>1.1609428779439964E-8</v>
          </cell>
          <cell r="AO20">
            <v>3.482828633831989E-9</v>
          </cell>
          <cell r="AP20">
            <v>5.5178092677066255E-2</v>
          </cell>
          <cell r="AQ20">
            <v>1.6553427803119875E-2</v>
          </cell>
          <cell r="AR20">
            <v>4.9660283409359626E-3</v>
          </cell>
          <cell r="AS20">
            <v>1.4898085022807888E-3</v>
          </cell>
          <cell r="AT20">
            <v>4.4694255068423663E-4</v>
          </cell>
          <cell r="AU20">
            <v>1.34082765205271E-4</v>
          </cell>
          <cell r="AV20">
            <v>4.02248295615813E-5</v>
          </cell>
          <cell r="AW20">
            <v>1.2067448868474389E-5</v>
          </cell>
          <cell r="AX20">
            <v>3.6202346605423167E-6</v>
          </cell>
          <cell r="AY20">
            <v>1.086070398162695E-6</v>
          </cell>
          <cell r="AZ20">
            <v>3.2582111944880848E-7</v>
          </cell>
          <cell r="BA20">
            <v>1.4661950375196382E-7</v>
          </cell>
          <cell r="BB20">
            <v>0.20734904686898245</v>
          </cell>
          <cell r="BC20">
            <v>0.63257508443106514</v>
          </cell>
          <cell r="BD20">
            <v>0.69313915367396761</v>
          </cell>
          <cell r="BE20">
            <v>0.42109645560844489</v>
          </cell>
          <cell r="BF20">
            <v>0.50419330188950895</v>
          </cell>
          <cell r="BG20">
            <v>0.47459744411929039</v>
          </cell>
          <cell r="BH20">
            <v>0.30635240505454808</v>
          </cell>
          <cell r="BI20">
            <v>0.15864075981870132</v>
          </cell>
          <cell r="BJ20">
            <v>0.34007623960550482</v>
          </cell>
          <cell r="BK20">
            <v>0.10202287188165143</v>
          </cell>
          <cell r="BL20">
            <v>3.0606861564495432E-2</v>
          </cell>
          <cell r="BM20">
            <v>9.1820584693486293E-3</v>
          </cell>
          <cell r="BN20">
            <v>2.7546175408045886E-3</v>
          </cell>
          <cell r="BO20">
            <v>8.2638526224137652E-4</v>
          </cell>
          <cell r="BP20">
            <v>2.4791557867241297E-4</v>
          </cell>
          <cell r="BQ20">
            <v>7.4374673601723882E-5</v>
          </cell>
        </row>
        <row r="21">
          <cell r="B21">
            <v>0</v>
          </cell>
          <cell r="C21">
            <v>3.2111769604821143E-2</v>
          </cell>
          <cell r="D21">
            <v>0.34599683135097498</v>
          </cell>
          <cell r="E21">
            <v>0.23983313800863554</v>
          </cell>
          <cell r="F21">
            <v>0.19939797279568683</v>
          </cell>
          <cell r="G21">
            <v>0.34926535412005161</v>
          </cell>
          <cell r="H21">
            <v>0.1992748980534027</v>
          </cell>
          <cell r="I21">
            <v>0.14298947538108708</v>
          </cell>
          <cell r="J21">
            <v>8.8365907236253538E-2</v>
          </cell>
          <cell r="K21">
            <v>0.31902402358852172</v>
          </cell>
          <cell r="L21">
            <v>9.5707207076556514E-2</v>
          </cell>
          <cell r="M21">
            <v>2.8712162122966952E-2</v>
          </cell>
          <cell r="N21">
            <v>8.6136486368900856E-3</v>
          </cell>
          <cell r="O21">
            <v>2.5840945910670255E-3</v>
          </cell>
          <cell r="P21">
            <v>7.7522837732010765E-4</v>
          </cell>
          <cell r="Q21">
            <v>2.3256851319603227E-4</v>
          </cell>
          <cell r="R21">
            <v>6.9770553958809682E-5</v>
          </cell>
          <cell r="S21">
            <v>2.0931166187642905E-5</v>
          </cell>
          <cell r="T21">
            <v>6.2793498562928716E-6</v>
          </cell>
          <cell r="U21">
            <v>1.8838049568878615E-6</v>
          </cell>
          <cell r="V21">
            <v>5.651414870663584E-7</v>
          </cell>
          <cell r="W21">
            <v>1.6954244611990752E-7</v>
          </cell>
          <cell r="X21">
            <v>5.0862733835972253E-8</v>
          </cell>
          <cell r="Y21">
            <v>8.0259546550049576E-2</v>
          </cell>
          <cell r="Z21">
            <v>2.4077863965014872E-2</v>
          </cell>
          <cell r="AA21">
            <v>7.2233591895044611E-3</v>
          </cell>
          <cell r="AB21">
            <v>2.1670077568513384E-3</v>
          </cell>
          <cell r="AC21">
            <v>6.5010232705540148E-4</v>
          </cell>
          <cell r="AD21">
            <v>1.9503069811662043E-4</v>
          </cell>
          <cell r="AE21">
            <v>5.8509209434986123E-5</v>
          </cell>
          <cell r="AF21">
            <v>1.7552762830495837E-5</v>
          </cell>
          <cell r="AG21">
            <v>5.2658288491487513E-6</v>
          </cell>
          <cell r="AH21">
            <v>1.5797486547446254E-6</v>
          </cell>
          <cell r="AI21">
            <v>4.7392459642338761E-7</v>
          </cell>
          <cell r="AJ21">
            <v>1.4217737892701627E-7</v>
          </cell>
          <cell r="AK21">
            <v>4.2653213678104882E-8</v>
          </cell>
          <cell r="AL21">
            <v>1.2167963291774974E-2</v>
          </cell>
          <cell r="AM21">
            <v>3.650388987532492E-3</v>
          </cell>
          <cell r="AN21">
            <v>1.0951166962597475E-3</v>
          </cell>
          <cell r="AO21">
            <v>3.2853500887792425E-4</v>
          </cell>
          <cell r="AP21">
            <v>9.8560502663377276E-5</v>
          </cell>
          <cell r="AQ21">
            <v>2.9568150799013182E-5</v>
          </cell>
          <cell r="AR21">
            <v>8.8704452397039548E-6</v>
          </cell>
          <cell r="AS21">
            <v>2.6611335719111865E-6</v>
          </cell>
          <cell r="AT21">
            <v>7.9834007157335589E-7</v>
          </cell>
          <cell r="AU21">
            <v>2.3950202147200675E-7</v>
          </cell>
          <cell r="AV21">
            <v>7.1850606441602016E-8</v>
          </cell>
          <cell r="AW21">
            <v>2.1555181932480604E-8</v>
          </cell>
          <cell r="AX21">
            <v>6.4665545797441811E-9</v>
          </cell>
          <cell r="AY21">
            <v>1.9399663739232544E-9</v>
          </cell>
          <cell r="AZ21">
            <v>5.819899121769763E-10</v>
          </cell>
          <cell r="BA21">
            <v>2.6189546047963932E-10</v>
          </cell>
          <cell r="BB21">
            <v>0.17926809767072527</v>
          </cell>
          <cell r="BC21">
            <v>0.88347923913454607</v>
          </cell>
          <cell r="BD21">
            <v>0.76841040008501182</v>
          </cell>
          <cell r="BE21">
            <v>0.90160134188509988</v>
          </cell>
          <cell r="BF21">
            <v>0.50419330188950895</v>
          </cell>
          <cell r="BG21">
            <v>0.99897847160321351</v>
          </cell>
          <cell r="BH21">
            <v>0.73009552578690851</v>
          </cell>
          <cell r="BI21">
            <v>0.55828351098029849</v>
          </cell>
          <cell r="BJ21">
            <v>0.45996906495398399</v>
          </cell>
          <cell r="BK21">
            <v>0.13799071948619521</v>
          </cell>
          <cell r="BL21">
            <v>4.1397215845858558E-2</v>
          </cell>
          <cell r="BM21">
            <v>1.2419164753757567E-2</v>
          </cell>
          <cell r="BN21">
            <v>3.7257494261272697E-3</v>
          </cell>
          <cell r="BO21">
            <v>1.1177248278381809E-3</v>
          </cell>
          <cell r="BP21">
            <v>3.3531744835145423E-4</v>
          </cell>
          <cell r="BQ21">
            <v>1.0059523450543626E-4</v>
          </cell>
        </row>
        <row r="22">
          <cell r="B22">
            <v>0</v>
          </cell>
          <cell r="C22">
            <v>0</v>
          </cell>
          <cell r="D22">
            <v>0.24167282110098687</v>
          </cell>
          <cell r="E22">
            <v>0.15508694804054549</v>
          </cell>
          <cell r="F22">
            <v>0.21632995187323456</v>
          </cell>
          <cell r="G22">
            <v>0.11635372999516093</v>
          </cell>
          <cell r="H22">
            <v>0.11688386420090527</v>
          </cell>
          <cell r="I22">
            <v>0.13292666910743001</v>
          </cell>
          <cell r="J22">
            <v>3.9878000732229003E-2</v>
          </cell>
          <cell r="K22">
            <v>1.1963400219668701E-2</v>
          </cell>
          <cell r="L22">
            <v>3.5890200659006101E-3</v>
          </cell>
          <cell r="M22">
            <v>1.0767060197701831E-3</v>
          </cell>
          <cell r="N22">
            <v>3.2301180593105491E-4</v>
          </cell>
          <cell r="O22">
            <v>9.6903541779316468E-5</v>
          </cell>
          <cell r="P22">
            <v>2.9071062533794938E-5</v>
          </cell>
          <cell r="Q22">
            <v>8.7213187601384815E-6</v>
          </cell>
          <cell r="R22">
            <v>2.6163956280415443E-6</v>
          </cell>
          <cell r="S22">
            <v>7.8491868841246325E-7</v>
          </cell>
          <cell r="T22">
            <v>2.3547560652373896E-7</v>
          </cell>
          <cell r="U22">
            <v>7.0642681957121687E-8</v>
          </cell>
          <cell r="V22">
            <v>2.1192804587136505E-8</v>
          </cell>
          <cell r="W22">
            <v>6.357841376140951E-9</v>
          </cell>
          <cell r="X22">
            <v>1.907352412842285E-9</v>
          </cell>
          <cell r="Y22">
            <v>5.7220572385268551E-10</v>
          </cell>
          <cell r="Z22">
            <v>0.23350289707022043</v>
          </cell>
          <cell r="AA22">
            <v>7.0050869121066131E-2</v>
          </cell>
          <cell r="AB22">
            <v>0.16855235916462649</v>
          </cell>
          <cell r="AC22">
            <v>5.0565707749387949E-2</v>
          </cell>
          <cell r="AD22">
            <v>1.5169712324816384E-2</v>
          </cell>
          <cell r="AE22">
            <v>4.5509136974449154E-3</v>
          </cell>
          <cell r="AF22">
            <v>1.3652741092334746E-3</v>
          </cell>
          <cell r="AG22">
            <v>4.0958223277004236E-4</v>
          </cell>
          <cell r="AH22">
            <v>1.2287466983101271E-4</v>
          </cell>
          <cell r="AI22">
            <v>3.6862400949303808E-5</v>
          </cell>
          <cell r="AJ22">
            <v>1.1058720284791141E-5</v>
          </cell>
          <cell r="AK22">
            <v>3.3176160854373422E-6</v>
          </cell>
          <cell r="AL22">
            <v>1.7941587218766254E-2</v>
          </cell>
          <cell r="AM22">
            <v>5.3824761656298759E-3</v>
          </cell>
          <cell r="AN22">
            <v>1.6147428496889628E-3</v>
          </cell>
          <cell r="AO22">
            <v>4.8442285490668882E-4</v>
          </cell>
          <cell r="AP22">
            <v>5.5323418488689671E-2</v>
          </cell>
          <cell r="AQ22">
            <v>9.5776065408719899E-2</v>
          </cell>
          <cell r="AR22">
            <v>2.8732819622615969E-2</v>
          </cell>
          <cell r="AS22">
            <v>8.6198458867847907E-3</v>
          </cell>
          <cell r="AT22">
            <v>2.5859537660354371E-3</v>
          </cell>
          <cell r="AU22">
            <v>7.7578612981063109E-4</v>
          </cell>
          <cell r="AV22">
            <v>2.3273583894318931E-4</v>
          </cell>
          <cell r="AW22">
            <v>6.9820751682956784E-5</v>
          </cell>
          <cell r="AX22">
            <v>2.0946225504887034E-5</v>
          </cell>
          <cell r="AY22">
            <v>6.2838676514661101E-6</v>
          </cell>
          <cell r="AZ22">
            <v>1.8851602954398329E-6</v>
          </cell>
          <cell r="BA22">
            <v>8.4832213294792476E-7</v>
          </cell>
          <cell r="BB22">
            <v>2.0192109355243633E-2</v>
          </cell>
          <cell r="BC22">
            <v>0.57642800317694343</v>
          </cell>
          <cell r="BD22">
            <v>0.32819628289204172</v>
          </cell>
          <cell r="BE22">
            <v>0.98314864770433763</v>
          </cell>
          <cell r="BF22">
            <v>0.50419330188950895</v>
          </cell>
          <cell r="BG22">
            <v>0.47459744411929039</v>
          </cell>
          <cell r="BH22">
            <v>0.74928375504356071</v>
          </cell>
          <cell r="BI22">
            <v>0.56403997975729414</v>
          </cell>
          <cell r="BJ22">
            <v>0.16921199392718822</v>
          </cell>
          <cell r="BK22">
            <v>0.21452634160659542</v>
          </cell>
          <cell r="BL22">
            <v>6.4357902481978632E-2</v>
          </cell>
          <cell r="BM22">
            <v>1.9307370744593589E-2</v>
          </cell>
          <cell r="BN22">
            <v>5.7922112233780758E-3</v>
          </cell>
          <cell r="BO22">
            <v>1.7376633670134229E-3</v>
          </cell>
          <cell r="BP22">
            <v>5.2129901010402691E-4</v>
          </cell>
          <cell r="BQ22">
            <v>1.5638970303120806E-4</v>
          </cell>
        </row>
        <row r="23">
          <cell r="B23">
            <v>0</v>
          </cell>
          <cell r="C23">
            <v>0</v>
          </cell>
          <cell r="D23">
            <v>0.24167282110098687</v>
          </cell>
          <cell r="E23">
            <v>0.2480155192222166</v>
          </cell>
          <cell r="F23">
            <v>0.38797230639127217</v>
          </cell>
          <cell r="G23">
            <v>0.6736271049685435</v>
          </cell>
          <cell r="H23">
            <v>0.30121327082134258</v>
          </cell>
          <cell r="I23">
            <v>0.11320999251583158</v>
          </cell>
          <cell r="J23">
            <v>0.34036591776919789</v>
          </cell>
          <cell r="K23">
            <v>0.10210977533075936</v>
          </cell>
          <cell r="L23">
            <v>3.0632932599227808E-2</v>
          </cell>
          <cell r="M23">
            <v>9.1898797797683417E-3</v>
          </cell>
          <cell r="N23">
            <v>2.7569639339305022E-3</v>
          </cell>
          <cell r="O23">
            <v>8.2708918017915061E-4</v>
          </cell>
          <cell r="P23">
            <v>2.4812675405374516E-4</v>
          </cell>
          <cell r="Q23">
            <v>7.4438026216123545E-5</v>
          </cell>
          <cell r="R23">
            <v>2.2331407864837062E-5</v>
          </cell>
          <cell r="S23">
            <v>6.699422359451118E-6</v>
          </cell>
          <cell r="T23">
            <v>2.0098267078353352E-6</v>
          </cell>
          <cell r="U23">
            <v>6.0294801235060057E-7</v>
          </cell>
          <cell r="V23">
            <v>1.8088440370518015E-7</v>
          </cell>
          <cell r="W23">
            <v>5.4265321111554044E-8</v>
          </cell>
          <cell r="X23">
            <v>1.6279596333466212E-8</v>
          </cell>
          <cell r="Y23">
            <v>4.883878900039863E-9</v>
          </cell>
          <cell r="Z23">
            <v>1.4651636700119589E-9</v>
          </cell>
          <cell r="AA23">
            <v>4.3954910100358765E-10</v>
          </cell>
          <cell r="AB23">
            <v>1.318647303010763E-10</v>
          </cell>
          <cell r="AC23">
            <v>3.9559419090322886E-11</v>
          </cell>
          <cell r="AD23">
            <v>1.1867825727096865E-11</v>
          </cell>
          <cell r="AE23">
            <v>3.5603477181290596E-12</v>
          </cell>
          <cell r="AF23">
            <v>1.0681043154387178E-12</v>
          </cell>
          <cell r="AG23">
            <v>3.2043129463161532E-13</v>
          </cell>
          <cell r="AH23">
            <v>9.6129388389484597E-14</v>
          </cell>
          <cell r="AI23">
            <v>2.8838816516845375E-14</v>
          </cell>
          <cell r="AJ23">
            <v>8.651644955053612E-15</v>
          </cell>
          <cell r="AK23">
            <v>2.5954934865160834E-15</v>
          </cell>
          <cell r="AL23">
            <v>7.7864804595482501E-16</v>
          </cell>
          <cell r="AM23">
            <v>2.335944137864475E-16</v>
          </cell>
          <cell r="AN23">
            <v>7.0078324135934251E-17</v>
          </cell>
          <cell r="AO23">
            <v>2.1023497240780275E-17</v>
          </cell>
          <cell r="AP23">
            <v>6.3070491722340826E-18</v>
          </cell>
          <cell r="AQ23">
            <v>1.8921147516702249E-18</v>
          </cell>
          <cell r="AR23">
            <v>5.6763442550106742E-19</v>
          </cell>
          <cell r="AS23">
            <v>1.7029032765032021E-19</v>
          </cell>
          <cell r="AT23">
            <v>5.108709829509606E-20</v>
          </cell>
          <cell r="AU23">
            <v>1.5326129488528816E-20</v>
          </cell>
          <cell r="AV23">
            <v>4.597838846558645E-21</v>
          </cell>
          <cell r="AW23">
            <v>1.3793516539675934E-21</v>
          </cell>
          <cell r="AX23">
            <v>4.1380549619027801E-22</v>
          </cell>
          <cell r="AY23">
            <v>1.2414164885708339E-22</v>
          </cell>
          <cell r="AZ23">
            <v>3.7242494657125019E-23</v>
          </cell>
          <cell r="BA23">
            <v>1.6759122595706256E-23</v>
          </cell>
          <cell r="BB23">
            <v>0.50457577838267187</v>
          </cell>
          <cell r="BC23">
            <v>0.72174310388517182</v>
          </cell>
          <cell r="BD23">
            <v>0.71988955951019962</v>
          </cell>
          <cell r="BE23">
            <v>0.88704508971265617</v>
          </cell>
          <cell r="BF23">
            <v>0.50419330188950895</v>
          </cell>
          <cell r="BG23">
            <v>0.80967308750165601</v>
          </cell>
          <cell r="BH23">
            <v>0.67330391055644134</v>
          </cell>
          <cell r="BI23">
            <v>0.54124602641115827</v>
          </cell>
          <cell r="BJ23">
            <v>0.4548578195832419</v>
          </cell>
          <cell r="BK23">
            <v>0.30022008930341149</v>
          </cell>
          <cell r="BL23">
            <v>9.0066026791023435E-2</v>
          </cell>
          <cell r="BM23">
            <v>2.7019808037307032E-2</v>
          </cell>
          <cell r="BN23">
            <v>8.1059424111921095E-3</v>
          </cell>
          <cell r="BO23">
            <v>2.4317827233576329E-3</v>
          </cell>
          <cell r="BP23">
            <v>7.2953481700728984E-4</v>
          </cell>
          <cell r="BQ23">
            <v>2.1886044510218693E-4</v>
          </cell>
        </row>
        <row r="24">
          <cell r="B24">
            <v>0</v>
          </cell>
          <cell r="C24">
            <v>0</v>
          </cell>
          <cell r="D24">
            <v>0.24167282110098687</v>
          </cell>
          <cell r="E24">
            <v>0.14792930087416728</v>
          </cell>
          <cell r="F24">
            <v>0.22948081537828974</v>
          </cell>
          <cell r="G24">
            <v>0.38744892725339269</v>
          </cell>
          <cell r="H24">
            <v>0.64160350684757539</v>
          </cell>
          <cell r="I24">
            <v>0.38577423788846088</v>
          </cell>
          <cell r="J24">
            <v>0.11573227136653826</v>
          </cell>
          <cell r="K24">
            <v>6.7902504750192563E-2</v>
          </cell>
          <cell r="L24">
            <v>2.037075142505777E-2</v>
          </cell>
          <cell r="M24">
            <v>6.1112254275173311E-3</v>
          </cell>
          <cell r="N24">
            <v>1.8333676282551992E-3</v>
          </cell>
          <cell r="O24">
            <v>5.5001028847655978E-4</v>
          </cell>
          <cell r="P24">
            <v>1.6500308654296793E-4</v>
          </cell>
          <cell r="Q24">
            <v>4.9500925962890379E-5</v>
          </cell>
          <cell r="R24">
            <v>1.4850277788867113E-5</v>
          </cell>
          <cell r="S24">
            <v>4.4550833366601339E-6</v>
          </cell>
          <cell r="T24">
            <v>1.3365250009980402E-6</v>
          </cell>
          <cell r="U24">
            <v>4.0095750029941206E-7</v>
          </cell>
          <cell r="V24">
            <v>1.2028725008982361E-7</v>
          </cell>
          <cell r="W24">
            <v>3.6086175026947085E-8</v>
          </cell>
          <cell r="X24">
            <v>1.0825852508084125E-8</v>
          </cell>
          <cell r="Y24">
            <v>0.12647208681471178</v>
          </cell>
          <cell r="Z24">
            <v>0.45155075803340938</v>
          </cell>
          <cell r="AA24">
            <v>0.13546522741002281</v>
          </cell>
          <cell r="AB24">
            <v>4.0639568223006843E-2</v>
          </cell>
          <cell r="AC24">
            <v>1.2191870466902052E-2</v>
          </cell>
          <cell r="AD24">
            <v>3.6575611400706154E-3</v>
          </cell>
          <cell r="AE24">
            <v>1.0972683420211846E-3</v>
          </cell>
          <cell r="AF24">
            <v>3.2918050260635534E-4</v>
          </cell>
          <cell r="AG24">
            <v>9.8754150781906597E-5</v>
          </cell>
          <cell r="AH24">
            <v>2.9626245234571979E-5</v>
          </cell>
          <cell r="AI24">
            <v>8.887873570371593E-6</v>
          </cell>
          <cell r="AJ24">
            <v>2.6663620711114777E-6</v>
          </cell>
          <cell r="AK24">
            <v>7.999086213334433E-7</v>
          </cell>
          <cell r="AL24">
            <v>2.3997258640003297E-7</v>
          </cell>
          <cell r="AM24">
            <v>5.1267664845706259E-2</v>
          </cell>
          <cell r="AN24">
            <v>1.5380299453711877E-2</v>
          </cell>
          <cell r="AO24">
            <v>4.614089836113563E-3</v>
          </cell>
          <cell r="AP24">
            <v>1.3842269508340689E-3</v>
          </cell>
          <cell r="AQ24">
            <v>0.48290202320156755</v>
          </cell>
          <cell r="AR24">
            <v>0.14487060696047027</v>
          </cell>
          <cell r="AS24">
            <v>4.3461182088141079E-2</v>
          </cell>
          <cell r="AT24">
            <v>1.3038354626442324E-2</v>
          </cell>
          <cell r="AU24">
            <v>3.9115063879326967E-3</v>
          </cell>
          <cell r="AV24">
            <v>1.1734519163798089E-3</v>
          </cell>
          <cell r="AW24">
            <v>3.5203557491394268E-4</v>
          </cell>
          <cell r="AX24">
            <v>1.056106724741828E-4</v>
          </cell>
          <cell r="AY24">
            <v>3.1683201742254841E-5</v>
          </cell>
          <cell r="AZ24">
            <v>9.5049605226764526E-6</v>
          </cell>
          <cell r="BA24">
            <v>4.2772322352044031E-6</v>
          </cell>
          <cell r="BB24">
            <v>0.5045770615523425</v>
          </cell>
          <cell r="BC24">
            <v>0.72174348883607309</v>
          </cell>
          <cell r="BD24">
            <v>0.71988967499546996</v>
          </cell>
          <cell r="BE24">
            <v>0.88704512435823724</v>
          </cell>
          <cell r="BF24">
            <v>0.50419330188950895</v>
          </cell>
          <cell r="BG24">
            <v>0.9976684120257957</v>
          </cell>
          <cell r="BH24">
            <v>0.30692415794462802</v>
          </cell>
          <cell r="BI24">
            <v>0.44794841920757977</v>
          </cell>
          <cell r="BJ24">
            <v>0.42686853742216835</v>
          </cell>
          <cell r="BK24">
            <v>0.12806056122665049</v>
          </cell>
          <cell r="BL24">
            <v>3.8418168367995151E-2</v>
          </cell>
          <cell r="BM24">
            <v>1.1525450510398544E-2</v>
          </cell>
          <cell r="BN24">
            <v>2.9383561079045488E-2</v>
          </cell>
          <cell r="BO24">
            <v>8.815068323713645E-3</v>
          </cell>
          <cell r="BP24">
            <v>2.6445204971140938E-3</v>
          </cell>
          <cell r="BQ24">
            <v>7.9335614913422802E-4</v>
          </cell>
        </row>
        <row r="25">
          <cell r="B25">
            <v>0</v>
          </cell>
          <cell r="C25">
            <v>0</v>
          </cell>
          <cell r="D25">
            <v>0.24167282110098687</v>
          </cell>
          <cell r="E25">
            <v>0.31855854982037002</v>
          </cell>
          <cell r="F25">
            <v>0.20827145172286338</v>
          </cell>
          <cell r="G25">
            <v>0.26346935305190666</v>
          </cell>
          <cell r="H25">
            <v>0.44428917164388193</v>
          </cell>
          <cell r="I25">
            <v>0.15901115179062372</v>
          </cell>
          <cell r="J25">
            <v>0.17055192595628371</v>
          </cell>
          <cell r="K25">
            <v>5.1165577786885109E-2</v>
          </cell>
          <cell r="L25">
            <v>0.26291654715706625</v>
          </cell>
          <cell r="M25">
            <v>7.8874964147119878E-2</v>
          </cell>
          <cell r="N25">
            <v>2.3662489244135963E-2</v>
          </cell>
          <cell r="O25">
            <v>7.0987467732407886E-3</v>
          </cell>
          <cell r="P25">
            <v>2.1296240319722366E-3</v>
          </cell>
          <cell r="Q25">
            <v>6.3888720959167093E-4</v>
          </cell>
          <cell r="R25">
            <v>1.9166616287750129E-4</v>
          </cell>
          <cell r="S25">
            <v>5.7499848863250382E-5</v>
          </cell>
          <cell r="T25">
            <v>1.7249954658975112E-5</v>
          </cell>
          <cell r="U25">
            <v>5.1749863976925334E-6</v>
          </cell>
          <cell r="V25">
            <v>1.55249591930776E-6</v>
          </cell>
          <cell r="W25">
            <v>4.6574877579232796E-7</v>
          </cell>
          <cell r="X25">
            <v>1.3972463273769839E-7</v>
          </cell>
          <cell r="Y25">
            <v>4.1917389821309515E-8</v>
          </cell>
          <cell r="Z25">
            <v>0.20478270264621659</v>
          </cell>
          <cell r="AA25">
            <v>6.1434810793864973E-2</v>
          </cell>
          <cell r="AB25">
            <v>1.843044323815949E-2</v>
          </cell>
          <cell r="AC25">
            <v>5.5291329714478466E-3</v>
          </cell>
          <cell r="AD25">
            <v>1.6587398914343539E-3</v>
          </cell>
          <cell r="AE25">
            <v>4.9762196743030618E-4</v>
          </cell>
          <cell r="AF25">
            <v>1.4928659022909186E-4</v>
          </cell>
          <cell r="AG25">
            <v>4.4785977068727554E-5</v>
          </cell>
          <cell r="AH25">
            <v>1.3435793120618266E-5</v>
          </cell>
          <cell r="AI25">
            <v>4.0307379361854797E-6</v>
          </cell>
          <cell r="AJ25">
            <v>1.2092213808556439E-6</v>
          </cell>
          <cell r="AK25">
            <v>3.6276641425669315E-7</v>
          </cell>
          <cell r="AL25">
            <v>1.0882992427700794E-7</v>
          </cell>
          <cell r="AM25">
            <v>3.2648977283102379E-8</v>
          </cell>
          <cell r="AN25">
            <v>9.2474923502061546E-2</v>
          </cell>
          <cell r="AO25">
            <v>6.0364864632927125E-2</v>
          </cell>
          <cell r="AP25">
            <v>1.8109459389878138E-2</v>
          </cell>
          <cell r="AQ25">
            <v>5.4328378169634416E-3</v>
          </cell>
          <cell r="AR25">
            <v>1.6298513450890325E-3</v>
          </cell>
          <cell r="AS25">
            <v>4.8895540352670978E-4</v>
          </cell>
          <cell r="AT25">
            <v>1.4668662105801292E-4</v>
          </cell>
          <cell r="AU25">
            <v>4.4005986317403872E-5</v>
          </cell>
          <cell r="AV25">
            <v>1.3201795895221161E-5</v>
          </cell>
          <cell r="AW25">
            <v>3.9605387685663479E-6</v>
          </cell>
          <cell r="AX25">
            <v>1.1881616305699044E-6</v>
          </cell>
          <cell r="AY25">
            <v>3.5644848917097129E-7</v>
          </cell>
          <cell r="AZ25">
            <v>1.0693454675129139E-7</v>
          </cell>
          <cell r="BA25">
            <v>4.8120546038081124E-8</v>
          </cell>
          <cell r="BB25">
            <v>1.4436163811424334E-8</v>
          </cell>
          <cell r="BC25">
            <v>0.57037037470121943</v>
          </cell>
          <cell r="BD25">
            <v>0.32819628289204172</v>
          </cell>
          <cell r="BE25">
            <v>0.42109645560844489</v>
          </cell>
          <cell r="BF25">
            <v>0.50419330188950895</v>
          </cell>
          <cell r="BG25">
            <v>0.47459744411929039</v>
          </cell>
          <cell r="BH25">
            <v>0.30692415794462802</v>
          </cell>
          <cell r="BI25">
            <v>0.68102081819373028</v>
          </cell>
          <cell r="BJ25">
            <v>0.2043062454581191</v>
          </cell>
          <cell r="BK25">
            <v>6.1291873637435733E-2</v>
          </cell>
          <cell r="BL25">
            <v>1.8387562091230721E-2</v>
          </cell>
          <cell r="BM25">
            <v>5.5162686273692151E-3</v>
          </cell>
          <cell r="BN25">
            <v>1.6548805882107645E-3</v>
          </cell>
          <cell r="BO25">
            <v>4.9646417646322929E-4</v>
          </cell>
          <cell r="BP25">
            <v>1.4893925293896879E-4</v>
          </cell>
          <cell r="BQ25">
            <v>4.4681775881690643E-5</v>
          </cell>
        </row>
        <row r="26">
          <cell r="B26">
            <v>0</v>
          </cell>
          <cell r="C26">
            <v>0</v>
          </cell>
          <cell r="D26">
            <v>0.24167282110098687</v>
          </cell>
          <cell r="E26">
            <v>0.29890310294116484</v>
          </cell>
          <cell r="F26">
            <v>0.21974971961782289</v>
          </cell>
          <cell r="G26">
            <v>0.26691283342039451</v>
          </cell>
          <cell r="H26">
            <v>0.11450999866240823</v>
          </cell>
          <cell r="I26">
            <v>9.406118857563317E-2</v>
          </cell>
          <cell r="J26">
            <v>3.1286615852859349E-2</v>
          </cell>
          <cell r="K26">
            <v>5.3464885550515935E-2</v>
          </cell>
          <cell r="L26">
            <v>1.6039465665154781E-2</v>
          </cell>
          <cell r="M26">
            <v>0.12534292274363046</v>
          </cell>
          <cell r="N26">
            <v>3.7602876823089139E-2</v>
          </cell>
          <cell r="O26">
            <v>1.1280863046926741E-2</v>
          </cell>
          <cell r="P26">
            <v>3.3842589140780223E-3</v>
          </cell>
          <cell r="Q26">
            <v>1.0152776742234067E-3</v>
          </cell>
          <cell r="R26">
            <v>3.0458330226702199E-4</v>
          </cell>
          <cell r="S26">
            <v>9.137499068010659E-5</v>
          </cell>
          <cell r="T26">
            <v>2.7412497204031976E-5</v>
          </cell>
          <cell r="U26">
            <v>8.223749161209592E-6</v>
          </cell>
          <cell r="V26">
            <v>2.4671247483628774E-6</v>
          </cell>
          <cell r="W26">
            <v>7.4013742450886323E-7</v>
          </cell>
          <cell r="X26">
            <v>2.2204122735265896E-7</v>
          </cell>
          <cell r="Y26">
            <v>8.5372008748507616E-2</v>
          </cell>
          <cell r="Z26">
            <v>0.44726336396665434</v>
          </cell>
          <cell r="AA26">
            <v>0.21568533022664599</v>
          </cell>
          <cell r="AB26">
            <v>0.21224269749630043</v>
          </cell>
          <cell r="AC26">
            <v>6.3672809248890128E-2</v>
          </cell>
          <cell r="AD26">
            <v>1.9101842774667036E-2</v>
          </cell>
          <cell r="AE26">
            <v>5.7305528324001105E-3</v>
          </cell>
          <cell r="AF26">
            <v>1.7191658497200332E-3</v>
          </cell>
          <cell r="AG26">
            <v>5.1574975491600994E-4</v>
          </cell>
          <cell r="AH26">
            <v>1.5472492647480298E-4</v>
          </cell>
          <cell r="AI26">
            <v>4.6417477942440893E-5</v>
          </cell>
          <cell r="AJ26">
            <v>1.3925243382732267E-5</v>
          </cell>
          <cell r="AK26">
            <v>0.15352903818998709</v>
          </cell>
          <cell r="AL26">
            <v>4.6058711456996124E-2</v>
          </cell>
          <cell r="AM26">
            <v>0.40683413635659965</v>
          </cell>
          <cell r="AN26">
            <v>0.17802552939618488</v>
          </cell>
          <cell r="AO26">
            <v>0.28054747730894014</v>
          </cell>
          <cell r="AP26">
            <v>8.4164243192682037E-2</v>
          </cell>
          <cell r="AQ26">
            <v>2.524927295780461E-2</v>
          </cell>
          <cell r="AR26">
            <v>7.5747818873413827E-3</v>
          </cell>
          <cell r="AS26">
            <v>2.2724345662024146E-3</v>
          </cell>
          <cell r="AT26">
            <v>6.8173036986072437E-4</v>
          </cell>
          <cell r="AU26">
            <v>2.0451911095821732E-4</v>
          </cell>
          <cell r="AV26">
            <v>6.1355733287465198E-5</v>
          </cell>
          <cell r="AW26">
            <v>1.8406719986239559E-5</v>
          </cell>
          <cell r="AX26">
            <v>5.5220159958718675E-6</v>
          </cell>
          <cell r="AY26">
            <v>1.6566047987615601E-6</v>
          </cell>
          <cell r="AZ26">
            <v>4.9698143962846803E-7</v>
          </cell>
          <cell r="BA26">
            <v>2.2364164783281058E-7</v>
          </cell>
          <cell r="BB26">
            <v>0.50457584547516621</v>
          </cell>
          <cell r="BC26">
            <v>0.72174312401292018</v>
          </cell>
          <cell r="BD26">
            <v>0.87471933549966596</v>
          </cell>
          <cell r="BE26">
            <v>0.93349402250949609</v>
          </cell>
          <cell r="BF26">
            <v>0.50419330188950895</v>
          </cell>
          <cell r="BG26">
            <v>0.47459744411929039</v>
          </cell>
          <cell r="BH26">
            <v>0.30055464385782271</v>
          </cell>
          <cell r="BI26">
            <v>0.21894869780620213</v>
          </cell>
          <cell r="BJ26">
            <v>9.2813079576587493E-2</v>
          </cell>
          <cell r="BK26">
            <v>2.7843923872976246E-2</v>
          </cell>
          <cell r="BL26">
            <v>8.3531771618928722E-3</v>
          </cell>
          <cell r="BM26">
            <v>2.505953148567862E-3</v>
          </cell>
          <cell r="BN26">
            <v>7.5178594457035838E-4</v>
          </cell>
          <cell r="BO26">
            <v>2.2553578337110753E-4</v>
          </cell>
          <cell r="BP26">
            <v>6.7660735011332261E-5</v>
          </cell>
          <cell r="BQ26">
            <v>2.029822050339968E-5</v>
          </cell>
        </row>
        <row r="27">
          <cell r="B27">
            <v>0</v>
          </cell>
          <cell r="C27">
            <v>0</v>
          </cell>
          <cell r="D27">
            <v>0.37736101992966004</v>
          </cell>
          <cell r="E27">
            <v>0.24694646219600852</v>
          </cell>
          <cell r="F27">
            <v>0.23347902350594699</v>
          </cell>
          <cell r="G27">
            <v>0.57244572535446514</v>
          </cell>
          <cell r="H27">
            <v>0.35238610373490648</v>
          </cell>
          <cell r="I27">
            <v>0.13925434647728865</v>
          </cell>
          <cell r="J27">
            <v>0.37733519249900294</v>
          </cell>
          <cell r="K27">
            <v>0.17165514321835434</v>
          </cell>
          <cell r="L27">
            <v>6.7559992682211231E-2</v>
          </cell>
          <cell r="M27">
            <v>2.026799780466337E-2</v>
          </cell>
          <cell r="N27">
            <v>6.0803993413990108E-3</v>
          </cell>
          <cell r="O27">
            <v>1.8241198024197031E-3</v>
          </cell>
          <cell r="P27">
            <v>5.4723594072591088E-4</v>
          </cell>
          <cell r="Q27">
            <v>1.6417078221777327E-4</v>
          </cell>
          <cell r="R27">
            <v>4.925123466533198E-5</v>
          </cell>
          <cell r="S27">
            <v>1.4775370399599593E-5</v>
          </cell>
          <cell r="T27">
            <v>4.4326111198798774E-6</v>
          </cell>
          <cell r="U27">
            <v>1.3297833359639633E-6</v>
          </cell>
          <cell r="V27">
            <v>3.9893500078918898E-7</v>
          </cell>
          <cell r="W27">
            <v>1.1968050023675668E-7</v>
          </cell>
          <cell r="X27">
            <v>3.5904150071027005E-8</v>
          </cell>
          <cell r="Y27">
            <v>0.12647209433820106</v>
          </cell>
          <cell r="Z27">
            <v>0.11955782339130266</v>
          </cell>
          <cell r="AA27">
            <v>0.45282511794352664</v>
          </cell>
          <cell r="AB27">
            <v>0.13584753538305799</v>
          </cell>
          <cell r="AC27">
            <v>4.0754260614917395E-2</v>
          </cell>
          <cell r="AD27">
            <v>1.2226278184475218E-2</v>
          </cell>
          <cell r="AE27">
            <v>3.6678834553425651E-3</v>
          </cell>
          <cell r="AF27">
            <v>1.1003650366027695E-3</v>
          </cell>
          <cell r="AG27">
            <v>3.3010951098083082E-4</v>
          </cell>
          <cell r="AH27">
            <v>9.9032853294249247E-5</v>
          </cell>
          <cell r="AI27">
            <v>2.9709855988274772E-5</v>
          </cell>
          <cell r="AJ27">
            <v>8.9129567964824315E-6</v>
          </cell>
          <cell r="AK27">
            <v>2.6738870389447294E-6</v>
          </cell>
          <cell r="AL27">
            <v>8.0216611168341881E-7</v>
          </cell>
          <cell r="AM27">
            <v>2.4064983350502561E-7</v>
          </cell>
          <cell r="AN27">
            <v>7.2194950051507686E-8</v>
          </cell>
          <cell r="AO27">
            <v>0.3162338063398511</v>
          </cell>
          <cell r="AP27">
            <v>9.4870141901955321E-2</v>
          </cell>
          <cell r="AQ27">
            <v>2.8461042570586594E-2</v>
          </cell>
          <cell r="AR27">
            <v>8.5383127711759783E-3</v>
          </cell>
          <cell r="AS27">
            <v>1.1098079197206451E-2</v>
          </cell>
          <cell r="AT27">
            <v>3.3294237591619353E-3</v>
          </cell>
          <cell r="AU27">
            <v>9.9882712774858047E-4</v>
          </cell>
          <cell r="AV27">
            <v>2.9964813832457414E-4</v>
          </cell>
          <cell r="AW27">
            <v>8.9894441497372234E-5</v>
          </cell>
          <cell r="AX27">
            <v>2.696833244921167E-5</v>
          </cell>
          <cell r="AY27">
            <v>8.0904997347635011E-6</v>
          </cell>
          <cell r="AZ27">
            <v>2.4271499204290504E-6</v>
          </cell>
          <cell r="BA27">
            <v>1.0922174641930726E-6</v>
          </cell>
          <cell r="BB27">
            <v>0.50457610604791114</v>
          </cell>
          <cell r="BC27">
            <v>0.72174320218474364</v>
          </cell>
          <cell r="BD27">
            <v>0.8152389655485206</v>
          </cell>
          <cell r="BE27">
            <v>0.91564991152415243</v>
          </cell>
          <cell r="BF27">
            <v>0.50419330188950895</v>
          </cell>
          <cell r="BG27">
            <v>0.47459744411929039</v>
          </cell>
          <cell r="BH27">
            <v>0.73047483716716299</v>
          </cell>
          <cell r="BI27">
            <v>0.21914245115014888</v>
          </cell>
          <cell r="BJ27">
            <v>0.35822674700493906</v>
          </cell>
          <cell r="BK27">
            <v>0.2712307675299207</v>
          </cell>
          <cell r="BL27">
            <v>8.1369230258976202E-2</v>
          </cell>
          <cell r="BM27">
            <v>2.4410769077692858E-2</v>
          </cell>
          <cell r="BN27">
            <v>7.3232307233078581E-3</v>
          </cell>
          <cell r="BO27">
            <v>2.1969692169923572E-3</v>
          </cell>
          <cell r="BP27">
            <v>6.5909076509770717E-4</v>
          </cell>
          <cell r="BQ27">
            <v>1.9772722952931214E-4</v>
          </cell>
        </row>
        <row r="28">
          <cell r="B28">
            <v>0</v>
          </cell>
          <cell r="C28">
            <v>0</v>
          </cell>
          <cell r="D28">
            <v>0.33694801334036723</v>
          </cell>
          <cell r="E28">
            <v>0.27838681018844663</v>
          </cell>
          <cell r="F28">
            <v>0.44772162967236556</v>
          </cell>
          <cell r="G28">
            <v>0.83208439113138755</v>
          </cell>
          <cell r="H28">
            <v>0.31820812130614806</v>
          </cell>
          <cell r="I28">
            <v>0.53555633090713894</v>
          </cell>
          <cell r="J28">
            <v>0.16066689927214167</v>
          </cell>
          <cell r="K28">
            <v>0.17122187356692981</v>
          </cell>
          <cell r="L28">
            <v>5.136656207007894E-2</v>
          </cell>
          <cell r="M28">
            <v>1.5409968621023682E-2</v>
          </cell>
          <cell r="N28">
            <v>4.622990586307104E-3</v>
          </cell>
          <cell r="O28">
            <v>1.3868971758921312E-3</v>
          </cell>
          <cell r="P28">
            <v>4.1606915276763934E-4</v>
          </cell>
          <cell r="Q28">
            <v>1.248207458302918E-4</v>
          </cell>
          <cell r="R28">
            <v>3.7446223749087536E-5</v>
          </cell>
          <cell r="S28">
            <v>1.1233867124726261E-5</v>
          </cell>
          <cell r="T28">
            <v>3.3701601374178783E-6</v>
          </cell>
          <cell r="U28">
            <v>1.0110480412253635E-6</v>
          </cell>
          <cell r="V28">
            <v>3.0331441236760907E-7</v>
          </cell>
          <cell r="W28">
            <v>9.0994323710282715E-8</v>
          </cell>
          <cell r="X28">
            <v>2.7298297113084814E-8</v>
          </cell>
          <cell r="Y28">
            <v>0.19105810152423972</v>
          </cell>
          <cell r="Z28">
            <v>0.26210012052827153</v>
          </cell>
          <cell r="AA28">
            <v>0.25001334338645187</v>
          </cell>
          <cell r="AB28">
            <v>0.24292339089531084</v>
          </cell>
          <cell r="AC28">
            <v>0.71562463582444713</v>
          </cell>
          <cell r="AD28">
            <v>0.21468739074733414</v>
          </cell>
          <cell r="AE28">
            <v>6.4406217224200243E-2</v>
          </cell>
          <cell r="AF28">
            <v>1.9321865167260071E-2</v>
          </cell>
          <cell r="AG28">
            <v>5.7965595501780209E-3</v>
          </cell>
          <cell r="AH28">
            <v>1.7389678650534062E-3</v>
          </cell>
          <cell r="AI28">
            <v>5.2169035951602188E-4</v>
          </cell>
          <cell r="AJ28">
            <v>1.5650710785480656E-4</v>
          </cell>
          <cell r="AK28">
            <v>4.6952132356441969E-5</v>
          </cell>
          <cell r="AL28">
            <v>1.4085639706932589E-5</v>
          </cell>
          <cell r="AM28">
            <v>4.2256919120797765E-6</v>
          </cell>
          <cell r="AN28">
            <v>0.15146255915941098</v>
          </cell>
          <cell r="AO28">
            <v>4.5438767747823294E-2</v>
          </cell>
          <cell r="AP28">
            <v>1.3631630324346987E-2</v>
          </cell>
          <cell r="AQ28">
            <v>2.8483903144391216E-2</v>
          </cell>
          <cell r="AR28">
            <v>8.5451709433173647E-3</v>
          </cell>
          <cell r="AS28">
            <v>2.5635512829952091E-3</v>
          </cell>
          <cell r="AT28">
            <v>5.5334136505045331E-2</v>
          </cell>
          <cell r="AU28">
            <v>1.6600240951513599E-2</v>
          </cell>
          <cell r="AV28">
            <v>4.98007228545408E-3</v>
          </cell>
          <cell r="AW28">
            <v>1.4940216856362239E-3</v>
          </cell>
          <cell r="AX28">
            <v>4.4820650569086715E-4</v>
          </cell>
          <cell r="AY28">
            <v>1.3446195170726014E-4</v>
          </cell>
          <cell r="AZ28">
            <v>4.0338585512178041E-5</v>
          </cell>
          <cell r="BA28">
            <v>1.8152363480480118E-5</v>
          </cell>
          <cell r="BB28">
            <v>0.50458122409171602</v>
          </cell>
          <cell r="BC28">
            <v>0.72174473759788516</v>
          </cell>
          <cell r="BD28">
            <v>0.86993279093738451</v>
          </cell>
          <cell r="BE28">
            <v>0.93205805914081163</v>
          </cell>
          <cell r="BF28">
            <v>0.50419330188950895</v>
          </cell>
          <cell r="BG28">
            <v>0.47459744411929039</v>
          </cell>
          <cell r="BH28">
            <v>0.3005158728468682</v>
          </cell>
          <cell r="BI28">
            <v>0.250022761170968</v>
          </cell>
          <cell r="BJ28">
            <v>0.70560959436534232</v>
          </cell>
          <cell r="BK28">
            <v>0.2116828783096027</v>
          </cell>
          <cell r="BL28">
            <v>6.83256827531981E-2</v>
          </cell>
          <cell r="BM28">
            <v>2.0497704825959431E-2</v>
          </cell>
          <cell r="BN28">
            <v>6.1493114477878287E-3</v>
          </cell>
          <cell r="BO28">
            <v>1.8447934343363487E-3</v>
          </cell>
          <cell r="BP28">
            <v>5.5343803030090464E-4</v>
          </cell>
          <cell r="BQ28">
            <v>1.6603140909027137E-4</v>
          </cell>
        </row>
        <row r="29">
          <cell r="B29">
            <v>0</v>
          </cell>
          <cell r="C29">
            <v>0</v>
          </cell>
          <cell r="D29">
            <v>0.24167282110098687</v>
          </cell>
          <cell r="E29">
            <v>0.2306903075615227</v>
          </cell>
          <cell r="F29">
            <v>0.26889232560222665</v>
          </cell>
          <cell r="G29">
            <v>0.27331416186747692</v>
          </cell>
          <cell r="H29">
            <v>0.19977456098191415</v>
          </cell>
          <cell r="I29">
            <v>0.12847583428738557</v>
          </cell>
          <cell r="J29">
            <v>7.5765258672487165E-2</v>
          </cell>
          <cell r="K29">
            <v>2.272957760174615E-2</v>
          </cell>
          <cell r="L29">
            <v>2.8211467604250723E-2</v>
          </cell>
          <cell r="M29">
            <v>8.4634402812752158E-3</v>
          </cell>
          <cell r="N29">
            <v>2.5390320843825648E-3</v>
          </cell>
          <cell r="O29">
            <v>7.6170962531476943E-4</v>
          </cell>
          <cell r="P29">
            <v>2.2851288759443081E-4</v>
          </cell>
          <cell r="Q29">
            <v>6.8553866278329241E-5</v>
          </cell>
          <cell r="R29">
            <v>2.056615988349877E-5</v>
          </cell>
          <cell r="S29">
            <v>6.1698479650496311E-6</v>
          </cell>
          <cell r="T29">
            <v>1.8509543895148893E-6</v>
          </cell>
          <cell r="U29">
            <v>5.5528631685446674E-7</v>
          </cell>
          <cell r="V29">
            <v>1.6658589505634002E-7</v>
          </cell>
          <cell r="W29">
            <v>4.9975768516902004E-8</v>
          </cell>
          <cell r="X29">
            <v>1.4992730555070601E-8</v>
          </cell>
          <cell r="Y29">
            <v>0.53464423348709544</v>
          </cell>
          <cell r="Z29">
            <v>0.16039327004612863</v>
          </cell>
          <cell r="AA29">
            <v>0.16534959399637583</v>
          </cell>
          <cell r="AB29">
            <v>0.60785744151457921</v>
          </cell>
          <cell r="AC29">
            <v>0.18235723245437377</v>
          </cell>
          <cell r="AD29">
            <v>5.4707169736312129E-2</v>
          </cell>
          <cell r="AE29">
            <v>1.6412150920893639E-2</v>
          </cell>
          <cell r="AF29">
            <v>4.9236452762680917E-3</v>
          </cell>
          <cell r="AG29">
            <v>1.4770935828804274E-3</v>
          </cell>
          <cell r="AH29">
            <v>4.4312807486412818E-4</v>
          </cell>
          <cell r="AI29">
            <v>1.3293842245923844E-4</v>
          </cell>
          <cell r="AJ29">
            <v>3.988152673777153E-5</v>
          </cell>
          <cell r="AK29">
            <v>1.1964458021331458E-5</v>
          </cell>
          <cell r="AL29">
            <v>0.12558214769555645</v>
          </cell>
          <cell r="AM29">
            <v>3.7674644308666932E-2</v>
          </cell>
          <cell r="AN29">
            <v>1.1302393292600079E-2</v>
          </cell>
          <cell r="AO29">
            <v>0.13227757094795031</v>
          </cell>
          <cell r="AP29">
            <v>3.9683271284385091E-2</v>
          </cell>
          <cell r="AQ29">
            <v>1.1904981385315526E-2</v>
          </cell>
          <cell r="AR29">
            <v>3.5714944155946578E-3</v>
          </cell>
          <cell r="AS29">
            <v>1.0714483246783973E-3</v>
          </cell>
          <cell r="AT29">
            <v>3.2143449740351914E-4</v>
          </cell>
          <cell r="AU29">
            <v>9.6430349221055743E-5</v>
          </cell>
          <cell r="AV29">
            <v>2.8929104766316723E-5</v>
          </cell>
          <cell r="AW29">
            <v>8.6787314298950165E-6</v>
          </cell>
          <cell r="AX29">
            <v>2.6036194289685048E-6</v>
          </cell>
          <cell r="AY29">
            <v>7.8108582869055141E-7</v>
          </cell>
          <cell r="AZ29">
            <v>2.3432574860716541E-7</v>
          </cell>
          <cell r="BA29">
            <v>1.0544658687322442E-7</v>
          </cell>
          <cell r="BB29">
            <v>0.50457581001664786</v>
          </cell>
          <cell r="BC29">
            <v>0.72174311337536468</v>
          </cell>
          <cell r="BD29">
            <v>0.43586419102424767</v>
          </cell>
          <cell r="BE29">
            <v>0.80183747916687054</v>
          </cell>
          <cell r="BF29">
            <v>0.99177659010614905</v>
          </cell>
          <cell r="BG29">
            <v>0.98999972395857283</v>
          </cell>
          <cell r="BH29">
            <v>0.72740190149351636</v>
          </cell>
          <cell r="BI29">
            <v>0.55747542369228076</v>
          </cell>
          <cell r="BJ29">
            <v>0.16724262710768426</v>
          </cell>
          <cell r="BK29">
            <v>7.8482601663220741E-2</v>
          </cell>
          <cell r="BL29">
            <v>0.12515780510829833</v>
          </cell>
          <cell r="BM29">
            <v>3.7547341532489502E-2</v>
          </cell>
          <cell r="BN29">
            <v>1.1264202459746849E-2</v>
          </cell>
          <cell r="BO29">
            <v>3.379260737924055E-3</v>
          </cell>
          <cell r="BP29">
            <v>1.0137782213772166E-3</v>
          </cell>
          <cell r="BQ29">
            <v>3.0413346641316492E-4</v>
          </cell>
        </row>
        <row r="30">
          <cell r="B30">
            <v>0</v>
          </cell>
          <cell r="C30">
            <v>0</v>
          </cell>
          <cell r="D30">
            <v>0.24167282110098687</v>
          </cell>
          <cell r="E30">
            <v>0.3967329023196744</v>
          </cell>
          <cell r="F30">
            <v>0.47266311895320484</v>
          </cell>
          <cell r="G30">
            <v>0.25889641107261302</v>
          </cell>
          <cell r="H30">
            <v>0.10176588617161766</v>
          </cell>
          <cell r="I30">
            <v>3.939910048387972E-2</v>
          </cell>
          <cell r="J30">
            <v>5.7709236391463921E-2</v>
          </cell>
          <cell r="K30">
            <v>1.7312770917439175E-2</v>
          </cell>
          <cell r="L30">
            <v>5.1938312752317526E-3</v>
          </cell>
          <cell r="M30">
            <v>1.5581493825695257E-3</v>
          </cell>
          <cell r="N30">
            <v>4.6744481477085768E-4</v>
          </cell>
          <cell r="O30">
            <v>1.4023344443125731E-4</v>
          </cell>
          <cell r="P30">
            <v>4.207003332937719E-5</v>
          </cell>
          <cell r="Q30">
            <v>1.2621009998813157E-5</v>
          </cell>
          <cell r="R30">
            <v>3.7863029996439467E-6</v>
          </cell>
          <cell r="S30">
            <v>1.1358908998931839E-6</v>
          </cell>
          <cell r="T30">
            <v>3.4076726996795515E-7</v>
          </cell>
          <cell r="U30">
            <v>1.0223018099038654E-7</v>
          </cell>
          <cell r="V30">
            <v>3.0669054297115963E-8</v>
          </cell>
          <cell r="W30">
            <v>9.2007162891347888E-9</v>
          </cell>
          <cell r="X30">
            <v>2.7602148867404365E-9</v>
          </cell>
          <cell r="Y30">
            <v>0.13171564819438303</v>
          </cell>
          <cell r="Z30">
            <v>3.951469445831491E-2</v>
          </cell>
          <cell r="AA30">
            <v>0.15745231063864312</v>
          </cell>
          <cell r="AB30">
            <v>0.19477279161989958</v>
          </cell>
          <cell r="AC30">
            <v>5.8431837485969869E-2</v>
          </cell>
          <cell r="AD30">
            <v>0.20998043396576288</v>
          </cell>
          <cell r="AE30">
            <v>6.2994130189728867E-2</v>
          </cell>
          <cell r="AF30">
            <v>1.8898239056918658E-2</v>
          </cell>
          <cell r="AG30">
            <v>5.6694717170755974E-3</v>
          </cell>
          <cell r="AH30">
            <v>1.7008415151226791E-3</v>
          </cell>
          <cell r="AI30">
            <v>5.102524545368037E-4</v>
          </cell>
          <cell r="AJ30">
            <v>1.5307573636104109E-4</v>
          </cell>
          <cell r="AK30">
            <v>0.16777630413223851</v>
          </cell>
          <cell r="AL30">
            <v>5.0332891239671551E-2</v>
          </cell>
          <cell r="AM30">
            <v>0.14034873906699774</v>
          </cell>
          <cell r="AN30">
            <v>0.14293429351904108</v>
          </cell>
          <cell r="AO30">
            <v>4.2880288055712319E-2</v>
          </cell>
          <cell r="AP30">
            <v>1.2864086416713695E-2</v>
          </cell>
          <cell r="AQ30">
            <v>3.8592259250141083E-3</v>
          </cell>
          <cell r="AR30">
            <v>1.1577677775042325E-3</v>
          </cell>
          <cell r="AS30">
            <v>3.4733033325126976E-4</v>
          </cell>
          <cell r="AT30">
            <v>1.0419909997538093E-4</v>
          </cell>
          <cell r="AU30">
            <v>3.1259729992614276E-5</v>
          </cell>
          <cell r="AV30">
            <v>9.3779189977842829E-6</v>
          </cell>
          <cell r="AW30">
            <v>2.8133756993352849E-6</v>
          </cell>
          <cell r="AX30">
            <v>8.440127098005855E-7</v>
          </cell>
          <cell r="AY30">
            <v>2.5320381294017563E-7</v>
          </cell>
          <cell r="AZ30">
            <v>7.5961143882052681E-8</v>
          </cell>
          <cell r="BA30">
            <v>3.4182514746923704E-8</v>
          </cell>
          <cell r="BB30">
            <v>0.50457578863742636</v>
          </cell>
          <cell r="BC30">
            <v>0.72174310696159827</v>
          </cell>
          <cell r="BD30">
            <v>0.83214494539381367</v>
          </cell>
          <cell r="BE30">
            <v>0.92072170547774035</v>
          </cell>
          <cell r="BF30">
            <v>0.50419330188950895</v>
          </cell>
          <cell r="BG30">
            <v>0.47459744411929039</v>
          </cell>
          <cell r="BH30">
            <v>0.829442115379877</v>
          </cell>
          <cell r="BI30">
            <v>0.58808748785818898</v>
          </cell>
          <cell r="BJ30">
            <v>0.64847586689896919</v>
          </cell>
          <cell r="BK30">
            <v>0.79695186321912925</v>
          </cell>
          <cell r="BL30">
            <v>0.2390855589657388</v>
          </cell>
          <cell r="BM30">
            <v>7.1725667689721634E-2</v>
          </cell>
          <cell r="BN30">
            <v>2.1517700306916493E-2</v>
          </cell>
          <cell r="BO30">
            <v>6.4553100920749472E-3</v>
          </cell>
          <cell r="BP30">
            <v>1.9365930276224843E-3</v>
          </cell>
          <cell r="BQ30">
            <v>5.8097790828674529E-4</v>
          </cell>
        </row>
        <row r="31">
          <cell r="B31">
            <v>0</v>
          </cell>
          <cell r="C31">
            <v>0</v>
          </cell>
          <cell r="D31">
            <v>0.24167282110098687</v>
          </cell>
          <cell r="E31">
            <v>0.28264991131062722</v>
          </cell>
          <cell r="F31">
            <v>0.20048120840996947</v>
          </cell>
          <cell r="G31">
            <v>0.27455142574584057</v>
          </cell>
          <cell r="H31">
            <v>0.36303164096707641</v>
          </cell>
          <cell r="I31">
            <v>0.12391191657079152</v>
          </cell>
          <cell r="J31">
            <v>3.7173574971237452E-2</v>
          </cell>
          <cell r="K31">
            <v>6.4996711622040959E-2</v>
          </cell>
          <cell r="L31">
            <v>1.9499013486612288E-2</v>
          </cell>
          <cell r="M31">
            <v>5.8497040459836863E-3</v>
          </cell>
          <cell r="N31">
            <v>1.7549112137951058E-3</v>
          </cell>
          <cell r="O31">
            <v>5.2647336413853168E-4</v>
          </cell>
          <cell r="P31">
            <v>1.579420092415595E-4</v>
          </cell>
          <cell r="Q31">
            <v>4.7382602772467852E-5</v>
          </cell>
          <cell r="R31">
            <v>1.4214780831740355E-5</v>
          </cell>
          <cell r="S31">
            <v>4.2644342495221063E-6</v>
          </cell>
          <cell r="T31">
            <v>1.2793302748566318E-6</v>
          </cell>
          <cell r="U31">
            <v>3.8379908245698956E-7</v>
          </cell>
          <cell r="V31">
            <v>1.1513972473709686E-7</v>
          </cell>
          <cell r="W31">
            <v>3.4541917421129054E-8</v>
          </cell>
          <cell r="X31">
            <v>1.0362575226338716E-8</v>
          </cell>
          <cell r="Y31">
            <v>9.7807832942531439E-2</v>
          </cell>
          <cell r="Z31">
            <v>2.9342349882759432E-2</v>
          </cell>
          <cell r="AA31">
            <v>0.49260798200675576</v>
          </cell>
          <cell r="AB31">
            <v>0.14778239460202672</v>
          </cell>
          <cell r="AC31">
            <v>4.4334718380608013E-2</v>
          </cell>
          <cell r="AD31">
            <v>1.3300415514182403E-2</v>
          </cell>
          <cell r="AE31">
            <v>3.990124654254721E-3</v>
          </cell>
          <cell r="AF31">
            <v>1.1970373962764162E-3</v>
          </cell>
          <cell r="AG31">
            <v>3.5911121888292482E-4</v>
          </cell>
          <cell r="AH31">
            <v>1.0773336566487744E-4</v>
          </cell>
          <cell r="AI31">
            <v>3.2320009699463233E-5</v>
          </cell>
          <cell r="AJ31">
            <v>9.6960029098389703E-6</v>
          </cell>
          <cell r="AK31">
            <v>2.9088008729516908E-6</v>
          </cell>
          <cell r="AL31">
            <v>8.7264026188550725E-7</v>
          </cell>
          <cell r="AM31">
            <v>2.6179207856565219E-7</v>
          </cell>
          <cell r="AN31">
            <v>8.3808247634398494E-2</v>
          </cell>
          <cell r="AO31">
            <v>0.26056734306137269</v>
          </cell>
          <cell r="AP31">
            <v>7.8170202918411799E-2</v>
          </cell>
          <cell r="AQ31">
            <v>2.3451060875523538E-2</v>
          </cell>
          <cell r="AR31">
            <v>7.0353182626570615E-3</v>
          </cell>
          <cell r="AS31">
            <v>2.1105954787971185E-3</v>
          </cell>
          <cell r="AT31">
            <v>6.3317864363913556E-4</v>
          </cell>
          <cell r="AU31">
            <v>1.8995359309174065E-4</v>
          </cell>
          <cell r="AV31">
            <v>5.6986077927522196E-5</v>
          </cell>
          <cell r="AW31">
            <v>1.7095823378256657E-5</v>
          </cell>
          <cell r="AX31">
            <v>5.1287470134769972E-6</v>
          </cell>
          <cell r="AY31">
            <v>1.5386241040430991E-6</v>
          </cell>
          <cell r="AZ31">
            <v>4.6158723121292969E-7</v>
          </cell>
          <cell r="BA31">
            <v>2.0771425404581837E-7</v>
          </cell>
          <cell r="BB31">
            <v>0.50457584069694805</v>
          </cell>
          <cell r="BC31">
            <v>0.72174312257945472</v>
          </cell>
          <cell r="BD31">
            <v>0.71988956511848445</v>
          </cell>
          <cell r="BE31">
            <v>0.8506797083214499</v>
          </cell>
          <cell r="BF31">
            <v>0.50419330188950895</v>
          </cell>
          <cell r="BG31">
            <v>0.99439552458248492</v>
          </cell>
          <cell r="BH31">
            <v>0.62332037865834344</v>
          </cell>
          <cell r="BI31">
            <v>0.91015807538033811</v>
          </cell>
          <cell r="BJ31">
            <v>0.56553143427399577</v>
          </cell>
          <cell r="BK31">
            <v>0.16965943028219871</v>
          </cell>
          <cell r="BL31">
            <v>5.0897829084659618E-2</v>
          </cell>
          <cell r="BM31">
            <v>1.5269348725397884E-2</v>
          </cell>
          <cell r="BN31">
            <v>4.5808046176193653E-3</v>
          </cell>
          <cell r="BO31">
            <v>1.3742413852858096E-3</v>
          </cell>
          <cell r="BP31">
            <v>4.1227241558574283E-4</v>
          </cell>
          <cell r="BQ31">
            <v>1.2368172467572286E-4</v>
          </cell>
        </row>
        <row r="32">
          <cell r="B32">
            <v>0</v>
          </cell>
          <cell r="C32">
            <v>0</v>
          </cell>
          <cell r="D32">
            <v>0.61323387096774173</v>
          </cell>
          <cell r="E32">
            <v>0.36936694804059378</v>
          </cell>
          <cell r="F32">
            <v>0.296672645016128</v>
          </cell>
          <cell r="G32">
            <v>0.68339001289865142</v>
          </cell>
          <cell r="H32">
            <v>0.44417241087849951</v>
          </cell>
          <cell r="I32">
            <v>0.22076213535993111</v>
          </cell>
          <cell r="J32">
            <v>6.6228640607979325E-2</v>
          </cell>
          <cell r="K32">
            <v>4.4824606853258772E-2</v>
          </cell>
          <cell r="L32">
            <v>4.3830340675905133E-2</v>
          </cell>
          <cell r="M32">
            <v>1.314910220277154E-2</v>
          </cell>
          <cell r="N32">
            <v>3.9447306608314621E-3</v>
          </cell>
          <cell r="O32">
            <v>1.1834191982494386E-3</v>
          </cell>
          <cell r="P32">
            <v>3.5502575947483157E-4</v>
          </cell>
          <cell r="Q32">
            <v>1.0650772784244947E-4</v>
          </cell>
          <cell r="R32">
            <v>3.1952318352734841E-5</v>
          </cell>
          <cell r="S32">
            <v>9.5856955058204527E-6</v>
          </cell>
          <cell r="T32">
            <v>2.8757086517461356E-6</v>
          </cell>
          <cell r="U32">
            <v>8.6271259552384061E-7</v>
          </cell>
          <cell r="V32">
            <v>2.5881377865715216E-7</v>
          </cell>
          <cell r="W32">
            <v>7.7644133597145651E-8</v>
          </cell>
          <cell r="X32">
            <v>2.3293240079143694E-8</v>
          </cell>
          <cell r="Y32">
            <v>0.12647209055492806</v>
          </cell>
          <cell r="Z32">
            <v>0.24272431723747806</v>
          </cell>
          <cell r="AA32">
            <v>7.2817295171243412E-2</v>
          </cell>
          <cell r="AB32">
            <v>2.1845188551373022E-2</v>
          </cell>
          <cell r="AC32">
            <v>6.553556565411906E-3</v>
          </cell>
          <cell r="AD32">
            <v>1.9660669696235718E-3</v>
          </cell>
          <cell r="AE32">
            <v>6.7873605752523311E-2</v>
          </cell>
          <cell r="AF32">
            <v>2.0362081725756993E-2</v>
          </cell>
          <cell r="AG32">
            <v>6.1086245177270982E-3</v>
          </cell>
          <cell r="AH32">
            <v>1.8325873553181294E-3</v>
          </cell>
          <cell r="AI32">
            <v>5.4977620659543876E-4</v>
          </cell>
          <cell r="AJ32">
            <v>1.6493286197863163E-4</v>
          </cell>
          <cell r="AK32">
            <v>4.9479858593589487E-5</v>
          </cell>
          <cell r="AL32">
            <v>1.4843957578076845E-5</v>
          </cell>
          <cell r="AM32">
            <v>4.453187273423053E-6</v>
          </cell>
          <cell r="AN32">
            <v>8.1137628917392086E-3</v>
          </cell>
          <cell r="AO32">
            <v>0.20502544892611774</v>
          </cell>
          <cell r="AP32">
            <v>6.1507634677835321E-2</v>
          </cell>
          <cell r="AQ32">
            <v>1.8452290403350596E-2</v>
          </cell>
          <cell r="AR32">
            <v>5.5356871210051782E-3</v>
          </cell>
          <cell r="AS32">
            <v>1.6607061363015535E-3</v>
          </cell>
          <cell r="AT32">
            <v>4.9821184089046601E-4</v>
          </cell>
          <cell r="AU32">
            <v>1.494635522671398E-4</v>
          </cell>
          <cell r="AV32">
            <v>4.4839065680141937E-5</v>
          </cell>
          <cell r="AW32">
            <v>1.345171970404258E-5</v>
          </cell>
          <cell r="AX32">
            <v>4.0355159112127742E-6</v>
          </cell>
          <cell r="AY32">
            <v>1.2106547733638323E-6</v>
          </cell>
          <cell r="AZ32">
            <v>3.6319643200914965E-7</v>
          </cell>
          <cell r="BA32">
            <v>1.6343839440411734E-7</v>
          </cell>
          <cell r="BB32">
            <v>0.50457582741419027</v>
          </cell>
          <cell r="BC32">
            <v>0.72174311859462736</v>
          </cell>
          <cell r="BD32">
            <v>0.71988956392303627</v>
          </cell>
          <cell r="BE32">
            <v>0.88704509103650708</v>
          </cell>
          <cell r="BF32">
            <v>0.50419330188950895</v>
          </cell>
          <cell r="BG32">
            <v>0.99766840902684018</v>
          </cell>
          <cell r="BH32">
            <v>0.72970250701399653</v>
          </cell>
          <cell r="BI32">
            <v>0.55816560534842474</v>
          </cell>
          <cell r="BJ32">
            <v>0.16744968160452744</v>
          </cell>
          <cell r="BK32">
            <v>0.2139976479097972</v>
          </cell>
          <cell r="BL32">
            <v>6.4199294372939156E-2</v>
          </cell>
          <cell r="BM32">
            <v>1.9259788311881746E-2</v>
          </cell>
          <cell r="BN32">
            <v>5.7779364935645235E-3</v>
          </cell>
          <cell r="BO32">
            <v>1.7333809480693566E-3</v>
          </cell>
          <cell r="BP32">
            <v>5.2001428442080707E-4</v>
          </cell>
          <cell r="BQ32">
            <v>1.560042853262421E-4</v>
          </cell>
        </row>
        <row r="33">
          <cell r="B33">
            <v>0</v>
          </cell>
          <cell r="C33">
            <v>0</v>
          </cell>
          <cell r="D33">
            <v>0.24167282110098687</v>
          </cell>
          <cell r="E33">
            <v>0.16149206615871337</v>
          </cell>
          <cell r="F33">
            <v>0.14167026707791577</v>
          </cell>
          <cell r="G33">
            <v>0.26567524174498441</v>
          </cell>
          <cell r="H33">
            <v>0.13252892594848809</v>
          </cell>
          <cell r="I33">
            <v>8.7672170838289709E-2</v>
          </cell>
          <cell r="J33">
            <v>0.14525428590173148</v>
          </cell>
          <cell r="K33">
            <v>8.7568661620716692E-2</v>
          </cell>
          <cell r="L33">
            <v>7.5828834106497017E-2</v>
          </cell>
          <cell r="M33">
            <v>2.2748650231949104E-2</v>
          </cell>
          <cell r="N33">
            <v>6.8245950695847313E-3</v>
          </cell>
          <cell r="O33">
            <v>2.0473785208754195E-3</v>
          </cell>
          <cell r="P33">
            <v>6.1421355626262587E-4</v>
          </cell>
          <cell r="Q33">
            <v>1.8426406687878776E-4</v>
          </cell>
          <cell r="R33">
            <v>5.5279220063636324E-5</v>
          </cell>
          <cell r="S33">
            <v>1.6583766019090895E-5</v>
          </cell>
          <cell r="T33">
            <v>4.975129805727268E-6</v>
          </cell>
          <cell r="U33">
            <v>1.4925389417181804E-6</v>
          </cell>
          <cell r="V33">
            <v>4.4776168251545411E-7</v>
          </cell>
          <cell r="W33">
            <v>1.3432850475463622E-7</v>
          </cell>
          <cell r="X33">
            <v>4.0298551426390868E-8</v>
          </cell>
          <cell r="Y33">
            <v>0.35651846324619763</v>
          </cell>
          <cell r="Z33">
            <v>0.29762438402311941</v>
          </cell>
          <cell r="AA33">
            <v>8.9287315206935822E-2</v>
          </cell>
          <cell r="AB33">
            <v>2.6786194562080746E-2</v>
          </cell>
          <cell r="AC33">
            <v>6.858469528406963E-2</v>
          </cell>
          <cell r="AD33">
            <v>6.2598937386617176E-2</v>
          </cell>
          <cell r="AE33">
            <v>0.61735927006095204</v>
          </cell>
          <cell r="AF33">
            <v>0.18520778101828561</v>
          </cell>
          <cell r="AG33">
            <v>5.5562334305485683E-2</v>
          </cell>
          <cell r="AH33">
            <v>1.6668700291645706E-2</v>
          </cell>
          <cell r="AI33">
            <v>5.0006100874937119E-3</v>
          </cell>
          <cell r="AJ33">
            <v>1.5001830262481135E-3</v>
          </cell>
          <cell r="AK33">
            <v>4.5005490787443402E-4</v>
          </cell>
          <cell r="AL33">
            <v>1.350164723623302E-4</v>
          </cell>
          <cell r="AM33">
            <v>4.0504941708699055E-5</v>
          </cell>
          <cell r="AN33">
            <v>1.2151482512609716E-5</v>
          </cell>
          <cell r="AO33">
            <v>3.6454447537829146E-6</v>
          </cell>
          <cell r="AP33">
            <v>1.0936334261348742E-6</v>
          </cell>
          <cell r="AQ33">
            <v>3.2809002784046226E-7</v>
          </cell>
          <cell r="AR33">
            <v>9.8427008352138676E-8</v>
          </cell>
          <cell r="AS33">
            <v>2.9528102505641603E-8</v>
          </cell>
          <cell r="AT33">
            <v>8.8584307516924808E-9</v>
          </cell>
          <cell r="AU33">
            <v>2.6575292255077443E-9</v>
          </cell>
          <cell r="AV33">
            <v>7.9725876765232328E-10</v>
          </cell>
          <cell r="AW33">
            <v>2.3917763029569699E-10</v>
          </cell>
          <cell r="AX33">
            <v>7.1753289088709101E-11</v>
          </cell>
          <cell r="AY33">
            <v>2.1525986726612729E-11</v>
          </cell>
          <cell r="AZ33">
            <v>6.4577960179838188E-12</v>
          </cell>
          <cell r="BA33">
            <v>2.9060082080927181E-12</v>
          </cell>
          <cell r="BB33">
            <v>0.50457577838354362</v>
          </cell>
          <cell r="BC33">
            <v>0.72174310388543339</v>
          </cell>
          <cell r="BD33">
            <v>0.63699560878560368</v>
          </cell>
          <cell r="BE33">
            <v>0.86217690449527729</v>
          </cell>
          <cell r="BF33">
            <v>0.50419330188950895</v>
          </cell>
          <cell r="BG33">
            <v>0.99543027223812941</v>
          </cell>
          <cell r="BH33">
            <v>0.4836024838335965</v>
          </cell>
          <cell r="BI33">
            <v>0.48433559839430484</v>
          </cell>
          <cell r="BJ33">
            <v>0.15736469461284805</v>
          </cell>
          <cell r="BK33">
            <v>0.30964410367468564</v>
          </cell>
          <cell r="BL33">
            <v>0.1945062557117378</v>
          </cell>
          <cell r="BM33">
            <v>5.8351876713521343E-2</v>
          </cell>
          <cell r="BN33">
            <v>1.7505563014056404E-2</v>
          </cell>
          <cell r="BO33">
            <v>5.2516689042169202E-3</v>
          </cell>
          <cell r="BP33">
            <v>1.5755006712650759E-3</v>
          </cell>
          <cell r="BQ33">
            <v>4.7265020137952278E-4</v>
          </cell>
        </row>
        <row r="34">
          <cell r="B34">
            <v>0</v>
          </cell>
          <cell r="C34">
            <v>0</v>
          </cell>
          <cell r="D34">
            <v>0.24167282110098687</v>
          </cell>
          <cell r="E34">
            <v>0.22284417830596509</v>
          </cell>
          <cell r="F34">
            <v>0.34701736709138786</v>
          </cell>
          <cell r="G34">
            <v>0.41135825961037009</v>
          </cell>
          <cell r="H34">
            <v>0.44240763801431637</v>
          </cell>
          <cell r="I34">
            <v>0.1327222914042949</v>
          </cell>
          <cell r="J34">
            <v>5.9806314507703906E-2</v>
          </cell>
          <cell r="K34">
            <v>5.5048951654957115E-2</v>
          </cell>
          <cell r="L34">
            <v>1.6514685496487134E-2</v>
          </cell>
          <cell r="M34">
            <v>4.4121194476701063E-2</v>
          </cell>
          <cell r="N34">
            <v>1.3236358343010318E-2</v>
          </cell>
          <cell r="O34">
            <v>3.9709075029030951E-3</v>
          </cell>
          <cell r="P34">
            <v>1.1912722508709286E-3</v>
          </cell>
          <cell r="Q34">
            <v>3.5738167526127857E-4</v>
          </cell>
          <cell r="R34">
            <v>1.0721450257838357E-4</v>
          </cell>
          <cell r="S34">
            <v>3.2164350773515071E-5</v>
          </cell>
          <cell r="T34">
            <v>9.6493052320545214E-6</v>
          </cell>
          <cell r="U34">
            <v>2.8947915696163563E-6</v>
          </cell>
          <cell r="V34">
            <v>8.6843747088490685E-7</v>
          </cell>
          <cell r="W34">
            <v>2.6053124126547206E-7</v>
          </cell>
          <cell r="X34">
            <v>7.8159372379641614E-8</v>
          </cell>
          <cell r="Y34">
            <v>0.2708809446084775</v>
          </cell>
          <cell r="Z34">
            <v>0.54544091234889802</v>
          </cell>
          <cell r="AA34">
            <v>0.20891471056781502</v>
          </cell>
          <cell r="AB34">
            <v>0.21021151159865115</v>
          </cell>
          <cell r="AC34">
            <v>6.3063453479595341E-2</v>
          </cell>
          <cell r="AD34">
            <v>1.8919036043878602E-2</v>
          </cell>
          <cell r="AE34">
            <v>5.6757108131635804E-3</v>
          </cell>
          <cell r="AF34">
            <v>1.7027132439490741E-3</v>
          </cell>
          <cell r="AG34">
            <v>9.1527892818266971E-3</v>
          </cell>
          <cell r="AH34">
            <v>2.7458367845480092E-3</v>
          </cell>
          <cell r="AI34">
            <v>8.2375103536440277E-4</v>
          </cell>
          <cell r="AJ34">
            <v>2.4712531060932082E-4</v>
          </cell>
          <cell r="AK34">
            <v>7.4137593182796243E-5</v>
          </cell>
          <cell r="AL34">
            <v>2.2241277954838873E-5</v>
          </cell>
          <cell r="AM34">
            <v>6.672383386451662E-6</v>
          </cell>
          <cell r="AN34">
            <v>7.5217786776320291E-4</v>
          </cell>
          <cell r="AO34">
            <v>2.2565336032896087E-4</v>
          </cell>
          <cell r="AP34">
            <v>6.7696008098688262E-5</v>
          </cell>
          <cell r="AQ34">
            <v>2.0308802429606478E-5</v>
          </cell>
          <cell r="AR34">
            <v>6.0926407288819428E-6</v>
          </cell>
          <cell r="AS34">
            <v>1.8277922186645827E-6</v>
          </cell>
          <cell r="AT34">
            <v>5.4833766559937475E-7</v>
          </cell>
          <cell r="AU34">
            <v>1.6450129967981242E-7</v>
          </cell>
          <cell r="AV34">
            <v>4.9350389903943725E-8</v>
          </cell>
          <cell r="AW34">
            <v>1.4805116971183117E-8</v>
          </cell>
          <cell r="AX34">
            <v>4.4415350913549353E-9</v>
          </cell>
          <cell r="AY34">
            <v>1.3324605274064805E-9</v>
          </cell>
          <cell r="AZ34">
            <v>3.9973815822194413E-10</v>
          </cell>
          <cell r="BA34">
            <v>1.7988217119987485E-10</v>
          </cell>
          <cell r="BB34">
            <v>0.50457577843663648</v>
          </cell>
          <cell r="BC34">
            <v>0.7217431039013612</v>
          </cell>
          <cell r="BD34">
            <v>0.63751698491984199</v>
          </cell>
          <cell r="BE34">
            <v>0.86233331733554874</v>
          </cell>
          <cell r="BF34">
            <v>0.50419330188950895</v>
          </cell>
          <cell r="BG34">
            <v>0.99544434939375392</v>
          </cell>
          <cell r="BH34">
            <v>0.72903528912407078</v>
          </cell>
          <cell r="BI34">
            <v>0.85335084068903799</v>
          </cell>
          <cell r="BJ34">
            <v>0.83634383191171136</v>
          </cell>
          <cell r="BK34">
            <v>0.41466589300195228</v>
          </cell>
          <cell r="BL34">
            <v>0.12439976790058568</v>
          </cell>
          <cell r="BM34">
            <v>3.7319930370175704E-2</v>
          </cell>
          <cell r="BN34">
            <v>1.119597911105271E-2</v>
          </cell>
          <cell r="BO34">
            <v>1.6321756696278774E-2</v>
          </cell>
          <cell r="BP34">
            <v>4.8965270088836329E-3</v>
          </cell>
          <cell r="BQ34">
            <v>1.4689581026650898E-3</v>
          </cell>
        </row>
        <row r="35">
          <cell r="B35">
            <v>0</v>
          </cell>
          <cell r="C35">
            <v>0</v>
          </cell>
          <cell r="D35">
            <v>0.24167282110098687</v>
          </cell>
          <cell r="E35">
            <v>0.24630359361760035</v>
          </cell>
          <cell r="F35">
            <v>0.32100593047183323</v>
          </cell>
          <cell r="G35">
            <v>0.23927371338676925</v>
          </cell>
          <cell r="H35">
            <v>0.19178576042701198</v>
          </cell>
          <cell r="I35">
            <v>0.15177935771030315</v>
          </cell>
          <cell r="J35">
            <v>4.5533807313090945E-2</v>
          </cell>
          <cell r="K35">
            <v>3.861078312190154E-2</v>
          </cell>
          <cell r="L35">
            <v>1.1583234936570461E-2</v>
          </cell>
          <cell r="M35">
            <v>3.4749704809711383E-3</v>
          </cell>
          <cell r="N35">
            <v>1.0424911442913415E-3</v>
          </cell>
          <cell r="O35">
            <v>3.127473432874024E-4</v>
          </cell>
          <cell r="P35">
            <v>9.3824202986220716E-5</v>
          </cell>
          <cell r="Q35">
            <v>2.8147260895866214E-5</v>
          </cell>
          <cell r="R35">
            <v>8.4441782687598639E-6</v>
          </cell>
          <cell r="S35">
            <v>2.5332534806279591E-6</v>
          </cell>
          <cell r="T35">
            <v>7.599760441883877E-7</v>
          </cell>
          <cell r="U35">
            <v>2.2799281325651631E-7</v>
          </cell>
          <cell r="V35">
            <v>6.8397843976954885E-8</v>
          </cell>
          <cell r="W35">
            <v>2.0519353193086464E-8</v>
          </cell>
          <cell r="X35">
            <v>6.1558059579259388E-9</v>
          </cell>
          <cell r="Y35">
            <v>7.3913284232003565E-2</v>
          </cell>
          <cell r="Z35">
            <v>0.22695667534060071</v>
          </cell>
          <cell r="AA35">
            <v>6.8087002602180216E-2</v>
          </cell>
          <cell r="AB35">
            <v>0.2960177954837076</v>
          </cell>
          <cell r="AC35">
            <v>8.8805338645112281E-2</v>
          </cell>
          <cell r="AD35">
            <v>2.6641601593533685E-2</v>
          </cell>
          <cell r="AE35">
            <v>7.9924804780601051E-3</v>
          </cell>
          <cell r="AF35">
            <v>1.1039719452060006E-2</v>
          </cell>
          <cell r="AG35">
            <v>3.3119158356180018E-3</v>
          </cell>
          <cell r="AH35">
            <v>9.9357475068540045E-4</v>
          </cell>
          <cell r="AI35">
            <v>2.9807242520562015E-4</v>
          </cell>
          <cell r="AJ35">
            <v>8.9421727561686038E-5</v>
          </cell>
          <cell r="AK35">
            <v>2.6826518268505809E-5</v>
          </cell>
          <cell r="AL35">
            <v>8.0479554805517422E-6</v>
          </cell>
          <cell r="AM35">
            <v>2.4143866441655225E-6</v>
          </cell>
          <cell r="AN35">
            <v>1.3664103522873044E-2</v>
          </cell>
          <cell r="AO35">
            <v>4.0992310568619128E-3</v>
          </cell>
          <cell r="AP35">
            <v>1.2297693170585738E-3</v>
          </cell>
          <cell r="AQ35">
            <v>3.689307951175721E-4</v>
          </cell>
          <cell r="AR35">
            <v>1.1067923853527163E-4</v>
          </cell>
          <cell r="AS35">
            <v>3.3203771560581485E-5</v>
          </cell>
          <cell r="AT35">
            <v>9.9611314681744443E-6</v>
          </cell>
          <cell r="AU35">
            <v>2.9883394404523331E-6</v>
          </cell>
          <cell r="AV35">
            <v>8.9650183213569986E-7</v>
          </cell>
          <cell r="AW35">
            <v>2.6895054964070992E-7</v>
          </cell>
          <cell r="AX35">
            <v>8.068516489221298E-8</v>
          </cell>
          <cell r="AY35">
            <v>2.4205549467663894E-8</v>
          </cell>
          <cell r="AZ35">
            <v>7.261664840299168E-9</v>
          </cell>
          <cell r="BA35">
            <v>3.2677491781346255E-9</v>
          </cell>
          <cell r="BB35">
            <v>0.50457577936299658</v>
          </cell>
          <cell r="BC35">
            <v>0.72174310417926923</v>
          </cell>
          <cell r="BD35">
            <v>0.69824307962157672</v>
          </cell>
          <cell r="BE35">
            <v>0.42109645560844489</v>
          </cell>
          <cell r="BF35">
            <v>0.50419330188950895</v>
          </cell>
          <cell r="BG35">
            <v>0.47459744411929039</v>
          </cell>
          <cell r="BH35">
            <v>0.73298179983225786</v>
          </cell>
          <cell r="BI35">
            <v>0.55914939319390322</v>
          </cell>
          <cell r="BJ35">
            <v>0.46022882961806533</v>
          </cell>
          <cell r="BK35">
            <v>0.13806864888541959</v>
          </cell>
          <cell r="BL35">
            <v>4.1420594665625879E-2</v>
          </cell>
          <cell r="BM35">
            <v>1.2426178399687762E-2</v>
          </cell>
          <cell r="BN35">
            <v>3.7278535199063282E-3</v>
          </cell>
          <cell r="BO35">
            <v>1.1183560559718984E-3</v>
          </cell>
          <cell r="BP35">
            <v>3.3550681679156956E-4</v>
          </cell>
          <cell r="BQ35">
            <v>1.0065204503747086E-4</v>
          </cell>
        </row>
        <row r="36">
          <cell r="B36">
            <v>0</v>
          </cell>
          <cell r="C36">
            <v>0</v>
          </cell>
          <cell r="D36">
            <v>0.24167282110098687</v>
          </cell>
          <cell r="E36">
            <v>0.20405120247635961</v>
          </cell>
          <cell r="F36">
            <v>0.28554796140783562</v>
          </cell>
          <cell r="G36">
            <v>0.28665230595739832</v>
          </cell>
          <cell r="H36">
            <v>0.72873806798368967</v>
          </cell>
          <cell r="I36">
            <v>0.2186214203951069</v>
          </cell>
          <cell r="J36">
            <v>0.27120368361851344</v>
          </cell>
          <cell r="K36">
            <v>8.1361105085554025E-2</v>
          </cell>
          <cell r="L36">
            <v>2.4408331525666207E-2</v>
          </cell>
          <cell r="M36">
            <v>7.3224994576998621E-3</v>
          </cell>
          <cell r="N36">
            <v>2.1967498373099584E-3</v>
          </cell>
          <cell r="O36">
            <v>6.5902495119298746E-4</v>
          </cell>
          <cell r="P36">
            <v>1.9770748535789624E-4</v>
          </cell>
          <cell r="Q36">
            <v>0.2876272859086938</v>
          </cell>
          <cell r="R36">
            <v>8.6288185772608134E-2</v>
          </cell>
          <cell r="S36">
            <v>2.5886455731782439E-2</v>
          </cell>
          <cell r="T36">
            <v>7.7659367195347315E-3</v>
          </cell>
          <cell r="U36">
            <v>2.3297810158604193E-3</v>
          </cell>
          <cell r="V36">
            <v>6.9893430475812576E-4</v>
          </cell>
          <cell r="W36">
            <v>2.0968029142743772E-4</v>
          </cell>
          <cell r="X36">
            <v>6.2904087428231314E-5</v>
          </cell>
          <cell r="Y36">
            <v>0.50221226646737482</v>
          </cell>
          <cell r="Z36">
            <v>0.28686464894512886</v>
          </cell>
          <cell r="AA36">
            <v>0.67327431002922111</v>
          </cell>
          <cell r="AB36">
            <v>0.20198229300876633</v>
          </cell>
          <cell r="AC36">
            <v>6.0594687902629896E-2</v>
          </cell>
          <cell r="AD36">
            <v>1.8178406370788967E-2</v>
          </cell>
          <cell r="AE36">
            <v>5.4535219112366896E-3</v>
          </cell>
          <cell r="AF36">
            <v>1.6360565733710068E-3</v>
          </cell>
          <cell r="AG36">
            <v>4.90816972011302E-4</v>
          </cell>
          <cell r="AH36">
            <v>1.4724509160339059E-4</v>
          </cell>
          <cell r="AI36">
            <v>4.4173527481017177E-5</v>
          </cell>
          <cell r="AJ36">
            <v>1.3252058244305152E-5</v>
          </cell>
          <cell r="AK36">
            <v>3.9756174732915452E-6</v>
          </cell>
          <cell r="AL36">
            <v>1.1926852419874636E-6</v>
          </cell>
          <cell r="AM36">
            <v>3.5780557259623907E-7</v>
          </cell>
          <cell r="AN36">
            <v>6.5489648436132988E-2</v>
          </cell>
          <cell r="AO36">
            <v>7.3557391282750198E-2</v>
          </cell>
          <cell r="AP36">
            <v>2.2067217384825057E-2</v>
          </cell>
          <cell r="AQ36">
            <v>2.9876049322898574E-2</v>
          </cell>
          <cell r="AR36">
            <v>8.9628147968695716E-3</v>
          </cell>
          <cell r="AS36">
            <v>2.6888444390608716E-3</v>
          </cell>
          <cell r="AT36">
            <v>8.0665333171826142E-4</v>
          </cell>
          <cell r="AU36">
            <v>2.4199599951547842E-4</v>
          </cell>
          <cell r="AV36">
            <v>7.2598799854643522E-5</v>
          </cell>
          <cell r="AW36">
            <v>2.1779639956393057E-5</v>
          </cell>
          <cell r="AX36">
            <v>6.5338919869179167E-6</v>
          </cell>
          <cell r="AY36">
            <v>1.960167596075375E-6</v>
          </cell>
          <cell r="AZ36">
            <v>5.8805027882261244E-7</v>
          </cell>
          <cell r="BA36">
            <v>2.6462262547017559E-7</v>
          </cell>
          <cell r="BB36">
            <v>0.50457585776945946</v>
          </cell>
          <cell r="BC36">
            <v>0.72174312770120819</v>
          </cell>
          <cell r="BD36">
            <v>0.58569826676600656</v>
          </cell>
          <cell r="BE36">
            <v>0.84678770188939811</v>
          </cell>
          <cell r="BF36">
            <v>0.50419330188950895</v>
          </cell>
          <cell r="BG36">
            <v>0.99404524400360028</v>
          </cell>
          <cell r="BH36">
            <v>0.72861555750702456</v>
          </cell>
          <cell r="BI36">
            <v>0.55783952049633323</v>
          </cell>
          <cell r="BJ36">
            <v>0.47958675053064265</v>
          </cell>
          <cell r="BK36">
            <v>0.30763876858763173</v>
          </cell>
          <cell r="BL36">
            <v>9.2291630576289502E-2</v>
          </cell>
          <cell r="BM36">
            <v>2.7687489172886853E-2</v>
          </cell>
          <cell r="BN36">
            <v>8.3062467518660553E-3</v>
          </cell>
          <cell r="BO36">
            <v>2.4918740255598167E-3</v>
          </cell>
          <cell r="BP36">
            <v>7.4756220766794492E-4</v>
          </cell>
          <cell r="BQ36">
            <v>2.242686623003835E-4</v>
          </cell>
        </row>
        <row r="37">
          <cell r="B37">
            <v>0</v>
          </cell>
          <cell r="C37">
            <v>0</v>
          </cell>
          <cell r="D37">
            <v>0.24167282110098687</v>
          </cell>
          <cell r="E37">
            <v>0.22162363596629658</v>
          </cell>
          <cell r="F37">
            <v>0.24680891367234598</v>
          </cell>
          <cell r="G37">
            <v>0.16673079539655089</v>
          </cell>
          <cell r="H37">
            <v>0.19500604625972473</v>
          </cell>
          <cell r="I37">
            <v>9.4873339203467716E-2</v>
          </cell>
          <cell r="J37">
            <v>5.035175360507986E-2</v>
          </cell>
          <cell r="K37">
            <v>5.1191100422783929E-2</v>
          </cell>
          <cell r="L37">
            <v>1.5357330126835178E-2</v>
          </cell>
          <cell r="M37">
            <v>4.6071990380505533E-3</v>
          </cell>
          <cell r="N37">
            <v>1.3821597114151659E-3</v>
          </cell>
          <cell r="O37">
            <v>4.1464791342454979E-4</v>
          </cell>
          <cell r="P37">
            <v>1.2439437402736494E-4</v>
          </cell>
          <cell r="Q37">
            <v>3.7318312208209478E-5</v>
          </cell>
          <cell r="R37">
            <v>1.1195493662462842E-5</v>
          </cell>
          <cell r="S37">
            <v>3.3586480987388526E-6</v>
          </cell>
          <cell r="T37">
            <v>1.0075944296216558E-6</v>
          </cell>
          <cell r="U37">
            <v>3.0227832888649674E-7</v>
          </cell>
          <cell r="V37">
            <v>9.0683498665949015E-8</v>
          </cell>
          <cell r="W37">
            <v>2.7205049599784702E-8</v>
          </cell>
          <cell r="X37">
            <v>8.1615148799354105E-9</v>
          </cell>
          <cell r="Y37">
            <v>0.48367963072500375</v>
          </cell>
          <cell r="Z37">
            <v>0.34988657928850075</v>
          </cell>
          <cell r="AA37">
            <v>0.3730715038014138</v>
          </cell>
          <cell r="AB37">
            <v>0.5199949516120056</v>
          </cell>
          <cell r="AC37">
            <v>0.15599848548360168</v>
          </cell>
          <cell r="AD37">
            <v>4.6799545645080501E-2</v>
          </cell>
          <cell r="AE37">
            <v>1.4039863693524149E-2</v>
          </cell>
          <cell r="AF37">
            <v>4.2119591080572449E-3</v>
          </cell>
          <cell r="AG37">
            <v>1.2635877324171734E-3</v>
          </cell>
          <cell r="AH37">
            <v>3.7907631972515201E-4</v>
          </cell>
          <cell r="AI37">
            <v>1.137228959175456E-4</v>
          </cell>
          <cell r="AJ37">
            <v>3.4116868775263681E-5</v>
          </cell>
          <cell r="AK37">
            <v>1.0235060632579105E-5</v>
          </cell>
          <cell r="AL37">
            <v>3.0705181897737314E-6</v>
          </cell>
          <cell r="AM37">
            <v>9.2115545693211937E-7</v>
          </cell>
          <cell r="AN37">
            <v>8.6297935744562515E-2</v>
          </cell>
          <cell r="AO37">
            <v>5.3133892071432827E-2</v>
          </cell>
          <cell r="AP37">
            <v>0.4362967844680245</v>
          </cell>
          <cell r="AQ37">
            <v>0.13088903534040736</v>
          </cell>
          <cell r="AR37">
            <v>3.9266710602122203E-2</v>
          </cell>
          <cell r="AS37">
            <v>1.1780013180636661E-2</v>
          </cell>
          <cell r="AT37">
            <v>3.5340039541909979E-3</v>
          </cell>
          <cell r="AU37">
            <v>1.0602011862572993E-3</v>
          </cell>
          <cell r="AV37">
            <v>3.1806035587718975E-4</v>
          </cell>
          <cell r="AW37">
            <v>9.5418106763156923E-5</v>
          </cell>
          <cell r="AX37">
            <v>2.8625432028947076E-5</v>
          </cell>
          <cell r="AY37">
            <v>8.5876296086841218E-6</v>
          </cell>
          <cell r="AZ37">
            <v>2.5762888826052363E-6</v>
          </cell>
          <cell r="BA37">
            <v>1.1593299971723563E-6</v>
          </cell>
          <cell r="BB37">
            <v>0.70566097473868084</v>
          </cell>
          <cell r="BC37">
            <v>0.78206866279197462</v>
          </cell>
          <cell r="BD37">
            <v>0.6460577514395851</v>
          </cell>
          <cell r="BE37">
            <v>0.86489554729147178</v>
          </cell>
          <cell r="BF37">
            <v>0.50419330188950895</v>
          </cell>
          <cell r="BG37">
            <v>0.99567495008978679</v>
          </cell>
          <cell r="BH37">
            <v>0.93173440687854336</v>
          </cell>
          <cell r="BI37">
            <v>0.54409755326181353</v>
          </cell>
          <cell r="BJ37">
            <v>0.15736469461284805</v>
          </cell>
          <cell r="BK37">
            <v>0.49228704950675883</v>
          </cell>
          <cell r="BL37">
            <v>0.14768611485202765</v>
          </cell>
          <cell r="BM37">
            <v>4.4305834455608289E-2</v>
          </cell>
          <cell r="BN37">
            <v>1.3291750336682485E-2</v>
          </cell>
          <cell r="BO37">
            <v>3.9875251010047458E-3</v>
          </cell>
          <cell r="BP37">
            <v>1.1962575303014239E-3</v>
          </cell>
          <cell r="BQ37">
            <v>3.5887725909042713E-4</v>
          </cell>
        </row>
        <row r="38">
          <cell r="B38">
            <v>0</v>
          </cell>
          <cell r="C38">
            <v>0</v>
          </cell>
          <cell r="D38">
            <v>0.24167282110098687</v>
          </cell>
          <cell r="E38">
            <v>0.28633352343779822</v>
          </cell>
          <cell r="F38">
            <v>0.23225393865627464</v>
          </cell>
          <cell r="G38">
            <v>7.1397018517880287E-2</v>
          </cell>
          <cell r="H38">
            <v>5.5536231097537747E-2</v>
          </cell>
          <cell r="I38">
            <v>3.042311133510078E-2</v>
          </cell>
          <cell r="J38">
            <v>6.3139040176043104E-2</v>
          </cell>
          <cell r="K38">
            <v>8.1794519570686536E-2</v>
          </cell>
          <cell r="L38">
            <v>2.4538355871205959E-2</v>
          </cell>
          <cell r="M38">
            <v>7.3615067613617873E-3</v>
          </cell>
          <cell r="N38">
            <v>2.208452028408536E-3</v>
          </cell>
          <cell r="O38">
            <v>6.625356085225608E-4</v>
          </cell>
          <cell r="P38">
            <v>1.9876068255676824E-4</v>
          </cell>
          <cell r="Q38">
            <v>5.9628204767030472E-5</v>
          </cell>
          <cell r="R38">
            <v>1.7888461430109141E-5</v>
          </cell>
          <cell r="S38">
            <v>5.3665384290327418E-6</v>
          </cell>
          <cell r="T38">
            <v>1.6099615287098225E-6</v>
          </cell>
          <cell r="U38">
            <v>4.8298845861294674E-7</v>
          </cell>
          <cell r="V38">
            <v>1.4489653758388402E-7</v>
          </cell>
          <cell r="W38">
            <v>4.3468961275165205E-8</v>
          </cell>
          <cell r="X38">
            <v>1.3040688382549562E-8</v>
          </cell>
          <cell r="Y38">
            <v>6.4485476043533302E-2</v>
          </cell>
          <cell r="Z38">
            <v>0.22412833288405964</v>
          </cell>
          <cell r="AA38">
            <v>0.18447011284775516</v>
          </cell>
          <cell r="AB38">
            <v>0.1077011511868545</v>
          </cell>
          <cell r="AC38">
            <v>9.285918227150175E-2</v>
          </cell>
          <cell r="AD38">
            <v>2.7857754681450523E-2</v>
          </cell>
          <cell r="AE38">
            <v>8.3573264044351572E-3</v>
          </cell>
          <cell r="AF38">
            <v>2.5071979213305471E-3</v>
          </cell>
          <cell r="AG38">
            <v>7.5215937639916408E-4</v>
          </cell>
          <cell r="AH38">
            <v>2.2564781291974922E-4</v>
          </cell>
          <cell r="AI38">
            <v>6.7694343875924758E-5</v>
          </cell>
          <cell r="AJ38">
            <v>2.0308303162777427E-5</v>
          </cell>
          <cell r="AK38">
            <v>6.0924909488332275E-6</v>
          </cell>
          <cell r="AL38">
            <v>1.8277472846499681E-6</v>
          </cell>
          <cell r="AM38">
            <v>5.4832418539499038E-7</v>
          </cell>
          <cell r="AN38">
            <v>1.644972556184971E-7</v>
          </cell>
          <cell r="AO38">
            <v>9.7547009217895401E-4</v>
          </cell>
          <cell r="AP38">
            <v>4.0415894073380344E-2</v>
          </cell>
          <cell r="AQ38">
            <v>3.7649852729538254E-2</v>
          </cell>
          <cell r="AR38">
            <v>1.1294955818861476E-2</v>
          </cell>
          <cell r="AS38">
            <v>3.3884867456584426E-3</v>
          </cell>
          <cell r="AT38">
            <v>1.0165460236975328E-3</v>
          </cell>
          <cell r="AU38">
            <v>3.049638071092598E-4</v>
          </cell>
          <cell r="AV38">
            <v>9.1489142132777937E-5</v>
          </cell>
          <cell r="AW38">
            <v>2.7446742639833378E-5</v>
          </cell>
          <cell r="AX38">
            <v>8.2340227919500131E-6</v>
          </cell>
          <cell r="AY38">
            <v>2.4702068375850039E-6</v>
          </cell>
          <cell r="AZ38">
            <v>7.4106205127550114E-7</v>
          </cell>
          <cell r="BA38">
            <v>3.3347792307397549E-7</v>
          </cell>
          <cell r="BB38">
            <v>0.50457587842604879</v>
          </cell>
          <cell r="BC38">
            <v>0.7217431338981849</v>
          </cell>
          <cell r="BD38">
            <v>0.43261603539489302</v>
          </cell>
          <cell r="BE38">
            <v>0.80086303247806412</v>
          </cell>
          <cell r="BF38">
            <v>0.25971353899764243</v>
          </cell>
          <cell r="BG38">
            <v>0.52641195236332894</v>
          </cell>
          <cell r="BH38">
            <v>0.58832557001494323</v>
          </cell>
          <cell r="BI38">
            <v>0.19880501605158785</v>
          </cell>
          <cell r="BJ38">
            <v>0.86085989066131785</v>
          </cell>
          <cell r="BK38">
            <v>0.25825796719839533</v>
          </cell>
          <cell r="BL38">
            <v>0.17909041476885074</v>
          </cell>
          <cell r="BM38">
            <v>5.3727124430655221E-2</v>
          </cell>
          <cell r="BN38">
            <v>1.6118137329196564E-2</v>
          </cell>
          <cell r="BO38">
            <v>4.8354411987589696E-3</v>
          </cell>
          <cell r="BP38">
            <v>1.4506323596276908E-3</v>
          </cell>
          <cell r="BQ38">
            <v>4.3518970788830727E-4</v>
          </cell>
        </row>
        <row r="39">
          <cell r="B39">
            <v>0</v>
          </cell>
          <cell r="C39">
            <v>0</v>
          </cell>
          <cell r="D39">
            <v>0.24167282110098687</v>
          </cell>
          <cell r="E39">
            <v>0.30426857968629428</v>
          </cell>
          <cell r="F39">
            <v>0.28872695151221883</v>
          </cell>
          <cell r="G39">
            <v>0.6308153358724059</v>
          </cell>
          <cell r="H39">
            <v>0.37748496225275918</v>
          </cell>
          <cell r="I39">
            <v>0.41685947863805295</v>
          </cell>
          <cell r="J39">
            <v>0.16149121494063934</v>
          </cell>
          <cell r="K39">
            <v>0.11750751039560786</v>
          </cell>
          <cell r="L39">
            <v>9.5245093500896216E-2</v>
          </cell>
          <cell r="M39">
            <v>2.8573528050268863E-2</v>
          </cell>
          <cell r="N39">
            <v>8.5720584150806578E-3</v>
          </cell>
          <cell r="O39">
            <v>2.5716175245241971E-3</v>
          </cell>
          <cell r="P39">
            <v>7.7148525735725912E-4</v>
          </cell>
          <cell r="Q39">
            <v>2.3144557720717772E-4</v>
          </cell>
          <cell r="R39">
            <v>6.9433673162153309E-5</v>
          </cell>
          <cell r="S39">
            <v>2.0830101948645993E-5</v>
          </cell>
          <cell r="T39">
            <v>6.2490305845937978E-6</v>
          </cell>
          <cell r="U39">
            <v>1.8747091753781392E-6</v>
          </cell>
          <cell r="V39">
            <v>5.6241275261344169E-7</v>
          </cell>
          <cell r="W39">
            <v>1.6872382578403251E-7</v>
          </cell>
          <cell r="X39">
            <v>5.0617147735209755E-8</v>
          </cell>
          <cell r="Y39">
            <v>0.36048330181739369</v>
          </cell>
          <cell r="Z39">
            <v>0.31292768061621773</v>
          </cell>
          <cell r="AA39">
            <v>0.12601903658021091</v>
          </cell>
          <cell r="AB39">
            <v>0.18534280940236991</v>
          </cell>
          <cell r="AC39">
            <v>5.5602842820710971E-2</v>
          </cell>
          <cell r="AD39">
            <v>2.9932707186214123E-2</v>
          </cell>
          <cell r="AE39">
            <v>8.9798121558642367E-3</v>
          </cell>
          <cell r="AF39">
            <v>2.693943646759271E-3</v>
          </cell>
          <cell r="AG39">
            <v>8.081830940277813E-4</v>
          </cell>
          <cell r="AH39">
            <v>2.4245492820833438E-4</v>
          </cell>
          <cell r="AI39">
            <v>7.2736478462500308E-5</v>
          </cell>
          <cell r="AJ39">
            <v>2.1820943538750092E-5</v>
          </cell>
          <cell r="AK39">
            <v>6.5462830616250279E-6</v>
          </cell>
          <cell r="AL39">
            <v>1.9638849184875082E-6</v>
          </cell>
          <cell r="AM39">
            <v>5.8916547554625242E-7</v>
          </cell>
          <cell r="AN39">
            <v>0.18096127116461799</v>
          </cell>
          <cell r="AO39">
            <v>5.4288381349385399E-2</v>
          </cell>
          <cell r="AP39">
            <v>3.1374262820524981E-2</v>
          </cell>
          <cell r="AQ39">
            <v>9.4122788461574944E-3</v>
          </cell>
          <cell r="AR39">
            <v>2.8236836538472481E-3</v>
          </cell>
          <cell r="AS39">
            <v>8.4710509615417437E-4</v>
          </cell>
          <cell r="AT39">
            <v>2.5413152884625232E-4</v>
          </cell>
          <cell r="AU39">
            <v>7.6239458653875689E-5</v>
          </cell>
          <cell r="AV39">
            <v>2.2871837596162705E-5</v>
          </cell>
          <cell r="AW39">
            <v>6.861551278848811E-6</v>
          </cell>
          <cell r="AX39">
            <v>2.0584653836546431E-6</v>
          </cell>
          <cell r="AY39">
            <v>6.1753961509639292E-7</v>
          </cell>
          <cell r="AZ39">
            <v>1.8526188452891788E-7</v>
          </cell>
          <cell r="BA39">
            <v>8.3367848038013039E-8</v>
          </cell>
          <cell r="BB39">
            <v>0.78167665156332211</v>
          </cell>
          <cell r="BC39">
            <v>0.80487336583936697</v>
          </cell>
          <cell r="BD39">
            <v>0.60444917117034058</v>
          </cell>
          <cell r="BE39">
            <v>0.85241297321069842</v>
          </cell>
          <cell r="BF39">
            <v>0.50419330188950895</v>
          </cell>
          <cell r="BG39">
            <v>0.99455151842251732</v>
          </cell>
          <cell r="BH39">
            <v>0.72876743983269965</v>
          </cell>
          <cell r="BI39">
            <v>0.55788508519403579</v>
          </cell>
          <cell r="BJ39">
            <v>0.45984953721810506</v>
          </cell>
          <cell r="BK39">
            <v>9.0737366478994372E-2</v>
          </cell>
          <cell r="BL39">
            <v>0.44081409840590197</v>
          </cell>
          <cell r="BM39">
            <v>0.13224422952177059</v>
          </cell>
          <cell r="BN39">
            <v>3.9673268856531177E-2</v>
          </cell>
          <cell r="BO39">
            <v>1.1901980656959354E-2</v>
          </cell>
          <cell r="BP39">
            <v>3.570594197087806E-3</v>
          </cell>
          <cell r="BQ39">
            <v>1.0711782591263418E-3</v>
          </cell>
        </row>
        <row r="40">
          <cell r="B40">
            <v>0</v>
          </cell>
          <cell r="C40">
            <v>0</v>
          </cell>
          <cell r="D40">
            <v>0.24167282110098687</v>
          </cell>
          <cell r="E40">
            <v>0.24159112952656248</v>
          </cell>
          <cell r="F40">
            <v>0.32100845023176855</v>
          </cell>
          <cell r="G40">
            <v>0.56265705890936346</v>
          </cell>
          <cell r="H40">
            <v>0.47246937514272652</v>
          </cell>
          <cell r="I40">
            <v>0.16825311274161658</v>
          </cell>
          <cell r="J40">
            <v>6.8165526347383237E-2</v>
          </cell>
          <cell r="K40">
            <v>3.5766551948780423E-2</v>
          </cell>
          <cell r="L40">
            <v>1.0729965584634127E-2</v>
          </cell>
          <cell r="M40">
            <v>3.2189896753902379E-3</v>
          </cell>
          <cell r="N40">
            <v>0.67030074679047769</v>
          </cell>
          <cell r="O40">
            <v>0.2010902240371433</v>
          </cell>
          <cell r="P40">
            <v>6.032706721114299E-2</v>
          </cell>
          <cell r="Q40">
            <v>1.8098120163342897E-2</v>
          </cell>
          <cell r="R40">
            <v>5.4294360490028688E-3</v>
          </cell>
          <cell r="S40">
            <v>1.6288308147008605E-3</v>
          </cell>
          <cell r="T40">
            <v>4.8864924441025816E-4</v>
          </cell>
          <cell r="U40">
            <v>1.4659477332307745E-4</v>
          </cell>
          <cell r="V40">
            <v>4.3978431996923231E-5</v>
          </cell>
          <cell r="W40">
            <v>1.3193529599076968E-5</v>
          </cell>
          <cell r="X40">
            <v>3.9580588797230907E-6</v>
          </cell>
          <cell r="Y40">
            <v>0.24394699520557167</v>
          </cell>
          <cell r="Z40">
            <v>0.27796678863267116</v>
          </cell>
          <cell r="AA40">
            <v>8.3390036589801347E-2</v>
          </cell>
          <cell r="AB40">
            <v>2.5017010976940403E-2</v>
          </cell>
          <cell r="AC40">
            <v>6.8053940208527536E-2</v>
          </cell>
          <cell r="AD40">
            <v>2.0416182062558259E-2</v>
          </cell>
          <cell r="AE40">
            <v>6.1248546187674772E-3</v>
          </cell>
          <cell r="AF40">
            <v>1.8374563856302431E-3</v>
          </cell>
          <cell r="AG40">
            <v>5.5123691568907294E-4</v>
          </cell>
          <cell r="AH40">
            <v>1.6537107470672189E-4</v>
          </cell>
          <cell r="AI40">
            <v>4.9611322412016562E-5</v>
          </cell>
          <cell r="AJ40">
            <v>1.4883396723604968E-5</v>
          </cell>
          <cell r="AK40">
            <v>4.4650190170814899E-6</v>
          </cell>
          <cell r="AL40">
            <v>1.339505705124447E-6</v>
          </cell>
          <cell r="AM40">
            <v>4.0185171153733412E-7</v>
          </cell>
          <cell r="AN40">
            <v>1.2055551346120022E-7</v>
          </cell>
          <cell r="AO40">
            <v>7.837030203637034E-2</v>
          </cell>
          <cell r="AP40">
            <v>2.3511090610911101E-2</v>
          </cell>
          <cell r="AQ40">
            <v>7.0533271832733304E-3</v>
          </cell>
          <cell r="AR40">
            <v>2.115998154981999E-3</v>
          </cell>
          <cell r="AS40">
            <v>6.3479944649459967E-4</v>
          </cell>
          <cell r="AT40">
            <v>1.904398339483799E-4</v>
          </cell>
          <cell r="AU40">
            <v>5.7131950184513969E-5</v>
          </cell>
          <cell r="AV40">
            <v>1.7139585055354189E-5</v>
          </cell>
          <cell r="AW40">
            <v>5.1418755166062566E-6</v>
          </cell>
          <cell r="AX40">
            <v>1.5425626549818769E-6</v>
          </cell>
          <cell r="AY40">
            <v>4.6276879649456304E-7</v>
          </cell>
          <cell r="AZ40">
            <v>1.3883063894836892E-7</v>
          </cell>
          <cell r="BA40">
            <v>6.2473787526766007E-8</v>
          </cell>
          <cell r="BB40">
            <v>0.50457579712480816</v>
          </cell>
          <cell r="BC40">
            <v>0.72174310950781284</v>
          </cell>
          <cell r="BD40">
            <v>0.91210754455930299</v>
          </cell>
          <cell r="BE40">
            <v>0.9447104852273871</v>
          </cell>
          <cell r="BF40">
            <v>0.50419330188950895</v>
          </cell>
          <cell r="BG40">
            <v>0.47459744411929039</v>
          </cell>
          <cell r="BH40">
            <v>0.73125947265715019</v>
          </cell>
          <cell r="BI40">
            <v>0.37546738228676058</v>
          </cell>
          <cell r="BJ40">
            <v>0.62495890787883468</v>
          </cell>
          <cell r="BK40">
            <v>0.35125041579208932</v>
          </cell>
          <cell r="BL40">
            <v>0.10537512473762681</v>
          </cell>
          <cell r="BM40">
            <v>3.1612537421288035E-2</v>
          </cell>
          <cell r="BN40">
            <v>9.4837612263864099E-3</v>
          </cell>
          <cell r="BO40">
            <v>2.8451283679159231E-3</v>
          </cell>
          <cell r="BP40">
            <v>8.5353851037477688E-4</v>
          </cell>
          <cell r="BQ40">
            <v>2.5606155311243305E-4</v>
          </cell>
        </row>
        <row r="41">
          <cell r="B41">
            <v>0</v>
          </cell>
          <cell r="C41">
            <v>0</v>
          </cell>
          <cell r="D41">
            <v>0</v>
          </cell>
          <cell r="E41">
            <v>0.18281867478961297</v>
          </cell>
          <cell r="F41">
            <v>0.20125767523979329</v>
          </cell>
          <cell r="G41">
            <v>0.16571377361994891</v>
          </cell>
          <cell r="H41">
            <v>0.26581951248546704</v>
          </cell>
          <cell r="I41">
            <v>0.17328305625332735</v>
          </cell>
          <cell r="J41">
            <v>5.3584154913169292E-2</v>
          </cell>
          <cell r="K41">
            <v>4.9258069814181876E-2</v>
          </cell>
          <cell r="L41">
            <v>1.4777420944254563E-2</v>
          </cell>
          <cell r="M41">
            <v>4.4332262832763687E-3</v>
          </cell>
          <cell r="N41">
            <v>1.3299678849829106E-3</v>
          </cell>
          <cell r="O41">
            <v>3.9899036549487314E-4</v>
          </cell>
          <cell r="P41">
            <v>0.21886240675056462</v>
          </cell>
          <cell r="Q41">
            <v>6.5658722025169383E-2</v>
          </cell>
          <cell r="R41">
            <v>1.9697616607550813E-2</v>
          </cell>
          <cell r="S41">
            <v>5.9092849822652439E-3</v>
          </cell>
          <cell r="T41">
            <v>1.7727854946795732E-3</v>
          </cell>
          <cell r="U41">
            <v>5.3183564840387197E-4</v>
          </cell>
          <cell r="V41">
            <v>1.5955069452116159E-4</v>
          </cell>
          <cell r="W41">
            <v>4.7865208356348474E-5</v>
          </cell>
          <cell r="X41">
            <v>1.4359562506904541E-5</v>
          </cell>
          <cell r="Y41">
            <v>8.004392752379641E-2</v>
          </cell>
          <cell r="Z41">
            <v>0.12739818870300659</v>
          </cell>
          <cell r="AA41">
            <v>3.8219456610901974E-2</v>
          </cell>
          <cell r="AB41">
            <v>0.15900293541157723</v>
          </cell>
          <cell r="AC41">
            <v>4.770088062347317E-2</v>
          </cell>
          <cell r="AD41">
            <v>1.4310264187041951E-2</v>
          </cell>
          <cell r="AE41">
            <v>4.2930792561125851E-3</v>
          </cell>
          <cell r="AF41">
            <v>1.2879237768337755E-3</v>
          </cell>
          <cell r="AG41">
            <v>3.8637713305013263E-4</v>
          </cell>
          <cell r="AH41">
            <v>1.1591313991503979E-4</v>
          </cell>
          <cell r="AI41">
            <v>3.4773941974511936E-5</v>
          </cell>
          <cell r="AJ41">
            <v>1.043218259235358E-5</v>
          </cell>
          <cell r="AK41">
            <v>3.129654777706074E-6</v>
          </cell>
          <cell r="AL41">
            <v>9.3889643331182216E-7</v>
          </cell>
          <cell r="AM41">
            <v>2.8166892999354666E-7</v>
          </cell>
          <cell r="AN41">
            <v>8.4500678998063997E-8</v>
          </cell>
          <cell r="AO41">
            <v>2.5350203699419199E-8</v>
          </cell>
          <cell r="AP41">
            <v>7.6050611098257598E-9</v>
          </cell>
          <cell r="AQ41">
            <v>2.281518332947728E-9</v>
          </cell>
          <cell r="AR41">
            <v>3.867948370867523E-2</v>
          </cell>
          <cell r="AS41">
            <v>1.1603845112602569E-2</v>
          </cell>
          <cell r="AT41">
            <v>3.4811535337807707E-3</v>
          </cell>
          <cell r="AU41">
            <v>1.0443460601342312E-3</v>
          </cell>
          <cell r="AV41">
            <v>3.1330381804026933E-4</v>
          </cell>
          <cell r="AW41">
            <v>9.3991145412080802E-5</v>
          </cell>
          <cell r="AX41">
            <v>2.8197343623624239E-5</v>
          </cell>
          <cell r="AY41">
            <v>8.4592030870872708E-6</v>
          </cell>
          <cell r="AZ41">
            <v>2.5377609261261812E-6</v>
          </cell>
          <cell r="BA41">
            <v>1.1419924167567816E-6</v>
          </cell>
          <cell r="BB41">
            <v>0.50457612098039695</v>
          </cell>
          <cell r="BC41">
            <v>0.15137283629411907</v>
          </cell>
          <cell r="BD41">
            <v>0.53546191988208069</v>
          </cell>
          <cell r="BE41">
            <v>0.47956756949123502</v>
          </cell>
          <cell r="BF41">
            <v>0.89509561720345854</v>
          </cell>
          <cell r="BG41">
            <v>0.96099543208776561</v>
          </cell>
          <cell r="BH41">
            <v>0.71870061393227425</v>
          </cell>
          <cell r="BI41">
            <v>0.26202556380874592</v>
          </cell>
          <cell r="BJ41">
            <v>0.3710916808025182</v>
          </cell>
          <cell r="BK41">
            <v>0.288110128663839</v>
          </cell>
          <cell r="BL41">
            <v>0.18804606320848383</v>
          </cell>
          <cell r="BM41">
            <v>5.6413818962545145E-2</v>
          </cell>
          <cell r="BN41">
            <v>1.6924145688763541E-2</v>
          </cell>
          <cell r="BO41">
            <v>5.0772437066290629E-3</v>
          </cell>
          <cell r="BP41">
            <v>1.5231731119887187E-3</v>
          </cell>
          <cell r="BQ41">
            <v>4.5695193359661563E-4</v>
          </cell>
        </row>
        <row r="42">
          <cell r="B42">
            <v>0</v>
          </cell>
          <cell r="C42">
            <v>0</v>
          </cell>
          <cell r="D42">
            <v>0.24167282110098687</v>
          </cell>
          <cell r="E42">
            <v>0.30770557188765674</v>
          </cell>
          <cell r="F42">
            <v>0.22422427905678657</v>
          </cell>
          <cell r="G42">
            <v>0.15506457035448634</v>
          </cell>
          <cell r="H42">
            <v>0.11795845830403284</v>
          </cell>
          <cell r="I42">
            <v>7.5474787611687189E-2</v>
          </cell>
          <cell r="J42">
            <v>6.7159039464237083E-2</v>
          </cell>
          <cell r="K42">
            <v>2.0147711839271124E-2</v>
          </cell>
          <cell r="L42">
            <v>1.0207798306921624E-2</v>
          </cell>
          <cell r="M42">
            <v>4.3679749910775861E-2</v>
          </cell>
          <cell r="N42">
            <v>1.3103924973232758E-2</v>
          </cell>
          <cell r="O42">
            <v>3.931177491969827E-3</v>
          </cell>
          <cell r="P42">
            <v>1.1793532475909481E-3</v>
          </cell>
          <cell r="Q42">
            <v>3.5380597427728445E-4</v>
          </cell>
          <cell r="R42">
            <v>1.0614179228318533E-4</v>
          </cell>
          <cell r="S42">
            <v>3.1842537684955598E-5</v>
          </cell>
          <cell r="T42">
            <v>9.5527613054866788E-6</v>
          </cell>
          <cell r="U42">
            <v>2.8658283916460036E-6</v>
          </cell>
          <cell r="V42">
            <v>8.5974851749380107E-7</v>
          </cell>
          <cell r="W42">
            <v>2.5792455524814029E-7</v>
          </cell>
          <cell r="X42">
            <v>7.7377366574442084E-8</v>
          </cell>
          <cell r="Y42">
            <v>0.48028028486268903</v>
          </cell>
          <cell r="Z42">
            <v>0.68163051338094582</v>
          </cell>
          <cell r="AA42">
            <v>0.54470819822341809</v>
          </cell>
          <cell r="AB42">
            <v>0.16341245946702543</v>
          </cell>
          <cell r="AC42">
            <v>4.9023737840107627E-2</v>
          </cell>
          <cell r="AD42">
            <v>1.4707121352032287E-2</v>
          </cell>
          <cell r="AE42">
            <v>4.4121364056096861E-3</v>
          </cell>
          <cell r="AF42">
            <v>1.3236409216829058E-3</v>
          </cell>
          <cell r="AG42">
            <v>3.9709227650487172E-4</v>
          </cell>
          <cell r="AH42">
            <v>1.1912768295146151E-4</v>
          </cell>
          <cell r="AI42">
            <v>3.5738304885438452E-5</v>
          </cell>
          <cell r="AJ42">
            <v>1.0721491465631536E-5</v>
          </cell>
          <cell r="AK42">
            <v>3.2164474396894607E-6</v>
          </cell>
          <cell r="AL42">
            <v>9.6493423190683818E-7</v>
          </cell>
          <cell r="AM42">
            <v>2.8948026957205142E-7</v>
          </cell>
          <cell r="AN42">
            <v>8.6844080871615424E-8</v>
          </cell>
          <cell r="AO42">
            <v>0.21184991059558045</v>
          </cell>
          <cell r="AP42">
            <v>6.3554973178674132E-2</v>
          </cell>
          <cell r="AQ42">
            <v>1.906649195360224E-2</v>
          </cell>
          <cell r="AR42">
            <v>5.7199475860806722E-3</v>
          </cell>
          <cell r="AS42">
            <v>1.7159842758242016E-3</v>
          </cell>
          <cell r="AT42">
            <v>0.28914458766682255</v>
          </cell>
          <cell r="AU42">
            <v>8.6743376300046762E-2</v>
          </cell>
          <cell r="AV42">
            <v>2.6023012890014029E-2</v>
          </cell>
          <cell r="AW42">
            <v>7.8069038670042085E-3</v>
          </cell>
          <cell r="AX42">
            <v>2.3420711601012624E-3</v>
          </cell>
          <cell r="AY42">
            <v>7.0262134803037867E-4</v>
          </cell>
          <cell r="AZ42">
            <v>2.1078640440911359E-4</v>
          </cell>
          <cell r="BA42">
            <v>9.4853881984101118E-5</v>
          </cell>
          <cell r="BB42">
            <v>2.8456164595230329E-5</v>
          </cell>
          <cell r="BC42">
            <v>0.57037890721974893</v>
          </cell>
          <cell r="BD42">
            <v>0.70233895422119774</v>
          </cell>
          <cell r="BE42">
            <v>0.88177990812595564</v>
          </cell>
          <cell r="BF42">
            <v>0.50419330188950895</v>
          </cell>
          <cell r="BG42">
            <v>0.47459744411929039</v>
          </cell>
          <cell r="BH42">
            <v>0.74088046847132794</v>
          </cell>
          <cell r="BI42">
            <v>0.22226414054139837</v>
          </cell>
          <cell r="BJ42">
            <v>6.6679242162419508E-2</v>
          </cell>
          <cell r="BK42">
            <v>0.58911700209185724</v>
          </cell>
          <cell r="BL42">
            <v>0.63798132758528225</v>
          </cell>
          <cell r="BM42">
            <v>0.23992126534487865</v>
          </cell>
          <cell r="BN42">
            <v>7.1976379603463592E-2</v>
          </cell>
          <cell r="BO42">
            <v>2.1592913881039077E-2</v>
          </cell>
          <cell r="BP42">
            <v>6.477874164311722E-3</v>
          </cell>
          <cell r="BQ42">
            <v>1.9433622492935165E-3</v>
          </cell>
        </row>
        <row r="43">
          <cell r="B43">
            <v>0</v>
          </cell>
          <cell r="C43">
            <v>0</v>
          </cell>
          <cell r="D43">
            <v>0.19731658590854817</v>
          </cell>
          <cell r="E43">
            <v>0.35368046970934414</v>
          </cell>
          <cell r="F43">
            <v>0.28690449754655378</v>
          </cell>
          <cell r="G43">
            <v>0.20095152893055621</v>
          </cell>
          <cell r="H43">
            <v>0.3047551651415924</v>
          </cell>
          <cell r="I43">
            <v>0.15842612488420874</v>
          </cell>
          <cell r="J43">
            <v>8.8595404157823243E-2</v>
          </cell>
          <cell r="K43">
            <v>5.9761444587578059E-2</v>
          </cell>
          <cell r="L43">
            <v>0.2191076205246334</v>
          </cell>
          <cell r="M43">
            <v>6.5732286157390019E-2</v>
          </cell>
          <cell r="N43">
            <v>1.9719685847217006E-2</v>
          </cell>
          <cell r="O43">
            <v>5.9159057541651018E-3</v>
          </cell>
          <cell r="P43">
            <v>1.7747717262495304E-3</v>
          </cell>
          <cell r="Q43">
            <v>5.3243151787485908E-4</v>
          </cell>
          <cell r="R43">
            <v>1.5972945536245773E-4</v>
          </cell>
          <cell r="S43">
            <v>4.7918836608737315E-5</v>
          </cell>
          <cell r="T43">
            <v>1.4375650982621194E-5</v>
          </cell>
          <cell r="U43">
            <v>4.3126952947863577E-6</v>
          </cell>
          <cell r="V43">
            <v>1.2938085884359073E-6</v>
          </cell>
          <cell r="W43">
            <v>3.8814257653077219E-7</v>
          </cell>
          <cell r="X43">
            <v>1.1644277295923165E-7</v>
          </cell>
          <cell r="Y43">
            <v>0.424857973158694</v>
          </cell>
          <cell r="Z43">
            <v>0.33224008201860783</v>
          </cell>
          <cell r="AA43">
            <v>0.31333387604451685</v>
          </cell>
          <cell r="AB43">
            <v>0.24153726124166169</v>
          </cell>
          <cell r="AC43">
            <v>7.2461178372498505E-2</v>
          </cell>
          <cell r="AD43">
            <v>0.16066414353044883</v>
          </cell>
          <cell r="AE43">
            <v>4.8199243059134651E-2</v>
          </cell>
          <cell r="AF43">
            <v>1.4459772917740395E-2</v>
          </cell>
          <cell r="AG43">
            <v>4.3379318753221183E-3</v>
          </cell>
          <cell r="AH43">
            <v>9.9433548712386105E-3</v>
          </cell>
          <cell r="AI43">
            <v>2.9830064613715832E-3</v>
          </cell>
          <cell r="AJ43">
            <v>8.9490193841147486E-4</v>
          </cell>
          <cell r="AK43">
            <v>2.6847058152344245E-4</v>
          </cell>
          <cell r="AL43">
            <v>8.0541174457032737E-5</v>
          </cell>
          <cell r="AM43">
            <v>8.9743828940054594E-3</v>
          </cell>
          <cell r="AN43">
            <v>6.6911852097555083E-2</v>
          </cell>
          <cell r="AO43">
            <v>2.299493450602922E-2</v>
          </cell>
          <cell r="AP43">
            <v>6.2076571984026434E-2</v>
          </cell>
          <cell r="AQ43">
            <v>1.862297159520793E-2</v>
          </cell>
          <cell r="AR43">
            <v>5.586891478562379E-3</v>
          </cell>
          <cell r="AS43">
            <v>1.6760674435687137E-3</v>
          </cell>
          <cell r="AT43">
            <v>1.3224708812390396E-2</v>
          </cell>
          <cell r="AU43">
            <v>3.9674126437171187E-3</v>
          </cell>
          <cell r="AV43">
            <v>1.1902237931151357E-3</v>
          </cell>
          <cell r="AW43">
            <v>3.5706713793454066E-4</v>
          </cell>
          <cell r="AX43">
            <v>1.071201413803622E-4</v>
          </cell>
          <cell r="AY43">
            <v>3.2136042414108662E-5</v>
          </cell>
          <cell r="AZ43">
            <v>9.6408127242325979E-6</v>
          </cell>
          <cell r="BA43">
            <v>4.3383657259046692E-6</v>
          </cell>
          <cell r="BB43">
            <v>0.50457707989238965</v>
          </cell>
          <cell r="BC43">
            <v>0.72174349433808715</v>
          </cell>
          <cell r="BD43">
            <v>0.38323494403176878</v>
          </cell>
          <cell r="BE43">
            <v>0.78604870506912683</v>
          </cell>
          <cell r="BF43">
            <v>0.98703995787682608</v>
          </cell>
          <cell r="BG43">
            <v>0.98857873428977594</v>
          </cell>
          <cell r="BH43">
            <v>0.30692415794462802</v>
          </cell>
          <cell r="BI43">
            <v>0.91662484640192587</v>
          </cell>
          <cell r="BJ43">
            <v>0.27498745392057777</v>
          </cell>
          <cell r="BK43">
            <v>8.2496236176173326E-2</v>
          </cell>
          <cell r="BL43">
            <v>2.4748870852851997E-2</v>
          </cell>
          <cell r="BM43">
            <v>7.4246612558555979E-3</v>
          </cell>
          <cell r="BN43">
            <v>2.227398376756679E-3</v>
          </cell>
          <cell r="BO43">
            <v>6.6821951302700375E-4</v>
          </cell>
          <cell r="BP43">
            <v>2.0046585390810111E-4</v>
          </cell>
          <cell r="BQ43">
            <v>6.013975617243033E-5</v>
          </cell>
        </row>
        <row r="44">
          <cell r="B44">
            <v>0</v>
          </cell>
          <cell r="C44">
            <v>0</v>
          </cell>
          <cell r="D44">
            <v>0.39625658513640633</v>
          </cell>
          <cell r="E44">
            <v>0.27408564433260962</v>
          </cell>
          <cell r="F44">
            <v>0.24511372019462838</v>
          </cell>
          <cell r="G44">
            <v>0.39073741412611995</v>
          </cell>
          <cell r="H44">
            <v>0.18124335731986321</v>
          </cell>
          <cell r="I44">
            <v>0.18882995297218849</v>
          </cell>
          <cell r="J44">
            <v>9.3678613673270461E-2</v>
          </cell>
          <cell r="K44">
            <v>4.8954725601765801E-2</v>
          </cell>
          <cell r="L44">
            <v>1.468641768052974E-2</v>
          </cell>
          <cell r="M44">
            <v>0.18626549422641331</v>
          </cell>
          <cell r="N44">
            <v>5.5879648267923993E-2</v>
          </cell>
          <cell r="O44">
            <v>1.6763894480377198E-2</v>
          </cell>
          <cell r="P44">
            <v>5.0291683441131595E-3</v>
          </cell>
          <cell r="Q44">
            <v>1.5087505032339479E-3</v>
          </cell>
          <cell r="R44">
            <v>4.5262515097018434E-4</v>
          </cell>
          <cell r="S44">
            <v>1.3578754529105529E-4</v>
          </cell>
          <cell r="T44">
            <v>4.0736263587316583E-5</v>
          </cell>
          <cell r="U44">
            <v>1.2220879076194975E-5</v>
          </cell>
          <cell r="V44">
            <v>3.6662637228584923E-6</v>
          </cell>
          <cell r="W44">
            <v>1.0998791168575477E-6</v>
          </cell>
          <cell r="X44">
            <v>3.2996373505726432E-7</v>
          </cell>
          <cell r="Y44">
            <v>5.5908441179212079E-2</v>
          </cell>
          <cell r="Z44">
            <v>0.61055848845795246</v>
          </cell>
          <cell r="AA44">
            <v>0.18316754653738573</v>
          </cell>
          <cell r="AB44">
            <v>0.38653227358243225</v>
          </cell>
          <cell r="AC44">
            <v>0.17650851899017508</v>
          </cell>
          <cell r="AD44">
            <v>5.2952555697052525E-2</v>
          </cell>
          <cell r="AE44">
            <v>8.3169552370752006E-2</v>
          </cell>
          <cell r="AF44">
            <v>2.4950865711225602E-2</v>
          </cell>
          <cell r="AG44">
            <v>7.4852597133676802E-3</v>
          </cell>
          <cell r="AH44">
            <v>2.245577914010304E-3</v>
          </cell>
          <cell r="AI44">
            <v>6.7367337420309122E-4</v>
          </cell>
          <cell r="AJ44">
            <v>2.0210201226092736E-4</v>
          </cell>
          <cell r="AK44">
            <v>6.0630603678278204E-5</v>
          </cell>
          <cell r="AL44">
            <v>1.8189181103483462E-5</v>
          </cell>
          <cell r="AM44">
            <v>5.456754331045038E-6</v>
          </cell>
          <cell r="AN44">
            <v>1.6370262993135114E-6</v>
          </cell>
          <cell r="AO44">
            <v>0.15640073084105358</v>
          </cell>
          <cell r="AP44">
            <v>4.692021925231607E-2</v>
          </cell>
          <cell r="AQ44">
            <v>1.407606577569482E-2</v>
          </cell>
          <cell r="AR44">
            <v>4.2228197327084461E-3</v>
          </cell>
          <cell r="AS44">
            <v>1.2668459198125338E-3</v>
          </cell>
          <cell r="AT44">
            <v>3.8005377594376013E-4</v>
          </cell>
          <cell r="AU44">
            <v>1.1401613278312804E-4</v>
          </cell>
          <cell r="AV44">
            <v>3.4204839834938409E-5</v>
          </cell>
          <cell r="AW44">
            <v>1.0261451950481522E-5</v>
          </cell>
          <cell r="AX44">
            <v>3.0784355851444567E-6</v>
          </cell>
          <cell r="AY44">
            <v>9.2353067554333693E-7</v>
          </cell>
          <cell r="AZ44">
            <v>2.7705920266300105E-7</v>
          </cell>
          <cell r="BA44">
            <v>1.2467664119835047E-7</v>
          </cell>
          <cell r="BB44">
            <v>0.50457581578566424</v>
          </cell>
          <cell r="BC44">
            <v>0.72174311510606959</v>
          </cell>
          <cell r="BD44">
            <v>0.44835697398604801</v>
          </cell>
          <cell r="BE44">
            <v>0.25328526614856905</v>
          </cell>
          <cell r="BF44">
            <v>0.82721092620065872</v>
          </cell>
          <cell r="BG44">
            <v>0.9406300247869257</v>
          </cell>
          <cell r="BH44">
            <v>0.30692415794462802</v>
          </cell>
          <cell r="BI44">
            <v>0.75735574252833104</v>
          </cell>
          <cell r="BJ44">
            <v>0.25660300293674365</v>
          </cell>
          <cell r="BK44">
            <v>7.6980900881023093E-2</v>
          </cell>
          <cell r="BL44">
            <v>2.3094270264306927E-2</v>
          </cell>
          <cell r="BM44">
            <v>6.9282810792920778E-3</v>
          </cell>
          <cell r="BN44">
            <v>2.0784843237876232E-3</v>
          </cell>
          <cell r="BO44">
            <v>6.2354529713628691E-4</v>
          </cell>
          <cell r="BP44">
            <v>1.8706358914088609E-4</v>
          </cell>
          <cell r="BQ44">
            <v>5.6119076742265824E-5</v>
          </cell>
        </row>
        <row r="45">
          <cell r="B45">
            <v>0</v>
          </cell>
          <cell r="C45">
            <v>0</v>
          </cell>
          <cell r="D45">
            <v>0.24167282110098687</v>
          </cell>
          <cell r="E45">
            <v>0.15801352789578801</v>
          </cell>
          <cell r="F45">
            <v>0.14525358743823591</v>
          </cell>
          <cell r="G45">
            <v>0.44349180787919695</v>
          </cell>
          <cell r="H45">
            <v>0.17809921026657591</v>
          </cell>
          <cell r="I45">
            <v>0.41393845399246176</v>
          </cell>
          <cell r="J45">
            <v>0.2096396308275984</v>
          </cell>
          <cell r="K45">
            <v>0.44746447402554657</v>
          </cell>
          <cell r="L45">
            <v>0.19121926888501511</v>
          </cell>
          <cell r="M45">
            <v>5.7365780665504532E-2</v>
          </cell>
          <cell r="N45">
            <v>2.0285686938833911E-2</v>
          </cell>
          <cell r="O45">
            <v>6.0857060816501734E-3</v>
          </cell>
          <cell r="P45">
            <v>1.8257118244950519E-3</v>
          </cell>
          <cell r="Q45">
            <v>5.477135473485156E-4</v>
          </cell>
          <cell r="R45">
            <v>1.6431406420455466E-4</v>
          </cell>
          <cell r="S45">
            <v>4.92942192613664E-5</v>
          </cell>
          <cell r="T45">
            <v>1.4788265778409919E-5</v>
          </cell>
          <cell r="U45">
            <v>4.4364797335229758E-6</v>
          </cell>
          <cell r="V45">
            <v>1.3309439200568928E-6</v>
          </cell>
          <cell r="W45">
            <v>3.9928317601706781E-7</v>
          </cell>
          <cell r="X45">
            <v>1.1978495280512035E-7</v>
          </cell>
          <cell r="Y45">
            <v>0.2127547632119815</v>
          </cell>
          <cell r="Z45">
            <v>0.26860911903459406</v>
          </cell>
          <cell r="AA45">
            <v>0.24252662221368876</v>
          </cell>
          <cell r="AB45">
            <v>0.22029508509241327</v>
          </cell>
          <cell r="AC45">
            <v>0.17447117399702178</v>
          </cell>
          <cell r="AD45">
            <v>5.2341352199106531E-2</v>
          </cell>
          <cell r="AE45">
            <v>1.5702405659731959E-2</v>
          </cell>
          <cell r="AF45">
            <v>4.7107216979195878E-3</v>
          </cell>
          <cell r="AG45">
            <v>1.4132165093758762E-3</v>
          </cell>
          <cell r="AH45">
            <v>4.2396495281276286E-4</v>
          </cell>
          <cell r="AI45">
            <v>1.2718948584382886E-4</v>
          </cell>
          <cell r="AJ45">
            <v>3.8156845753148659E-5</v>
          </cell>
          <cell r="AK45">
            <v>1.1447053725944597E-5</v>
          </cell>
          <cell r="AL45">
            <v>3.434116117783379E-6</v>
          </cell>
          <cell r="AM45">
            <v>3.5853790797932897E-2</v>
          </cell>
          <cell r="AN45">
            <v>1.0756137239379869E-2</v>
          </cell>
          <cell r="AO45">
            <v>3.2268411718139605E-3</v>
          </cell>
          <cell r="AP45">
            <v>0.16989524758492341</v>
          </cell>
          <cell r="AQ45">
            <v>5.0968574275477026E-2</v>
          </cell>
          <cell r="AR45">
            <v>1.5290572282643107E-2</v>
          </cell>
          <cell r="AS45">
            <v>4.5871716847929317E-3</v>
          </cell>
          <cell r="AT45">
            <v>1.3761515054378794E-3</v>
          </cell>
          <cell r="AU45">
            <v>4.1284545163136383E-4</v>
          </cell>
          <cell r="AV45">
            <v>1.2385363548940914E-4</v>
          </cell>
          <cell r="AW45">
            <v>3.7156090646822738E-5</v>
          </cell>
          <cell r="AX45">
            <v>1.1146827194046821E-5</v>
          </cell>
          <cell r="AY45">
            <v>3.3440481582140462E-6</v>
          </cell>
          <cell r="AZ45">
            <v>1.0032144474642138E-6</v>
          </cell>
          <cell r="BA45">
            <v>4.5144650135889627E-7</v>
          </cell>
          <cell r="BB45">
            <v>0.50457591381662226</v>
          </cell>
          <cell r="BC45">
            <v>0.72174314451535704</v>
          </cell>
          <cell r="BD45">
            <v>0.61640094754848773</v>
          </cell>
          <cell r="BE45">
            <v>0.85599850612414263</v>
          </cell>
          <cell r="BF45">
            <v>0.50419330188950895</v>
          </cell>
          <cell r="BG45">
            <v>0.99487421638472728</v>
          </cell>
          <cell r="BH45">
            <v>0.72886424922136261</v>
          </cell>
          <cell r="BI45">
            <v>0.35991631788773193</v>
          </cell>
          <cell r="BJ45">
            <v>0.10797489536631959</v>
          </cell>
          <cell r="BK45">
            <v>3.2392468609895878E-2</v>
          </cell>
          <cell r="BL45">
            <v>0.1113307651923009</v>
          </cell>
          <cell r="BM45">
            <v>8.192609662698426E-2</v>
          </cell>
          <cell r="BN45">
            <v>2.4577828988095275E-2</v>
          </cell>
          <cell r="BO45">
            <v>7.3733486964285833E-3</v>
          </cell>
          <cell r="BP45">
            <v>2.2120046089285747E-3</v>
          </cell>
          <cell r="BQ45">
            <v>6.6360138267857242E-4</v>
          </cell>
        </row>
        <row r="46">
          <cell r="B46">
            <v>0</v>
          </cell>
          <cell r="C46">
            <v>0</v>
          </cell>
          <cell r="D46">
            <v>0.24167282110098687</v>
          </cell>
          <cell r="E46">
            <v>0.23619021900743703</v>
          </cell>
          <cell r="F46">
            <v>0.42449536874421656</v>
          </cell>
          <cell r="G46">
            <v>0.42806828659378732</v>
          </cell>
          <cell r="H46">
            <v>0.30907287210670309</v>
          </cell>
          <cell r="I46">
            <v>0.13532284034798708</v>
          </cell>
          <cell r="J46">
            <v>6.9600479117614078E-2</v>
          </cell>
          <cell r="K46">
            <v>0.12814039379771205</v>
          </cell>
          <cell r="L46">
            <v>3.8442118139313614E-2</v>
          </cell>
          <cell r="M46">
            <v>1.8526126068278932E-2</v>
          </cell>
          <cell r="N46">
            <v>5.5578378204836796E-3</v>
          </cell>
          <cell r="O46">
            <v>1.6673513461451038E-3</v>
          </cell>
          <cell r="P46">
            <v>5.0020540384353108E-4</v>
          </cell>
          <cell r="Q46">
            <v>1.5006162115305933E-4</v>
          </cell>
          <cell r="R46">
            <v>4.5018486345917798E-5</v>
          </cell>
          <cell r="S46">
            <v>1.3505545903775338E-5</v>
          </cell>
          <cell r="T46">
            <v>4.051663771132601E-6</v>
          </cell>
          <cell r="U46">
            <v>1.2154991313397802E-6</v>
          </cell>
          <cell r="V46">
            <v>3.6464973940193405E-7</v>
          </cell>
          <cell r="W46">
            <v>1.0939492182058021E-7</v>
          </cell>
          <cell r="X46">
            <v>3.281847654617406E-8</v>
          </cell>
          <cell r="Y46">
            <v>9.845542963852218E-9</v>
          </cell>
          <cell r="Z46">
            <v>2.9536628891556655E-9</v>
          </cell>
          <cell r="AA46">
            <v>0.14055046376018704</v>
          </cell>
          <cell r="AB46">
            <v>4.2165139128056112E-2</v>
          </cell>
          <cell r="AC46">
            <v>1.2649541738416833E-2</v>
          </cell>
          <cell r="AD46">
            <v>3.7948625215250497E-3</v>
          </cell>
          <cell r="AE46">
            <v>1.1384587564575149E-3</v>
          </cell>
          <cell r="AF46">
            <v>3.4153762693725444E-4</v>
          </cell>
          <cell r="AG46">
            <v>1.0246128808117633E-4</v>
          </cell>
          <cell r="AH46">
            <v>3.0738386424352894E-5</v>
          </cell>
          <cell r="AI46">
            <v>9.2215159273058674E-6</v>
          </cell>
          <cell r="AJ46">
            <v>2.76645477819176E-6</v>
          </cell>
          <cell r="AK46">
            <v>8.2993643345752793E-7</v>
          </cell>
          <cell r="AL46">
            <v>2.4898093003725837E-7</v>
          </cell>
          <cell r="AM46">
            <v>7.4694279011177513E-8</v>
          </cell>
          <cell r="AN46">
            <v>2.2408283703353252E-8</v>
          </cell>
          <cell r="AO46">
            <v>6.7224851110059752E-9</v>
          </cell>
          <cell r="AP46">
            <v>2.0167455333017926E-9</v>
          </cell>
          <cell r="AQ46">
            <v>6.0502365999053779E-10</v>
          </cell>
          <cell r="AR46">
            <v>1.8150709799716134E-10</v>
          </cell>
          <cell r="AS46">
            <v>5.4452129399148403E-11</v>
          </cell>
          <cell r="AT46">
            <v>1.6335638819744521E-11</v>
          </cell>
          <cell r="AU46">
            <v>4.9006916459233566E-12</v>
          </cell>
          <cell r="AV46">
            <v>1.470207493777007E-12</v>
          </cell>
          <cell r="AW46">
            <v>6.6328701214598745E-2</v>
          </cell>
          <cell r="AX46">
            <v>1.9898610364379624E-2</v>
          </cell>
          <cell r="AY46">
            <v>5.9695831093138875E-3</v>
          </cell>
          <cell r="AZ46">
            <v>1.7908749327941662E-3</v>
          </cell>
          <cell r="BA46">
            <v>8.058937197573747E-4</v>
          </cell>
          <cell r="BB46">
            <v>0.65947098937498749</v>
          </cell>
          <cell r="BC46">
            <v>0.76821166718286649</v>
          </cell>
          <cell r="BD46">
            <v>0.32819628289204172</v>
          </cell>
          <cell r="BE46">
            <v>0.42109645560844489</v>
          </cell>
          <cell r="BF46">
            <v>0.50419330188950895</v>
          </cell>
          <cell r="BG46">
            <v>0.47459744411929039</v>
          </cell>
          <cell r="BH46">
            <v>0.73388839211972501</v>
          </cell>
          <cell r="BI46">
            <v>0.55942137088014343</v>
          </cell>
          <cell r="BJ46">
            <v>0.1823656031418292</v>
          </cell>
          <cell r="BK46">
            <v>5.4709680942548758E-2</v>
          </cell>
          <cell r="BL46">
            <v>0.3218469892752166</v>
          </cell>
          <cell r="BM46">
            <v>9.6554096782564991E-2</v>
          </cell>
          <cell r="BN46">
            <v>2.8966229034769496E-2</v>
          </cell>
          <cell r="BO46">
            <v>8.6898687104308477E-3</v>
          </cell>
          <cell r="BP46">
            <v>2.6069606131292541E-3</v>
          </cell>
          <cell r="BQ46">
            <v>7.8208818393877633E-4</v>
          </cell>
        </row>
        <row r="47">
          <cell r="B47">
            <v>0</v>
          </cell>
          <cell r="C47">
            <v>0</v>
          </cell>
          <cell r="D47">
            <v>0.24167282110098687</v>
          </cell>
          <cell r="E47">
            <v>0.20656384038569631</v>
          </cell>
          <cell r="F47">
            <v>0.31373665167655207</v>
          </cell>
          <cell r="G47">
            <v>0.76590638826501334</v>
          </cell>
          <cell r="H47">
            <v>0.65232970363714593</v>
          </cell>
          <cell r="I47">
            <v>0.32696152235469234</v>
          </cell>
          <cell r="J47">
            <v>0.11036549446500771</v>
          </cell>
          <cell r="K47">
            <v>0.35262997222472531</v>
          </cell>
          <cell r="L47">
            <v>0.50760101906674782</v>
          </cell>
          <cell r="M47">
            <v>0.15228030572002435</v>
          </cell>
          <cell r="N47">
            <v>4.5684091716007305E-2</v>
          </cell>
          <cell r="O47">
            <v>1.3705227514802191E-2</v>
          </cell>
          <cell r="P47">
            <v>4.1115682544406573E-3</v>
          </cell>
          <cell r="Q47">
            <v>1.2334704763321972E-3</v>
          </cell>
          <cell r="R47">
            <v>3.7004114289965916E-4</v>
          </cell>
          <cell r="S47">
            <v>1.1101234286989774E-4</v>
          </cell>
          <cell r="T47">
            <v>3.3303702860969319E-5</v>
          </cell>
          <cell r="U47">
            <v>9.991110858290795E-6</v>
          </cell>
          <cell r="V47">
            <v>2.9973332574872383E-6</v>
          </cell>
          <cell r="W47">
            <v>8.9919997724617141E-7</v>
          </cell>
          <cell r="X47">
            <v>2.6975999317385142E-7</v>
          </cell>
          <cell r="Y47">
            <v>8.0927997952155425E-8</v>
          </cell>
          <cell r="Z47">
            <v>0.20478271434939901</v>
          </cell>
          <cell r="AA47">
            <v>0.17866642728735696</v>
          </cell>
          <cell r="AB47">
            <v>5.3599928186207089E-2</v>
          </cell>
          <cell r="AC47">
            <v>0.66940550158178846</v>
          </cell>
          <cell r="AD47">
            <v>0.20082165047453654</v>
          </cell>
          <cell r="AE47">
            <v>0.1275302808039972</v>
          </cell>
          <cell r="AF47">
            <v>3.8259084241199157E-2</v>
          </cell>
          <cell r="AG47">
            <v>1.1477725272359747E-2</v>
          </cell>
          <cell r="AH47">
            <v>3.443317581707924E-3</v>
          </cell>
          <cell r="AI47">
            <v>1.0329952745123771E-3</v>
          </cell>
          <cell r="AJ47">
            <v>3.0989858235371312E-4</v>
          </cell>
          <cell r="AK47">
            <v>9.296957470611394E-5</v>
          </cell>
          <cell r="AL47">
            <v>2.7890872411834179E-5</v>
          </cell>
          <cell r="AM47">
            <v>8.3672617235502534E-6</v>
          </cell>
          <cell r="AN47">
            <v>2.5101785170650759E-6</v>
          </cell>
          <cell r="AO47">
            <v>7.5305355511952272E-7</v>
          </cell>
          <cell r="AP47">
            <v>0.38010892621650555</v>
          </cell>
          <cell r="AQ47">
            <v>0.11403267786495166</v>
          </cell>
          <cell r="AR47">
            <v>3.4209803359485501E-2</v>
          </cell>
          <cell r="AS47">
            <v>1.0262941007845651E-2</v>
          </cell>
          <cell r="AT47">
            <v>3.0788823023536953E-3</v>
          </cell>
          <cell r="AU47">
            <v>9.2366469070610856E-4</v>
          </cell>
          <cell r="AV47">
            <v>2.7709940721183256E-4</v>
          </cell>
          <cell r="AW47">
            <v>8.3129822163549762E-5</v>
          </cell>
          <cell r="AX47">
            <v>2.4938946649064927E-5</v>
          </cell>
          <cell r="AY47">
            <v>7.4816839947194775E-6</v>
          </cell>
          <cell r="AZ47">
            <v>2.2445051984158431E-6</v>
          </cell>
          <cell r="BA47">
            <v>1.0100273392871294E-6</v>
          </cell>
          <cell r="BB47">
            <v>0.50457608139087362</v>
          </cell>
          <cell r="BC47">
            <v>0.72174319478763238</v>
          </cell>
          <cell r="BD47">
            <v>0.71988958678093784</v>
          </cell>
          <cell r="BE47">
            <v>0.88704509789387753</v>
          </cell>
          <cell r="BF47">
            <v>0.50419330188950895</v>
          </cell>
          <cell r="BG47">
            <v>0.99766840964400338</v>
          </cell>
          <cell r="BH47">
            <v>0.30692415794462802</v>
          </cell>
          <cell r="BI47">
            <v>0.31597534301200869</v>
          </cell>
          <cell r="BJ47">
            <v>9.4792602903602613E-2</v>
          </cell>
          <cell r="BK47">
            <v>0.48195677499585243</v>
          </cell>
          <cell r="BL47">
            <v>0.22287399405176048</v>
          </cell>
          <cell r="BM47">
            <v>0.11538906528482215</v>
          </cell>
          <cell r="BN47">
            <v>3.461671958544664E-2</v>
          </cell>
          <cell r="BO47">
            <v>1.0385015875633993E-2</v>
          </cell>
          <cell r="BP47">
            <v>3.1155047626901977E-3</v>
          </cell>
          <cell r="BQ47">
            <v>9.3465142880705941E-4</v>
          </cell>
        </row>
        <row r="48">
          <cell r="B48">
            <v>0</v>
          </cell>
          <cell r="C48">
            <v>0</v>
          </cell>
          <cell r="D48">
            <v>0.24167282110098687</v>
          </cell>
          <cell r="E48">
            <v>0.25691786715028186</v>
          </cell>
          <cell r="F48">
            <v>0.23122930862417934</v>
          </cell>
          <cell r="G48">
            <v>0.64877514346353948</v>
          </cell>
          <cell r="H48">
            <v>0.26824483056624737</v>
          </cell>
          <cell r="I48">
            <v>0.203744297337597</v>
          </cell>
          <cell r="J48">
            <v>8.1230726661201264E-2</v>
          </cell>
          <cell r="K48">
            <v>0.23068631350472762</v>
          </cell>
          <cell r="L48">
            <v>0.12170474633535046</v>
          </cell>
          <cell r="M48">
            <v>0.19980391067081374</v>
          </cell>
          <cell r="N48">
            <v>5.9941173201244119E-2</v>
          </cell>
          <cell r="O48">
            <v>2.6624327269015209E-2</v>
          </cell>
          <cell r="P48">
            <v>7.9872981807045627E-3</v>
          </cell>
          <cell r="Q48">
            <v>2.3961894542113686E-3</v>
          </cell>
          <cell r="R48">
            <v>7.1885683626341055E-4</v>
          </cell>
          <cell r="S48">
            <v>2.1565705087902315E-4</v>
          </cell>
          <cell r="T48">
            <v>6.4697115263706939E-5</v>
          </cell>
          <cell r="U48">
            <v>1.9409134579112082E-5</v>
          </cell>
          <cell r="V48">
            <v>5.8227403737336245E-6</v>
          </cell>
          <cell r="W48">
            <v>1.7468221121200874E-6</v>
          </cell>
          <cell r="X48">
            <v>5.2404663363602619E-7</v>
          </cell>
          <cell r="Y48">
            <v>5.5436675779443445E-2</v>
          </cell>
          <cell r="Z48">
            <v>1.6631002733833031E-2</v>
          </cell>
          <cell r="AA48">
            <v>0.28517775317152383</v>
          </cell>
          <cell r="AB48">
            <v>0.23309042437976379</v>
          </cell>
          <cell r="AC48">
            <v>6.9927127313929138E-2</v>
          </cell>
          <cell r="AD48">
            <v>2.0978138194178739E-2</v>
          </cell>
          <cell r="AE48">
            <v>6.293441458253622E-3</v>
          </cell>
          <cell r="AF48">
            <v>1.8880324374760866E-3</v>
          </cell>
          <cell r="AG48">
            <v>5.6640973124282598E-4</v>
          </cell>
          <cell r="AH48">
            <v>1.6992291937284779E-4</v>
          </cell>
          <cell r="AI48">
            <v>5.0976875811854335E-5</v>
          </cell>
          <cell r="AJ48">
            <v>1.5293062743556299E-5</v>
          </cell>
          <cell r="AK48">
            <v>4.5879188230668893E-6</v>
          </cell>
          <cell r="AL48">
            <v>1.971396632552784E-2</v>
          </cell>
          <cell r="AM48">
            <v>5.9141898976583515E-3</v>
          </cell>
          <cell r="AN48">
            <v>1.7742569692975054E-3</v>
          </cell>
          <cell r="AO48">
            <v>5.322770907892516E-4</v>
          </cell>
          <cell r="AP48">
            <v>1.5968312723677549E-4</v>
          </cell>
          <cell r="AQ48">
            <v>4.7904938171032642E-5</v>
          </cell>
          <cell r="AR48">
            <v>1.4371481451309792E-5</v>
          </cell>
          <cell r="AS48">
            <v>4.3114444353929372E-6</v>
          </cell>
          <cell r="AT48">
            <v>1.2934333306178811E-6</v>
          </cell>
          <cell r="AU48">
            <v>3.8802999918536433E-7</v>
          </cell>
          <cell r="AV48">
            <v>1.164089997556093E-7</v>
          </cell>
          <cell r="AW48">
            <v>3.4922699926682785E-8</v>
          </cell>
          <cell r="AX48">
            <v>1.0476809978004835E-8</v>
          </cell>
          <cell r="AY48">
            <v>3.1430429934014504E-9</v>
          </cell>
          <cell r="AZ48">
            <v>9.4291289802043509E-10</v>
          </cell>
          <cell r="BA48">
            <v>4.2431080410919578E-10</v>
          </cell>
          <cell r="BB48">
            <v>0.50457577850996516</v>
          </cell>
          <cell r="BC48">
            <v>0.72174310392335994</v>
          </cell>
          <cell r="BD48">
            <v>0.25352456751976277</v>
          </cell>
          <cell r="BE48">
            <v>0.74713559211552505</v>
          </cell>
          <cell r="BF48">
            <v>0.97536602399074546</v>
          </cell>
          <cell r="BG48">
            <v>0.98507655412395168</v>
          </cell>
          <cell r="BH48">
            <v>0.64244654071078022</v>
          </cell>
          <cell r="BI48">
            <v>0.82958978398386585</v>
          </cell>
          <cell r="BJ48">
            <v>0.54136094685505409</v>
          </cell>
          <cell r="BK48">
            <v>0.16240828405651622</v>
          </cell>
          <cell r="BL48">
            <v>6.1722483184002808E-2</v>
          </cell>
          <cell r="BM48">
            <v>1.851674495520084E-2</v>
          </cell>
          <cell r="BN48">
            <v>5.5550234865602514E-3</v>
          </cell>
          <cell r="BO48">
            <v>1.6665070459680755E-3</v>
          </cell>
          <cell r="BP48">
            <v>4.9995211379042274E-4</v>
          </cell>
          <cell r="BQ48">
            <v>1.4998563413712681E-4</v>
          </cell>
        </row>
        <row r="49">
          <cell r="B49">
            <v>0</v>
          </cell>
          <cell r="C49">
            <v>0</v>
          </cell>
          <cell r="D49">
            <v>0.24167282110098687</v>
          </cell>
          <cell r="E49">
            <v>0.25674797171437669</v>
          </cell>
          <cell r="F49">
            <v>0.317024413452622</v>
          </cell>
          <cell r="G49">
            <v>0.44324580635006527</v>
          </cell>
          <cell r="H49">
            <v>0.46184284759942185</v>
          </cell>
          <cell r="I49">
            <v>0.17644185679485921</v>
          </cell>
          <cell r="J49">
            <v>8.6219068508202462E-2</v>
          </cell>
          <cell r="K49">
            <v>0.11387494741538035</v>
          </cell>
          <cell r="L49">
            <v>3.4162484224614105E-2</v>
          </cell>
          <cell r="M49">
            <v>0.14403000993422582</v>
          </cell>
          <cell r="N49">
            <v>6.3675818814716012E-2</v>
          </cell>
          <cell r="O49">
            <v>1.9102745644414804E-2</v>
          </cell>
          <cell r="P49">
            <v>5.7308236933244407E-3</v>
          </cell>
          <cell r="Q49">
            <v>1.7192471079973321E-3</v>
          </cell>
          <cell r="R49">
            <v>5.1577413239919966E-4</v>
          </cell>
          <cell r="S49">
            <v>1.5473223971975989E-4</v>
          </cell>
          <cell r="T49">
            <v>4.6419671915927964E-5</v>
          </cell>
          <cell r="U49">
            <v>1.3925901574778388E-5</v>
          </cell>
          <cell r="V49">
            <v>4.1777704724335162E-6</v>
          </cell>
          <cell r="W49">
            <v>1.2533311417300549E-6</v>
          </cell>
          <cell r="X49">
            <v>3.7599934251901645E-7</v>
          </cell>
          <cell r="Y49">
            <v>0.20283313923560198</v>
          </cell>
          <cell r="Z49">
            <v>6.0849941770680593E-2</v>
          </cell>
          <cell r="AA49">
            <v>1.8254982531204177E-2</v>
          </cell>
          <cell r="AB49">
            <v>0.15301359318766788</v>
          </cell>
          <cell r="AC49">
            <v>4.5904077956300367E-2</v>
          </cell>
          <cell r="AD49">
            <v>1.3771223386890109E-2</v>
          </cell>
          <cell r="AE49">
            <v>4.1313670160670326E-3</v>
          </cell>
          <cell r="AF49">
            <v>1.2394101048201097E-3</v>
          </cell>
          <cell r="AG49">
            <v>3.7182303144603286E-4</v>
          </cell>
          <cell r="AH49">
            <v>1.1154690943380985E-4</v>
          </cell>
          <cell r="AI49">
            <v>3.3464072830142955E-5</v>
          </cell>
          <cell r="AJ49">
            <v>1.0039221849042886E-5</v>
          </cell>
          <cell r="AK49">
            <v>3.011766554712866E-6</v>
          </cell>
          <cell r="AL49">
            <v>9.0352996641385974E-7</v>
          </cell>
          <cell r="AM49">
            <v>2.4239725578349223E-2</v>
          </cell>
          <cell r="AN49">
            <v>7.2719176735047669E-3</v>
          </cell>
          <cell r="AO49">
            <v>2.1815753020514301E-3</v>
          </cell>
          <cell r="AP49">
            <v>6.5447259061542898E-4</v>
          </cell>
          <cell r="AQ49">
            <v>1.9634177718462869E-4</v>
          </cell>
          <cell r="AR49">
            <v>5.8902533155388605E-5</v>
          </cell>
          <cell r="AS49">
            <v>1.7670759946616579E-5</v>
          </cell>
          <cell r="AT49">
            <v>5.3012279839849737E-6</v>
          </cell>
          <cell r="AU49">
            <v>1.5903683951954921E-6</v>
          </cell>
          <cell r="AV49">
            <v>4.7711051855864765E-7</v>
          </cell>
          <cell r="AW49">
            <v>1.4313315556759428E-7</v>
          </cell>
          <cell r="AX49">
            <v>4.2939946670278283E-8</v>
          </cell>
          <cell r="AY49">
            <v>1.2881984001083485E-8</v>
          </cell>
          <cell r="AZ49">
            <v>3.864595200325045E-9</v>
          </cell>
          <cell r="BA49">
            <v>1.7390678401462701E-9</v>
          </cell>
          <cell r="BB49">
            <v>0.5045757789043922</v>
          </cell>
          <cell r="BC49">
            <v>0.72174310404168796</v>
          </cell>
          <cell r="BD49">
            <v>0.70175243526679509</v>
          </cell>
          <cell r="BE49">
            <v>0.88160395243963474</v>
          </cell>
          <cell r="BF49">
            <v>0.53110443670107621</v>
          </cell>
          <cell r="BG49">
            <v>0.85179807793705098</v>
          </cell>
          <cell r="BH49">
            <v>0.73295301745195707</v>
          </cell>
          <cell r="BI49">
            <v>0.28427735145869976</v>
          </cell>
          <cell r="BJ49">
            <v>0.8788144049390757</v>
          </cell>
          <cell r="BK49">
            <v>0.26364432148172273</v>
          </cell>
          <cell r="BL49">
            <v>7.9093296444516806E-2</v>
          </cell>
          <cell r="BM49">
            <v>2.3727988933355044E-2</v>
          </cell>
          <cell r="BN49">
            <v>3.304432260593243E-2</v>
          </cell>
          <cell r="BO49">
            <v>9.9132967817797298E-3</v>
          </cell>
          <cell r="BP49">
            <v>2.9739890345339189E-3</v>
          </cell>
          <cell r="BQ49">
            <v>8.9219671036017568E-4</v>
          </cell>
        </row>
        <row r="50">
          <cell r="B50">
            <v>0</v>
          </cell>
          <cell r="C50">
            <v>0</v>
          </cell>
          <cell r="D50">
            <v>0.24167282110098687</v>
          </cell>
          <cell r="E50">
            <v>0.2715215371852302</v>
          </cell>
          <cell r="F50">
            <v>0.2721075640495858</v>
          </cell>
          <cell r="G50">
            <v>0.37532786299450394</v>
          </cell>
          <cell r="H50">
            <v>0.34871380831968413</v>
          </cell>
          <cell r="I50">
            <v>0.11966154798867637</v>
          </cell>
          <cell r="J50">
            <v>7.1145701845272483E-2</v>
          </cell>
          <cell r="K50">
            <v>0.17971192350090293</v>
          </cell>
          <cell r="L50">
            <v>5.3913577050270875E-2</v>
          </cell>
          <cell r="M50">
            <v>1.6174073115081261E-2</v>
          </cell>
          <cell r="N50">
            <v>6.3825231238372471E-2</v>
          </cell>
          <cell r="O50">
            <v>1.9147569371511741E-2</v>
          </cell>
          <cell r="P50">
            <v>5.7442708114535225E-3</v>
          </cell>
          <cell r="Q50">
            <v>1.7232812434360568E-3</v>
          </cell>
          <cell r="R50">
            <v>5.1698437303081702E-4</v>
          </cell>
          <cell r="S50">
            <v>1.550953119092451E-4</v>
          </cell>
          <cell r="T50">
            <v>4.6528593572773526E-5</v>
          </cell>
          <cell r="U50">
            <v>1.3958578071832057E-5</v>
          </cell>
          <cell r="V50">
            <v>4.1875734215496172E-6</v>
          </cell>
          <cell r="W50">
            <v>1.256272026464885E-6</v>
          </cell>
          <cell r="X50">
            <v>3.768816079394655E-7</v>
          </cell>
          <cell r="Y50">
            <v>2.1659457194797643E-2</v>
          </cell>
          <cell r="Z50">
            <v>0.25155353224054589</v>
          </cell>
          <cell r="AA50">
            <v>7.5466059672163757E-2</v>
          </cell>
          <cell r="AB50">
            <v>2.2639817901649126E-2</v>
          </cell>
          <cell r="AC50">
            <v>6.7919453704947379E-3</v>
          </cell>
          <cell r="AD50">
            <v>2.0375836111484213E-3</v>
          </cell>
          <cell r="AE50">
            <v>6.7895060744980765E-2</v>
          </cell>
          <cell r="AF50">
            <v>2.0368518223494229E-2</v>
          </cell>
          <cell r="AG50">
            <v>6.1105554670482683E-3</v>
          </cell>
          <cell r="AH50">
            <v>1.8331666401144803E-3</v>
          </cell>
          <cell r="AI50">
            <v>5.4994999203434409E-4</v>
          </cell>
          <cell r="AJ50">
            <v>1.6498499761030322E-4</v>
          </cell>
          <cell r="AK50">
            <v>4.9495499283090965E-5</v>
          </cell>
          <cell r="AL50">
            <v>1.9727438599665848E-2</v>
          </cell>
          <cell r="AM50">
            <v>5.9182315798997544E-3</v>
          </cell>
          <cell r="AN50">
            <v>1.7754694739699262E-3</v>
          </cell>
          <cell r="AO50">
            <v>5.326408421909779E-4</v>
          </cell>
          <cell r="AP50">
            <v>1.5979225265729335E-4</v>
          </cell>
          <cell r="AQ50">
            <v>4.7937675797188004E-5</v>
          </cell>
          <cell r="AR50">
            <v>1.4381302739156401E-5</v>
          </cell>
          <cell r="AS50">
            <v>4.3143908217469198E-6</v>
          </cell>
          <cell r="AT50">
            <v>1.2943172465240759E-6</v>
          </cell>
          <cell r="AU50">
            <v>3.8829517395722279E-7</v>
          </cell>
          <cell r="AV50">
            <v>1.1648855218716683E-7</v>
          </cell>
          <cell r="AW50">
            <v>3.4946565656150048E-8</v>
          </cell>
          <cell r="AX50">
            <v>1.0483969696845014E-8</v>
          </cell>
          <cell r="AY50">
            <v>3.1451909090535041E-9</v>
          </cell>
          <cell r="AZ50">
            <v>9.4355727271605109E-10</v>
          </cell>
          <cell r="BA50">
            <v>4.2460077272222299E-10</v>
          </cell>
          <cell r="BB50">
            <v>0.5045757785100522</v>
          </cell>
          <cell r="BC50">
            <v>0.72174310392338592</v>
          </cell>
          <cell r="BD50">
            <v>0.64170025783694684</v>
          </cell>
          <cell r="BE50">
            <v>0.86358829921068037</v>
          </cell>
          <cell r="BF50">
            <v>0.50419330188950895</v>
          </cell>
          <cell r="BG50">
            <v>0.99555729776251578</v>
          </cell>
          <cell r="BH50">
            <v>0.72906917363469925</v>
          </cell>
          <cell r="BI50">
            <v>0.21872075209040975</v>
          </cell>
          <cell r="BJ50">
            <v>0.35810023728701734</v>
          </cell>
          <cell r="BK50">
            <v>0.27119281461454414</v>
          </cell>
          <cell r="BL50">
            <v>8.1357844384363248E-2</v>
          </cell>
          <cell r="BM50">
            <v>0.58722928997567658</v>
          </cell>
          <cell r="BN50">
            <v>0.176168786992703</v>
          </cell>
          <cell r="BO50">
            <v>5.2850636097810891E-2</v>
          </cell>
          <cell r="BP50">
            <v>1.5855190829343266E-2</v>
          </cell>
          <cell r="BQ50">
            <v>4.7565572488029798E-3</v>
          </cell>
        </row>
        <row r="51">
          <cell r="B51">
            <v>0</v>
          </cell>
          <cell r="C51">
            <v>0</v>
          </cell>
          <cell r="D51">
            <v>0.24167282110098687</v>
          </cell>
          <cell r="E51">
            <v>0.18667167242753302</v>
          </cell>
          <cell r="F51">
            <v>0.22163626560322683</v>
          </cell>
          <cell r="G51">
            <v>0.27021973781887554</v>
          </cell>
          <cell r="H51">
            <v>0.44890325837677453</v>
          </cell>
          <cell r="I51">
            <v>0.30921685310874075</v>
          </cell>
          <cell r="J51">
            <v>9.2765055932622228E-2</v>
          </cell>
          <cell r="K51">
            <v>7.3451130600357087E-2</v>
          </cell>
          <cell r="L51">
            <v>2.2035339180107125E-2</v>
          </cell>
          <cell r="M51">
            <v>1.8057799414848124E-2</v>
          </cell>
          <cell r="N51">
            <v>5.8438434853524922E-2</v>
          </cell>
          <cell r="O51">
            <v>1.7531530456057477E-2</v>
          </cell>
          <cell r="P51">
            <v>5.2594591368172426E-3</v>
          </cell>
          <cell r="Q51">
            <v>1.5778377410451728E-3</v>
          </cell>
          <cell r="R51">
            <v>4.7335132231355183E-4</v>
          </cell>
          <cell r="S51">
            <v>1.4200539669406554E-4</v>
          </cell>
          <cell r="T51">
            <v>4.2601619008219663E-5</v>
          </cell>
          <cell r="U51">
            <v>1.2780485702465898E-5</v>
          </cell>
          <cell r="V51">
            <v>3.8341457107397692E-6</v>
          </cell>
          <cell r="W51">
            <v>1.1502437132219308E-6</v>
          </cell>
          <cell r="X51">
            <v>3.4507311396657923E-7</v>
          </cell>
          <cell r="Y51">
            <v>0.12647218708889021</v>
          </cell>
          <cell r="Z51">
            <v>0.63819165209527984</v>
          </cell>
          <cell r="AA51">
            <v>0.82406068463694315</v>
          </cell>
          <cell r="AB51">
            <v>0.39475530381938961</v>
          </cell>
          <cell r="AC51">
            <v>0.11842659114581688</v>
          </cell>
          <cell r="AD51">
            <v>3.5527977343745062E-2</v>
          </cell>
          <cell r="AE51">
            <v>1.0658393203123518E-2</v>
          </cell>
          <cell r="AF51">
            <v>3.1975179609370556E-3</v>
          </cell>
          <cell r="AG51">
            <v>9.5925538828111668E-4</v>
          </cell>
          <cell r="AH51">
            <v>2.8777661648433499E-4</v>
          </cell>
          <cell r="AI51">
            <v>8.633298494530049E-5</v>
          </cell>
          <cell r="AJ51">
            <v>2.5899895483590146E-5</v>
          </cell>
          <cell r="AK51">
            <v>7.7699686450770442E-6</v>
          </cell>
          <cell r="AL51">
            <v>2.330990593523113E-6</v>
          </cell>
          <cell r="AM51">
            <v>5.9631423147070227E-2</v>
          </cell>
          <cell r="AN51">
            <v>1.7889426944121066E-2</v>
          </cell>
          <cell r="AO51">
            <v>5.3668280832363194E-3</v>
          </cell>
          <cell r="AP51">
            <v>1.6100484249708957E-3</v>
          </cell>
          <cell r="AQ51">
            <v>4.8301452749126869E-4</v>
          </cell>
          <cell r="AR51">
            <v>1.4490435824738061E-4</v>
          </cell>
          <cell r="AS51">
            <v>4.3471307474214178E-5</v>
          </cell>
          <cell r="AT51">
            <v>1.3041392242264254E-5</v>
          </cell>
          <cell r="AU51">
            <v>3.9124176726792761E-6</v>
          </cell>
          <cell r="AV51">
            <v>1.1737253018037829E-6</v>
          </cell>
          <cell r="AW51">
            <v>3.5211759054113483E-7</v>
          </cell>
          <cell r="AX51">
            <v>1.0563527716234045E-7</v>
          </cell>
          <cell r="AY51">
            <v>3.1690583148702131E-8</v>
          </cell>
          <cell r="AZ51">
            <v>9.5071749446106394E-9</v>
          </cell>
          <cell r="BA51">
            <v>4.2782287250747879E-9</v>
          </cell>
          <cell r="BB51">
            <v>1.2834686175224362E-9</v>
          </cell>
          <cell r="BC51">
            <v>0.57037037075541086</v>
          </cell>
          <cell r="BD51">
            <v>0.67447773957127133</v>
          </cell>
          <cell r="BE51">
            <v>0.66372622531600789</v>
          </cell>
          <cell r="BF51">
            <v>0.95034321395089028</v>
          </cell>
          <cell r="BG51">
            <v>0.9775697111119952</v>
          </cell>
          <cell r="BH51">
            <v>0.72367289763954312</v>
          </cell>
          <cell r="BI51">
            <v>0.55635672253608881</v>
          </cell>
          <cell r="BJ51">
            <v>0.45939102842072105</v>
          </cell>
          <cell r="BK51">
            <v>0.68076363733217049</v>
          </cell>
          <cell r="BL51">
            <v>0.20422909119965113</v>
          </cell>
          <cell r="BM51">
            <v>6.1268727359895345E-2</v>
          </cell>
          <cell r="BN51">
            <v>1.8380618207968602E-2</v>
          </cell>
          <cell r="BO51">
            <v>5.5141854623905803E-3</v>
          </cell>
          <cell r="BP51">
            <v>1.6542556387171741E-3</v>
          </cell>
          <cell r="BQ51">
            <v>4.9627669161515222E-4</v>
          </cell>
        </row>
        <row r="52">
          <cell r="B52">
            <v>0</v>
          </cell>
          <cell r="C52">
            <v>0</v>
          </cell>
          <cell r="D52">
            <v>0</v>
          </cell>
          <cell r="E52">
            <v>0.2116477760138572</v>
          </cell>
          <cell r="F52">
            <v>0.47382415602650096</v>
          </cell>
          <cell r="G52">
            <v>0.5448534188348293</v>
          </cell>
          <cell r="H52">
            <v>0.58869002227436806</v>
          </cell>
          <cell r="I52">
            <v>0.19545230456332793</v>
          </cell>
          <cell r="J52">
            <v>5.8635691368998377E-2</v>
          </cell>
          <cell r="K52">
            <v>1.7590707410699513E-2</v>
          </cell>
          <cell r="L52">
            <v>5.2772122232098541E-3</v>
          </cell>
          <cell r="M52">
            <v>1.5831636669629563E-3</v>
          </cell>
          <cell r="N52">
            <v>8.1860479777355666E-2</v>
          </cell>
          <cell r="O52">
            <v>2.45581439332067E-2</v>
          </cell>
          <cell r="P52">
            <v>0.13276188757863114</v>
          </cell>
          <cell r="Q52">
            <v>3.9828566273589341E-2</v>
          </cell>
          <cell r="R52">
            <v>1.1948569882076801E-2</v>
          </cell>
          <cell r="S52">
            <v>3.5845709646230403E-3</v>
          </cell>
          <cell r="T52">
            <v>1.0753712893869121E-3</v>
          </cell>
          <cell r="U52">
            <v>3.2261138681607363E-4</v>
          </cell>
          <cell r="V52">
            <v>9.6783416044822086E-5</v>
          </cell>
          <cell r="W52">
            <v>2.9035024813446625E-5</v>
          </cell>
          <cell r="X52">
            <v>8.7105074440339865E-6</v>
          </cell>
          <cell r="Y52">
            <v>0.30329245394502219</v>
          </cell>
          <cell r="Z52">
            <v>9.0987736183506654E-2</v>
          </cell>
          <cell r="AA52">
            <v>2.7296320855051997E-2</v>
          </cell>
          <cell r="AB52">
            <v>8.188896256515598E-3</v>
          </cell>
          <cell r="AC52">
            <v>2.4566688769546794E-3</v>
          </cell>
          <cell r="AD52">
            <v>7.3700066308640384E-4</v>
          </cell>
          <cell r="AE52">
            <v>6.7504885860562164E-2</v>
          </cell>
          <cell r="AF52">
            <v>2.0251465758168649E-2</v>
          </cell>
          <cell r="AG52">
            <v>6.0754397274505947E-3</v>
          </cell>
          <cell r="AH52">
            <v>1.8226319182351783E-3</v>
          </cell>
          <cell r="AI52">
            <v>5.4678957547055348E-4</v>
          </cell>
          <cell r="AJ52">
            <v>1.6403687264116603E-4</v>
          </cell>
          <cell r="AK52">
            <v>4.9211061792349808E-5</v>
          </cell>
          <cell r="AL52">
            <v>1.4763318537704942E-5</v>
          </cell>
          <cell r="AM52">
            <v>4.4289955613114826E-6</v>
          </cell>
          <cell r="AN52">
            <v>1.3286986683934448E-6</v>
          </cell>
          <cell r="AO52">
            <v>5.3910895361510815E-2</v>
          </cell>
          <cell r="AP52">
            <v>1.6173268608453244E-2</v>
          </cell>
          <cell r="AQ52">
            <v>5.1882543786403265E-2</v>
          </cell>
          <cell r="AR52">
            <v>1.5564763135920978E-2</v>
          </cell>
          <cell r="AS52">
            <v>4.6694289407762934E-3</v>
          </cell>
          <cell r="AT52">
            <v>1.400828682232888E-3</v>
          </cell>
          <cell r="AU52">
            <v>4.2024860466986639E-4</v>
          </cell>
          <cell r="AV52">
            <v>1.260745814009599E-4</v>
          </cell>
          <cell r="AW52">
            <v>3.7822374420287971E-5</v>
          </cell>
          <cell r="AX52">
            <v>1.1346712326086391E-5</v>
          </cell>
          <cell r="AY52">
            <v>3.4040136978259172E-6</v>
          </cell>
          <cell r="AZ52">
            <v>1.021204109347775E-6</v>
          </cell>
          <cell r="BA52">
            <v>4.5954184920649878E-7</v>
          </cell>
          <cell r="BB52">
            <v>1.3786255476194962E-7</v>
          </cell>
          <cell r="BC52">
            <v>4.1358766428584885E-8</v>
          </cell>
          <cell r="BD52">
            <v>0.39262074551581772</v>
          </cell>
          <cell r="BE52">
            <v>0.12557056827088658</v>
          </cell>
          <cell r="BF52">
            <v>0.78889651683735407</v>
          </cell>
          <cell r="BG52">
            <v>0.92913570197793427</v>
          </cell>
          <cell r="BH52">
            <v>0.30692415794462802</v>
          </cell>
          <cell r="BI52">
            <v>0.38363429905950619</v>
          </cell>
          <cell r="BJ52">
            <v>0.11509028971785185</v>
          </cell>
          <cell r="BK52">
            <v>3.4527086915355554E-2</v>
          </cell>
          <cell r="BL52">
            <v>1.0358126074606667E-2</v>
          </cell>
          <cell r="BM52">
            <v>0.22096173377482875</v>
          </cell>
          <cell r="BN52">
            <v>6.6288520132448625E-2</v>
          </cell>
          <cell r="BO52">
            <v>1.9886556039734587E-2</v>
          </cell>
          <cell r="BP52">
            <v>5.965966811920376E-3</v>
          </cell>
          <cell r="BQ52">
            <v>1.7897900435761126E-3</v>
          </cell>
        </row>
        <row r="53">
          <cell r="B53">
            <v>0</v>
          </cell>
          <cell r="C53">
            <v>0</v>
          </cell>
          <cell r="D53">
            <v>0.24167282110098687</v>
          </cell>
          <cell r="E53">
            <v>0.29077823376178114</v>
          </cell>
          <cell r="F53">
            <v>0.22538859579629533</v>
          </cell>
          <cell r="G53">
            <v>0.34839098192571238</v>
          </cell>
          <cell r="H53">
            <v>0.30340128124627347</v>
          </cell>
          <cell r="I53">
            <v>0.11957420117116958</v>
          </cell>
          <cell r="J53">
            <v>4.2508648558260177E-2</v>
          </cell>
          <cell r="K53">
            <v>1.2752594567478053E-2</v>
          </cell>
          <cell r="L53">
            <v>3.825778370243416E-3</v>
          </cell>
          <cell r="M53">
            <v>1.1477335110730248E-3</v>
          </cell>
          <cell r="N53">
            <v>3.4432005332190745E-4</v>
          </cell>
          <cell r="O53">
            <v>1.0329601599657223E-4</v>
          </cell>
          <cell r="P53">
            <v>3.0988804798971669E-5</v>
          </cell>
          <cell r="Q53">
            <v>9.2966414396915001E-6</v>
          </cell>
          <cell r="R53">
            <v>2.7889924319074498E-6</v>
          </cell>
          <cell r="S53">
            <v>8.3669772957223491E-7</v>
          </cell>
          <cell r="T53">
            <v>2.5100931887167047E-7</v>
          </cell>
          <cell r="U53">
            <v>7.5302795661501134E-8</v>
          </cell>
          <cell r="V53">
            <v>2.259083869845034E-8</v>
          </cell>
          <cell r="W53">
            <v>6.777251609535102E-9</v>
          </cell>
          <cell r="X53">
            <v>2.0331754828605307E-9</v>
          </cell>
          <cell r="Y53">
            <v>6.0995264485815915E-10</v>
          </cell>
          <cell r="Z53">
            <v>0.14390970023160923</v>
          </cell>
          <cell r="AA53">
            <v>0.21564763012848123</v>
          </cell>
          <cell r="AB53">
            <v>8.7737523954646346E-2</v>
          </cell>
          <cell r="AC53">
            <v>2.6321257186393904E-2</v>
          </cell>
          <cell r="AD53">
            <v>7.8963771559181703E-3</v>
          </cell>
          <cell r="AE53">
            <v>2.368913146775451E-3</v>
          </cell>
          <cell r="AF53">
            <v>7.1067394403263526E-4</v>
          </cell>
          <cell r="AG53">
            <v>2.1320218320979058E-4</v>
          </cell>
          <cell r="AH53">
            <v>6.3960654962937175E-5</v>
          </cell>
          <cell r="AI53">
            <v>1.9188196488881152E-5</v>
          </cell>
          <cell r="AJ53">
            <v>5.7564589466643455E-6</v>
          </cell>
          <cell r="AK53">
            <v>1.7269376839993036E-6</v>
          </cell>
          <cell r="AL53">
            <v>5.1808130519979105E-7</v>
          </cell>
          <cell r="AM53">
            <v>1.5542439155993732E-7</v>
          </cell>
          <cell r="AN53">
            <v>4.6627317467981193E-8</v>
          </cell>
          <cell r="AO53">
            <v>1.3988195240394358E-8</v>
          </cell>
          <cell r="AP53">
            <v>5.5178095828676235E-2</v>
          </cell>
          <cell r="AQ53">
            <v>1.6553428748602869E-2</v>
          </cell>
          <cell r="AR53">
            <v>0.21183252152634877</v>
          </cell>
          <cell r="AS53">
            <v>6.354975645790463E-2</v>
          </cell>
          <cell r="AT53">
            <v>1.9064926937371388E-2</v>
          </cell>
          <cell r="AU53">
            <v>5.7194780812114161E-3</v>
          </cell>
          <cell r="AV53">
            <v>1.7158434243634247E-3</v>
          </cell>
          <cell r="AW53">
            <v>5.1475302730902739E-4</v>
          </cell>
          <cell r="AX53">
            <v>1.5442590819270821E-4</v>
          </cell>
          <cell r="AY53">
            <v>4.6327772457812462E-5</v>
          </cell>
          <cell r="AZ53">
            <v>1.3898331737343738E-5</v>
          </cell>
          <cell r="BA53">
            <v>6.254249281804681E-6</v>
          </cell>
          <cell r="BB53">
            <v>1.8762747845414041E-6</v>
          </cell>
          <cell r="BC53">
            <v>5.6288243536242132E-7</v>
          </cell>
          <cell r="BD53">
            <v>0.18817494849394495</v>
          </cell>
          <cell r="BE53">
            <v>0.45981495066675049</v>
          </cell>
          <cell r="BF53">
            <v>0.54389305055658022</v>
          </cell>
          <cell r="BG53">
            <v>0.85563466209370209</v>
          </cell>
          <cell r="BH53">
            <v>0.77665514830572069</v>
          </cell>
          <cell r="BI53">
            <v>0.57395896373565503</v>
          </cell>
          <cell r="BJ53">
            <v>0.17218768912069649</v>
          </cell>
          <cell r="BK53">
            <v>0.34878824635191197</v>
          </cell>
          <cell r="BL53">
            <v>0.10463647390557358</v>
          </cell>
          <cell r="BM53">
            <v>3.1390942171672077E-2</v>
          </cell>
          <cell r="BN53">
            <v>9.4172826515016225E-3</v>
          </cell>
          <cell r="BO53">
            <v>2.8251847954504864E-3</v>
          </cell>
          <cell r="BP53">
            <v>8.4755543863514584E-4</v>
          </cell>
          <cell r="BQ53">
            <v>2.5426663159054376E-4</v>
          </cell>
        </row>
        <row r="54">
          <cell r="B54">
            <v>0</v>
          </cell>
          <cell r="C54">
            <v>0</v>
          </cell>
          <cell r="D54">
            <v>0</v>
          </cell>
          <cell r="E54">
            <v>0.11096152584118747</v>
          </cell>
          <cell r="F54">
            <v>0.22958291780745937</v>
          </cell>
          <cell r="G54">
            <v>0.26986279287728543</v>
          </cell>
          <cell r="H54">
            <v>0.5483270607017029</v>
          </cell>
          <cell r="I54">
            <v>0.26918428460853716</v>
          </cell>
          <cell r="J54">
            <v>0.20861450096607026</v>
          </cell>
          <cell r="K54">
            <v>7.5528306880493959E-2</v>
          </cell>
          <cell r="L54">
            <v>2.8796713000106739E-2</v>
          </cell>
          <cell r="M54">
            <v>8.6390139000320221E-3</v>
          </cell>
          <cell r="N54">
            <v>2.5917041700096064E-3</v>
          </cell>
          <cell r="O54">
            <v>7.7751125100288193E-4</v>
          </cell>
          <cell r="P54">
            <v>2.3325337530086457E-4</v>
          </cell>
          <cell r="Q54">
            <v>6.997601259025937E-5</v>
          </cell>
          <cell r="R54">
            <v>2.0992803777077809E-5</v>
          </cell>
          <cell r="S54">
            <v>6.2978411331233425E-6</v>
          </cell>
          <cell r="T54">
            <v>1.8893523399370028E-6</v>
          </cell>
          <cell r="U54">
            <v>5.6680570198110085E-7</v>
          </cell>
          <cell r="V54">
            <v>1.7004171059433024E-7</v>
          </cell>
          <cell r="W54">
            <v>5.1012513178299067E-8</v>
          </cell>
          <cell r="X54">
            <v>1.5303753953489719E-8</v>
          </cell>
          <cell r="Y54">
            <v>4.5911261860469157E-9</v>
          </cell>
          <cell r="Z54">
            <v>0.20478269144833749</v>
          </cell>
          <cell r="AA54">
            <v>6.1434807434501248E-2</v>
          </cell>
          <cell r="AB54">
            <v>0.35211290668366568</v>
          </cell>
          <cell r="AC54">
            <v>0.1056338720050997</v>
          </cell>
          <cell r="AD54">
            <v>3.1690161601529911E-2</v>
          </cell>
          <cell r="AE54">
            <v>7.6790834142095213E-2</v>
          </cell>
          <cell r="AF54">
            <v>2.3037250242628562E-2</v>
          </cell>
          <cell r="AG54">
            <v>6.911175072788568E-3</v>
          </cell>
          <cell r="AH54">
            <v>2.0733525218365701E-3</v>
          </cell>
          <cell r="AI54">
            <v>6.2200575655097098E-4</v>
          </cell>
          <cell r="AJ54">
            <v>1.8660172696529129E-4</v>
          </cell>
          <cell r="AK54">
            <v>5.5980518089587388E-5</v>
          </cell>
          <cell r="AL54">
            <v>1.6794155426876216E-5</v>
          </cell>
          <cell r="AM54">
            <v>5.0382466280628647E-6</v>
          </cell>
          <cell r="AN54">
            <v>1.5114739884188594E-6</v>
          </cell>
          <cell r="AO54">
            <v>4.5344219652565778E-7</v>
          </cell>
          <cell r="AP54">
            <v>1.3603265895769734E-7</v>
          </cell>
          <cell r="AQ54">
            <v>4.0809797687309199E-8</v>
          </cell>
          <cell r="AR54">
            <v>1.224293930619276E-8</v>
          </cell>
          <cell r="AS54">
            <v>3.672881791857828E-9</v>
          </cell>
          <cell r="AT54">
            <v>1.1018645375573484E-9</v>
          </cell>
          <cell r="AU54">
            <v>3.305593612672045E-10</v>
          </cell>
          <cell r="AV54">
            <v>9.9167808380161346E-11</v>
          </cell>
          <cell r="AW54">
            <v>2.9750342514048404E-11</v>
          </cell>
          <cell r="AX54">
            <v>8.9251027542145211E-12</v>
          </cell>
          <cell r="AY54">
            <v>2.6775308262643563E-12</v>
          </cell>
          <cell r="AZ54">
            <v>8.0325924787930684E-13</v>
          </cell>
          <cell r="BA54">
            <v>3.6146666154568809E-13</v>
          </cell>
          <cell r="BB54">
            <v>0.50457577838278023</v>
          </cell>
          <cell r="BC54">
            <v>0.15137273351483407</v>
          </cell>
          <cell r="BD54">
            <v>7.9223056920021379E-2</v>
          </cell>
          <cell r="BE54">
            <v>0.56860660372961591</v>
          </cell>
          <cell r="BF54">
            <v>0.92180732747497285</v>
          </cell>
          <cell r="BG54">
            <v>0.65329887377662976</v>
          </cell>
          <cell r="BH54">
            <v>0.52874842173948822</v>
          </cell>
          <cell r="BI54">
            <v>0.76664810479305745</v>
          </cell>
          <cell r="BJ54">
            <v>0.22999443143791726</v>
          </cell>
          <cell r="BK54">
            <v>6.8998329431375169E-2</v>
          </cell>
          <cell r="BL54">
            <v>0.12231252343874467</v>
          </cell>
          <cell r="BM54">
            <v>3.6693757031623399E-2</v>
          </cell>
          <cell r="BN54">
            <v>1.100812710948702E-2</v>
          </cell>
          <cell r="BO54">
            <v>3.3024381328461056E-3</v>
          </cell>
          <cell r="BP54">
            <v>9.9073143985383165E-4</v>
          </cell>
          <cell r="BQ54">
            <v>2.9721943195614944E-4</v>
          </cell>
        </row>
        <row r="55">
          <cell r="B55">
            <v>0</v>
          </cell>
          <cell r="C55">
            <v>0</v>
          </cell>
          <cell r="D55">
            <v>0.24167282110098687</v>
          </cell>
          <cell r="E55">
            <v>0.23036532285588274</v>
          </cell>
          <cell r="F55">
            <v>0.27644042377828443</v>
          </cell>
          <cell r="G55">
            <v>0.28392004466853293</v>
          </cell>
          <cell r="H55">
            <v>0.44311626924634484</v>
          </cell>
          <cell r="I55">
            <v>0.24200932900950434</v>
          </cell>
          <cell r="J55">
            <v>0.11119717091288521</v>
          </cell>
          <cell r="K55">
            <v>0.24531412044017054</v>
          </cell>
          <cell r="L55">
            <v>7.9943543872776593E-2</v>
          </cell>
          <cell r="M55">
            <v>2.3983063161832976E-2</v>
          </cell>
          <cell r="N55">
            <v>7.1949189485498929E-3</v>
          </cell>
          <cell r="O55">
            <v>2.1584756845649676E-3</v>
          </cell>
          <cell r="P55">
            <v>6.4754270536949022E-4</v>
          </cell>
          <cell r="Q55">
            <v>1.9426281161084706E-4</v>
          </cell>
          <cell r="R55">
            <v>5.8278843483254115E-5</v>
          </cell>
          <cell r="S55">
            <v>1.7483653044976235E-5</v>
          </cell>
          <cell r="T55">
            <v>5.2450959134928706E-6</v>
          </cell>
          <cell r="U55">
            <v>1.5735287740478612E-6</v>
          </cell>
          <cell r="V55">
            <v>4.7205863221435833E-7</v>
          </cell>
          <cell r="W55">
            <v>1.4161758966430749E-7</v>
          </cell>
          <cell r="X55">
            <v>4.2485276899292248E-8</v>
          </cell>
          <cell r="Y55">
            <v>1.2745583069787675E-8</v>
          </cell>
          <cell r="Z55">
            <v>3.8236749209363026E-9</v>
          </cell>
          <cell r="AA55">
            <v>1.1471024762808907E-9</v>
          </cell>
          <cell r="AB55">
            <v>0.1475370987724374</v>
          </cell>
          <cell r="AC55">
            <v>4.4261129631731219E-2</v>
          </cell>
          <cell r="AD55">
            <v>1.3278338889519365E-2</v>
          </cell>
          <cell r="AE55">
            <v>3.9835016668558097E-3</v>
          </cell>
          <cell r="AF55">
            <v>1.1950505000567428E-3</v>
          </cell>
          <cell r="AG55">
            <v>3.5851515001702284E-4</v>
          </cell>
          <cell r="AH55">
            <v>1.0755454500510685E-4</v>
          </cell>
          <cell r="AI55">
            <v>3.2266363501532056E-5</v>
          </cell>
          <cell r="AJ55">
            <v>9.679909050459616E-6</v>
          </cell>
          <cell r="AK55">
            <v>2.9039727151378846E-6</v>
          </cell>
          <cell r="AL55">
            <v>8.711918145413653E-7</v>
          </cell>
          <cell r="AM55">
            <v>3.0270640862183784E-2</v>
          </cell>
          <cell r="AN55">
            <v>9.0811922586551356E-3</v>
          </cell>
          <cell r="AO55">
            <v>2.7243576775965407E-3</v>
          </cell>
          <cell r="AP55">
            <v>8.1730730327896214E-4</v>
          </cell>
          <cell r="AQ55">
            <v>2.4519219098368864E-4</v>
          </cell>
          <cell r="AR55">
            <v>7.3557657295106595E-5</v>
          </cell>
          <cell r="AS55">
            <v>2.2067297188531977E-5</v>
          </cell>
          <cell r="AT55">
            <v>6.620189156559593E-6</v>
          </cell>
          <cell r="AU55">
            <v>1.9860567469678778E-6</v>
          </cell>
          <cell r="AV55">
            <v>5.9581702409036328E-7</v>
          </cell>
          <cell r="AW55">
            <v>1.7874510722710898E-7</v>
          </cell>
          <cell r="AX55">
            <v>5.3623532168132692E-8</v>
          </cell>
          <cell r="AY55">
            <v>1.6087059650439806E-8</v>
          </cell>
          <cell r="AZ55">
            <v>4.8261178951319412E-9</v>
          </cell>
          <cell r="BA55">
            <v>2.1717530528093736E-9</v>
          </cell>
          <cell r="BB55">
            <v>0.12361845331851293</v>
          </cell>
          <cell r="BC55">
            <v>0.60745590636592417</v>
          </cell>
          <cell r="BD55">
            <v>0.55788741805053443</v>
          </cell>
          <cell r="BE55">
            <v>0.75177738683398454</v>
          </cell>
          <cell r="BF55">
            <v>0.97675856240628334</v>
          </cell>
          <cell r="BG55">
            <v>0.98549431564861312</v>
          </cell>
          <cell r="BH55">
            <v>0.29564829469458392</v>
          </cell>
          <cell r="BI55">
            <v>0.42794934165260107</v>
          </cell>
          <cell r="BJ55">
            <v>0.42086881415567468</v>
          </cell>
          <cell r="BK55">
            <v>0.12626064424670241</v>
          </cell>
          <cell r="BL55">
            <v>5.5745095899365375E-2</v>
          </cell>
          <cell r="BM55">
            <v>1.6723528769809613E-2</v>
          </cell>
          <cell r="BN55">
            <v>5.0170586309428835E-3</v>
          </cell>
          <cell r="BO55">
            <v>1.505117589282865E-3</v>
          </cell>
          <cell r="BP55">
            <v>4.5153527678485944E-4</v>
          </cell>
          <cell r="BQ55">
            <v>1.3546058303545784E-4</v>
          </cell>
        </row>
        <row r="56">
          <cell r="B56">
            <v>0</v>
          </cell>
          <cell r="C56">
            <v>0</v>
          </cell>
          <cell r="D56">
            <v>0.17280639115809707</v>
          </cell>
          <cell r="E56">
            <v>0.2063645530653537</v>
          </cell>
          <cell r="F56">
            <v>0.2663113742873946</v>
          </cell>
          <cell r="G56">
            <v>0.28088132982126601</v>
          </cell>
          <cell r="H56">
            <v>0.26491678507494676</v>
          </cell>
          <cell r="I56">
            <v>0.18416120192051036</v>
          </cell>
          <cell r="J56">
            <v>0.14678868945863333</v>
          </cell>
          <cell r="K56">
            <v>6.3323905267197625E-2</v>
          </cell>
          <cell r="L56">
            <v>6.7757209759809187E-2</v>
          </cell>
          <cell r="M56">
            <v>2.0327162927942757E-2</v>
          </cell>
          <cell r="N56">
            <v>6.0981488783828268E-3</v>
          </cell>
          <cell r="O56">
            <v>1.829444663514848E-3</v>
          </cell>
          <cell r="P56">
            <v>5.4883339905445439E-4</v>
          </cell>
          <cell r="Q56">
            <v>1.646500197163363E-4</v>
          </cell>
          <cell r="R56">
            <v>4.939500591490089E-5</v>
          </cell>
          <cell r="S56">
            <v>1.4818501774470267E-5</v>
          </cell>
          <cell r="T56">
            <v>4.4455505323410798E-6</v>
          </cell>
          <cell r="U56">
            <v>1.3336651597023239E-6</v>
          </cell>
          <cell r="V56">
            <v>4.0009954791069715E-7</v>
          </cell>
          <cell r="W56">
            <v>1.2002986437320913E-7</v>
          </cell>
          <cell r="X56">
            <v>3.6008959311962736E-8</v>
          </cell>
          <cell r="Y56">
            <v>1.080268779358882E-8</v>
          </cell>
          <cell r="Z56">
            <v>3.2408063380766458E-9</v>
          </cell>
          <cell r="AA56">
            <v>9.1670017133794954E-2</v>
          </cell>
          <cell r="AB56">
            <v>2.7501005140138486E-2</v>
          </cell>
          <cell r="AC56">
            <v>8.2503015420415451E-3</v>
          </cell>
          <cell r="AD56">
            <v>2.4750904626124636E-3</v>
          </cell>
          <cell r="AE56">
            <v>7.4252713878373905E-4</v>
          </cell>
          <cell r="AF56">
            <v>2.2275814163512169E-4</v>
          </cell>
          <cell r="AG56">
            <v>6.682744249053651E-5</v>
          </cell>
          <cell r="AH56">
            <v>2.0048232747160952E-5</v>
          </cell>
          <cell r="AI56">
            <v>6.0144698241482854E-6</v>
          </cell>
          <cell r="AJ56">
            <v>1.8043409472444855E-6</v>
          </cell>
          <cell r="AK56">
            <v>5.4130228417334565E-7</v>
          </cell>
          <cell r="AL56">
            <v>1.6239068525200369E-7</v>
          </cell>
          <cell r="AM56">
            <v>4.8717205575601108E-8</v>
          </cell>
          <cell r="AN56">
            <v>1.4615161672680331E-8</v>
          </cell>
          <cell r="AO56">
            <v>4.3845485018040992E-9</v>
          </cell>
          <cell r="AP56">
            <v>1.3153645505412298E-9</v>
          </cell>
          <cell r="AQ56">
            <v>3.9460936516236889E-10</v>
          </cell>
          <cell r="AR56">
            <v>1.1838280954871067E-10</v>
          </cell>
          <cell r="AS56">
            <v>3.5514842864613197E-11</v>
          </cell>
          <cell r="AT56">
            <v>1.0654452859383959E-11</v>
          </cell>
          <cell r="AU56">
            <v>3.1963358578151876E-12</v>
          </cell>
          <cell r="AV56">
            <v>9.5890075734455616E-13</v>
          </cell>
          <cell r="AW56">
            <v>2.8767022720336682E-13</v>
          </cell>
          <cell r="AX56">
            <v>8.6301068161010038E-14</v>
          </cell>
          <cell r="AY56">
            <v>2.589032044830301E-14</v>
          </cell>
          <cell r="AZ56">
            <v>7.7670961344909033E-15</v>
          </cell>
          <cell r="BA56">
            <v>3.4951932605209063E-15</v>
          </cell>
          <cell r="BB56">
            <v>1.0485579781562717E-15</v>
          </cell>
          <cell r="BC56">
            <v>3.1456739344688156E-16</v>
          </cell>
          <cell r="BD56">
            <v>1.5332196716416911E-2</v>
          </cell>
          <cell r="BE56">
            <v>0.6756778808745213</v>
          </cell>
          <cell r="BF56">
            <v>0.95392871061844442</v>
          </cell>
          <cell r="BG56">
            <v>0.97864536011226144</v>
          </cell>
          <cell r="BH56">
            <v>0.68998003923040074</v>
          </cell>
          <cell r="BI56">
            <v>0.46968262766632046</v>
          </cell>
          <cell r="BJ56">
            <v>0.14090478829989614</v>
          </cell>
          <cell r="BK56">
            <v>0.20603417991840778</v>
          </cell>
          <cell r="BL56">
            <v>6.1810253975522325E-2</v>
          </cell>
          <cell r="BM56">
            <v>1.8543076192656695E-2</v>
          </cell>
          <cell r="BN56">
            <v>5.5629228577970084E-3</v>
          </cell>
          <cell r="BO56">
            <v>1.6688768573391024E-3</v>
          </cell>
          <cell r="BP56">
            <v>5.006630572017307E-4</v>
          </cell>
          <cell r="BQ56">
            <v>1.501989171605192E-4</v>
          </cell>
        </row>
        <row r="57">
          <cell r="B57">
            <v>0</v>
          </cell>
          <cell r="C57">
            <v>0</v>
          </cell>
          <cell r="D57">
            <v>0</v>
          </cell>
          <cell r="E57">
            <v>0.16626925515373511</v>
          </cell>
          <cell r="F57">
            <v>0.28186586682713904</v>
          </cell>
          <cell r="G57">
            <v>0.3514317651505211</v>
          </cell>
          <cell r="H57">
            <v>0.20990372134897606</v>
          </cell>
          <cell r="I57">
            <v>6.692046642376713E-2</v>
          </cell>
          <cell r="J57">
            <v>5.4311033401205508E-2</v>
          </cell>
          <cell r="K57">
            <v>4.9476133360592742E-2</v>
          </cell>
          <cell r="L57">
            <v>1.4842840008177823E-2</v>
          </cell>
          <cell r="M57">
            <v>0.44308059620428508</v>
          </cell>
          <cell r="N57">
            <v>0.13292417886128552</v>
          </cell>
          <cell r="O57">
            <v>3.9877253658385653E-2</v>
          </cell>
          <cell r="P57">
            <v>1.1963176097515696E-2</v>
          </cell>
          <cell r="Q57">
            <v>3.5889528292547086E-3</v>
          </cell>
          <cell r="R57">
            <v>1.0766858487764126E-3</v>
          </cell>
          <cell r="S57">
            <v>3.2300575463292376E-4</v>
          </cell>
          <cell r="T57">
            <v>9.6901726389877121E-5</v>
          </cell>
          <cell r="U57">
            <v>2.9070517916963136E-5</v>
          </cell>
          <cell r="V57">
            <v>8.721155375088941E-6</v>
          </cell>
          <cell r="W57">
            <v>2.6163466125266821E-6</v>
          </cell>
          <cell r="X57">
            <v>7.8490398375800464E-7</v>
          </cell>
          <cell r="Y57">
            <v>0.14406986827313348</v>
          </cell>
          <cell r="Z57">
            <v>4.3220960481940039E-2</v>
          </cell>
          <cell r="AA57">
            <v>1.2966288144582011E-2</v>
          </cell>
          <cell r="AB57">
            <v>0.15142698487168124</v>
          </cell>
          <cell r="AC57">
            <v>4.5428095461504371E-2</v>
          </cell>
          <cell r="AD57">
            <v>1.3628428638451311E-2</v>
          </cell>
          <cell r="AE57">
            <v>4.0885285915353928E-3</v>
          </cell>
          <cell r="AF57">
            <v>1.2265585774606177E-3</v>
          </cell>
          <cell r="AG57">
            <v>3.679675732381853E-4</v>
          </cell>
          <cell r="AH57">
            <v>1.1039027197145559E-4</v>
          </cell>
          <cell r="AI57">
            <v>3.3117081591436673E-5</v>
          </cell>
          <cell r="AJ57">
            <v>9.9351244774310014E-6</v>
          </cell>
          <cell r="AK57">
            <v>2.9805373432293004E-6</v>
          </cell>
          <cell r="AL57">
            <v>8.9416120296879004E-7</v>
          </cell>
          <cell r="AM57">
            <v>2.68248360890637E-7</v>
          </cell>
          <cell r="AN57">
            <v>8.0474508267191103E-8</v>
          </cell>
          <cell r="AO57">
            <v>2.414235248015733E-8</v>
          </cell>
          <cell r="AP57">
            <v>7.2427057440471984E-9</v>
          </cell>
          <cell r="AQ57">
            <v>2.1728117232141594E-9</v>
          </cell>
          <cell r="AR57">
            <v>6.5184351696424783E-10</v>
          </cell>
          <cell r="AS57">
            <v>1.9555305508927435E-10</v>
          </cell>
          <cell r="AT57">
            <v>5.8665916526782306E-11</v>
          </cell>
          <cell r="AU57">
            <v>1.759977495803469E-11</v>
          </cell>
          <cell r="AV57">
            <v>5.2799324874104071E-12</v>
          </cell>
          <cell r="AW57">
            <v>1.5839797462231221E-12</v>
          </cell>
          <cell r="AX57">
            <v>4.751939238669366E-13</v>
          </cell>
          <cell r="AY57">
            <v>1.4255817716008098E-13</v>
          </cell>
          <cell r="AZ57">
            <v>4.2767453148024291E-14</v>
          </cell>
          <cell r="BA57">
            <v>1.9245353916610931E-14</v>
          </cell>
          <cell r="BB57">
            <v>5.7736061749832788E-15</v>
          </cell>
          <cell r="BC57">
            <v>1.7320818524949836E-15</v>
          </cell>
          <cell r="BD57">
            <v>4.1826567118502703E-2</v>
          </cell>
          <cell r="BE57">
            <v>4.4583874735314541E-2</v>
          </cell>
          <cell r="BF57">
            <v>0.76460050877668229</v>
          </cell>
          <cell r="BG57">
            <v>0.92184689955973265</v>
          </cell>
          <cell r="BH57">
            <v>0.70695605417386431</v>
          </cell>
          <cell r="BI57">
            <v>0.21208681625215928</v>
          </cell>
          <cell r="BJ57">
            <v>0.35611005653554217</v>
          </cell>
          <cell r="BK57">
            <v>0.10683301696066266</v>
          </cell>
          <cell r="BL57">
            <v>3.2049905088198792E-2</v>
          </cell>
          <cell r="BM57">
            <v>9.614971526459638E-3</v>
          </cell>
          <cell r="BN57">
            <v>2.884491457937891E-3</v>
          </cell>
          <cell r="BO57">
            <v>8.6534743738136738E-4</v>
          </cell>
          <cell r="BP57">
            <v>2.5960423121441022E-4</v>
          </cell>
          <cell r="BQ57">
            <v>7.7881269364323065E-5</v>
          </cell>
        </row>
        <row r="58">
          <cell r="B58">
            <v>0</v>
          </cell>
          <cell r="C58">
            <v>0</v>
          </cell>
          <cell r="D58">
            <v>0</v>
          </cell>
          <cell r="E58">
            <v>3.7911271537430166E-2</v>
          </cell>
          <cell r="F58">
            <v>0.2574535494138242</v>
          </cell>
          <cell r="G58">
            <v>0.19480329047974823</v>
          </cell>
          <cell r="H58">
            <v>0.24257922952498329</v>
          </cell>
          <cell r="I58">
            <v>7.277376885749498E-2</v>
          </cell>
          <cell r="J58">
            <v>2.1832130657248493E-2</v>
          </cell>
          <cell r="K58">
            <v>6.5496391971745479E-3</v>
          </cell>
          <cell r="L58">
            <v>1.9648917591523641E-3</v>
          </cell>
          <cell r="M58">
            <v>5.8946752774570921E-4</v>
          </cell>
          <cell r="N58">
            <v>1.7684025832371276E-4</v>
          </cell>
          <cell r="O58">
            <v>5.3052077497113828E-5</v>
          </cell>
          <cell r="P58">
            <v>1.5915623249134149E-5</v>
          </cell>
          <cell r="Q58">
            <v>4.7746869747402447E-6</v>
          </cell>
          <cell r="R58">
            <v>1.4324060924220735E-6</v>
          </cell>
          <cell r="S58">
            <v>4.29721827726622E-7</v>
          </cell>
          <cell r="T58">
            <v>1.2891654831798659E-7</v>
          </cell>
          <cell r="U58">
            <v>3.8674964495395976E-8</v>
          </cell>
          <cell r="V58">
            <v>1.1602489348618792E-8</v>
          </cell>
          <cell r="W58">
            <v>3.4807468045856372E-9</v>
          </cell>
          <cell r="X58">
            <v>1.044224041375691E-9</v>
          </cell>
          <cell r="Y58">
            <v>0.13728247740912303</v>
          </cell>
          <cell r="Z58">
            <v>0.24596743329373655</v>
          </cell>
          <cell r="AA58">
            <v>0.19102184297065822</v>
          </cell>
          <cell r="AB58">
            <v>5.730655289119746E-2</v>
          </cell>
          <cell r="AC58">
            <v>1.7191965867359237E-2</v>
          </cell>
          <cell r="AD58">
            <v>5.1575897602077706E-3</v>
          </cell>
          <cell r="AE58">
            <v>1.5472769280623312E-3</v>
          </cell>
          <cell r="AF58">
            <v>4.6418307841869933E-4</v>
          </cell>
          <cell r="AG58">
            <v>1.3925492352560981E-4</v>
          </cell>
          <cell r="AH58">
            <v>4.1776477057682943E-5</v>
          </cell>
          <cell r="AI58">
            <v>1.2532943117304882E-5</v>
          </cell>
          <cell r="AJ58">
            <v>3.7598829351914644E-6</v>
          </cell>
          <cell r="AK58">
            <v>1.1279648805574393E-6</v>
          </cell>
          <cell r="AL58">
            <v>3.383894641672318E-7</v>
          </cell>
          <cell r="AM58">
            <v>1.0151683925016953E-7</v>
          </cell>
          <cell r="AN58">
            <v>3.045505177505086E-8</v>
          </cell>
          <cell r="AO58">
            <v>9.1365155325152577E-9</v>
          </cell>
          <cell r="AP58">
            <v>2.7409546597545774E-9</v>
          </cell>
          <cell r="AQ58">
            <v>8.2228639792637324E-10</v>
          </cell>
          <cell r="AR58">
            <v>2.4668591937791197E-10</v>
          </cell>
          <cell r="AS58">
            <v>7.4005775813373594E-11</v>
          </cell>
          <cell r="AT58">
            <v>2.2201732744012077E-11</v>
          </cell>
          <cell r="AU58">
            <v>6.6605198232036229E-12</v>
          </cell>
          <cell r="AV58">
            <v>1.9981559469610868E-12</v>
          </cell>
          <cell r="AW58">
            <v>5.9944678408832598E-13</v>
          </cell>
          <cell r="AX58">
            <v>1.7983403522649778E-13</v>
          </cell>
          <cell r="AY58">
            <v>5.3950210567949332E-14</v>
          </cell>
          <cell r="AZ58">
            <v>1.6185063170384799E-14</v>
          </cell>
          <cell r="BA58">
            <v>7.2832784266731588E-15</v>
          </cell>
          <cell r="BB58">
            <v>2.1849835280019479E-15</v>
          </cell>
          <cell r="BC58">
            <v>6.5549505840058432E-16</v>
          </cell>
          <cell r="BD58">
            <v>1.9664851752017531E-16</v>
          </cell>
          <cell r="BE58">
            <v>0.14054986454827723</v>
          </cell>
          <cell r="BF58">
            <v>0.79339030572057112</v>
          </cell>
          <cell r="BG58">
            <v>0.9304838386428993</v>
          </cell>
          <cell r="BH58">
            <v>0.98216985074246255</v>
          </cell>
          <cell r="BI58">
            <v>0.63390580846696465</v>
          </cell>
          <cell r="BJ58">
            <v>0.19017174254008939</v>
          </cell>
          <cell r="BK58">
            <v>5.7051522762026824E-2</v>
          </cell>
          <cell r="BL58">
            <v>1.7115456828608044E-2</v>
          </cell>
          <cell r="BM58">
            <v>5.1346370485824142E-3</v>
          </cell>
          <cell r="BN58">
            <v>1.5403911145747242E-3</v>
          </cell>
          <cell r="BO58">
            <v>4.6211733437241719E-4</v>
          </cell>
          <cell r="BP58">
            <v>1.3863520031172515E-4</v>
          </cell>
          <cell r="BQ58">
            <v>4.1590560093517538E-5</v>
          </cell>
        </row>
        <row r="59">
          <cell r="B59">
            <v>0</v>
          </cell>
          <cell r="C59">
            <v>0</v>
          </cell>
          <cell r="D59">
            <v>0</v>
          </cell>
          <cell r="E59">
            <v>8.2416090446692292E-2</v>
          </cell>
          <cell r="F59">
            <v>0.20657778207365043</v>
          </cell>
          <cell r="G59">
            <v>0.12953810092629287</v>
          </cell>
          <cell r="H59">
            <v>0.31156460320541063</v>
          </cell>
          <cell r="I59">
            <v>0.33976657918016373</v>
          </cell>
          <cell r="J59">
            <v>0.10192997375404912</v>
          </cell>
          <cell r="K59">
            <v>3.0578992126214736E-2</v>
          </cell>
          <cell r="L59">
            <v>9.1736976378644208E-3</v>
          </cell>
          <cell r="M59">
            <v>2.752109291359326E-3</v>
          </cell>
          <cell r="N59">
            <v>8.2563278740779779E-4</v>
          </cell>
          <cell r="O59">
            <v>2.476898362223393E-4</v>
          </cell>
          <cell r="P59">
            <v>7.4306950866701786E-5</v>
          </cell>
          <cell r="Q59">
            <v>2.2292085260010534E-5</v>
          </cell>
          <cell r="R59">
            <v>6.6876255780031598E-6</v>
          </cell>
          <cell r="S59">
            <v>2.0062876734009479E-6</v>
          </cell>
          <cell r="T59">
            <v>6.018863020202844E-7</v>
          </cell>
          <cell r="U59">
            <v>1.8056589060608532E-7</v>
          </cell>
          <cell r="V59">
            <v>5.4169767181825591E-8</v>
          </cell>
          <cell r="W59">
            <v>1.6250930154547678E-8</v>
          </cell>
          <cell r="X59">
            <v>4.8752790463643032E-9</v>
          </cell>
          <cell r="Y59">
            <v>0.12647208502953974</v>
          </cell>
          <cell r="Z59">
            <v>3.7941625508861924E-2</v>
          </cell>
          <cell r="AA59">
            <v>1.1382487652658577E-2</v>
          </cell>
          <cell r="AB59">
            <v>3.4147462957975728E-3</v>
          </cell>
          <cell r="AC59">
            <v>1.0244238887392718E-3</v>
          </cell>
          <cell r="AD59">
            <v>3.0732716662178156E-4</v>
          </cell>
          <cell r="AE59">
            <v>9.2198149986534464E-5</v>
          </cell>
          <cell r="AF59">
            <v>2.7659444995960339E-5</v>
          </cell>
          <cell r="AG59">
            <v>8.2978334987881012E-6</v>
          </cell>
          <cell r="AH59">
            <v>2.4893500496364303E-6</v>
          </cell>
          <cell r="AI59">
            <v>7.4680501489092902E-7</v>
          </cell>
          <cell r="AJ59">
            <v>2.2404150446727869E-7</v>
          </cell>
          <cell r="AK59">
            <v>6.72124513401836E-8</v>
          </cell>
          <cell r="AL59">
            <v>2.016373540205508E-8</v>
          </cell>
          <cell r="AM59">
            <v>6.0491206206165235E-9</v>
          </cell>
          <cell r="AN59">
            <v>1.8147361861849571E-9</v>
          </cell>
          <cell r="AO59">
            <v>5.444208558554871E-10</v>
          </cell>
          <cell r="AP59">
            <v>1.6332625675664612E-10</v>
          </cell>
          <cell r="AQ59">
            <v>4.8997877026993838E-11</v>
          </cell>
          <cell r="AR59">
            <v>1.4699363108098152E-11</v>
          </cell>
          <cell r="AS59">
            <v>4.4098089324294458E-12</v>
          </cell>
          <cell r="AT59">
            <v>1.3229426797288338E-12</v>
          </cell>
          <cell r="AU59">
            <v>3.9688280391865014E-13</v>
          </cell>
          <cell r="AV59">
            <v>1.1906484117559504E-13</v>
          </cell>
          <cell r="AW59">
            <v>3.5719452352678508E-14</v>
          </cell>
          <cell r="AX59">
            <v>1.0715835705803553E-14</v>
          </cell>
          <cell r="AY59">
            <v>3.2147507117410656E-15</v>
          </cell>
          <cell r="AZ59">
            <v>9.6442521352231961E-16</v>
          </cell>
          <cell r="BA59">
            <v>4.3399134608504379E-16</v>
          </cell>
          <cell r="BB59">
            <v>0.16001451378809883</v>
          </cell>
          <cell r="BC59">
            <v>4.8004354136429644E-2</v>
          </cell>
          <cell r="BD59">
            <v>0.18414329108620164</v>
          </cell>
          <cell r="BE59">
            <v>0.72632120918545673</v>
          </cell>
          <cell r="BF59">
            <v>0.21789636275563701</v>
          </cell>
          <cell r="BG59">
            <v>0.75783565575341916</v>
          </cell>
          <cell r="BH59">
            <v>0.65775268103197027</v>
          </cell>
          <cell r="BI59">
            <v>0.53658065755381701</v>
          </cell>
          <cell r="BJ59">
            <v>0.16097419726614509</v>
          </cell>
          <cell r="BK59">
            <v>4.8292259179843519E-2</v>
          </cell>
          <cell r="BL59">
            <v>1.4487677753953057E-2</v>
          </cell>
          <cell r="BM59">
            <v>4.346303326185917E-3</v>
          </cell>
          <cell r="BN59">
            <v>1.303890997855775E-3</v>
          </cell>
          <cell r="BO59">
            <v>3.9116729935673248E-4</v>
          </cell>
          <cell r="BP59">
            <v>1.1735018980701974E-4</v>
          </cell>
          <cell r="BQ59">
            <v>3.5205056942105923E-5</v>
          </cell>
        </row>
        <row r="60">
          <cell r="B60">
            <v>0</v>
          </cell>
          <cell r="C60">
            <v>0</v>
          </cell>
          <cell r="D60">
            <v>0.2707803701015965</v>
          </cell>
          <cell r="E60">
            <v>0.22346338550030698</v>
          </cell>
          <cell r="F60">
            <v>0.24523923260167801</v>
          </cell>
          <cell r="G60">
            <v>0.15529944568815113</v>
          </cell>
          <cell r="H60">
            <v>0.1876269816850947</v>
          </cell>
          <cell r="I60">
            <v>5.6288094505528408E-2</v>
          </cell>
          <cell r="J60">
            <v>8.9356144106938568E-2</v>
          </cell>
          <cell r="K60">
            <v>2.680684323208157E-2</v>
          </cell>
          <cell r="L60">
            <v>8.0420529696244702E-3</v>
          </cell>
          <cell r="M60">
            <v>2.4126158908873408E-3</v>
          </cell>
          <cell r="N60">
            <v>7.2378476726620217E-4</v>
          </cell>
          <cell r="O60">
            <v>2.1713543017986065E-4</v>
          </cell>
          <cell r="P60">
            <v>6.5140629053958191E-5</v>
          </cell>
          <cell r="Q60">
            <v>1.9542188716187456E-5</v>
          </cell>
          <cell r="R60">
            <v>5.862656614856237E-6</v>
          </cell>
          <cell r="S60">
            <v>1.758796984456871E-6</v>
          </cell>
          <cell r="T60">
            <v>5.2763909533706128E-7</v>
          </cell>
          <cell r="U60">
            <v>1.5829172860111839E-7</v>
          </cell>
          <cell r="V60">
            <v>4.7487518580335518E-8</v>
          </cell>
          <cell r="W60">
            <v>1.4246255574100655E-8</v>
          </cell>
          <cell r="X60">
            <v>4.2738766722301964E-9</v>
          </cell>
          <cell r="Y60">
            <v>1.282163001669059E-9</v>
          </cell>
          <cell r="Z60">
            <v>0.20478269045564854</v>
          </cell>
          <cell r="AA60">
            <v>6.1434807136694559E-2</v>
          </cell>
          <cell r="AB60">
            <v>1.8430442141008366E-2</v>
          </cell>
          <cell r="AC60">
            <v>5.5291326423025098E-3</v>
          </cell>
          <cell r="AD60">
            <v>1.6587397926907529E-3</v>
          </cell>
          <cell r="AE60">
            <v>4.9762193780722582E-4</v>
          </cell>
          <cell r="AF60">
            <v>1.4928658134216773E-4</v>
          </cell>
          <cell r="AG60">
            <v>4.4785974402650315E-5</v>
          </cell>
          <cell r="AH60">
            <v>1.3435792320795095E-5</v>
          </cell>
          <cell r="AI60">
            <v>4.0307376962385285E-6</v>
          </cell>
          <cell r="AJ60">
            <v>1.2092213088715586E-6</v>
          </cell>
          <cell r="AK60">
            <v>3.6276639266146756E-7</v>
          </cell>
          <cell r="AL60">
            <v>1.0882991779844026E-7</v>
          </cell>
          <cell r="AM60">
            <v>3.2648975339532077E-8</v>
          </cell>
          <cell r="AN60">
            <v>9.7946926018596234E-9</v>
          </cell>
          <cell r="AO60">
            <v>2.938407780557887E-9</v>
          </cell>
          <cell r="AP60">
            <v>8.8152233416736603E-10</v>
          </cell>
          <cell r="AQ60">
            <v>2.644567002502098E-10</v>
          </cell>
          <cell r="AR60">
            <v>7.9337010075062931E-11</v>
          </cell>
          <cell r="AS60">
            <v>2.3801103022518879E-11</v>
          </cell>
          <cell r="AT60">
            <v>7.1403309067556635E-12</v>
          </cell>
          <cell r="AU60">
            <v>2.1420992720266988E-12</v>
          </cell>
          <cell r="AV60">
            <v>6.426297816080096E-13</v>
          </cell>
          <cell r="AW60">
            <v>1.9278893448240286E-13</v>
          </cell>
          <cell r="AX60">
            <v>5.7836680344720857E-14</v>
          </cell>
          <cell r="AY60">
            <v>1.7351004103416256E-14</v>
          </cell>
          <cell r="AZ60">
            <v>5.2053012310248764E-15</v>
          </cell>
          <cell r="BA60">
            <v>2.3423855539611942E-15</v>
          </cell>
          <cell r="BB60">
            <v>7.0271566618835821E-16</v>
          </cell>
          <cell r="BC60">
            <v>0.57037037037037053</v>
          </cell>
          <cell r="BD60">
            <v>0.81448964210653896</v>
          </cell>
          <cell r="BE60">
            <v>0.91542511449155783</v>
          </cell>
          <cell r="BF60">
            <v>0.50419330188950895</v>
          </cell>
          <cell r="BG60">
            <v>0.62175620045168822</v>
          </cell>
          <cell r="BH60">
            <v>0.61692884444145102</v>
          </cell>
          <cell r="BI60">
            <v>0.18507865333243528</v>
          </cell>
          <cell r="BJ60">
            <v>5.5523595999730585E-2</v>
          </cell>
          <cell r="BK60">
            <v>1.6657078799919175E-2</v>
          </cell>
          <cell r="BL60">
            <v>4.9971236399757521E-3</v>
          </cell>
          <cell r="BM60">
            <v>1.4991370919927255E-3</v>
          </cell>
          <cell r="BN60">
            <v>4.4974112759781765E-4</v>
          </cell>
          <cell r="BO60">
            <v>1.3492233827934528E-4</v>
          </cell>
          <cell r="BP60">
            <v>4.0476701483803591E-5</v>
          </cell>
          <cell r="BQ60">
            <v>1.2143010445141075E-5</v>
          </cell>
        </row>
        <row r="61">
          <cell r="B61">
            <v>0</v>
          </cell>
          <cell r="C61">
            <v>0</v>
          </cell>
          <cell r="D61">
            <v>0.24167282110098687</v>
          </cell>
          <cell r="E61">
            <v>0.30745411681412355</v>
          </cell>
          <cell r="F61">
            <v>0.22113531998445884</v>
          </cell>
          <cell r="G61">
            <v>0.23472640342533738</v>
          </cell>
          <cell r="H61">
            <v>0.2017202786198653</v>
          </cell>
          <cell r="I61">
            <v>0.15424916495742419</v>
          </cell>
          <cell r="J61">
            <v>8.5257480315383258E-2</v>
          </cell>
          <cell r="K61">
            <v>8.3901722324896968E-2</v>
          </cell>
          <cell r="L61">
            <v>0.37792115920048658</v>
          </cell>
          <cell r="M61">
            <v>0.11337634776014596</v>
          </cell>
          <cell r="N61">
            <v>3.401290432804379E-2</v>
          </cell>
          <cell r="O61">
            <v>1.0203871298413136E-2</v>
          </cell>
          <cell r="P61">
            <v>3.0611613895239406E-3</v>
          </cell>
          <cell r="Q61">
            <v>9.1834841685718217E-4</v>
          </cell>
          <cell r="R61">
            <v>2.7550452505715464E-4</v>
          </cell>
          <cell r="S61">
            <v>8.2651357517146386E-5</v>
          </cell>
          <cell r="T61">
            <v>2.4795407255143914E-5</v>
          </cell>
          <cell r="U61">
            <v>7.4386221765431736E-6</v>
          </cell>
          <cell r="V61">
            <v>2.2315866529629522E-6</v>
          </cell>
          <cell r="W61">
            <v>6.6947599588888565E-7</v>
          </cell>
          <cell r="X61">
            <v>2.008427987666657E-7</v>
          </cell>
          <cell r="Y61">
            <v>0.17810694765946111</v>
          </cell>
          <cell r="Z61">
            <v>5.3432084297838335E-2</v>
          </cell>
          <cell r="AA61">
            <v>1.60296252893515E-2</v>
          </cell>
          <cell r="AB61">
            <v>0.15234598601511209</v>
          </cell>
          <cell r="AC61">
            <v>0.10625263271997903</v>
          </cell>
          <cell r="AD61">
            <v>3.1875789815993712E-2</v>
          </cell>
          <cell r="AE61">
            <v>0.66096978669236639</v>
          </cell>
          <cell r="AF61">
            <v>0.19829093600770992</v>
          </cell>
          <cell r="AG61">
            <v>5.948728080231297E-2</v>
          </cell>
          <cell r="AH61">
            <v>1.7846184240693889E-2</v>
          </cell>
          <cell r="AI61">
            <v>5.3538552722081668E-3</v>
          </cell>
          <cell r="AJ61">
            <v>1.6061565816624501E-3</v>
          </cell>
          <cell r="AK61">
            <v>4.8184697449873498E-4</v>
          </cell>
          <cell r="AL61">
            <v>1.4455409234962049E-4</v>
          </cell>
          <cell r="AM61">
            <v>4.3366227704886147E-5</v>
          </cell>
          <cell r="AN61">
            <v>1.3009868311465844E-5</v>
          </cell>
          <cell r="AO61">
            <v>3.9029604934397527E-6</v>
          </cell>
          <cell r="AP61">
            <v>1.1708881480319258E-6</v>
          </cell>
          <cell r="AQ61">
            <v>3.5126644440957771E-7</v>
          </cell>
          <cell r="AR61">
            <v>1.0537993332287331E-7</v>
          </cell>
          <cell r="AS61">
            <v>3.1613979996861989E-8</v>
          </cell>
          <cell r="AT61">
            <v>9.4841939990585971E-9</v>
          </cell>
          <cell r="AU61">
            <v>2.845258199717579E-9</v>
          </cell>
          <cell r="AV61">
            <v>8.5357745991527367E-10</v>
          </cell>
          <cell r="AW61">
            <v>2.5607323797458208E-10</v>
          </cell>
          <cell r="AX61">
            <v>7.6821971392374616E-11</v>
          </cell>
          <cell r="AY61">
            <v>2.3046591417712384E-11</v>
          </cell>
          <cell r="AZ61">
            <v>6.9139774253137144E-12</v>
          </cell>
          <cell r="BA61">
            <v>3.1112898413911712E-12</v>
          </cell>
          <cell r="BB61">
            <v>9.3338695241735151E-13</v>
          </cell>
          <cell r="BC61">
            <v>0.5703703703706503</v>
          </cell>
          <cell r="BD61">
            <v>0.47113786874673991</v>
          </cell>
          <cell r="BE61">
            <v>0.69417693263198221</v>
          </cell>
          <cell r="BF61">
            <v>0.95947842614568279</v>
          </cell>
          <cell r="BG61">
            <v>0.28784352784370482</v>
          </cell>
          <cell r="BH61">
            <v>8.6353058353111439E-2</v>
          </cell>
          <cell r="BI61">
            <v>2.5905917505933435E-2</v>
          </cell>
          <cell r="BJ61">
            <v>0.8672274057468099</v>
          </cell>
          <cell r="BK61">
            <v>0.26016822172404291</v>
          </cell>
          <cell r="BL61">
            <v>7.8050466517212869E-2</v>
          </cell>
          <cell r="BM61">
            <v>2.3415139955163859E-2</v>
          </cell>
          <cell r="BN61">
            <v>7.0245419865491571E-3</v>
          </cell>
          <cell r="BO61">
            <v>2.1073625959647469E-3</v>
          </cell>
          <cell r="BP61">
            <v>6.3220877878942411E-4</v>
          </cell>
          <cell r="BQ61">
            <v>1.8966263363682725E-4</v>
          </cell>
        </row>
        <row r="62">
          <cell r="B62">
            <v>0</v>
          </cell>
          <cell r="C62">
            <v>0</v>
          </cell>
          <cell r="D62">
            <v>0</v>
          </cell>
          <cell r="E62">
            <v>0.24511283360309977</v>
          </cell>
          <cell r="F62">
            <v>0.2460158612529596</v>
          </cell>
          <cell r="G62">
            <v>0.32797377268714845</v>
          </cell>
          <cell r="H62">
            <v>0.11753319825376204</v>
          </cell>
          <cell r="I62">
            <v>0.15660023885667404</v>
          </cell>
          <cell r="J62">
            <v>4.6980071657002208E-2</v>
          </cell>
          <cell r="K62">
            <v>1.4094021497100661E-2</v>
          </cell>
          <cell r="L62">
            <v>4.2282064491301983E-3</v>
          </cell>
          <cell r="M62">
            <v>1.2684619347390594E-3</v>
          </cell>
          <cell r="N62">
            <v>3.8053858042171783E-4</v>
          </cell>
          <cell r="O62">
            <v>1.1416157412651534E-4</v>
          </cell>
          <cell r="P62">
            <v>3.42484722379546E-5</v>
          </cell>
          <cell r="Q62">
            <v>1.027454167138638E-5</v>
          </cell>
          <cell r="R62">
            <v>3.0823625014159137E-6</v>
          </cell>
          <cell r="S62">
            <v>9.247087504247741E-7</v>
          </cell>
          <cell r="T62">
            <v>2.7741262512743223E-7</v>
          </cell>
          <cell r="U62">
            <v>8.3223787538229669E-8</v>
          </cell>
          <cell r="V62">
            <v>2.4967136261468901E-8</v>
          </cell>
          <cell r="W62">
            <v>7.4901408784406704E-9</v>
          </cell>
          <cell r="X62">
            <v>2.2470422635322009E-9</v>
          </cell>
          <cell r="Y62">
            <v>6.7411267905966026E-10</v>
          </cell>
          <cell r="Z62">
            <v>2.0223380371789807E-10</v>
          </cell>
          <cell r="AA62">
            <v>6.0670141115369419E-11</v>
          </cell>
          <cell r="AB62">
            <v>1.8201042334610826E-11</v>
          </cell>
          <cell r="AC62">
            <v>5.4603127003832481E-12</v>
          </cell>
          <cell r="AD62">
            <v>1.6380938101149743E-12</v>
          </cell>
          <cell r="AE62">
            <v>4.914281430344923E-13</v>
          </cell>
          <cell r="AF62">
            <v>1.4742844291034768E-13</v>
          </cell>
          <cell r="AG62">
            <v>4.4228532873104305E-14</v>
          </cell>
          <cell r="AH62">
            <v>1.3268559861931291E-14</v>
          </cell>
          <cell r="AI62">
            <v>3.9805679585793872E-15</v>
          </cell>
          <cell r="AJ62">
            <v>1.194170387573816E-15</v>
          </cell>
          <cell r="AK62">
            <v>3.582511162721448E-16</v>
          </cell>
          <cell r="AL62">
            <v>1.0747533488164344E-16</v>
          </cell>
          <cell r="AM62">
            <v>3.224260046449303E-17</v>
          </cell>
          <cell r="AN62">
            <v>9.6727801393479082E-18</v>
          </cell>
          <cell r="AO62">
            <v>2.9018340418043723E-18</v>
          </cell>
          <cell r="AP62">
            <v>8.7055021254131165E-19</v>
          </cell>
          <cell r="AQ62">
            <v>2.6116506376239351E-19</v>
          </cell>
          <cell r="AR62">
            <v>7.8349519128718052E-20</v>
          </cell>
          <cell r="AS62">
            <v>2.3504855738615416E-20</v>
          </cell>
          <cell r="AT62">
            <v>7.0514567215846245E-21</v>
          </cell>
          <cell r="AU62">
            <v>2.1154370164753872E-21</v>
          </cell>
          <cell r="AV62">
            <v>6.3463110494261613E-22</v>
          </cell>
          <cell r="AW62">
            <v>1.9038933148278483E-22</v>
          </cell>
          <cell r="AX62">
            <v>5.7116799444835441E-23</v>
          </cell>
          <cell r="AY62">
            <v>1.7135039833450631E-23</v>
          </cell>
          <cell r="AZ62">
            <v>5.1405119500351895E-24</v>
          </cell>
          <cell r="BA62">
            <v>2.313230377515835E-24</v>
          </cell>
          <cell r="BB62">
            <v>0.50457577838267187</v>
          </cell>
          <cell r="BC62">
            <v>0.15137273351480157</v>
          </cell>
          <cell r="BD62">
            <v>0.42367293782341947</v>
          </cell>
          <cell r="BE62">
            <v>0.86698078802055079</v>
          </cell>
          <cell r="BF62">
            <v>0.50419330188950895</v>
          </cell>
          <cell r="BG62">
            <v>0.30339587482867597</v>
          </cell>
          <cell r="BH62">
            <v>9.1018762448602797E-2</v>
          </cell>
          <cell r="BI62">
            <v>2.7305628734580839E-2</v>
          </cell>
          <cell r="BJ62">
            <v>8.191688620374251E-3</v>
          </cell>
          <cell r="BK62">
            <v>2.4575065861122754E-3</v>
          </cell>
          <cell r="BL62">
            <v>7.372519758336827E-4</v>
          </cell>
          <cell r="BM62">
            <v>2.211755927501048E-4</v>
          </cell>
          <cell r="BN62">
            <v>6.6352677825031432E-5</v>
          </cell>
          <cell r="BO62">
            <v>1.9905803347509429E-5</v>
          </cell>
          <cell r="BP62">
            <v>5.9717410042528283E-6</v>
          </cell>
          <cell r="BQ62">
            <v>1.7915223012758484E-6</v>
          </cell>
        </row>
        <row r="63">
          <cell r="B63">
            <v>0</v>
          </cell>
          <cell r="C63">
            <v>0</v>
          </cell>
          <cell r="D63">
            <v>0.24167282110098687</v>
          </cell>
          <cell r="E63">
            <v>0.3724781321730613</v>
          </cell>
          <cell r="F63">
            <v>0.26627828950748</v>
          </cell>
          <cell r="G63">
            <v>0.28087140438729163</v>
          </cell>
          <cell r="H63">
            <v>0.28095473822346295</v>
          </cell>
          <cell r="I63">
            <v>0.13778700203726993</v>
          </cell>
          <cell r="J63">
            <v>8.4648703301646283E-2</v>
          </cell>
          <cell r="K63">
            <v>2.5394610990493883E-2</v>
          </cell>
          <cell r="L63">
            <v>7.6183832971481649E-3</v>
          </cell>
          <cell r="M63">
            <v>0.18878990904614146</v>
          </cell>
          <cell r="N63">
            <v>5.6636972713842437E-2</v>
          </cell>
          <cell r="O63">
            <v>1.6991091814152731E-2</v>
          </cell>
          <cell r="P63">
            <v>5.097327544245819E-3</v>
          </cell>
          <cell r="Q63">
            <v>1.5291982632737457E-3</v>
          </cell>
          <cell r="R63">
            <v>4.587594789821237E-4</v>
          </cell>
          <cell r="S63">
            <v>1.3762784369463711E-4</v>
          </cell>
          <cell r="T63">
            <v>4.1288353108391127E-5</v>
          </cell>
          <cell r="U63">
            <v>1.2386505932517338E-5</v>
          </cell>
          <cell r="V63">
            <v>3.7159517797552012E-6</v>
          </cell>
          <cell r="W63">
            <v>1.1147855339265603E-6</v>
          </cell>
          <cell r="X63">
            <v>3.3443566017796808E-7</v>
          </cell>
          <cell r="Y63">
            <v>1.0033069805339042E-7</v>
          </cell>
          <cell r="Z63">
            <v>3.0099209416017123E-8</v>
          </cell>
          <cell r="AA63">
            <v>9.0297628248051358E-9</v>
          </cell>
          <cell r="AB63">
            <v>2.7089288474415408E-9</v>
          </cell>
          <cell r="AC63">
            <v>8.1267865423246225E-10</v>
          </cell>
          <cell r="AD63">
            <v>2.4380359626973864E-10</v>
          </cell>
          <cell r="AE63">
            <v>7.3141078880921588E-11</v>
          </cell>
          <cell r="AF63">
            <v>2.1942323664276474E-11</v>
          </cell>
          <cell r="AG63">
            <v>6.582697099282942E-12</v>
          </cell>
          <cell r="AH63">
            <v>1.9748091297848824E-12</v>
          </cell>
          <cell r="AI63">
            <v>5.9244273893546473E-13</v>
          </cell>
          <cell r="AJ63">
            <v>1.7773282168063942E-13</v>
          </cell>
          <cell r="AK63">
            <v>5.3319846504191823E-14</v>
          </cell>
          <cell r="AL63">
            <v>1.5995953951257548E-14</v>
          </cell>
          <cell r="AM63">
            <v>4.798786185377264E-15</v>
          </cell>
          <cell r="AN63">
            <v>1.4396358556131792E-15</v>
          </cell>
          <cell r="AO63">
            <v>4.3189075668395373E-16</v>
          </cell>
          <cell r="AP63">
            <v>1.2956722700518612E-16</v>
          </cell>
          <cell r="AQ63">
            <v>3.8870168101555834E-17</v>
          </cell>
          <cell r="AR63">
            <v>1.166105043046675E-17</v>
          </cell>
          <cell r="AS63">
            <v>3.4983151291400251E-18</v>
          </cell>
          <cell r="AT63">
            <v>1.0494945387420074E-18</v>
          </cell>
          <cell r="AU63">
            <v>3.1484836162260219E-19</v>
          </cell>
          <cell r="AV63">
            <v>9.445450848678066E-20</v>
          </cell>
          <cell r="AW63">
            <v>2.8336352546034196E-20</v>
          </cell>
          <cell r="AX63">
            <v>8.500905763810259E-21</v>
          </cell>
          <cell r="AY63">
            <v>2.5502717291430777E-21</v>
          </cell>
          <cell r="AZ63">
            <v>7.6508151874292331E-22</v>
          </cell>
          <cell r="BA63">
            <v>3.4428668343431546E-22</v>
          </cell>
          <cell r="BB63">
            <v>0.50457577838267187</v>
          </cell>
          <cell r="BC63">
            <v>0.72174310388517182</v>
          </cell>
          <cell r="BD63">
            <v>0.71988955951019962</v>
          </cell>
          <cell r="BE63">
            <v>0.88704508971265617</v>
          </cell>
          <cell r="BF63">
            <v>0.50419330188950895</v>
          </cell>
          <cell r="BG63">
            <v>0.30500267111405338</v>
          </cell>
          <cell r="BH63">
            <v>9.1500801334216009E-2</v>
          </cell>
          <cell r="BI63">
            <v>0.66208845410453654</v>
          </cell>
          <cell r="BJ63">
            <v>0.19862653623136098</v>
          </cell>
          <cell r="BK63">
            <v>5.9587960869408291E-2</v>
          </cell>
          <cell r="BL63">
            <v>1.7876388260822485E-2</v>
          </cell>
          <cell r="BM63">
            <v>5.3629164782467448E-3</v>
          </cell>
          <cell r="BN63">
            <v>1.6088749434740235E-3</v>
          </cell>
          <cell r="BO63">
            <v>4.82662483042207E-4</v>
          </cell>
          <cell r="BP63">
            <v>1.4479874491266209E-4</v>
          </cell>
          <cell r="BQ63">
            <v>4.3439623473798633E-5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8.6748090597948857E-2</v>
          </cell>
          <cell r="F64">
            <v>0.22073838341726226</v>
          </cell>
          <cell r="G64">
            <v>0.74050023827036293</v>
          </cell>
          <cell r="H64">
            <v>0.67055611622779243</v>
          </cell>
          <cell r="I64">
            <v>0.30585300126636406</v>
          </cell>
          <cell r="J64">
            <v>0.73615079532633421</v>
          </cell>
          <cell r="K64">
            <v>0.22084523859790026</v>
          </cell>
          <cell r="L64">
            <v>6.6253571579370077E-2</v>
          </cell>
          <cell r="M64">
            <v>1.9876071473811024E-2</v>
          </cell>
          <cell r="N64">
            <v>5.9628214421433073E-3</v>
          </cell>
          <cell r="O64">
            <v>1.7888464326429921E-3</v>
          </cell>
          <cell r="P64">
            <v>5.3665392979289762E-4</v>
          </cell>
          <cell r="Q64">
            <v>1.6099617893786927E-4</v>
          </cell>
          <cell r="R64">
            <v>4.8298853681360781E-5</v>
          </cell>
          <cell r="S64">
            <v>1.4489656104408233E-5</v>
          </cell>
          <cell r="T64">
            <v>4.3468968313224696E-6</v>
          </cell>
          <cell r="U64">
            <v>1.3040690493967409E-6</v>
          </cell>
          <cell r="V64">
            <v>3.9122071481902228E-7</v>
          </cell>
          <cell r="W64">
            <v>1.1736621444570667E-7</v>
          </cell>
          <cell r="X64">
            <v>3.5209864333712001E-8</v>
          </cell>
          <cell r="Y64">
            <v>1.05629593001136E-8</v>
          </cell>
          <cell r="Z64">
            <v>3.1688877900340799E-9</v>
          </cell>
          <cell r="AA64">
            <v>0.1172316139332036</v>
          </cell>
          <cell r="AB64">
            <v>3.5169484179961075E-2</v>
          </cell>
          <cell r="AC64">
            <v>1.0550845253988321E-2</v>
          </cell>
          <cell r="AD64">
            <v>3.1652535761964961E-3</v>
          </cell>
          <cell r="AE64">
            <v>9.4957607285894884E-4</v>
          </cell>
          <cell r="AF64">
            <v>2.8487282185768464E-4</v>
          </cell>
          <cell r="AG64">
            <v>8.546184655730539E-5</v>
          </cell>
          <cell r="AH64">
            <v>2.5638553967191615E-5</v>
          </cell>
          <cell r="AI64">
            <v>7.6915661901574835E-6</v>
          </cell>
          <cell r="AJ64">
            <v>2.3074698570472451E-6</v>
          </cell>
          <cell r="AK64">
            <v>6.9224095711417352E-7</v>
          </cell>
          <cell r="AL64">
            <v>2.0767228713425204E-7</v>
          </cell>
          <cell r="AM64">
            <v>6.2301686140275614E-8</v>
          </cell>
          <cell r="AN64">
            <v>1.8690505842082684E-8</v>
          </cell>
          <cell r="AO64">
            <v>5.6071517526248051E-9</v>
          </cell>
          <cell r="AP64">
            <v>1.6821455257874415E-9</v>
          </cell>
          <cell r="AQ64">
            <v>5.0464365773623238E-10</v>
          </cell>
          <cell r="AR64">
            <v>1.513930973208697E-10</v>
          </cell>
          <cell r="AS64">
            <v>4.5417929196260908E-11</v>
          </cell>
          <cell r="AT64">
            <v>1.3625378758878272E-11</v>
          </cell>
          <cell r="AU64">
            <v>4.0876136276634814E-12</v>
          </cell>
          <cell r="AV64">
            <v>1.2262840882990444E-12</v>
          </cell>
          <cell r="AW64">
            <v>3.6788522648971329E-13</v>
          </cell>
          <cell r="AX64">
            <v>1.1036556794691398E-13</v>
          </cell>
          <cell r="AY64">
            <v>3.3109670384074192E-14</v>
          </cell>
          <cell r="AZ64">
            <v>9.9329011152222576E-15</v>
          </cell>
          <cell r="BA64">
            <v>4.4698055018500153E-15</v>
          </cell>
          <cell r="BB64">
            <v>0.41920152091254881</v>
          </cell>
          <cell r="BC64">
            <v>0.12576045627376461</v>
          </cell>
          <cell r="BD64">
            <v>0.62719143363667162</v>
          </cell>
          <cell r="BE64">
            <v>0.8592356519505977</v>
          </cell>
          <cell r="BF64">
            <v>0.3705457657990352</v>
          </cell>
          <cell r="BG64">
            <v>0.80363047666643861</v>
          </cell>
          <cell r="BH64">
            <v>0.67149112730587612</v>
          </cell>
          <cell r="BI64">
            <v>0.2014473381917628</v>
          </cell>
          <cell r="BJ64">
            <v>0.35291821311742322</v>
          </cell>
          <cell r="BK64">
            <v>0.10587546393522695</v>
          </cell>
          <cell r="BL64">
            <v>3.1762639180568084E-2</v>
          </cell>
          <cell r="BM64">
            <v>9.5287917541704258E-3</v>
          </cell>
          <cell r="BN64">
            <v>2.8586375262511276E-3</v>
          </cell>
          <cell r="BO64">
            <v>8.5759125787533805E-4</v>
          </cell>
          <cell r="BP64">
            <v>2.5727737736260144E-4</v>
          </cell>
          <cell r="BQ64">
            <v>7.718321320878042E-5</v>
          </cell>
        </row>
        <row r="65">
          <cell r="B65">
            <v>0</v>
          </cell>
          <cell r="C65">
            <v>0</v>
          </cell>
          <cell r="D65">
            <v>0.13195038022813688</v>
          </cell>
          <cell r="E65">
            <v>0.15485594083130599</v>
          </cell>
          <cell r="F65">
            <v>0.25378760917091142</v>
          </cell>
          <cell r="G65">
            <v>0.34859673004935438</v>
          </cell>
          <cell r="H65">
            <v>0.28523140514337325</v>
          </cell>
          <cell r="I65">
            <v>9.1175048542645992E-2</v>
          </cell>
          <cell r="J65">
            <v>6.2396824619670999E-2</v>
          </cell>
          <cell r="K65">
            <v>1.87190473859013E-2</v>
          </cell>
          <cell r="L65">
            <v>5.6157142157703894E-3</v>
          </cell>
          <cell r="M65">
            <v>1.6847142647311167E-3</v>
          </cell>
          <cell r="N65">
            <v>5.0541427941933504E-4</v>
          </cell>
          <cell r="O65">
            <v>1.5162428382580051E-4</v>
          </cell>
          <cell r="P65">
            <v>4.548728514774015E-5</v>
          </cell>
          <cell r="Q65">
            <v>1.3646185544322044E-5</v>
          </cell>
          <cell r="R65">
            <v>4.0938556632966128E-6</v>
          </cell>
          <cell r="S65">
            <v>1.2281566989889838E-6</v>
          </cell>
          <cell r="T65">
            <v>3.6844700969669513E-7</v>
          </cell>
          <cell r="U65">
            <v>1.1053410290900854E-7</v>
          </cell>
          <cell r="V65">
            <v>3.316023087270256E-8</v>
          </cell>
          <cell r="W65">
            <v>9.9480692618107682E-9</v>
          </cell>
          <cell r="X65">
            <v>2.9844207785432304E-9</v>
          </cell>
          <cell r="Y65">
            <v>8.9532623356296903E-10</v>
          </cell>
          <cell r="Z65">
            <v>8.3670918203926831E-2</v>
          </cell>
          <cell r="AA65">
            <v>2.510127546117805E-2</v>
          </cell>
          <cell r="AB65">
            <v>7.5303826383534148E-3</v>
          </cell>
          <cell r="AC65">
            <v>2.2591147915060244E-3</v>
          </cell>
          <cell r="AD65">
            <v>6.7773443745180724E-4</v>
          </cell>
          <cell r="AE65">
            <v>2.0332033123554217E-4</v>
          </cell>
          <cell r="AF65">
            <v>6.0996099370662649E-5</v>
          </cell>
          <cell r="AG65">
            <v>1.8298829811198793E-5</v>
          </cell>
          <cell r="AH65">
            <v>5.4896489433596376E-6</v>
          </cell>
          <cell r="AI65">
            <v>1.6468946830078913E-6</v>
          </cell>
          <cell r="AJ65">
            <v>4.940684049023674E-7</v>
          </cell>
          <cell r="AK65">
            <v>1.4822052147071021E-7</v>
          </cell>
          <cell r="AL65">
            <v>4.4466156441213063E-8</v>
          </cell>
          <cell r="AM65">
            <v>1.3339846932363918E-8</v>
          </cell>
          <cell r="AN65">
            <v>4.0019540797091755E-9</v>
          </cell>
          <cell r="AO65">
            <v>1.2005862239127527E-9</v>
          </cell>
          <cell r="AP65">
            <v>3.6017586717382582E-10</v>
          </cell>
          <cell r="AQ65">
            <v>1.0805276015214775E-10</v>
          </cell>
          <cell r="AR65">
            <v>3.2415828045644322E-11</v>
          </cell>
          <cell r="AS65">
            <v>9.7247484136932957E-12</v>
          </cell>
          <cell r="AT65">
            <v>2.9174245241079888E-12</v>
          </cell>
          <cell r="AU65">
            <v>8.7522735723239662E-13</v>
          </cell>
          <cell r="AV65">
            <v>2.6256820716971896E-13</v>
          </cell>
          <cell r="AW65">
            <v>7.8770462150915687E-14</v>
          </cell>
          <cell r="AX65">
            <v>2.3631138645274705E-14</v>
          </cell>
          <cell r="AY65">
            <v>7.0893415935824113E-15</v>
          </cell>
          <cell r="AZ65">
            <v>2.1268024780747231E-15</v>
          </cell>
          <cell r="BA65">
            <v>9.5706111513362536E-16</v>
          </cell>
          <cell r="BB65">
            <v>2.8711833454008761E-16</v>
          </cell>
          <cell r="BC65">
            <v>0.57037037037037042</v>
          </cell>
          <cell r="BD65">
            <v>0.91848851442821444</v>
          </cell>
          <cell r="BE65">
            <v>0.94662477618806051</v>
          </cell>
          <cell r="BF65">
            <v>0.50419330188950895</v>
          </cell>
          <cell r="BG65">
            <v>0.47459744411929039</v>
          </cell>
          <cell r="BH65">
            <v>0.30090917420714391</v>
          </cell>
          <cell r="BI65">
            <v>0.27119763173664663</v>
          </cell>
          <cell r="BJ65">
            <v>8.1359289520993999E-2</v>
          </cell>
          <cell r="BK65">
            <v>2.4407786856298193E-2</v>
          </cell>
          <cell r="BL65">
            <v>7.3223360568894572E-3</v>
          </cell>
          <cell r="BM65">
            <v>2.1967008170668371E-3</v>
          </cell>
          <cell r="BN65">
            <v>6.5901024512005112E-4</v>
          </cell>
          <cell r="BO65">
            <v>1.977030735360153E-4</v>
          </cell>
          <cell r="BP65">
            <v>5.9310922060804587E-5</v>
          </cell>
          <cell r="BQ65">
            <v>1.7793276618241375E-5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0.36249623881924098</v>
          </cell>
          <cell r="F66">
            <v>0.30057480285933913</v>
          </cell>
          <cell r="G66">
            <v>0.28002451812921314</v>
          </cell>
          <cell r="H66">
            <v>0.53535291214482417</v>
          </cell>
          <cell r="I66">
            <v>0.16060587364344725</v>
          </cell>
          <cell r="J66">
            <v>4.8181762093034174E-2</v>
          </cell>
          <cell r="K66">
            <v>1.4454528627910251E-2</v>
          </cell>
          <cell r="L66">
            <v>4.3363585883730753E-3</v>
          </cell>
          <cell r="M66">
            <v>1.3009075765119226E-3</v>
          </cell>
          <cell r="N66">
            <v>3.9027227295357678E-4</v>
          </cell>
          <cell r="O66">
            <v>1.1708168188607302E-4</v>
          </cell>
          <cell r="P66">
            <v>3.5124504565821908E-5</v>
          </cell>
          <cell r="Q66">
            <v>1.0537351369746573E-5</v>
          </cell>
          <cell r="R66">
            <v>3.1612054109239718E-6</v>
          </cell>
          <cell r="S66">
            <v>9.4836162327719144E-7</v>
          </cell>
          <cell r="T66">
            <v>2.845084869831574E-7</v>
          </cell>
          <cell r="U66">
            <v>8.5352546094947223E-8</v>
          </cell>
          <cell r="V66">
            <v>2.5605763828484165E-8</v>
          </cell>
          <cell r="W66">
            <v>7.6817291485452485E-9</v>
          </cell>
          <cell r="X66">
            <v>2.3045187445635745E-9</v>
          </cell>
          <cell r="Y66">
            <v>6.9135562336907232E-10</v>
          </cell>
          <cell r="Z66">
            <v>2.074066870107217E-10</v>
          </cell>
          <cell r="AA66">
            <v>6.2222006103216502E-11</v>
          </cell>
          <cell r="AB66">
            <v>1.8666601830964949E-11</v>
          </cell>
          <cell r="AC66">
            <v>5.5999805492894846E-12</v>
          </cell>
          <cell r="AD66">
            <v>1.6799941647868454E-12</v>
          </cell>
          <cell r="AE66">
            <v>5.0399824943605364E-13</v>
          </cell>
          <cell r="AF66">
            <v>1.511994748308161E-13</v>
          </cell>
          <cell r="AG66">
            <v>4.535984244924483E-14</v>
          </cell>
          <cell r="AH66">
            <v>1.3607952734773449E-14</v>
          </cell>
          <cell r="AI66">
            <v>4.0823858204320343E-15</v>
          </cell>
          <cell r="AJ66">
            <v>1.2247157461296102E-15</v>
          </cell>
          <cell r="AK66">
            <v>3.6741472383888305E-16</v>
          </cell>
          <cell r="AL66">
            <v>1.1022441715166491E-16</v>
          </cell>
          <cell r="AM66">
            <v>3.3067325145499473E-17</v>
          </cell>
          <cell r="AN66">
            <v>9.9201975436498412E-18</v>
          </cell>
          <cell r="AO66">
            <v>2.9760592630949521E-18</v>
          </cell>
          <cell r="AP66">
            <v>8.928177789284856E-19</v>
          </cell>
          <cell r="AQ66">
            <v>2.6784533367854565E-19</v>
          </cell>
          <cell r="AR66">
            <v>8.0353600103563693E-20</v>
          </cell>
          <cell r="AS66">
            <v>2.4106080031069107E-20</v>
          </cell>
          <cell r="AT66">
            <v>7.2318240093207325E-21</v>
          </cell>
          <cell r="AU66">
            <v>2.1695472027962197E-21</v>
          </cell>
          <cell r="AV66">
            <v>6.5086416083886592E-22</v>
          </cell>
          <cell r="AW66">
            <v>1.9525924825165978E-22</v>
          </cell>
          <cell r="AX66">
            <v>5.8577774475497935E-23</v>
          </cell>
          <cell r="AY66">
            <v>1.7573332342649379E-23</v>
          </cell>
          <cell r="AZ66">
            <v>5.2719997027948135E-24</v>
          </cell>
          <cell r="BA66">
            <v>2.3723998662576658E-24</v>
          </cell>
          <cell r="BB66">
            <v>7.1171995987729982E-25</v>
          </cell>
          <cell r="BC66">
            <v>2.1351598796318993E-25</v>
          </cell>
          <cell r="BD66">
            <v>0.50336662834464807</v>
          </cell>
          <cell r="BE66">
            <v>0.82208821036299073</v>
          </cell>
          <cell r="BF66">
            <v>0.9978518094649852</v>
          </cell>
          <cell r="BG66">
            <v>0.99182228976622366</v>
          </cell>
          <cell r="BH66">
            <v>0.29754668692986708</v>
          </cell>
          <cell r="BI66">
            <v>8.9264006078960123E-2</v>
          </cell>
          <cell r="BJ66">
            <v>2.6779201823688037E-2</v>
          </cell>
          <cell r="BK66">
            <v>8.0337605471064097E-3</v>
          </cell>
          <cell r="BL66">
            <v>2.410128164131923E-3</v>
          </cell>
          <cell r="BM66">
            <v>7.2303844923957681E-4</v>
          </cell>
          <cell r="BN66">
            <v>2.1691153477187302E-4</v>
          </cell>
          <cell r="BO66">
            <v>6.5073460431561901E-5</v>
          </cell>
          <cell r="BP66">
            <v>1.952203812946857E-5</v>
          </cell>
          <cell r="BQ66">
            <v>5.8566114388405711E-6</v>
          </cell>
        </row>
        <row r="67">
          <cell r="B67">
            <v>0</v>
          </cell>
          <cell r="C67">
            <v>0</v>
          </cell>
          <cell r="D67">
            <v>0</v>
          </cell>
          <cell r="E67">
            <v>0.1273389299141269</v>
          </cell>
          <cell r="F67">
            <v>0.12149205297833864</v>
          </cell>
          <cell r="G67">
            <v>5.2367763774244055E-2</v>
          </cell>
          <cell r="H67">
            <v>7.1613454497121851E-2</v>
          </cell>
          <cell r="I67">
            <v>2.1484036349136554E-2</v>
          </cell>
          <cell r="J67">
            <v>6.445210904740966E-3</v>
          </cell>
          <cell r="K67">
            <v>1.9335632714222897E-3</v>
          </cell>
          <cell r="L67">
            <v>5.8006898142668687E-4</v>
          </cell>
          <cell r="M67">
            <v>1.7402069442800606E-4</v>
          </cell>
          <cell r="N67">
            <v>5.2206208328401813E-5</v>
          </cell>
          <cell r="O67">
            <v>1.5661862498520542E-5</v>
          </cell>
          <cell r="P67">
            <v>4.6985587495561622E-6</v>
          </cell>
          <cell r="Q67">
            <v>1.4095676248668485E-6</v>
          </cell>
          <cell r="R67">
            <v>4.2287028746005457E-7</v>
          </cell>
          <cell r="S67">
            <v>1.2686108623801637E-7</v>
          </cell>
          <cell r="T67">
            <v>3.8058325871404908E-8</v>
          </cell>
          <cell r="U67">
            <v>1.1417497761421471E-8</v>
          </cell>
          <cell r="V67">
            <v>3.4252493284264411E-9</v>
          </cell>
          <cell r="W67">
            <v>1.0275747985279323E-9</v>
          </cell>
          <cell r="X67">
            <v>3.0827243955837967E-10</v>
          </cell>
          <cell r="Y67">
            <v>9.2481731867513898E-11</v>
          </cell>
          <cell r="Z67">
            <v>2.7744519560254169E-11</v>
          </cell>
          <cell r="AA67">
            <v>8.3233558680762505E-12</v>
          </cell>
          <cell r="AB67">
            <v>2.497006760422875E-12</v>
          </cell>
          <cell r="AC67">
            <v>7.4910202812686244E-13</v>
          </cell>
          <cell r="AD67">
            <v>2.2473060843805871E-13</v>
          </cell>
          <cell r="AE67">
            <v>6.7419182531417613E-14</v>
          </cell>
          <cell r="AF67">
            <v>2.0225754759425283E-14</v>
          </cell>
          <cell r="AG67">
            <v>6.0677264278275847E-15</v>
          </cell>
          <cell r="AH67">
            <v>1.8203179283482755E-15</v>
          </cell>
          <cell r="AI67">
            <v>5.4609537850448261E-16</v>
          </cell>
          <cell r="AJ67">
            <v>1.6382861355134478E-16</v>
          </cell>
          <cell r="AK67">
            <v>4.9148584065403431E-17</v>
          </cell>
          <cell r="AL67">
            <v>1.4744575219621029E-17</v>
          </cell>
          <cell r="AM67">
            <v>4.4233725658863086E-18</v>
          </cell>
          <cell r="AN67">
            <v>1.3270117697658926E-18</v>
          </cell>
          <cell r="AO67">
            <v>3.9810353092976776E-19</v>
          </cell>
          <cell r="AP67">
            <v>1.1943105927893033E-19</v>
          </cell>
          <cell r="AQ67">
            <v>3.5829317783679101E-20</v>
          </cell>
          <cell r="AR67">
            <v>1.074879533510373E-20</v>
          </cell>
          <cell r="AS67">
            <v>3.2246386005311188E-21</v>
          </cell>
          <cell r="AT67">
            <v>9.6739158015933564E-22</v>
          </cell>
          <cell r="AU67">
            <v>2.9021747404780068E-22</v>
          </cell>
          <cell r="AV67">
            <v>8.7065242214340198E-23</v>
          </cell>
          <cell r="AW67">
            <v>2.6119572664302058E-23</v>
          </cell>
          <cell r="AX67">
            <v>7.835871799290617E-24</v>
          </cell>
          <cell r="AY67">
            <v>2.3507615397871849E-24</v>
          </cell>
          <cell r="AZ67">
            <v>7.0522846193615546E-25</v>
          </cell>
          <cell r="BA67">
            <v>3.1735280787126993E-25</v>
          </cell>
          <cell r="BB67">
            <v>9.5205842361380979E-26</v>
          </cell>
          <cell r="BC67">
            <v>2.8561752708414293E-26</v>
          </cell>
          <cell r="BD67">
            <v>0.15556087793474205</v>
          </cell>
          <cell r="BE67">
            <v>0.71774648524001883</v>
          </cell>
          <cell r="BF67">
            <v>0.50147441819145455</v>
          </cell>
          <cell r="BG67">
            <v>0.84290907238416435</v>
          </cell>
          <cell r="BH67">
            <v>0.25287272171524933</v>
          </cell>
          <cell r="BI67">
            <v>0.41511666975880068</v>
          </cell>
          <cell r="BJ67">
            <v>0.12453500092764019</v>
          </cell>
          <cell r="BK67">
            <v>3.7360500278292061E-2</v>
          </cell>
          <cell r="BL67">
            <v>1.1208150083487618E-2</v>
          </cell>
          <cell r="BM67">
            <v>3.3624450250462849E-3</v>
          </cell>
          <cell r="BN67">
            <v>1.0087335075138855E-3</v>
          </cell>
          <cell r="BO67">
            <v>3.0262005225416559E-4</v>
          </cell>
          <cell r="BP67">
            <v>9.0786015676249681E-5</v>
          </cell>
          <cell r="BQ67">
            <v>2.7235804702874904E-5</v>
          </cell>
        </row>
        <row r="68">
          <cell r="B68">
            <v>0</v>
          </cell>
          <cell r="C68">
            <v>0</v>
          </cell>
          <cell r="D68">
            <v>0</v>
          </cell>
          <cell r="E68">
            <v>0.35985581969148772</v>
          </cell>
          <cell r="F68">
            <v>0.65375302565792992</v>
          </cell>
          <cell r="G68">
            <v>0.27412425567212878</v>
          </cell>
          <cell r="H68">
            <v>0.23447730982097187</v>
          </cell>
          <cell r="I68">
            <v>7.0343192946291558E-2</v>
          </cell>
          <cell r="J68">
            <v>2.1102957883887465E-2</v>
          </cell>
          <cell r="K68">
            <v>6.3308873651662396E-3</v>
          </cell>
          <cell r="L68">
            <v>1.8992662095498717E-3</v>
          </cell>
          <cell r="M68">
            <v>5.6977986286496152E-4</v>
          </cell>
          <cell r="N68">
            <v>1.7093395885948846E-4</v>
          </cell>
          <cell r="O68">
            <v>5.1280187657846534E-5</v>
          </cell>
          <cell r="P68">
            <v>1.5384056297353959E-5</v>
          </cell>
          <cell r="Q68">
            <v>4.6152168892061873E-6</v>
          </cell>
          <cell r="R68">
            <v>1.3845650667618561E-6</v>
          </cell>
          <cell r="S68">
            <v>4.1536952002855681E-7</v>
          </cell>
          <cell r="T68">
            <v>1.2461085600856703E-7</v>
          </cell>
          <cell r="U68">
            <v>3.738325680257011E-8</v>
          </cell>
          <cell r="V68">
            <v>1.1214977040771033E-8</v>
          </cell>
          <cell r="W68">
            <v>3.36449311223131E-9</v>
          </cell>
          <cell r="X68">
            <v>1.009347933669393E-9</v>
          </cell>
          <cell r="Y68">
            <v>3.0280438010081786E-10</v>
          </cell>
          <cell r="Z68">
            <v>9.0841314030245357E-11</v>
          </cell>
          <cell r="AA68">
            <v>2.7252394209073605E-11</v>
          </cell>
          <cell r="AB68">
            <v>8.1757182627220811E-12</v>
          </cell>
          <cell r="AC68">
            <v>2.4527154788166242E-12</v>
          </cell>
          <cell r="AD68">
            <v>7.3581464364498727E-13</v>
          </cell>
          <cell r="AE68">
            <v>2.2074439309349616E-13</v>
          </cell>
          <cell r="AF68">
            <v>6.6223317928048845E-14</v>
          </cell>
          <cell r="AG68">
            <v>1.9866995378414654E-14</v>
          </cell>
          <cell r="AH68">
            <v>5.9600986135243964E-15</v>
          </cell>
          <cell r="AI68">
            <v>1.7880295840573188E-15</v>
          </cell>
          <cell r="AJ68">
            <v>5.3640887521719557E-16</v>
          </cell>
          <cell r="AK68">
            <v>1.6092266256515868E-16</v>
          </cell>
          <cell r="AL68">
            <v>4.8276798769547599E-17</v>
          </cell>
          <cell r="AM68">
            <v>1.4483039630864278E-17</v>
          </cell>
          <cell r="AN68">
            <v>4.3449118892592834E-18</v>
          </cell>
          <cell r="AO68">
            <v>1.303473566777785E-18</v>
          </cell>
          <cell r="AP68">
            <v>3.910420700333355E-19</v>
          </cell>
          <cell r="AQ68">
            <v>1.1731262101000064E-19</v>
          </cell>
          <cell r="AR68">
            <v>3.5193786303000191E-20</v>
          </cell>
          <cell r="AS68">
            <v>1.0558135890900057E-20</v>
          </cell>
          <cell r="AT68">
            <v>3.1674407672700171E-21</v>
          </cell>
          <cell r="AU68">
            <v>9.502322301810051E-22</v>
          </cell>
          <cell r="AV68">
            <v>2.850696690543015E-22</v>
          </cell>
          <cell r="AW68">
            <v>8.552090071629045E-23</v>
          </cell>
          <cell r="AX68">
            <v>2.5656270214887133E-23</v>
          </cell>
          <cell r="AY68">
            <v>7.6968810644661401E-24</v>
          </cell>
          <cell r="AZ68">
            <v>2.309064319339842E-24</v>
          </cell>
          <cell r="BA68">
            <v>1.0390789437029288E-24</v>
          </cell>
          <cell r="BB68">
            <v>3.1172368311087861E-25</v>
          </cell>
          <cell r="BC68">
            <v>9.3517104933263583E-26</v>
          </cell>
          <cell r="BD68">
            <v>0.50336662834464807</v>
          </cell>
          <cell r="BE68">
            <v>0.82208821036299073</v>
          </cell>
          <cell r="BF68">
            <v>0.9978518094649852</v>
          </cell>
          <cell r="BG68">
            <v>0.99182228976622366</v>
          </cell>
          <cell r="BH68">
            <v>0.29754668692986708</v>
          </cell>
          <cell r="BI68">
            <v>8.9264006078960123E-2</v>
          </cell>
          <cell r="BJ68">
            <v>2.6779201823688037E-2</v>
          </cell>
          <cell r="BK68">
            <v>8.0337605471064097E-3</v>
          </cell>
          <cell r="BL68">
            <v>2.410128164131923E-3</v>
          </cell>
          <cell r="BM68">
            <v>7.2303844923957681E-4</v>
          </cell>
          <cell r="BN68">
            <v>2.1691153477187302E-4</v>
          </cell>
          <cell r="BO68">
            <v>6.5073460431561901E-5</v>
          </cell>
          <cell r="BP68">
            <v>1.952203812946857E-5</v>
          </cell>
          <cell r="BQ68">
            <v>5.8566114388405711E-6</v>
          </cell>
        </row>
        <row r="69">
          <cell r="B69">
            <v>0</v>
          </cell>
          <cell r="C69">
            <v>0</v>
          </cell>
          <cell r="D69">
            <v>0</v>
          </cell>
          <cell r="E69">
            <v>2.1272150939782988E-2</v>
          </cell>
          <cell r="F69">
            <v>0.1133385001677773</v>
          </cell>
          <cell r="G69">
            <v>3.4001550050333187E-2</v>
          </cell>
          <cell r="H69">
            <v>1.0200465015099957E-2</v>
          </cell>
          <cell r="I69">
            <v>5.5582797821949984E-2</v>
          </cell>
          <cell r="J69">
            <v>1.6674839346584994E-2</v>
          </cell>
          <cell r="K69">
            <v>5.0024518039754979E-3</v>
          </cell>
          <cell r="L69">
            <v>1.5007355411926493E-3</v>
          </cell>
          <cell r="M69">
            <v>4.5022066235779479E-4</v>
          </cell>
          <cell r="N69">
            <v>1.3506619870733844E-4</v>
          </cell>
          <cell r="O69">
            <v>4.0519859612201532E-5</v>
          </cell>
          <cell r="P69">
            <v>1.2155957883660459E-5</v>
          </cell>
          <cell r="Q69">
            <v>3.6467873650981374E-6</v>
          </cell>
          <cell r="R69">
            <v>1.0940362095294411E-6</v>
          </cell>
          <cell r="S69">
            <v>3.2821086285883233E-7</v>
          </cell>
          <cell r="T69">
            <v>9.8463258857649694E-8</v>
          </cell>
          <cell r="U69">
            <v>2.9538977657294907E-8</v>
          </cell>
          <cell r="V69">
            <v>8.8616932971884711E-9</v>
          </cell>
          <cell r="W69">
            <v>2.6585079891565414E-9</v>
          </cell>
          <cell r="X69">
            <v>7.9755239674696236E-10</v>
          </cell>
          <cell r="Y69">
            <v>2.392657190240887E-10</v>
          </cell>
          <cell r="Z69">
            <v>7.1779715707226609E-11</v>
          </cell>
          <cell r="AA69">
            <v>2.1533914712167982E-11</v>
          </cell>
          <cell r="AB69">
            <v>6.4601744136503946E-12</v>
          </cell>
          <cell r="AC69">
            <v>1.9380523240951185E-12</v>
          </cell>
          <cell r="AD69">
            <v>5.814156972285355E-13</v>
          </cell>
          <cell r="AE69">
            <v>1.7442470916856065E-13</v>
          </cell>
          <cell r="AF69">
            <v>5.2327412750568191E-14</v>
          </cell>
          <cell r="AG69">
            <v>1.5698223825170456E-14</v>
          </cell>
          <cell r="AH69">
            <v>4.7094671475511368E-15</v>
          </cell>
          <cell r="AI69">
            <v>1.412840144265341E-15</v>
          </cell>
          <cell r="AJ69">
            <v>4.2385204327960229E-16</v>
          </cell>
          <cell r="AK69">
            <v>1.2715561298388068E-16</v>
          </cell>
          <cell r="AL69">
            <v>3.81466838951642E-17</v>
          </cell>
          <cell r="AM69">
            <v>1.1444005168549259E-17</v>
          </cell>
          <cell r="AN69">
            <v>3.4332015505647776E-18</v>
          </cell>
          <cell r="AO69">
            <v>1.0299604651694332E-18</v>
          </cell>
          <cell r="AP69">
            <v>3.0898813955082995E-19</v>
          </cell>
          <cell r="AQ69">
            <v>9.2696441865248981E-20</v>
          </cell>
          <cell r="AR69">
            <v>2.7808932559574693E-20</v>
          </cell>
          <cell r="AS69">
            <v>8.3426797678724079E-21</v>
          </cell>
          <cell r="AT69">
            <v>2.5028039303617225E-21</v>
          </cell>
          <cell r="AU69">
            <v>7.5084117910851674E-22</v>
          </cell>
          <cell r="AV69">
            <v>2.25252353732555E-22</v>
          </cell>
          <cell r="AW69">
            <v>6.7575706119766503E-23</v>
          </cell>
          <cell r="AX69">
            <v>2.0272711835929949E-23</v>
          </cell>
          <cell r="AY69">
            <v>6.0818135507789845E-24</v>
          </cell>
          <cell r="AZ69">
            <v>1.8245440652336953E-24</v>
          </cell>
          <cell r="BA69">
            <v>8.2104482935516297E-25</v>
          </cell>
          <cell r="BB69">
            <v>2.4631344880654888E-25</v>
          </cell>
          <cell r="BC69">
            <v>7.3894034641964656E-26</v>
          </cell>
          <cell r="BD69">
            <v>0.49665088255622003</v>
          </cell>
          <cell r="BE69">
            <v>0.1641780157269726</v>
          </cell>
          <cell r="BF69">
            <v>0.1484878769213584</v>
          </cell>
          <cell r="BG69">
            <v>0.73701311000313563</v>
          </cell>
          <cell r="BH69">
            <v>0.22110393300094067</v>
          </cell>
          <cell r="BI69">
            <v>0.36698916762170675</v>
          </cell>
          <cell r="BJ69">
            <v>0.11009675028651203</v>
          </cell>
          <cell r="BK69">
            <v>3.3029025085953609E-2</v>
          </cell>
          <cell r="BL69">
            <v>9.9087075257860823E-3</v>
          </cell>
          <cell r="BM69">
            <v>2.9726122577358243E-3</v>
          </cell>
          <cell r="BN69">
            <v>8.9178367732074739E-4</v>
          </cell>
          <cell r="BO69">
            <v>2.675351031962242E-4</v>
          </cell>
          <cell r="BP69">
            <v>8.0260530958867253E-5</v>
          </cell>
          <cell r="BQ69">
            <v>2.4078159287660179E-5</v>
          </cell>
        </row>
        <row r="70">
          <cell r="B70">
            <v>0</v>
          </cell>
          <cell r="C70">
            <v>0</v>
          </cell>
          <cell r="D70">
            <v>0</v>
          </cell>
          <cell r="E70">
            <v>0.35985581969148772</v>
          </cell>
          <cell r="F70">
            <v>0.60989318840250306</v>
          </cell>
          <cell r="G70">
            <v>0.77505831817835358</v>
          </cell>
          <cell r="H70">
            <v>0.23251749545350606</v>
          </cell>
          <cell r="I70">
            <v>6.9755248636051814E-2</v>
          </cell>
          <cell r="J70">
            <v>2.0926574590815542E-2</v>
          </cell>
          <cell r="K70">
            <v>6.2779723772446623E-3</v>
          </cell>
          <cell r="L70">
            <v>1.8833917131733987E-3</v>
          </cell>
          <cell r="M70">
            <v>5.6501751395201963E-4</v>
          </cell>
          <cell r="N70">
            <v>1.6950525418560588E-4</v>
          </cell>
          <cell r="O70">
            <v>5.0851576255681761E-5</v>
          </cell>
          <cell r="P70">
            <v>1.5255472876704528E-5</v>
          </cell>
          <cell r="Q70">
            <v>4.5766418630113581E-6</v>
          </cell>
          <cell r="R70">
            <v>1.3729925589034074E-6</v>
          </cell>
          <cell r="S70">
            <v>4.1189776767102218E-7</v>
          </cell>
          <cell r="T70">
            <v>1.2356933030130666E-7</v>
          </cell>
          <cell r="U70">
            <v>3.7070799090391995E-8</v>
          </cell>
          <cell r="V70">
            <v>1.1121239727117599E-8</v>
          </cell>
          <cell r="W70">
            <v>3.3363719181352797E-9</v>
          </cell>
          <cell r="X70">
            <v>1.0009115754405838E-9</v>
          </cell>
          <cell r="Y70">
            <v>3.0027347263217514E-10</v>
          </cell>
          <cell r="Z70">
            <v>9.0082041789652536E-11</v>
          </cell>
          <cell r="AA70">
            <v>2.7024612536895759E-11</v>
          </cell>
          <cell r="AB70">
            <v>8.107383761068727E-12</v>
          </cell>
          <cell r="AC70">
            <v>2.4322151283206179E-12</v>
          </cell>
          <cell r="AD70">
            <v>7.296645384961854E-13</v>
          </cell>
          <cell r="AE70">
            <v>2.1889936154885561E-13</v>
          </cell>
          <cell r="AF70">
            <v>6.5669808464656677E-14</v>
          </cell>
          <cell r="AG70">
            <v>1.9700942539397002E-14</v>
          </cell>
          <cell r="AH70">
            <v>5.9102827618191004E-15</v>
          </cell>
          <cell r="AI70">
            <v>1.7730848285457301E-15</v>
          </cell>
          <cell r="AJ70">
            <v>5.3192544856371905E-16</v>
          </cell>
          <cell r="AK70">
            <v>1.5957763456911572E-16</v>
          </cell>
          <cell r="AL70">
            <v>4.7873290370734718E-17</v>
          </cell>
          <cell r="AM70">
            <v>1.4361987111220414E-17</v>
          </cell>
          <cell r="AN70">
            <v>4.3085961333661242E-18</v>
          </cell>
          <cell r="AO70">
            <v>1.2925788400098372E-18</v>
          </cell>
          <cell r="AP70">
            <v>3.8777365200295115E-19</v>
          </cell>
          <cell r="AQ70">
            <v>1.1633209560088535E-19</v>
          </cell>
          <cell r="AR70">
            <v>3.4899628680265603E-20</v>
          </cell>
          <cell r="AS70">
            <v>1.046988860407968E-20</v>
          </cell>
          <cell r="AT70">
            <v>3.1409665812239039E-21</v>
          </cell>
          <cell r="AU70">
            <v>9.4228997436717122E-22</v>
          </cell>
          <cell r="AV70">
            <v>2.8268699231015137E-22</v>
          </cell>
          <cell r="AW70">
            <v>8.4806097693045412E-23</v>
          </cell>
          <cell r="AX70">
            <v>2.5441829307913622E-23</v>
          </cell>
          <cell r="AY70">
            <v>7.632548792374086E-24</v>
          </cell>
          <cell r="AZ70">
            <v>2.2897646377122259E-24</v>
          </cell>
          <cell r="BA70">
            <v>1.0303940869705017E-24</v>
          </cell>
          <cell r="BB70">
            <v>3.0911822609115049E-25</v>
          </cell>
          <cell r="BC70">
            <v>9.273546782734514E-26</v>
          </cell>
          <cell r="BD70">
            <v>2.7820640348203543E-26</v>
          </cell>
          <cell r="BE70">
            <v>8.3461921044610627E-27</v>
          </cell>
          <cell r="BF70">
            <v>0.75122534635608806</v>
          </cell>
          <cell r="BG70">
            <v>0.96920967478581099</v>
          </cell>
          <cell r="BH70">
            <v>0.29076290243574332</v>
          </cell>
          <cell r="BI70">
            <v>8.7228870730722982E-2</v>
          </cell>
          <cell r="BJ70">
            <v>2.6168661219216897E-2</v>
          </cell>
          <cell r="BK70">
            <v>7.8505983657650678E-3</v>
          </cell>
          <cell r="BL70">
            <v>2.3551795097295205E-3</v>
          </cell>
          <cell r="BM70">
            <v>7.0655385291885605E-4</v>
          </cell>
          <cell r="BN70">
            <v>2.1196615587565679E-4</v>
          </cell>
          <cell r="BO70">
            <v>6.3589846762697032E-5</v>
          </cell>
          <cell r="BP70">
            <v>1.907695402880911E-5</v>
          </cell>
          <cell r="BQ70">
            <v>5.7230862086427322E-6</v>
          </cell>
        </row>
        <row r="71">
          <cell r="B71">
            <v>0</v>
          </cell>
          <cell r="C71">
            <v>0</v>
          </cell>
          <cell r="D71">
            <v>0</v>
          </cell>
          <cell r="E71">
            <v>0.16666686931117713</v>
          </cell>
          <cell r="F71">
            <v>0.1498171126756741</v>
          </cell>
          <cell r="G71">
            <v>4.4945133802702229E-2</v>
          </cell>
          <cell r="H71">
            <v>1.3483540140810669E-2</v>
          </cell>
          <cell r="I71">
            <v>4.0450620422432006E-3</v>
          </cell>
          <cell r="J71">
            <v>1.2135186126729601E-3</v>
          </cell>
          <cell r="K71">
            <v>3.6405558380188803E-4</v>
          </cell>
          <cell r="L71">
            <v>1.0921667514056641E-4</v>
          </cell>
          <cell r="M71">
            <v>3.2765002542169921E-5</v>
          </cell>
          <cell r="N71">
            <v>9.8295007626509758E-6</v>
          </cell>
          <cell r="O71">
            <v>2.9488502287952925E-6</v>
          </cell>
          <cell r="P71">
            <v>8.8465506863858771E-7</v>
          </cell>
          <cell r="Q71">
            <v>2.6539652059157629E-7</v>
          </cell>
          <cell r="R71">
            <v>7.961895617747289E-8</v>
          </cell>
          <cell r="S71">
            <v>2.3885686853241866E-8</v>
          </cell>
          <cell r="T71">
            <v>7.1657060559725592E-9</v>
          </cell>
          <cell r="U71">
            <v>2.1497118167917678E-9</v>
          </cell>
          <cell r="V71">
            <v>6.4491354503753029E-10</v>
          </cell>
          <cell r="W71">
            <v>1.9347406351125909E-10</v>
          </cell>
          <cell r="X71">
            <v>5.8042219053377728E-11</v>
          </cell>
          <cell r="Y71">
            <v>1.7412665716013317E-11</v>
          </cell>
          <cell r="Z71">
            <v>5.2237997148039951E-12</v>
          </cell>
          <cell r="AA71">
            <v>1.5671399144411985E-12</v>
          </cell>
          <cell r="AB71">
            <v>4.7014197433235951E-13</v>
          </cell>
          <cell r="AC71">
            <v>1.4104259229970786E-13</v>
          </cell>
          <cell r="AD71">
            <v>4.2312777689912356E-14</v>
          </cell>
          <cell r="AE71">
            <v>1.2693833306973707E-14</v>
          </cell>
          <cell r="AF71">
            <v>3.8081499920921121E-15</v>
          </cell>
          <cell r="AG71">
            <v>1.1424449976276335E-15</v>
          </cell>
          <cell r="AH71">
            <v>3.4273349928829005E-16</v>
          </cell>
          <cell r="AI71">
            <v>1.0282004978648701E-16</v>
          </cell>
          <cell r="AJ71">
            <v>3.0846014935946104E-17</v>
          </cell>
          <cell r="AK71">
            <v>9.2538044807838315E-18</v>
          </cell>
          <cell r="AL71">
            <v>2.7761413442351495E-18</v>
          </cell>
          <cell r="AM71">
            <v>8.3284240327054484E-19</v>
          </cell>
          <cell r="AN71">
            <v>2.4985272098116344E-19</v>
          </cell>
          <cell r="AO71">
            <v>7.4955816294349032E-20</v>
          </cell>
          <cell r="AP71">
            <v>2.248674488830471E-20</v>
          </cell>
          <cell r="AQ71">
            <v>6.7460234664914126E-21</v>
          </cell>
          <cell r="AR71">
            <v>2.0238070399474236E-21</v>
          </cell>
          <cell r="AS71">
            <v>6.0714211198422709E-22</v>
          </cell>
          <cell r="AT71">
            <v>1.8214263359526812E-22</v>
          </cell>
          <cell r="AU71">
            <v>5.4642790078580437E-23</v>
          </cell>
          <cell r="AV71">
            <v>1.639283702357413E-23</v>
          </cell>
          <cell r="AW71">
            <v>4.9178511070722388E-24</v>
          </cell>
          <cell r="AX71">
            <v>1.4753553321216716E-24</v>
          </cell>
          <cell r="AY71">
            <v>4.4260659963650148E-25</v>
          </cell>
          <cell r="AZ71">
            <v>1.3278197989095044E-25</v>
          </cell>
          <cell r="BA71">
            <v>5.9751890950927695E-26</v>
          </cell>
          <cell r="BB71">
            <v>1.7925567285278308E-26</v>
          </cell>
          <cell r="BC71">
            <v>5.3776701855834923E-27</v>
          </cell>
          <cell r="BD71">
            <v>1.6133010556750476E-27</v>
          </cell>
          <cell r="BE71">
            <v>4.8399031670251424E-28</v>
          </cell>
          <cell r="BF71">
            <v>0.75122534635608806</v>
          </cell>
          <cell r="BG71">
            <v>0.22536760390682636</v>
          </cell>
          <cell r="BH71">
            <v>6.7610281172047912E-2</v>
          </cell>
          <cell r="BI71">
            <v>2.0283084351614376E-2</v>
          </cell>
          <cell r="BJ71">
            <v>6.0849253054843112E-3</v>
          </cell>
          <cell r="BK71">
            <v>1.8254775916452934E-3</v>
          </cell>
          <cell r="BL71">
            <v>5.4764327749358801E-4</v>
          </cell>
          <cell r="BM71">
            <v>1.642929832480764E-4</v>
          </cell>
          <cell r="BN71">
            <v>4.9287894974422918E-5</v>
          </cell>
          <cell r="BO71">
            <v>1.4786368492326874E-5</v>
          </cell>
          <cell r="BP71">
            <v>4.4359105476980623E-6</v>
          </cell>
          <cell r="BQ71">
            <v>1.3307731643094187E-6</v>
          </cell>
        </row>
        <row r="72">
          <cell r="B72">
            <v>0</v>
          </cell>
          <cell r="C72">
            <v>0</v>
          </cell>
          <cell r="D72">
            <v>0</v>
          </cell>
          <cell r="E72">
            <v>7.5062118831672783E-2</v>
          </cell>
          <cell r="F72">
            <v>0.22984946257102143</v>
          </cell>
          <cell r="G72">
            <v>6.8954838771306426E-2</v>
          </cell>
          <cell r="H72">
            <v>2.0686451631391926E-2</v>
          </cell>
          <cell r="I72">
            <v>6.2059354894175777E-3</v>
          </cell>
          <cell r="J72">
            <v>1.8617806468252732E-3</v>
          </cell>
          <cell r="K72">
            <v>5.5853419404758189E-4</v>
          </cell>
          <cell r="L72">
            <v>1.6756025821427456E-4</v>
          </cell>
          <cell r="M72">
            <v>5.0268077464282365E-5</v>
          </cell>
          <cell r="N72">
            <v>1.5080423239284709E-5</v>
          </cell>
          <cell r="O72">
            <v>4.5241269717854123E-6</v>
          </cell>
          <cell r="P72">
            <v>1.3572380915356237E-6</v>
          </cell>
          <cell r="Q72">
            <v>4.0717142746068709E-7</v>
          </cell>
          <cell r="R72">
            <v>1.2215142823820611E-7</v>
          </cell>
          <cell r="S72">
            <v>3.6645428471461833E-8</v>
          </cell>
          <cell r="T72">
            <v>1.0993628541438549E-8</v>
          </cell>
          <cell r="U72">
            <v>3.2980885624315648E-9</v>
          </cell>
          <cell r="V72">
            <v>9.8942656872946938E-10</v>
          </cell>
          <cell r="W72">
            <v>2.968279706188408E-10</v>
          </cell>
          <cell r="X72">
            <v>8.9048391185652236E-11</v>
          </cell>
          <cell r="Y72">
            <v>2.6714517355695671E-11</v>
          </cell>
          <cell r="Z72">
            <v>8.0143552067087016E-12</v>
          </cell>
          <cell r="AA72">
            <v>2.4043065620126104E-12</v>
          </cell>
          <cell r="AB72">
            <v>7.2129196860378308E-13</v>
          </cell>
          <cell r="AC72">
            <v>2.1638759058113491E-13</v>
          </cell>
          <cell r="AD72">
            <v>6.4916277174340466E-14</v>
          </cell>
          <cell r="AE72">
            <v>1.947488315230214E-14</v>
          </cell>
          <cell r="AF72">
            <v>5.842464945690642E-15</v>
          </cell>
          <cell r="AG72">
            <v>1.7527394837071925E-15</v>
          </cell>
          <cell r="AH72">
            <v>5.2582184511215777E-16</v>
          </cell>
          <cell r="AI72">
            <v>1.5774655353364733E-16</v>
          </cell>
          <cell r="AJ72">
            <v>4.7323966060094197E-17</v>
          </cell>
          <cell r="AK72">
            <v>1.4197189818028259E-17</v>
          </cell>
          <cell r="AL72">
            <v>4.2591569454084771E-18</v>
          </cell>
          <cell r="AM72">
            <v>1.2777470836225431E-18</v>
          </cell>
          <cell r="AN72">
            <v>3.8332412508676289E-19</v>
          </cell>
          <cell r="AO72">
            <v>1.1499723752602885E-19</v>
          </cell>
          <cell r="AP72">
            <v>3.4499171257808657E-20</v>
          </cell>
          <cell r="AQ72">
            <v>1.0349751377342596E-20</v>
          </cell>
          <cell r="AR72">
            <v>3.1049254132027788E-21</v>
          </cell>
          <cell r="AS72">
            <v>9.3147762396083369E-22</v>
          </cell>
          <cell r="AT72">
            <v>2.7944328718825008E-22</v>
          </cell>
          <cell r="AU72">
            <v>8.3832986156475022E-23</v>
          </cell>
          <cell r="AV72">
            <v>2.5149895846942505E-23</v>
          </cell>
          <cell r="AW72">
            <v>7.5449687540827507E-24</v>
          </cell>
          <cell r="AX72">
            <v>2.2634906262248252E-24</v>
          </cell>
          <cell r="AY72">
            <v>6.7904718786744754E-25</v>
          </cell>
          <cell r="AZ72">
            <v>2.0371415636023426E-25</v>
          </cell>
          <cell r="BA72">
            <v>9.1671370362105406E-26</v>
          </cell>
          <cell r="BB72">
            <v>2.7501411108631617E-26</v>
          </cell>
          <cell r="BC72">
            <v>8.2504233325894866E-27</v>
          </cell>
          <cell r="BD72">
            <v>2.4751269997768458E-27</v>
          </cell>
          <cell r="BE72">
            <v>0.6710782218595962</v>
          </cell>
          <cell r="BF72">
            <v>0.20132346655787886</v>
          </cell>
          <cell r="BG72">
            <v>6.0397039967363654E-2</v>
          </cell>
          <cell r="BH72">
            <v>1.8119111990209096E-2</v>
          </cell>
          <cell r="BI72">
            <v>5.4357335970627281E-3</v>
          </cell>
          <cell r="BJ72">
            <v>1.6307200791188183E-3</v>
          </cell>
          <cell r="BK72">
            <v>4.892160237356455E-4</v>
          </cell>
          <cell r="BL72">
            <v>1.4676480712069365E-4</v>
          </cell>
          <cell r="BM72">
            <v>4.4029442136208092E-5</v>
          </cell>
          <cell r="BN72">
            <v>1.3208832640862426E-5</v>
          </cell>
          <cell r="BO72">
            <v>3.9626497922587281E-6</v>
          </cell>
          <cell r="BP72">
            <v>1.1887949376776184E-6</v>
          </cell>
          <cell r="BQ72">
            <v>3.5663848130328549E-7</v>
          </cell>
        </row>
        <row r="73">
          <cell r="B73">
            <v>0</v>
          </cell>
          <cell r="C73">
            <v>0</v>
          </cell>
          <cell r="D73">
            <v>0</v>
          </cell>
          <cell r="E73">
            <v>0.10092770295372991</v>
          </cell>
          <cell r="F73">
            <v>3.0278310886118973E-2</v>
          </cell>
          <cell r="G73">
            <v>0.26570635128940268</v>
          </cell>
          <cell r="H73">
            <v>7.9711905386820797E-2</v>
          </cell>
          <cell r="I73">
            <v>2.391357161604624E-2</v>
          </cell>
          <cell r="J73">
            <v>7.174071484813872E-3</v>
          </cell>
          <cell r="K73">
            <v>2.1522214454441613E-3</v>
          </cell>
          <cell r="L73">
            <v>6.4566643363324838E-4</v>
          </cell>
          <cell r="M73">
            <v>1.936999300899745E-4</v>
          </cell>
          <cell r="N73">
            <v>5.8109979026992345E-5</v>
          </cell>
          <cell r="O73">
            <v>1.7432993708097702E-5</v>
          </cell>
          <cell r="P73">
            <v>5.2298981124293106E-6</v>
          </cell>
          <cell r="Q73">
            <v>1.5689694337287932E-6</v>
          </cell>
          <cell r="R73">
            <v>4.7069083011863796E-7</v>
          </cell>
          <cell r="S73">
            <v>1.4120724903559138E-7</v>
          </cell>
          <cell r="T73">
            <v>4.2362174710677413E-8</v>
          </cell>
          <cell r="U73">
            <v>1.2708652413203224E-8</v>
          </cell>
          <cell r="V73">
            <v>3.8125957239609666E-9</v>
          </cell>
          <cell r="W73">
            <v>1.1437787171882899E-9</v>
          </cell>
          <cell r="X73">
            <v>3.4313361515648697E-10</v>
          </cell>
          <cell r="Y73">
            <v>1.0294008454694608E-10</v>
          </cell>
          <cell r="Z73">
            <v>3.0882025364083825E-11</v>
          </cell>
          <cell r="AA73">
            <v>9.2646076092251474E-12</v>
          </cell>
          <cell r="AB73">
            <v>2.7793822827675441E-12</v>
          </cell>
          <cell r="AC73">
            <v>8.338146848302632E-13</v>
          </cell>
          <cell r="AD73">
            <v>2.5014440544907894E-13</v>
          </cell>
          <cell r="AE73">
            <v>7.5043321634723685E-14</v>
          </cell>
          <cell r="AF73">
            <v>2.2512996490417104E-14</v>
          </cell>
          <cell r="AG73">
            <v>6.7538989471251311E-15</v>
          </cell>
          <cell r="AH73">
            <v>2.0261696841375392E-15</v>
          </cell>
          <cell r="AI73">
            <v>6.0785090524126171E-16</v>
          </cell>
          <cell r="AJ73">
            <v>1.8235527157237852E-16</v>
          </cell>
          <cell r="AK73">
            <v>5.4706581471713553E-17</v>
          </cell>
          <cell r="AL73">
            <v>1.6411974441514065E-17</v>
          </cell>
          <cell r="AM73">
            <v>4.9235923324542194E-18</v>
          </cell>
          <cell r="AN73">
            <v>1.4770776997362657E-18</v>
          </cell>
          <cell r="AO73">
            <v>4.431233099208797E-19</v>
          </cell>
          <cell r="AP73">
            <v>1.329369929762639E-19</v>
          </cell>
          <cell r="AQ73">
            <v>3.9881097892879168E-20</v>
          </cell>
          <cell r="AR73">
            <v>1.196432936786375E-20</v>
          </cell>
          <cell r="AS73">
            <v>3.5892988103591246E-21</v>
          </cell>
          <cell r="AT73">
            <v>1.0767896431077373E-21</v>
          </cell>
          <cell r="AU73">
            <v>3.2303689293232119E-22</v>
          </cell>
          <cell r="AV73">
            <v>9.6911067879696352E-23</v>
          </cell>
          <cell r="AW73">
            <v>2.9073320363908904E-23</v>
          </cell>
          <cell r="AX73">
            <v>8.721996109172671E-24</v>
          </cell>
          <cell r="AY73">
            <v>2.6165988327518013E-24</v>
          </cell>
          <cell r="AZ73">
            <v>7.8497964982554036E-25</v>
          </cell>
          <cell r="BA73">
            <v>3.5324084242149315E-25</v>
          </cell>
          <cell r="BB73">
            <v>1.0597225272644794E-25</v>
          </cell>
          <cell r="BC73">
            <v>3.1791675817934385E-26</v>
          </cell>
          <cell r="BD73">
            <v>3.9742974789610537E-2</v>
          </cell>
          <cell r="BE73">
            <v>1.1922892436883159E-2</v>
          </cell>
          <cell r="BF73">
            <v>3.5768677310649474E-3</v>
          </cell>
          <cell r="BG73">
            <v>1.0730603193194843E-3</v>
          </cell>
          <cell r="BH73">
            <v>3.2191809579584525E-4</v>
          </cell>
          <cell r="BI73">
            <v>9.6575428738753582E-5</v>
          </cell>
          <cell r="BJ73">
            <v>2.8972628621626073E-5</v>
          </cell>
          <cell r="BK73">
            <v>8.6917885864878209E-6</v>
          </cell>
          <cell r="BL73">
            <v>2.6075365759463461E-6</v>
          </cell>
          <cell r="BM73">
            <v>7.822609727839039E-7</v>
          </cell>
          <cell r="BN73">
            <v>2.3467829183517115E-7</v>
          </cell>
          <cell r="BO73">
            <v>7.0403487550551343E-8</v>
          </cell>
          <cell r="BP73">
            <v>2.11210462651654E-8</v>
          </cell>
          <cell r="BQ73">
            <v>6.3363138795496208E-9</v>
          </cell>
        </row>
        <row r="74">
          <cell r="B74">
            <v>0</v>
          </cell>
          <cell r="C74">
            <v>0</v>
          </cell>
          <cell r="D74">
            <v>0</v>
          </cell>
          <cell r="E74">
            <v>1.5992464788732393E-2</v>
          </cell>
          <cell r="F74">
            <v>4.7977394366197175E-3</v>
          </cell>
          <cell r="G74">
            <v>1.4393218309859152E-3</v>
          </cell>
          <cell r="H74">
            <v>4.3179654929577453E-4</v>
          </cell>
          <cell r="I74">
            <v>1.2953896478873236E-4</v>
          </cell>
          <cell r="J74">
            <v>3.8861689436619705E-5</v>
          </cell>
          <cell r="K74">
            <v>1.1658506830985911E-5</v>
          </cell>
          <cell r="L74">
            <v>3.4975520492957731E-6</v>
          </cell>
          <cell r="M74">
            <v>1.0492656147887319E-6</v>
          </cell>
          <cell r="N74">
            <v>3.1477968443661958E-7</v>
          </cell>
          <cell r="O74">
            <v>9.4433905330985876E-8</v>
          </cell>
          <cell r="P74">
            <v>2.8330171599295763E-8</v>
          </cell>
          <cell r="Q74">
            <v>8.4990514797887289E-9</v>
          </cell>
          <cell r="R74">
            <v>2.5497154439366184E-9</v>
          </cell>
          <cell r="S74">
            <v>7.6491463318098555E-10</v>
          </cell>
          <cell r="T74">
            <v>2.2947438995429566E-10</v>
          </cell>
          <cell r="U74">
            <v>6.8842316986288698E-11</v>
          </cell>
          <cell r="V74">
            <v>2.0652695095886608E-11</v>
          </cell>
          <cell r="W74">
            <v>6.1958085287659821E-12</v>
          </cell>
          <cell r="X74">
            <v>1.8587425586297945E-12</v>
          </cell>
          <cell r="Y74">
            <v>5.576227675889383E-13</v>
          </cell>
          <cell r="Z74">
            <v>1.6728683027668148E-13</v>
          </cell>
          <cell r="AA74">
            <v>5.018604908300444E-14</v>
          </cell>
          <cell r="AB74">
            <v>1.5055814724901332E-14</v>
          </cell>
          <cell r="AC74">
            <v>4.5167444174703993E-15</v>
          </cell>
          <cell r="AD74">
            <v>1.3550233252411197E-15</v>
          </cell>
          <cell r="AE74">
            <v>4.065069975723359E-16</v>
          </cell>
          <cell r="AF74">
            <v>1.2195209927170077E-16</v>
          </cell>
          <cell r="AG74">
            <v>3.6585629781510229E-17</v>
          </cell>
          <cell r="AH74">
            <v>1.0975688934453068E-17</v>
          </cell>
          <cell r="AI74">
            <v>3.2927066803359203E-18</v>
          </cell>
          <cell r="AJ74">
            <v>9.878120041007761E-19</v>
          </cell>
          <cell r="AK74">
            <v>2.9634360123023281E-19</v>
          </cell>
          <cell r="AL74">
            <v>8.8903080369069838E-20</v>
          </cell>
          <cell r="AM74">
            <v>2.6670924110720951E-20</v>
          </cell>
          <cell r="AN74">
            <v>8.0012772332162854E-21</v>
          </cell>
          <cell r="AO74">
            <v>2.4003831699648856E-21</v>
          </cell>
          <cell r="AP74">
            <v>7.2011495098946567E-22</v>
          </cell>
          <cell r="AQ74">
            <v>2.1603448529683971E-22</v>
          </cell>
          <cell r="AR74">
            <v>6.4810345589051911E-23</v>
          </cell>
          <cell r="AS74">
            <v>1.9443103676715572E-23</v>
          </cell>
          <cell r="AT74">
            <v>5.8329311030146715E-24</v>
          </cell>
          <cell r="AU74">
            <v>1.7498793309044012E-24</v>
          </cell>
          <cell r="AV74">
            <v>5.2496379927132033E-25</v>
          </cell>
          <cell r="AW74">
            <v>1.5748913978139609E-25</v>
          </cell>
          <cell r="AX74">
            <v>4.7246741934418826E-26</v>
          </cell>
          <cell r="AY74">
            <v>1.4174022580325648E-26</v>
          </cell>
          <cell r="AZ74">
            <v>4.2522067740976942E-27</v>
          </cell>
          <cell r="BA74">
            <v>1.9134930483439624E-27</v>
          </cell>
          <cell r="BB74">
            <v>5.7404791450318874E-28</v>
          </cell>
          <cell r="BC74">
            <v>1.7221437435095661E-28</v>
          </cell>
          <cell r="BD74">
            <v>5.1664312305286982E-29</v>
          </cell>
          <cell r="BE74">
            <v>1.5499293691586094E-29</v>
          </cell>
          <cell r="BF74">
            <v>0.16632254300515351</v>
          </cell>
          <cell r="BG74">
            <v>4.9896762901546057E-2</v>
          </cell>
          <cell r="BH74">
            <v>1.4969028870463816E-2</v>
          </cell>
          <cell r="BI74">
            <v>4.4907086611391447E-3</v>
          </cell>
          <cell r="BJ74">
            <v>1.3472125983417433E-3</v>
          </cell>
          <cell r="BK74">
            <v>4.0416377950252289E-4</v>
          </cell>
          <cell r="BL74">
            <v>1.2124913385075687E-4</v>
          </cell>
          <cell r="BM74">
            <v>3.6374740155227067E-5</v>
          </cell>
          <cell r="BN74">
            <v>1.0912422046568119E-5</v>
          </cell>
          <cell r="BO74">
            <v>3.2737266139704355E-6</v>
          </cell>
          <cell r="BP74">
            <v>9.8211798419113055E-7</v>
          </cell>
          <cell r="BQ74">
            <v>2.9463539525733917E-7</v>
          </cell>
        </row>
        <row r="75"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0.75122534635608806</v>
          </cell>
          <cell r="BG75">
            <v>0.22536760390682636</v>
          </cell>
          <cell r="BH75">
            <v>6.7610281172047912E-2</v>
          </cell>
          <cell r="BI75">
            <v>2.0283084351614376E-2</v>
          </cell>
          <cell r="BJ75">
            <v>6.0849253054843112E-3</v>
          </cell>
          <cell r="BK75">
            <v>1.8254775916452934E-3</v>
          </cell>
          <cell r="BL75">
            <v>5.4764327749358801E-4</v>
          </cell>
          <cell r="BM75">
            <v>1.642929832480764E-4</v>
          </cell>
          <cell r="BN75">
            <v>4.9287894974422918E-5</v>
          </cell>
          <cell r="BO75">
            <v>1.4786368492326874E-5</v>
          </cell>
          <cell r="BP75">
            <v>4.4359105476980623E-6</v>
          </cell>
          <cell r="BQ75">
            <v>1.3307731643094187E-6</v>
          </cell>
        </row>
        <row r="76">
          <cell r="B76">
            <v>0</v>
          </cell>
          <cell r="C76">
            <v>0</v>
          </cell>
          <cell r="D76">
            <v>0</v>
          </cell>
          <cell r="E76">
            <v>0.13547738274443111</v>
          </cell>
          <cell r="F76">
            <v>4.0643214823329332E-2</v>
          </cell>
          <cell r="G76">
            <v>1.21929644469988E-2</v>
          </cell>
          <cell r="H76">
            <v>3.6578893340996396E-3</v>
          </cell>
          <cell r="I76">
            <v>1.0973668002298919E-3</v>
          </cell>
          <cell r="J76">
            <v>3.2921004006896754E-4</v>
          </cell>
          <cell r="K76">
            <v>9.8763012020690259E-5</v>
          </cell>
          <cell r="L76">
            <v>2.9628903606207076E-5</v>
          </cell>
          <cell r="M76">
            <v>8.8886710818621217E-6</v>
          </cell>
          <cell r="N76">
            <v>2.6666013245586366E-6</v>
          </cell>
          <cell r="O76">
            <v>7.9998039736759092E-7</v>
          </cell>
          <cell r="P76">
            <v>2.3999411921027729E-7</v>
          </cell>
          <cell r="Q76">
            <v>7.199823576308318E-8</v>
          </cell>
          <cell r="R76">
            <v>2.1599470728924954E-8</v>
          </cell>
          <cell r="S76">
            <v>6.4798412186774857E-9</v>
          </cell>
          <cell r="T76">
            <v>1.9439523656032456E-9</v>
          </cell>
          <cell r="U76">
            <v>5.8318570968097365E-10</v>
          </cell>
          <cell r="V76">
            <v>1.7495571290429208E-10</v>
          </cell>
          <cell r="W76">
            <v>5.2486713871287622E-11</v>
          </cell>
          <cell r="X76">
            <v>1.5746014161386285E-11</v>
          </cell>
          <cell r="Y76">
            <v>4.7238042484158851E-12</v>
          </cell>
          <cell r="Z76">
            <v>1.4171412745247654E-12</v>
          </cell>
          <cell r="AA76">
            <v>4.251423823574296E-13</v>
          </cell>
          <cell r="AB76">
            <v>1.2754271470722888E-13</v>
          </cell>
          <cell r="AC76">
            <v>3.8262814412168663E-14</v>
          </cell>
          <cell r="AD76">
            <v>1.1478844323650599E-14</v>
          </cell>
          <cell r="AE76">
            <v>3.4436532970951795E-15</v>
          </cell>
          <cell r="AF76">
            <v>1.0330959891285537E-15</v>
          </cell>
          <cell r="AG76">
            <v>3.0992879673856612E-16</v>
          </cell>
          <cell r="AH76">
            <v>9.2978639021569836E-17</v>
          </cell>
          <cell r="AI76">
            <v>2.7893591706470951E-17</v>
          </cell>
          <cell r="AJ76">
            <v>8.3680775119412853E-18</v>
          </cell>
          <cell r="AK76">
            <v>2.5104232535823857E-18</v>
          </cell>
          <cell r="AL76">
            <v>7.5312697607471568E-19</v>
          </cell>
          <cell r="AM76">
            <v>2.2593809282241467E-19</v>
          </cell>
          <cell r="AN76">
            <v>6.77814278467244E-20</v>
          </cell>
          <cell r="AO76">
            <v>2.033442835401732E-20</v>
          </cell>
          <cell r="AP76">
            <v>6.1003285062051957E-21</v>
          </cell>
          <cell r="AQ76">
            <v>1.8300985518615586E-21</v>
          </cell>
          <cell r="AR76">
            <v>5.4902956555846753E-22</v>
          </cell>
          <cell r="AS76">
            <v>1.6470886966754026E-22</v>
          </cell>
          <cell r="AT76">
            <v>4.9412660900262078E-23</v>
          </cell>
          <cell r="AU76">
            <v>1.4823798270078623E-23</v>
          </cell>
          <cell r="AV76">
            <v>4.4471394810235867E-24</v>
          </cell>
          <cell r="AW76">
            <v>1.334141844307076E-24</v>
          </cell>
          <cell r="AX76">
            <v>4.0024255329212278E-25</v>
          </cell>
          <cell r="AY76">
            <v>1.2007276598763683E-25</v>
          </cell>
          <cell r="AZ76">
            <v>3.6021829796291045E-26</v>
          </cell>
          <cell r="BA76">
            <v>1.6209823408330968E-26</v>
          </cell>
          <cell r="BB76">
            <v>4.8629470224992911E-27</v>
          </cell>
          <cell r="BC76">
            <v>1.4588841067497871E-27</v>
          </cell>
          <cell r="BD76">
            <v>0.50336662834464807</v>
          </cell>
          <cell r="BE76">
            <v>0.15100998850339442</v>
          </cell>
          <cell r="BF76">
            <v>4.5302996551018326E-2</v>
          </cell>
          <cell r="BG76">
            <v>1.3590898965305499E-2</v>
          </cell>
          <cell r="BH76">
            <v>4.0772696895916491E-3</v>
          </cell>
          <cell r="BI76">
            <v>1.2231809068774949E-3</v>
          </cell>
          <cell r="BJ76">
            <v>3.6695427206324841E-4</v>
          </cell>
          <cell r="BK76">
            <v>1.1008628161897452E-4</v>
          </cell>
          <cell r="BL76">
            <v>3.3025884485692359E-5</v>
          </cell>
          <cell r="BM76">
            <v>9.9077653457077064E-6</v>
          </cell>
          <cell r="BN76">
            <v>2.9723296037123122E-6</v>
          </cell>
          <cell r="BO76">
            <v>8.9169888111369357E-7</v>
          </cell>
          <cell r="BP76">
            <v>2.6750966433410811E-7</v>
          </cell>
          <cell r="BQ76">
            <v>8.0252899300232431E-8</v>
          </cell>
        </row>
        <row r="77">
          <cell r="B77">
            <v>0</v>
          </cell>
          <cell r="C77">
            <v>0</v>
          </cell>
          <cell r="D77">
            <v>0</v>
          </cell>
          <cell r="E77">
            <v>0.13516704728220796</v>
          </cell>
          <cell r="F77">
            <v>4.0550114184662388E-2</v>
          </cell>
          <cell r="G77">
            <v>1.2165034255398716E-2</v>
          </cell>
          <cell r="H77">
            <v>3.6495102766196147E-3</v>
          </cell>
          <cell r="I77">
            <v>1.0948530829858845E-3</v>
          </cell>
          <cell r="J77">
            <v>3.2845592489576535E-4</v>
          </cell>
          <cell r="K77">
            <v>9.8536777468729607E-5</v>
          </cell>
          <cell r="L77">
            <v>2.9561033240618879E-5</v>
          </cell>
          <cell r="M77">
            <v>8.8683099721856642E-6</v>
          </cell>
          <cell r="N77">
            <v>2.6604929916556991E-6</v>
          </cell>
          <cell r="O77">
            <v>7.9814789749670968E-7</v>
          </cell>
          <cell r="P77">
            <v>2.3944436924901291E-7</v>
          </cell>
          <cell r="Q77">
            <v>7.1833310774703869E-8</v>
          </cell>
          <cell r="R77">
            <v>2.1549993232411159E-8</v>
          </cell>
          <cell r="S77">
            <v>6.4649979697233471E-9</v>
          </cell>
          <cell r="T77">
            <v>1.9394993909170039E-9</v>
          </cell>
          <cell r="U77">
            <v>5.8184981727510115E-10</v>
          </cell>
          <cell r="V77">
            <v>1.7455494518253034E-10</v>
          </cell>
          <cell r="W77">
            <v>5.2366483554759096E-11</v>
          </cell>
          <cell r="X77">
            <v>1.5709945066427728E-11</v>
          </cell>
          <cell r="Y77">
            <v>4.7129835199283182E-12</v>
          </cell>
          <cell r="Z77">
            <v>1.4138950559784954E-12</v>
          </cell>
          <cell r="AA77">
            <v>4.2416851679354857E-13</v>
          </cell>
          <cell r="AB77">
            <v>1.2725055503806457E-13</v>
          </cell>
          <cell r="AC77">
            <v>3.8175166511419371E-14</v>
          </cell>
          <cell r="AD77">
            <v>1.1452549953425811E-14</v>
          </cell>
          <cell r="AE77">
            <v>3.4357649860277433E-15</v>
          </cell>
          <cell r="AF77">
            <v>1.0307294958083229E-15</v>
          </cell>
          <cell r="AG77">
            <v>3.0921884874249683E-16</v>
          </cell>
          <cell r="AH77">
            <v>9.2765654622749047E-17</v>
          </cell>
          <cell r="AI77">
            <v>2.7829696386824713E-17</v>
          </cell>
          <cell r="AJ77">
            <v>8.3489089160474139E-18</v>
          </cell>
          <cell r="AK77">
            <v>2.5046726748142242E-18</v>
          </cell>
          <cell r="AL77">
            <v>7.5140180244426725E-19</v>
          </cell>
          <cell r="AM77">
            <v>2.2542054073328017E-19</v>
          </cell>
          <cell r="AN77">
            <v>6.7626162219984047E-20</v>
          </cell>
          <cell r="AO77">
            <v>2.0287848665995213E-20</v>
          </cell>
          <cell r="AP77">
            <v>6.086354599798564E-21</v>
          </cell>
          <cell r="AQ77">
            <v>1.8259063799395691E-21</v>
          </cell>
          <cell r="AR77">
            <v>5.4777191398187074E-22</v>
          </cell>
          <cell r="AS77">
            <v>1.6433157419456122E-22</v>
          </cell>
          <cell r="AT77">
            <v>4.9299472258368363E-23</v>
          </cell>
          <cell r="AU77">
            <v>1.4789841677510509E-23</v>
          </cell>
          <cell r="AV77">
            <v>4.4369525032531528E-24</v>
          </cell>
          <cell r="AW77">
            <v>1.3310857509759457E-24</v>
          </cell>
          <cell r="AX77">
            <v>3.9932572529278372E-25</v>
          </cell>
          <cell r="AY77">
            <v>1.1979771758783512E-25</v>
          </cell>
          <cell r="AZ77">
            <v>3.5939315276350531E-26</v>
          </cell>
          <cell r="BA77">
            <v>1.6172691874357737E-26</v>
          </cell>
          <cell r="BB77">
            <v>4.8518075623073215E-27</v>
          </cell>
          <cell r="BC77">
            <v>1.4555422686921964E-27</v>
          </cell>
          <cell r="BD77">
            <v>4.3666268060765889E-28</v>
          </cell>
          <cell r="BE77">
            <v>1.3099880418229764E-28</v>
          </cell>
          <cell r="BF77">
            <v>3.9299641254689293E-29</v>
          </cell>
          <cell r="BG77">
            <v>1.1789892376406789E-29</v>
          </cell>
          <cell r="BH77">
            <v>3.5369677129220362E-30</v>
          </cell>
          <cell r="BI77">
            <v>1.061090313876611E-30</v>
          </cell>
          <cell r="BJ77">
            <v>3.1832709416298326E-31</v>
          </cell>
          <cell r="BK77">
            <v>9.5498128248894987E-32</v>
          </cell>
          <cell r="BL77">
            <v>2.8649438474668493E-32</v>
          </cell>
          <cell r="BM77">
            <v>8.5948315424005476E-33</v>
          </cell>
          <cell r="BN77">
            <v>2.5784494627201643E-33</v>
          </cell>
          <cell r="BO77">
            <v>7.7353483881604921E-34</v>
          </cell>
          <cell r="BP77">
            <v>2.3206045164481478E-34</v>
          </cell>
          <cell r="BQ77">
            <v>6.9618135493444423E-35</v>
          </cell>
        </row>
        <row r="78"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0.75122534635608806</v>
          </cell>
          <cell r="BG78">
            <v>0.22536760390682636</v>
          </cell>
          <cell r="BH78">
            <v>6.7610281172047912E-2</v>
          </cell>
          <cell r="BI78">
            <v>2.0283084351614376E-2</v>
          </cell>
          <cell r="BJ78">
            <v>6.0849253054843112E-3</v>
          </cell>
          <cell r="BK78">
            <v>1.8254775916452934E-3</v>
          </cell>
          <cell r="BL78">
            <v>5.4764327749358801E-4</v>
          </cell>
          <cell r="BM78">
            <v>1.642929832480764E-4</v>
          </cell>
          <cell r="BN78">
            <v>4.9287894974422918E-5</v>
          </cell>
          <cell r="BO78">
            <v>1.4786368492326874E-5</v>
          </cell>
          <cell r="BP78">
            <v>4.4359105476980623E-6</v>
          </cell>
          <cell r="BQ78">
            <v>1.3307731643094187E-6</v>
          </cell>
        </row>
        <row r="79"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0.6710782218595962</v>
          </cell>
          <cell r="BF79">
            <v>0.20132346655787886</v>
          </cell>
          <cell r="BG79">
            <v>6.0397039967363654E-2</v>
          </cell>
          <cell r="BH79">
            <v>1.8119111990209096E-2</v>
          </cell>
          <cell r="BI79">
            <v>5.4357335970627281E-3</v>
          </cell>
          <cell r="BJ79">
            <v>1.6307200791188183E-3</v>
          </cell>
          <cell r="BK79">
            <v>4.892160237356455E-4</v>
          </cell>
          <cell r="BL79">
            <v>1.4676480712069365E-4</v>
          </cell>
          <cell r="BM79">
            <v>4.4029442136208092E-5</v>
          </cell>
          <cell r="BN79">
            <v>1.3208832640862426E-5</v>
          </cell>
          <cell r="BO79">
            <v>3.9626497922587281E-6</v>
          </cell>
          <cell r="BP79">
            <v>1.1887949376776184E-6</v>
          </cell>
          <cell r="BQ79">
            <v>3.5663848130328549E-7</v>
          </cell>
        </row>
        <row r="80"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0</v>
          </cell>
          <cell r="BL80">
            <v>0</v>
          </cell>
          <cell r="BM80">
            <v>0</v>
          </cell>
          <cell r="BN80">
            <v>0</v>
          </cell>
          <cell r="BO80">
            <v>0</v>
          </cell>
          <cell r="BP80">
            <v>0</v>
          </cell>
          <cell r="BQ80">
            <v>0</v>
          </cell>
        </row>
        <row r="81"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  <cell r="BK81">
            <v>0</v>
          </cell>
          <cell r="BL81">
            <v>0</v>
          </cell>
          <cell r="BM81">
            <v>0</v>
          </cell>
          <cell r="BN81">
            <v>0</v>
          </cell>
          <cell r="BO81">
            <v>0</v>
          </cell>
          <cell r="BP81">
            <v>0</v>
          </cell>
          <cell r="BQ81">
            <v>0</v>
          </cell>
        </row>
        <row r="82"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  <cell r="BK82">
            <v>0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>
            <v>0</v>
          </cell>
          <cell r="BQ82">
            <v>0</v>
          </cell>
        </row>
        <row r="83"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  <cell r="BP83">
            <v>0</v>
          </cell>
          <cell r="BQ83">
            <v>0</v>
          </cell>
        </row>
        <row r="84"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>
            <v>0</v>
          </cell>
          <cell r="BO84">
            <v>0</v>
          </cell>
          <cell r="BP84">
            <v>0</v>
          </cell>
          <cell r="BQ84">
            <v>0</v>
          </cell>
        </row>
      </sheetData>
      <sheetData sheetId="3">
        <row r="3"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0</v>
          </cell>
        </row>
        <row r="4"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</row>
        <row r="5">
          <cell r="B5">
            <v>0</v>
          </cell>
          <cell r="C5">
            <v>0</v>
          </cell>
          <cell r="D5">
            <v>0</v>
          </cell>
          <cell r="E5">
            <v>1.7690399380889128E-2</v>
          </cell>
          <cell r="F5">
            <v>5.3071198142667381E-3</v>
          </cell>
          <cell r="G5">
            <v>1.5921359442800213E-3</v>
          </cell>
          <cell r="H5">
            <v>4.7764078328400638E-4</v>
          </cell>
          <cell r="I5">
            <v>1.4329223498520192E-4</v>
          </cell>
          <cell r="J5">
            <v>4.2987670495560576E-5</v>
          </cell>
          <cell r="K5">
            <v>1.2896301148668172E-5</v>
          </cell>
          <cell r="L5">
            <v>3.8688903446004515E-6</v>
          </cell>
          <cell r="M5">
            <v>1.1606671033801354E-6</v>
          </cell>
          <cell r="N5">
            <v>3.4820013101404064E-7</v>
          </cell>
          <cell r="O5">
            <v>1.0446003930421219E-7</v>
          </cell>
          <cell r="P5">
            <v>3.1338011791263655E-8</v>
          </cell>
          <cell r="Q5">
            <v>9.4014035373790963E-9</v>
          </cell>
          <cell r="R5">
            <v>2.820421061213729E-9</v>
          </cell>
          <cell r="S5">
            <v>8.4612631836411861E-10</v>
          </cell>
          <cell r="T5">
            <v>2.5383789550923555E-10</v>
          </cell>
          <cell r="U5">
            <v>7.6151368652770658E-11</v>
          </cell>
          <cell r="V5">
            <v>2.2845410595831198E-11</v>
          </cell>
          <cell r="W5">
            <v>6.8536231787493587E-12</v>
          </cell>
          <cell r="X5">
            <v>2.0560869536248075E-12</v>
          </cell>
          <cell r="Y5">
            <v>6.1682608608744226E-13</v>
          </cell>
          <cell r="Z5">
            <v>1.8504782582623268E-13</v>
          </cell>
          <cell r="AA5">
            <v>5.5514347747869801E-14</v>
          </cell>
          <cell r="AB5">
            <v>1.6654304324360938E-14</v>
          </cell>
          <cell r="AC5">
            <v>4.9962912973082815E-15</v>
          </cell>
          <cell r="AD5">
            <v>1.4988873891924844E-15</v>
          </cell>
          <cell r="AE5">
            <v>4.4966621675774525E-16</v>
          </cell>
          <cell r="AF5">
            <v>1.3489986502732356E-16</v>
          </cell>
          <cell r="AG5">
            <v>4.0469959508197065E-17</v>
          </cell>
          <cell r="AH5">
            <v>1.2140987852459118E-17</v>
          </cell>
          <cell r="AI5">
            <v>3.6422963557377357E-18</v>
          </cell>
          <cell r="AJ5">
            <v>1.0926889067213207E-18</v>
          </cell>
          <cell r="AK5">
            <v>3.2780667201639623E-19</v>
          </cell>
          <cell r="AL5">
            <v>9.8342001604918863E-20</v>
          </cell>
          <cell r="AM5">
            <v>2.9502600481475659E-20</v>
          </cell>
          <cell r="AN5">
            <v>8.8507801444426967E-21</v>
          </cell>
          <cell r="AO5">
            <v>2.6552340433328089E-21</v>
          </cell>
          <cell r="AP5">
            <v>7.9657021299984264E-22</v>
          </cell>
          <cell r="AQ5">
            <v>2.3897106389995279E-22</v>
          </cell>
          <cell r="AR5">
            <v>7.1691319169985831E-23</v>
          </cell>
          <cell r="AS5">
            <v>2.1507395750995748E-23</v>
          </cell>
          <cell r="AT5">
            <v>6.452218725298724E-24</v>
          </cell>
          <cell r="AU5">
            <v>1.935665617589617E-24</v>
          </cell>
          <cell r="AV5">
            <v>5.8069968527688509E-25</v>
          </cell>
          <cell r="AW5">
            <v>1.7420990558306553E-25</v>
          </cell>
          <cell r="AX5">
            <v>5.2262971674919658E-26</v>
          </cell>
          <cell r="AY5">
            <v>1.5678891502475896E-26</v>
          </cell>
          <cell r="AZ5">
            <v>4.7036674507427687E-27</v>
          </cell>
          <cell r="BA5">
            <v>7.0555011761141529E-28</v>
          </cell>
          <cell r="BB5">
            <v>2.116650352834246E-28</v>
          </cell>
          <cell r="BC5">
            <v>6.3499510585027377E-29</v>
          </cell>
          <cell r="BD5">
            <v>0.11072096898540185</v>
          </cell>
          <cell r="BE5">
            <v>3.321629069562055E-2</v>
          </cell>
          <cell r="BF5">
            <v>9.9648872086861642E-3</v>
          </cell>
          <cell r="BG5">
            <v>2.989466162605849E-3</v>
          </cell>
          <cell r="BH5">
            <v>8.968398487817547E-4</v>
          </cell>
          <cell r="BI5">
            <v>2.690519546345264E-4</v>
          </cell>
          <cell r="BJ5">
            <v>8.0715586390357917E-5</v>
          </cell>
          <cell r="BK5">
            <v>2.4214675917107375E-5</v>
          </cell>
          <cell r="BL5">
            <v>7.2644027751322124E-6</v>
          </cell>
          <cell r="BM5">
            <v>2.1793208325396635E-6</v>
          </cell>
          <cell r="BN5">
            <v>6.5379624976189909E-7</v>
          </cell>
          <cell r="BO5">
            <v>1.9613887492856971E-7</v>
          </cell>
          <cell r="BP5">
            <v>5.8841662478570912E-8</v>
          </cell>
          <cell r="BQ5">
            <v>1.7652498743571272E-8</v>
          </cell>
        </row>
        <row r="6">
          <cell r="B6">
            <v>0</v>
          </cell>
          <cell r="C6">
            <v>0</v>
          </cell>
          <cell r="D6">
            <v>0</v>
          </cell>
          <cell r="E6">
            <v>2.4672551289471996E-2</v>
          </cell>
          <cell r="F6">
            <v>0.13072817038362777</v>
          </cell>
          <cell r="G6">
            <v>3.9218451115088329E-2</v>
          </cell>
          <cell r="H6">
            <v>1.1765535334526499E-2</v>
          </cell>
          <cell r="I6">
            <v>3.5296606003579496E-3</v>
          </cell>
          <cell r="J6">
            <v>1.0588981801073849E-3</v>
          </cell>
          <cell r="K6">
            <v>3.1766945403221544E-4</v>
          </cell>
          <cell r="L6">
            <v>9.5300836209664635E-5</v>
          </cell>
          <cell r="M6">
            <v>2.8590250862899388E-5</v>
          </cell>
          <cell r="N6">
            <v>8.5770752588698158E-6</v>
          </cell>
          <cell r="O6">
            <v>2.5731225776609445E-6</v>
          </cell>
          <cell r="P6">
            <v>7.7193677329828335E-7</v>
          </cell>
          <cell r="Q6">
            <v>2.3158103198948498E-7</v>
          </cell>
          <cell r="R6">
            <v>6.9474309596845487E-8</v>
          </cell>
          <cell r="S6">
            <v>2.0842292879053644E-8</v>
          </cell>
          <cell r="T6">
            <v>6.2526878637160934E-9</v>
          </cell>
          <cell r="U6">
            <v>1.8758063591148281E-9</v>
          </cell>
          <cell r="V6">
            <v>5.6274190773444845E-10</v>
          </cell>
          <cell r="W6">
            <v>1.6882257232033454E-10</v>
          </cell>
          <cell r="X6">
            <v>5.0646771696100362E-11</v>
          </cell>
          <cell r="Y6">
            <v>1.5194031508830107E-11</v>
          </cell>
          <cell r="Z6">
            <v>4.5582094526490317E-12</v>
          </cell>
          <cell r="AA6">
            <v>1.3674628357947095E-12</v>
          </cell>
          <cell r="AB6">
            <v>4.1023885073841285E-13</v>
          </cell>
          <cell r="AC6">
            <v>1.2307165522152384E-13</v>
          </cell>
          <cell r="AD6">
            <v>3.6921496566457152E-14</v>
          </cell>
          <cell r="AE6">
            <v>1.1076448969937146E-14</v>
          </cell>
          <cell r="AF6">
            <v>3.3229346909811435E-15</v>
          </cell>
          <cell r="AG6">
            <v>9.9688040729434304E-16</v>
          </cell>
          <cell r="AH6">
            <v>2.9906412218830288E-16</v>
          </cell>
          <cell r="AI6">
            <v>8.9719236656490862E-17</v>
          </cell>
          <cell r="AJ6">
            <v>2.6915770996947256E-17</v>
          </cell>
          <cell r="AK6">
            <v>8.0747312990841762E-18</v>
          </cell>
          <cell r="AL6">
            <v>2.4224193897252527E-18</v>
          </cell>
          <cell r="AM6">
            <v>7.2672581691757578E-19</v>
          </cell>
          <cell r="AN6">
            <v>2.1801774507527273E-19</v>
          </cell>
          <cell r="AO6">
            <v>6.5405323522581815E-20</v>
          </cell>
          <cell r="AP6">
            <v>1.9621597056774545E-20</v>
          </cell>
          <cell r="AQ6">
            <v>5.8864791170323629E-21</v>
          </cell>
          <cell r="AR6">
            <v>1.7659437351097087E-21</v>
          </cell>
          <cell r="AS6">
            <v>5.2978312053291256E-22</v>
          </cell>
          <cell r="AT6">
            <v>1.5893493615987377E-22</v>
          </cell>
          <cell r="AU6">
            <v>4.7680480847962128E-23</v>
          </cell>
          <cell r="AV6">
            <v>1.4304144254388637E-23</v>
          </cell>
          <cell r="AW6">
            <v>4.2912432763165907E-24</v>
          </cell>
          <cell r="AX6">
            <v>1.2873729828949773E-24</v>
          </cell>
          <cell r="AY6">
            <v>3.8621189486849316E-25</v>
          </cell>
          <cell r="AZ6">
            <v>1.1586356846054793E-25</v>
          </cell>
          <cell r="BA6">
            <v>1.737953526908219E-26</v>
          </cell>
          <cell r="BB6">
            <v>5.2138605807246566E-27</v>
          </cell>
          <cell r="BC6">
            <v>1.5641581742173969E-27</v>
          </cell>
          <cell r="BD6">
            <v>4.6924745226521907E-28</v>
          </cell>
          <cell r="BE6">
            <v>1.4077423567956572E-28</v>
          </cell>
          <cell r="BF6">
            <v>4.2232270703869713E-29</v>
          </cell>
          <cell r="BG6">
            <v>1.2669681211160913E-29</v>
          </cell>
          <cell r="BH6">
            <v>3.8009043633482737E-30</v>
          </cell>
          <cell r="BI6">
            <v>1.1402713090044821E-30</v>
          </cell>
          <cell r="BJ6">
            <v>3.4208139270134462E-31</v>
          </cell>
          <cell r="BK6">
            <v>1.0262441781040339E-31</v>
          </cell>
          <cell r="BL6">
            <v>3.0787325343121016E-32</v>
          </cell>
          <cell r="BM6">
            <v>9.2361976029363047E-33</v>
          </cell>
          <cell r="BN6">
            <v>2.7708592808808914E-33</v>
          </cell>
          <cell r="BO6">
            <v>8.3125778426426738E-34</v>
          </cell>
          <cell r="BP6">
            <v>2.4937733527928021E-34</v>
          </cell>
          <cell r="BQ6">
            <v>7.4813200583784064E-35</v>
          </cell>
        </row>
        <row r="7">
          <cell r="B7">
            <v>0</v>
          </cell>
          <cell r="C7">
            <v>0</v>
          </cell>
          <cell r="D7">
            <v>0</v>
          </cell>
          <cell r="E7">
            <v>9.2106025039123629E-2</v>
          </cell>
          <cell r="F7">
            <v>0.23642604981017837</v>
          </cell>
          <cell r="G7">
            <v>0.27191573247810114</v>
          </cell>
          <cell r="H7">
            <v>8.1574719743430335E-2</v>
          </cell>
          <cell r="I7">
            <v>2.4472415923029098E-2</v>
          </cell>
          <cell r="J7">
            <v>7.3417247769087292E-3</v>
          </cell>
          <cell r="K7">
            <v>2.2025174330726188E-3</v>
          </cell>
          <cell r="L7">
            <v>6.6075522992178556E-4</v>
          </cell>
          <cell r="M7">
            <v>1.9822656897653567E-4</v>
          </cell>
          <cell r="N7">
            <v>5.9467970692960695E-5</v>
          </cell>
          <cell r="O7">
            <v>1.7840391207888209E-5</v>
          </cell>
          <cell r="P7">
            <v>5.3521173623664629E-6</v>
          </cell>
          <cell r="Q7">
            <v>1.6056352087099389E-6</v>
          </cell>
          <cell r="R7">
            <v>4.816905626129817E-7</v>
          </cell>
          <cell r="S7">
            <v>1.4450716878389451E-7</v>
          </cell>
          <cell r="T7">
            <v>4.3352150635168353E-8</v>
          </cell>
          <cell r="U7">
            <v>1.3005645190550506E-8</v>
          </cell>
          <cell r="V7">
            <v>3.9016935571651517E-9</v>
          </cell>
          <cell r="W7">
            <v>1.1705080671495455E-9</v>
          </cell>
          <cell r="X7">
            <v>3.5115242014486367E-10</v>
          </cell>
          <cell r="Y7">
            <v>1.0534572604345909E-10</v>
          </cell>
          <cell r="Z7">
            <v>3.1603717813037724E-11</v>
          </cell>
          <cell r="AA7">
            <v>9.4811153439113174E-12</v>
          </cell>
          <cell r="AB7">
            <v>2.8443346031733953E-12</v>
          </cell>
          <cell r="AC7">
            <v>8.5330038095201851E-13</v>
          </cell>
          <cell r="AD7">
            <v>2.5599011428560553E-13</v>
          </cell>
          <cell r="AE7">
            <v>7.6797034285681662E-14</v>
          </cell>
          <cell r="AF7">
            <v>2.3039110285704497E-14</v>
          </cell>
          <cell r="AG7">
            <v>6.9117330857113492E-15</v>
          </cell>
          <cell r="AH7">
            <v>2.0735199257134046E-15</v>
          </cell>
          <cell r="AI7">
            <v>6.2205597771402135E-16</v>
          </cell>
          <cell r="AJ7">
            <v>1.8661679331420639E-16</v>
          </cell>
          <cell r="AK7">
            <v>5.5985037994261914E-17</v>
          </cell>
          <cell r="AL7">
            <v>1.6795511398278574E-17</v>
          </cell>
          <cell r="AM7">
            <v>5.0386534194835716E-18</v>
          </cell>
          <cell r="AN7">
            <v>1.5115960258450715E-18</v>
          </cell>
          <cell r="AO7">
            <v>4.5347880775352146E-19</v>
          </cell>
          <cell r="AP7">
            <v>1.3604364232605643E-19</v>
          </cell>
          <cell r="AQ7">
            <v>4.0813092697816925E-20</v>
          </cell>
          <cell r="AR7">
            <v>1.2243927809345077E-20</v>
          </cell>
          <cell r="AS7">
            <v>3.6731783428035226E-21</v>
          </cell>
          <cell r="AT7">
            <v>1.1019535028410568E-21</v>
          </cell>
          <cell r="AU7">
            <v>3.3058605085231701E-22</v>
          </cell>
          <cell r="AV7">
            <v>9.9175815255695104E-23</v>
          </cell>
          <cell r="AW7">
            <v>2.975274457670853E-23</v>
          </cell>
          <cell r="AX7">
            <v>8.9258233730125585E-24</v>
          </cell>
          <cell r="AY7">
            <v>2.6777470119037675E-24</v>
          </cell>
          <cell r="AZ7">
            <v>8.0332410357113024E-25</v>
          </cell>
          <cell r="BA7">
            <v>1.2049861553566954E-25</v>
          </cell>
          <cell r="BB7">
            <v>3.614958466070086E-26</v>
          </cell>
          <cell r="BC7">
            <v>1.0844875398210258E-26</v>
          </cell>
          <cell r="BD7">
            <v>0.16778887611488269</v>
          </cell>
          <cell r="BE7">
            <v>5.0336662834464807E-2</v>
          </cell>
          <cell r="BF7">
            <v>0.26550944763570211</v>
          </cell>
          <cell r="BG7">
            <v>7.9652834290710628E-2</v>
          </cell>
          <cell r="BH7">
            <v>2.3895850287213187E-2</v>
          </cell>
          <cell r="BI7">
            <v>7.1687550861639559E-3</v>
          </cell>
          <cell r="BJ7">
            <v>2.1506265258491868E-3</v>
          </cell>
          <cell r="BK7">
            <v>6.4518795775475601E-4</v>
          </cell>
          <cell r="BL7">
            <v>1.9355638732642679E-4</v>
          </cell>
          <cell r="BM7">
            <v>5.8066916197928034E-5</v>
          </cell>
          <cell r="BN7">
            <v>1.742007485937841E-5</v>
          </cell>
          <cell r="BO7">
            <v>5.2260224578135227E-6</v>
          </cell>
          <cell r="BP7">
            <v>1.5678067373440568E-6</v>
          </cell>
          <cell r="BQ7">
            <v>4.7034202120321701E-7</v>
          </cell>
        </row>
        <row r="8">
          <cell r="B8">
            <v>0</v>
          </cell>
          <cell r="C8">
            <v>0</v>
          </cell>
          <cell r="D8">
            <v>0</v>
          </cell>
          <cell r="E8">
            <v>0.18305225417601753</v>
          </cell>
          <cell r="F8">
            <v>5.4915676252805259E-2</v>
          </cell>
          <cell r="G8">
            <v>0.28030989697766645</v>
          </cell>
          <cell r="H8">
            <v>0.26474535522186687</v>
          </cell>
          <cell r="I8">
            <v>7.9423606566560057E-2</v>
          </cell>
          <cell r="J8">
            <v>2.3827081969968016E-2</v>
          </cell>
          <cell r="K8">
            <v>7.1481245909904047E-3</v>
          </cell>
          <cell r="L8">
            <v>2.1444373772971214E-3</v>
          </cell>
          <cell r="M8">
            <v>6.433312131891364E-4</v>
          </cell>
          <cell r="N8">
            <v>1.9299936395674093E-4</v>
          </cell>
          <cell r="O8">
            <v>5.7899809187022275E-5</v>
          </cell>
          <cell r="P8">
            <v>1.736994275610668E-5</v>
          </cell>
          <cell r="Q8">
            <v>5.210982826832004E-6</v>
          </cell>
          <cell r="R8">
            <v>1.5632948480496011E-6</v>
          </cell>
          <cell r="S8">
            <v>4.6898845441488031E-7</v>
          </cell>
          <cell r="T8">
            <v>1.4069653632446409E-7</v>
          </cell>
          <cell r="U8">
            <v>4.2208960897339225E-8</v>
          </cell>
          <cell r="V8">
            <v>1.2662688269201767E-8</v>
          </cell>
          <cell r="W8">
            <v>3.7988064807605302E-9</v>
          </cell>
          <cell r="X8">
            <v>1.1396419442281591E-9</v>
          </cell>
          <cell r="Y8">
            <v>3.4189258326844771E-10</v>
          </cell>
          <cell r="Z8">
            <v>1.0256777498053431E-10</v>
          </cell>
          <cell r="AA8">
            <v>3.0770332494160294E-11</v>
          </cell>
          <cell r="AB8">
            <v>9.231099748248088E-12</v>
          </cell>
          <cell r="AC8">
            <v>2.7693299244744263E-12</v>
          </cell>
          <cell r="AD8">
            <v>8.3079897734232787E-13</v>
          </cell>
          <cell r="AE8">
            <v>2.4923969320269833E-13</v>
          </cell>
          <cell r="AF8">
            <v>7.4771907960809495E-14</v>
          </cell>
          <cell r="AG8">
            <v>2.2431572388242848E-14</v>
          </cell>
          <cell r="AH8">
            <v>6.7294717164728543E-15</v>
          </cell>
          <cell r="AI8">
            <v>2.0188415149418562E-15</v>
          </cell>
          <cell r="AJ8">
            <v>6.0565245448255689E-16</v>
          </cell>
          <cell r="AK8">
            <v>1.8169573634476707E-16</v>
          </cell>
          <cell r="AL8">
            <v>5.450872090343012E-17</v>
          </cell>
          <cell r="AM8">
            <v>1.6352616271029035E-17</v>
          </cell>
          <cell r="AN8">
            <v>4.9057848813087102E-18</v>
          </cell>
          <cell r="AO8">
            <v>1.471735464392613E-18</v>
          </cell>
          <cell r="AP8">
            <v>4.4152063931778389E-19</v>
          </cell>
          <cell r="AQ8">
            <v>1.3245619179533516E-19</v>
          </cell>
          <cell r="AR8">
            <v>3.9736857538600545E-20</v>
          </cell>
          <cell r="AS8">
            <v>1.1921057261580163E-20</v>
          </cell>
          <cell r="AT8">
            <v>3.5763171784740487E-21</v>
          </cell>
          <cell r="AU8">
            <v>1.0728951535422146E-21</v>
          </cell>
          <cell r="AV8">
            <v>3.2186854606266438E-22</v>
          </cell>
          <cell r="AW8">
            <v>9.6560563818799305E-23</v>
          </cell>
          <cell r="AX8">
            <v>2.8968169145639791E-23</v>
          </cell>
          <cell r="AY8">
            <v>8.6904507436919377E-24</v>
          </cell>
          <cell r="AZ8">
            <v>2.6071352231075813E-24</v>
          </cell>
          <cell r="BA8">
            <v>3.9107028346613716E-25</v>
          </cell>
          <cell r="BB8">
            <v>1.1732108503984115E-25</v>
          </cell>
          <cell r="BC8">
            <v>3.5196325511952345E-26</v>
          </cell>
          <cell r="BD8">
            <v>0.22888794734101892</v>
          </cell>
          <cell r="BE8">
            <v>6.8666384202305669E-2</v>
          </cell>
          <cell r="BF8">
            <v>0.27100836404605438</v>
          </cell>
          <cell r="BG8">
            <v>8.1302509213816307E-2</v>
          </cell>
          <cell r="BH8">
            <v>2.4390752764144891E-2</v>
          </cell>
          <cell r="BI8">
            <v>7.3172258292434674E-3</v>
          </cell>
          <cell r="BJ8">
            <v>2.1951677487730401E-3</v>
          </cell>
          <cell r="BK8">
            <v>6.58550324631912E-4</v>
          </cell>
          <cell r="BL8">
            <v>1.9756509738957359E-4</v>
          </cell>
          <cell r="BM8">
            <v>5.9269529216872071E-5</v>
          </cell>
          <cell r="BN8">
            <v>1.7780858765061621E-5</v>
          </cell>
          <cell r="BO8">
            <v>5.3342576295184861E-6</v>
          </cell>
          <cell r="BP8">
            <v>1.6002772888555458E-6</v>
          </cell>
          <cell r="BQ8">
            <v>4.8008318665666373E-7</v>
          </cell>
        </row>
        <row r="9">
          <cell r="B9">
            <v>0</v>
          </cell>
          <cell r="C9">
            <v>0</v>
          </cell>
          <cell r="D9">
            <v>0.60149248671874223</v>
          </cell>
          <cell r="E9">
            <v>0.58688883153271643</v>
          </cell>
          <cell r="F9">
            <v>0.43795810309558697</v>
          </cell>
          <cell r="G9">
            <v>0.13138743092867608</v>
          </cell>
          <cell r="H9">
            <v>6.2052954585109794E-2</v>
          </cell>
          <cell r="I9">
            <v>1.8615886375532936E-2</v>
          </cell>
          <cell r="J9">
            <v>5.584765912659881E-3</v>
          </cell>
          <cell r="K9">
            <v>1.6754297737979643E-3</v>
          </cell>
          <cell r="L9">
            <v>5.026289321393893E-4</v>
          </cell>
          <cell r="M9">
            <v>1.5078867964181679E-4</v>
          </cell>
          <cell r="N9">
            <v>4.5236603892545039E-5</v>
          </cell>
          <cell r="O9">
            <v>1.3570981167763511E-5</v>
          </cell>
          <cell r="P9">
            <v>4.0712943503290532E-6</v>
          </cell>
          <cell r="Q9">
            <v>1.2213883050987159E-6</v>
          </cell>
          <cell r="R9">
            <v>3.6641649152961476E-7</v>
          </cell>
          <cell r="S9">
            <v>1.0992494745888442E-7</v>
          </cell>
          <cell r="T9">
            <v>3.2977484237665322E-8</v>
          </cell>
          <cell r="U9">
            <v>9.8932452712995956E-9</v>
          </cell>
          <cell r="V9">
            <v>2.9679735813898788E-9</v>
          </cell>
          <cell r="W9">
            <v>8.9039207441696361E-10</v>
          </cell>
          <cell r="X9">
            <v>2.6711762232508905E-10</v>
          </cell>
          <cell r="Y9">
            <v>8.0135286697526708E-11</v>
          </cell>
          <cell r="Z9">
            <v>0.20478269009504022</v>
          </cell>
          <cell r="AA9">
            <v>6.1434807028512062E-2</v>
          </cell>
          <cell r="AB9">
            <v>1.8430442108553619E-2</v>
          </cell>
          <cell r="AC9">
            <v>5.5291326325660854E-3</v>
          </cell>
          <cell r="AD9">
            <v>1.6587397897698255E-3</v>
          </cell>
          <cell r="AE9">
            <v>4.9762193693094761E-4</v>
          </cell>
          <cell r="AF9">
            <v>1.4928658107928427E-4</v>
          </cell>
          <cell r="AG9">
            <v>4.478597432378528E-5</v>
          </cell>
          <cell r="AH9">
            <v>1.3435792297135584E-5</v>
          </cell>
          <cell r="AI9">
            <v>4.0307376891406753E-6</v>
          </cell>
          <cell r="AJ9">
            <v>1.2092213067422025E-6</v>
          </cell>
          <cell r="AK9">
            <v>3.6276639202266073E-7</v>
          </cell>
          <cell r="AL9">
            <v>1.0882991760679821E-7</v>
          </cell>
          <cell r="AM9">
            <v>3.2648975282039464E-8</v>
          </cell>
          <cell r="AN9">
            <v>9.7946925846118389E-9</v>
          </cell>
          <cell r="AO9">
            <v>2.9384077753835518E-9</v>
          </cell>
          <cell r="AP9">
            <v>8.8152233261506545E-10</v>
          </cell>
          <cell r="AQ9">
            <v>2.6445669978451962E-10</v>
          </cell>
          <cell r="AR9">
            <v>7.9337009935355887E-11</v>
          </cell>
          <cell r="AS9">
            <v>2.3801102980606765E-11</v>
          </cell>
          <cell r="AT9">
            <v>7.1403308941820294E-12</v>
          </cell>
          <cell r="AU9">
            <v>2.1420992682546086E-12</v>
          </cell>
          <cell r="AV9">
            <v>6.426297804763826E-13</v>
          </cell>
          <cell r="AW9">
            <v>1.9278893414291477E-13</v>
          </cell>
          <cell r="AX9">
            <v>5.7836680242874433E-14</v>
          </cell>
          <cell r="AY9">
            <v>1.7351004072862329E-14</v>
          </cell>
          <cell r="AZ9">
            <v>5.2053012218586985E-15</v>
          </cell>
          <cell r="BA9">
            <v>7.8079518327880477E-16</v>
          </cell>
          <cell r="BB9">
            <v>0.16819192612755751</v>
          </cell>
          <cell r="BC9">
            <v>0.2405810346283907</v>
          </cell>
          <cell r="BD9">
            <v>0.2399631865033999</v>
          </cell>
          <cell r="BE9">
            <v>0.26212421464559466</v>
          </cell>
          <cell r="BF9">
            <v>7.8637264393678394E-2</v>
          </cell>
          <cell r="BG9">
            <v>5.5026459320997409E-2</v>
          </cell>
          <cell r="BH9">
            <v>1.6507937796299221E-2</v>
          </cell>
          <cell r="BI9">
            <v>4.9523813388897666E-3</v>
          </cell>
          <cell r="BJ9">
            <v>1.4857144016669299E-3</v>
          </cell>
          <cell r="BK9">
            <v>4.4571432050007895E-4</v>
          </cell>
          <cell r="BL9">
            <v>1.3371429615002367E-4</v>
          </cell>
          <cell r="BM9">
            <v>4.0114288845007099E-5</v>
          </cell>
          <cell r="BN9">
            <v>1.2034286653502129E-5</v>
          </cell>
          <cell r="BO9">
            <v>3.6102859960506386E-6</v>
          </cell>
          <cell r="BP9">
            <v>1.0830857988151915E-6</v>
          </cell>
          <cell r="BQ9">
            <v>3.2492573964455744E-7</v>
          </cell>
        </row>
        <row r="10">
          <cell r="B10">
            <v>0</v>
          </cell>
          <cell r="C10">
            <v>0</v>
          </cell>
          <cell r="D10">
            <v>0.14830553519049491</v>
          </cell>
          <cell r="E10">
            <v>0.11005665709540549</v>
          </cell>
          <cell r="F10">
            <v>8.4414021670363992E-2</v>
          </cell>
          <cell r="G10">
            <v>0.22631212403615683</v>
          </cell>
          <cell r="H10">
            <v>6.7893637210847041E-2</v>
          </cell>
          <cell r="I10">
            <v>2.0368091163254113E-2</v>
          </cell>
          <cell r="J10">
            <v>6.1104273489762341E-3</v>
          </cell>
          <cell r="K10">
            <v>1.8331282046928701E-3</v>
          </cell>
          <cell r="L10">
            <v>5.4993846140786106E-4</v>
          </cell>
          <cell r="M10">
            <v>1.6498153842235832E-4</v>
          </cell>
          <cell r="N10">
            <v>4.9494461526707494E-5</v>
          </cell>
          <cell r="O10">
            <v>1.4848338458012248E-5</v>
          </cell>
          <cell r="P10">
            <v>4.4545015374036741E-6</v>
          </cell>
          <cell r="Q10">
            <v>1.3363504612211023E-6</v>
          </cell>
          <cell r="R10">
            <v>4.0090513836633069E-7</v>
          </cell>
          <cell r="S10">
            <v>1.2027154150989921E-7</v>
          </cell>
          <cell r="T10">
            <v>3.608146245296976E-8</v>
          </cell>
          <cell r="U10">
            <v>1.0824438735890927E-8</v>
          </cell>
          <cell r="V10">
            <v>3.2473316207672782E-9</v>
          </cell>
          <cell r="W10">
            <v>9.7419948623018351E-10</v>
          </cell>
          <cell r="X10">
            <v>2.9225984586905504E-10</v>
          </cell>
          <cell r="Y10">
            <v>8.767795376071651E-11</v>
          </cell>
          <cell r="Z10">
            <v>2.6303386128214952E-11</v>
          </cell>
          <cell r="AA10">
            <v>0.11723161299042828</v>
          </cell>
          <cell r="AB10">
            <v>3.5169483897128484E-2</v>
          </cell>
          <cell r="AC10">
            <v>1.0550845169138545E-2</v>
          </cell>
          <cell r="AD10">
            <v>3.1652535507415633E-3</v>
          </cell>
          <cell r="AE10">
            <v>9.4957606522246896E-4</v>
          </cell>
          <cell r="AF10">
            <v>2.8487281956674068E-4</v>
          </cell>
          <cell r="AG10">
            <v>8.5461845870022206E-5</v>
          </cell>
          <cell r="AH10">
            <v>2.5638553761006662E-5</v>
          </cell>
          <cell r="AI10">
            <v>7.6915661283019979E-6</v>
          </cell>
          <cell r="AJ10">
            <v>2.3074698384905994E-6</v>
          </cell>
          <cell r="AK10">
            <v>6.9224095154717981E-7</v>
          </cell>
          <cell r="AL10">
            <v>2.0767228546415395E-7</v>
          </cell>
          <cell r="AM10">
            <v>6.2301685639246176E-8</v>
          </cell>
          <cell r="AN10">
            <v>1.8690505691773852E-8</v>
          </cell>
          <cell r="AO10">
            <v>5.6071517075321558E-9</v>
          </cell>
          <cell r="AP10">
            <v>1.6821455122596466E-9</v>
          </cell>
          <cell r="AQ10">
            <v>5.0464365367789394E-10</v>
          </cell>
          <cell r="AR10">
            <v>1.5139309610336817E-10</v>
          </cell>
          <cell r="AS10">
            <v>4.5417928831010448E-11</v>
          </cell>
          <cell r="AT10">
            <v>1.3625378649303135E-11</v>
          </cell>
          <cell r="AU10">
            <v>4.0876135947909402E-12</v>
          </cell>
          <cell r="AV10">
            <v>1.226284078437282E-12</v>
          </cell>
          <cell r="AW10">
            <v>3.678852235311846E-13</v>
          </cell>
          <cell r="AX10">
            <v>1.1036556705935537E-13</v>
          </cell>
          <cell r="AY10">
            <v>3.3109670117806607E-14</v>
          </cell>
          <cell r="AZ10">
            <v>9.9329010353419814E-15</v>
          </cell>
          <cell r="BA10">
            <v>1.4899351553012971E-15</v>
          </cell>
          <cell r="BB10">
            <v>4.4698054659038916E-16</v>
          </cell>
          <cell r="BC10">
            <v>0.19012345679012357</v>
          </cell>
          <cell r="BD10">
            <v>0.22482591315191974</v>
          </cell>
          <cell r="BE10">
            <v>0.36868147969025633</v>
          </cell>
          <cell r="BF10">
            <v>0.36101289269243958</v>
          </cell>
          <cell r="BG10">
            <v>0.10830386780773187</v>
          </cell>
          <cell r="BH10">
            <v>6.7680215552265222E-2</v>
          </cell>
          <cell r="BI10">
            <v>2.0304064665679567E-2</v>
          </cell>
          <cell r="BJ10">
            <v>6.09121939970387E-3</v>
          </cell>
          <cell r="BK10">
            <v>1.8273658199111609E-3</v>
          </cell>
          <cell r="BL10">
            <v>5.4820974597334822E-4</v>
          </cell>
          <cell r="BM10">
            <v>1.6446292379200447E-4</v>
          </cell>
          <cell r="BN10">
            <v>4.9338877137601336E-5</v>
          </cell>
          <cell r="BO10">
            <v>1.4801663141280399E-5</v>
          </cell>
          <cell r="BP10">
            <v>4.44049894238412E-6</v>
          </cell>
          <cell r="BQ10">
            <v>1.332149682715236E-6</v>
          </cell>
        </row>
        <row r="11">
          <cell r="B11">
            <v>0</v>
          </cell>
          <cell r="C11">
            <v>0</v>
          </cell>
          <cell r="D11">
            <v>0</v>
          </cell>
          <cell r="E11">
            <v>0.25078154674197178</v>
          </cell>
          <cell r="F11">
            <v>0.50115455251099184</v>
          </cell>
          <cell r="G11">
            <v>0.35133428328834515</v>
          </cell>
          <cell r="H11">
            <v>0.37819235336380419</v>
          </cell>
          <cell r="I11">
            <v>0.11345770600914125</v>
          </cell>
          <cell r="J11">
            <v>3.4037311802742373E-2</v>
          </cell>
          <cell r="K11">
            <v>1.0211193540822712E-2</v>
          </cell>
          <cell r="L11">
            <v>3.0633580622468136E-3</v>
          </cell>
          <cell r="M11">
            <v>9.1900741867404401E-4</v>
          </cell>
          <cell r="N11">
            <v>2.7570222560221319E-4</v>
          </cell>
          <cell r="O11">
            <v>8.2710667680663957E-5</v>
          </cell>
          <cell r="P11">
            <v>2.4813200304199186E-5</v>
          </cell>
          <cell r="Q11">
            <v>7.4439600912597558E-6</v>
          </cell>
          <cell r="R11">
            <v>2.2331880273779266E-6</v>
          </cell>
          <cell r="S11">
            <v>6.6995640821337797E-7</v>
          </cell>
          <cell r="T11">
            <v>2.0098692246401339E-7</v>
          </cell>
          <cell r="U11">
            <v>6.0296076739204009E-8</v>
          </cell>
          <cell r="V11">
            <v>1.8088823021761203E-8</v>
          </cell>
          <cell r="W11">
            <v>5.4266469065283612E-9</v>
          </cell>
          <cell r="X11">
            <v>1.6279940719585083E-9</v>
          </cell>
          <cell r="Y11">
            <v>4.8839822158755245E-10</v>
          </cell>
          <cell r="Z11">
            <v>1.4651946647626572E-10</v>
          </cell>
          <cell r="AA11">
            <v>4.3955839942879714E-11</v>
          </cell>
          <cell r="AB11">
            <v>1.3186751982863914E-11</v>
          </cell>
          <cell r="AC11">
            <v>3.9560255948591742E-12</v>
          </cell>
          <cell r="AD11">
            <v>1.1868076784577522E-12</v>
          </cell>
          <cell r="AE11">
            <v>3.5604230353732564E-13</v>
          </cell>
          <cell r="AF11">
            <v>1.0681269106119769E-13</v>
          </cell>
          <cell r="AG11">
            <v>3.2043807318359306E-14</v>
          </cell>
          <cell r="AH11">
            <v>9.6131421955077908E-15</v>
          </cell>
          <cell r="AI11">
            <v>2.8839426586523372E-15</v>
          </cell>
          <cell r="AJ11">
            <v>8.6518279759570113E-16</v>
          </cell>
          <cell r="AK11">
            <v>2.5955483927871032E-16</v>
          </cell>
          <cell r="AL11">
            <v>7.7866451783613096E-17</v>
          </cell>
          <cell r="AM11">
            <v>2.3359935535083928E-17</v>
          </cell>
          <cell r="AN11">
            <v>7.0079806605251788E-18</v>
          </cell>
          <cell r="AO11">
            <v>2.1023941981575537E-18</v>
          </cell>
          <cell r="AP11">
            <v>6.3071825944726607E-19</v>
          </cell>
          <cell r="AQ11">
            <v>1.8921547783417981E-19</v>
          </cell>
          <cell r="AR11">
            <v>5.6764643350253942E-20</v>
          </cell>
          <cell r="AS11">
            <v>1.7029393005076183E-20</v>
          </cell>
          <cell r="AT11">
            <v>5.1088179015228548E-21</v>
          </cell>
          <cell r="AU11">
            <v>1.5326453704568563E-21</v>
          </cell>
          <cell r="AV11">
            <v>4.5979361113705691E-22</v>
          </cell>
          <cell r="AW11">
            <v>1.3793808334111706E-22</v>
          </cell>
          <cell r="AX11">
            <v>4.1381425002335114E-23</v>
          </cell>
          <cell r="AY11">
            <v>1.2414427500700534E-23</v>
          </cell>
          <cell r="AZ11">
            <v>3.7243282502101596E-24</v>
          </cell>
          <cell r="BA11">
            <v>5.5864923753152393E-25</v>
          </cell>
          <cell r="BB11">
            <v>0.16819192612755729</v>
          </cell>
          <cell r="BC11">
            <v>5.0457577838267188E-2</v>
          </cell>
          <cell r="BD11">
            <v>0.32833762369017622</v>
          </cell>
          <cell r="BE11">
            <v>0.30914417734703414</v>
          </cell>
          <cell r="BF11">
            <v>0.34315170198947292</v>
          </cell>
          <cell r="BG11">
            <v>0.33376775957241789</v>
          </cell>
          <cell r="BH11">
            <v>0.10013032787172536</v>
          </cell>
          <cell r="BI11">
            <v>0.14312404944292623</v>
          </cell>
          <cell r="BJ11">
            <v>4.2937214832877865E-2</v>
          </cell>
          <cell r="BK11">
            <v>1.2881164449863359E-2</v>
          </cell>
          <cell r="BL11">
            <v>3.8643493349590076E-3</v>
          </cell>
          <cell r="BM11">
            <v>1.1593048004877023E-3</v>
          </cell>
          <cell r="BN11">
            <v>3.4779144014631069E-4</v>
          </cell>
          <cell r="BO11">
            <v>1.043374320438932E-4</v>
          </cell>
          <cell r="BP11">
            <v>3.1301229613167961E-5</v>
          </cell>
          <cell r="BQ11">
            <v>9.3903688839503886E-6</v>
          </cell>
        </row>
        <row r="12">
          <cell r="B12">
            <v>0</v>
          </cell>
          <cell r="C12">
            <v>0</v>
          </cell>
          <cell r="D12">
            <v>0.24167282110098687</v>
          </cell>
          <cell r="E12">
            <v>0.18658323103333185</v>
          </cell>
          <cell r="F12">
            <v>0.17559908874877006</v>
          </cell>
          <cell r="G12">
            <v>0.68097107045149075</v>
          </cell>
          <cell r="H12">
            <v>0.21161488659018113</v>
          </cell>
          <cell r="I12">
            <v>6.348446597705433E-2</v>
          </cell>
          <cell r="J12">
            <v>1.90453397931163E-2</v>
          </cell>
          <cell r="K12">
            <v>5.7136019379348899E-3</v>
          </cell>
          <cell r="L12">
            <v>1.714080581380467E-3</v>
          </cell>
          <cell r="M12">
            <v>5.1422417441414011E-4</v>
          </cell>
          <cell r="N12">
            <v>1.5426725232424202E-4</v>
          </cell>
          <cell r="O12">
            <v>4.6280175697272605E-5</v>
          </cell>
          <cell r="P12">
            <v>1.3884052709181781E-5</v>
          </cell>
          <cell r="Q12">
            <v>4.1652158127545341E-6</v>
          </cell>
          <cell r="R12">
            <v>1.2495647438263602E-6</v>
          </cell>
          <cell r="S12">
            <v>3.7486942314790804E-7</v>
          </cell>
          <cell r="T12">
            <v>1.1246082694437241E-7</v>
          </cell>
          <cell r="U12">
            <v>3.3738248083311719E-8</v>
          </cell>
          <cell r="V12">
            <v>1.0121474424993516E-8</v>
          </cell>
          <cell r="W12">
            <v>3.0364423274980547E-9</v>
          </cell>
          <cell r="X12">
            <v>9.1093269824941638E-10</v>
          </cell>
          <cell r="Y12">
            <v>2.7327980947482488E-10</v>
          </cell>
          <cell r="Z12">
            <v>8.1983942842447457E-11</v>
          </cell>
          <cell r="AA12">
            <v>2.4595182852734236E-11</v>
          </cell>
          <cell r="AB12">
            <v>7.3785548558202713E-12</v>
          </cell>
          <cell r="AC12">
            <v>2.2135664567460814E-12</v>
          </cell>
          <cell r="AD12">
            <v>6.6406993702382435E-13</v>
          </cell>
          <cell r="AE12">
            <v>1.9922098110714731E-13</v>
          </cell>
          <cell r="AF12">
            <v>5.9766294332144184E-14</v>
          </cell>
          <cell r="AG12">
            <v>1.7929888299643255E-14</v>
          </cell>
          <cell r="AH12">
            <v>5.3789664898929766E-15</v>
          </cell>
          <cell r="AI12">
            <v>1.6136899469678928E-15</v>
          </cell>
          <cell r="AJ12">
            <v>4.8410698409036779E-16</v>
          </cell>
          <cell r="AK12">
            <v>1.4523209522711033E-16</v>
          </cell>
          <cell r="AL12">
            <v>6.0745275102334129E-2</v>
          </cell>
          <cell r="AM12">
            <v>1.8223582530700239E-2</v>
          </cell>
          <cell r="AN12">
            <v>5.4670747592100713E-3</v>
          </cell>
          <cell r="AO12">
            <v>1.6401224277630213E-3</v>
          </cell>
          <cell r="AP12">
            <v>4.9203672832890636E-4</v>
          </cell>
          <cell r="AQ12">
            <v>1.4761101849867191E-4</v>
          </cell>
          <cell r="AR12">
            <v>4.4283305549601574E-5</v>
          </cell>
          <cell r="AS12">
            <v>1.3284991664880471E-5</v>
          </cell>
          <cell r="AT12">
            <v>3.9854974994641416E-6</v>
          </cell>
          <cell r="AU12">
            <v>1.1956492498392424E-6</v>
          </cell>
          <cell r="AV12">
            <v>3.586947749517727E-7</v>
          </cell>
          <cell r="AW12">
            <v>1.076084324855318E-7</v>
          </cell>
          <cell r="AX12">
            <v>3.2282529745659539E-8</v>
          </cell>
          <cell r="AY12">
            <v>9.6847589236978606E-9</v>
          </cell>
          <cell r="AZ12">
            <v>2.9054276771093582E-9</v>
          </cell>
          <cell r="BA12">
            <v>4.358141515664037E-10</v>
          </cell>
          <cell r="BB12">
            <v>1.3074424546992109E-10</v>
          </cell>
          <cell r="BC12">
            <v>0.1901234568293467</v>
          </cell>
          <cell r="BD12">
            <v>0.22492500063750684</v>
          </cell>
          <cell r="BE12">
            <v>0.37422057044824436</v>
          </cell>
          <cell r="BF12">
            <v>0.3216805397962928</v>
          </cell>
          <cell r="BG12">
            <v>0.32732641091446385</v>
          </cell>
          <cell r="BH12">
            <v>0.24166525137632067</v>
          </cell>
          <cell r="BI12">
            <v>7.24995754128962E-2</v>
          </cell>
          <cell r="BJ12">
            <v>2.1749872623868859E-2</v>
          </cell>
          <cell r="BK12">
            <v>6.524961787160658E-3</v>
          </cell>
          <cell r="BL12">
            <v>1.9574885361481973E-3</v>
          </cell>
          <cell r="BM12">
            <v>5.8724656084445913E-4</v>
          </cell>
          <cell r="BN12">
            <v>1.7617396825333773E-4</v>
          </cell>
          <cell r="BO12">
            <v>5.285219047600132E-5</v>
          </cell>
          <cell r="BP12">
            <v>1.5855657142800394E-5</v>
          </cell>
          <cell r="BQ12">
            <v>4.7566971428401183E-6</v>
          </cell>
        </row>
        <row r="13">
          <cell r="B13">
            <v>0</v>
          </cell>
          <cell r="C13">
            <v>0</v>
          </cell>
          <cell r="D13">
            <v>0</v>
          </cell>
          <cell r="E13">
            <v>0.19851525218987126</v>
          </cell>
          <cell r="F13">
            <v>0.38897291671589346</v>
          </cell>
          <cell r="G13">
            <v>0.31767979254981565</v>
          </cell>
          <cell r="H13">
            <v>0.27595632389351166</v>
          </cell>
          <cell r="I13">
            <v>8.27868971680535E-2</v>
          </cell>
          <cell r="J13">
            <v>2.483606915041605E-2</v>
          </cell>
          <cell r="K13">
            <v>7.4508207451248146E-3</v>
          </cell>
          <cell r="L13">
            <v>0.12307498503151303</v>
          </cell>
          <cell r="M13">
            <v>3.6922495509453909E-2</v>
          </cell>
          <cell r="N13">
            <v>1.1076748652836173E-2</v>
          </cell>
          <cell r="O13">
            <v>3.3230245958508517E-3</v>
          </cell>
          <cell r="P13">
            <v>9.9690737875525546E-4</v>
          </cell>
          <cell r="Q13">
            <v>2.9907221362657661E-4</v>
          </cell>
          <cell r="R13">
            <v>8.9721664087972984E-5</v>
          </cell>
          <cell r="S13">
            <v>2.6916499226391896E-5</v>
          </cell>
          <cell r="T13">
            <v>8.0749497679175681E-6</v>
          </cell>
          <cell r="U13">
            <v>2.4224849303752702E-6</v>
          </cell>
          <cell r="V13">
            <v>7.2674547911258103E-7</v>
          </cell>
          <cell r="W13">
            <v>2.1802364373377429E-7</v>
          </cell>
          <cell r="X13">
            <v>6.5407093120132279E-8</v>
          </cell>
          <cell r="Y13">
            <v>1.9622127936039682E-8</v>
          </cell>
          <cell r="Z13">
            <v>5.8866383808119043E-9</v>
          </cell>
          <cell r="AA13">
            <v>1.7659915142435713E-9</v>
          </cell>
          <cell r="AB13">
            <v>5.2979745427307141E-10</v>
          </cell>
          <cell r="AC13">
            <v>1.5893923628192142E-10</v>
          </cell>
          <cell r="AD13">
            <v>4.7681770884576424E-11</v>
          </cell>
          <cell r="AE13">
            <v>1.4304531265372927E-11</v>
          </cell>
          <cell r="AF13">
            <v>4.2913593796118777E-12</v>
          </cell>
          <cell r="AG13">
            <v>1.2874078138835632E-12</v>
          </cell>
          <cell r="AH13">
            <v>3.8622234416506896E-13</v>
          </cell>
          <cell r="AI13">
            <v>1.1586670324952068E-13</v>
          </cell>
          <cell r="AJ13">
            <v>3.4760010974856201E-14</v>
          </cell>
          <cell r="AK13">
            <v>1.0428003292456859E-14</v>
          </cell>
          <cell r="AL13">
            <v>3.1284009877370578E-15</v>
          </cell>
          <cell r="AM13">
            <v>9.3852029632111725E-16</v>
          </cell>
          <cell r="AN13">
            <v>2.8155608889633517E-16</v>
          </cell>
          <cell r="AO13">
            <v>8.4466826668900548E-17</v>
          </cell>
          <cell r="AP13">
            <v>5.5178091632217693E-2</v>
          </cell>
          <cell r="AQ13">
            <v>3.747005608674861E-2</v>
          </cell>
          <cell r="AR13">
            <v>1.1241016826024583E-2</v>
          </cell>
          <cell r="AS13">
            <v>3.3723050478073747E-3</v>
          </cell>
          <cell r="AT13">
            <v>1.0116915143422124E-3</v>
          </cell>
          <cell r="AU13">
            <v>3.0350745430266369E-4</v>
          </cell>
          <cell r="AV13">
            <v>9.105223629079911E-5</v>
          </cell>
          <cell r="AW13">
            <v>2.7315670887239732E-5</v>
          </cell>
          <cell r="AX13">
            <v>8.1947012661719187E-6</v>
          </cell>
          <cell r="AY13">
            <v>2.4584103798515757E-6</v>
          </cell>
          <cell r="AZ13">
            <v>7.3752311395547267E-7</v>
          </cell>
          <cell r="BA13">
            <v>1.1062846709332089E-7</v>
          </cell>
          <cell r="BB13">
            <v>0.16819195931609743</v>
          </cell>
          <cell r="BC13">
            <v>5.0457587794829228E-2</v>
          </cell>
          <cell r="BD13">
            <v>0.27793877228764952</v>
          </cell>
          <cell r="BE13">
            <v>0.30707437230616025</v>
          </cell>
          <cell r="BF13">
            <v>0.32154167758421892</v>
          </cell>
          <cell r="BG13">
            <v>0.32728475225084169</v>
          </cell>
          <cell r="BH13">
            <v>0.241652753777234</v>
          </cell>
          <cell r="BI13">
            <v>7.2495826133170196E-2</v>
          </cell>
          <cell r="BJ13">
            <v>2.1748747839951059E-2</v>
          </cell>
          <cell r="BK13">
            <v>6.5246243519853173E-3</v>
          </cell>
          <cell r="BL13">
            <v>1.9573873055955949E-3</v>
          </cell>
          <cell r="BM13">
            <v>5.8721619167867846E-4</v>
          </cell>
          <cell r="BN13">
            <v>1.7616485750360353E-4</v>
          </cell>
          <cell r="BO13">
            <v>5.2849457251081055E-5</v>
          </cell>
          <cell r="BP13">
            <v>1.5854837175324315E-5</v>
          </cell>
          <cell r="BQ13">
            <v>4.7564511525972945E-6</v>
          </cell>
        </row>
        <row r="14">
          <cell r="B14">
            <v>0</v>
          </cell>
          <cell r="C14">
            <v>0</v>
          </cell>
          <cell r="D14">
            <v>0.41363151658767772</v>
          </cell>
          <cell r="E14">
            <v>0.25438812655677517</v>
          </cell>
          <cell r="F14">
            <v>0.32815830174385652</v>
          </cell>
          <cell r="G14">
            <v>0.29943540805820457</v>
          </cell>
          <cell r="H14">
            <v>0.12954958516676146</v>
          </cell>
          <cell r="I14">
            <v>0.10920078008290793</v>
          </cell>
          <cell r="J14">
            <v>3.2760234024872374E-2</v>
          </cell>
          <cell r="K14">
            <v>9.8280702074617123E-3</v>
          </cell>
          <cell r="L14">
            <v>2.9484210622385135E-3</v>
          </cell>
          <cell r="M14">
            <v>8.8452631867155405E-4</v>
          </cell>
          <cell r="N14">
            <v>2.6535789560146623E-4</v>
          </cell>
          <cell r="O14">
            <v>7.9607368680439868E-5</v>
          </cell>
          <cell r="P14">
            <v>2.3882210604131959E-5</v>
          </cell>
          <cell r="Q14">
            <v>7.164663181239587E-6</v>
          </cell>
          <cell r="R14">
            <v>2.1493989543718762E-6</v>
          </cell>
          <cell r="S14">
            <v>6.4481968631156286E-7</v>
          </cell>
          <cell r="T14">
            <v>1.9344590589346885E-7</v>
          </cell>
          <cell r="U14">
            <v>5.8033771768040652E-8</v>
          </cell>
          <cell r="V14">
            <v>1.7410131530412194E-8</v>
          </cell>
          <cell r="W14">
            <v>5.2230394591236582E-9</v>
          </cell>
          <cell r="X14">
            <v>1.5669118377370973E-9</v>
          </cell>
          <cell r="Y14">
            <v>4.7007355132112914E-10</v>
          </cell>
          <cell r="Z14">
            <v>0.412615228693963</v>
          </cell>
          <cell r="AA14">
            <v>0.67001924026446325</v>
          </cell>
          <cell r="AB14">
            <v>0.20100577207933898</v>
          </cell>
          <cell r="AC14">
            <v>6.0301731623801688E-2</v>
          </cell>
          <cell r="AD14">
            <v>1.8090519487140504E-2</v>
          </cell>
          <cell r="AE14">
            <v>5.4271558461421515E-3</v>
          </cell>
          <cell r="AF14">
            <v>1.6281467538426454E-3</v>
          </cell>
          <cell r="AG14">
            <v>4.8844402615279357E-4</v>
          </cell>
          <cell r="AH14">
            <v>1.4653320784583808E-4</v>
          </cell>
          <cell r="AI14">
            <v>4.395996235375142E-5</v>
          </cell>
          <cell r="AJ14">
            <v>1.3187988706125425E-5</v>
          </cell>
          <cell r="AK14">
            <v>3.9563966118376271E-6</v>
          </cell>
          <cell r="AL14">
            <v>1.1869189835512882E-6</v>
          </cell>
          <cell r="AM14">
            <v>3.5607569506538644E-7</v>
          </cell>
          <cell r="AN14">
            <v>1.0682270851961592E-7</v>
          </cell>
          <cell r="AO14">
            <v>3.2046812555884776E-8</v>
          </cell>
          <cell r="AP14">
            <v>9.6140437667654331E-9</v>
          </cell>
          <cell r="AQ14">
            <v>2.88421313002963E-9</v>
          </cell>
          <cell r="AR14">
            <v>8.6526393900888898E-10</v>
          </cell>
          <cell r="AS14">
            <v>2.5957918170266667E-10</v>
          </cell>
          <cell r="AT14">
            <v>7.7873754510799997E-11</v>
          </cell>
          <cell r="AU14">
            <v>2.3362126353239997E-11</v>
          </cell>
          <cell r="AV14">
            <v>7.0086379059719992E-12</v>
          </cell>
          <cell r="AW14">
            <v>2.1025913717915997E-12</v>
          </cell>
          <cell r="AX14">
            <v>6.3077741153747992E-13</v>
          </cell>
          <cell r="AY14">
            <v>1.8923322346124397E-13</v>
          </cell>
          <cell r="AZ14">
            <v>5.6769967038373186E-14</v>
          </cell>
          <cell r="BA14">
            <v>8.515495055755977E-15</v>
          </cell>
          <cell r="BB14">
            <v>0.16819192612755984</v>
          </cell>
          <cell r="BC14">
            <v>0.24058103462839139</v>
          </cell>
          <cell r="BD14">
            <v>0.2547591043685466</v>
          </cell>
          <cell r="BE14">
            <v>0.3001204719304294</v>
          </cell>
          <cell r="BF14">
            <v>0.34044459036449148</v>
          </cell>
          <cell r="BG14">
            <v>0.3482140592630219</v>
          </cell>
          <cell r="BH14">
            <v>0.10446421777890656</v>
          </cell>
          <cell r="BI14">
            <v>3.133926533367197E-2</v>
          </cell>
          <cell r="BJ14">
            <v>9.4017796001015907E-3</v>
          </cell>
          <cell r="BK14">
            <v>2.8205338800304769E-3</v>
          </cell>
          <cell r="BL14">
            <v>8.4616016400914306E-4</v>
          </cell>
          <cell r="BM14">
            <v>2.5384804920274289E-4</v>
          </cell>
          <cell r="BN14">
            <v>7.6154414760822858E-5</v>
          </cell>
          <cell r="BO14">
            <v>2.2846324428246855E-5</v>
          </cell>
          <cell r="BP14">
            <v>6.8538973284740566E-6</v>
          </cell>
          <cell r="BQ14">
            <v>2.0561691985422169E-6</v>
          </cell>
        </row>
        <row r="15">
          <cell r="B15">
            <v>0</v>
          </cell>
          <cell r="C15">
            <v>7.6818958966565348E-2</v>
          </cell>
          <cell r="D15">
            <v>0.10237633814989076</v>
          </cell>
          <cell r="E15">
            <v>0.26015646254205393</v>
          </cell>
          <cell r="F15">
            <v>0.5011312273979448</v>
          </cell>
          <cell r="G15">
            <v>0.29426232536466773</v>
          </cell>
          <cell r="H15">
            <v>0.15360561827926633</v>
          </cell>
          <cell r="I15">
            <v>4.6081685483779895E-2</v>
          </cell>
          <cell r="J15">
            <v>1.3824505645133968E-2</v>
          </cell>
          <cell r="K15">
            <v>4.1473516935401902E-3</v>
          </cell>
          <cell r="L15">
            <v>1.244205508062057E-3</v>
          </cell>
          <cell r="M15">
            <v>3.7326165241861707E-4</v>
          </cell>
          <cell r="N15">
            <v>1.1197849572558511E-4</v>
          </cell>
          <cell r="O15">
            <v>3.3593548717675533E-5</v>
          </cell>
          <cell r="P15">
            <v>1.007806461530266E-5</v>
          </cell>
          <cell r="Q15">
            <v>3.023419384590798E-6</v>
          </cell>
          <cell r="R15">
            <v>9.0702581537723936E-7</v>
          </cell>
          <cell r="S15">
            <v>5.3773543384340358E-2</v>
          </cell>
          <cell r="T15">
            <v>1.6132063015302105E-2</v>
          </cell>
          <cell r="U15">
            <v>4.8396189045906311E-3</v>
          </cell>
          <cell r="V15">
            <v>1.4518856713771893E-3</v>
          </cell>
          <cell r="W15">
            <v>4.3556570141315679E-4</v>
          </cell>
          <cell r="X15">
            <v>1.3066971042394702E-4</v>
          </cell>
          <cell r="Y15">
            <v>6.6327679335221573E-2</v>
          </cell>
          <cell r="Z15">
            <v>1.989830380056647E-2</v>
          </cell>
          <cell r="AA15">
            <v>5.9694911401699411E-3</v>
          </cell>
          <cell r="AB15">
            <v>1.7908473420509823E-3</v>
          </cell>
          <cell r="AC15">
            <v>5.3725420261529469E-4</v>
          </cell>
          <cell r="AD15">
            <v>1.6117626078458841E-4</v>
          </cell>
          <cell r="AE15">
            <v>4.835287823537652E-5</v>
          </cell>
          <cell r="AF15">
            <v>1.4505863470612956E-5</v>
          </cell>
          <cell r="AG15">
            <v>4.3517590411838862E-6</v>
          </cell>
          <cell r="AH15">
            <v>1.3055277123551658E-6</v>
          </cell>
          <cell r="AI15">
            <v>3.916583137065497E-7</v>
          </cell>
          <cell r="AJ15">
            <v>1.1749749411196491E-7</v>
          </cell>
          <cell r="AK15">
            <v>3.5249248233589472E-8</v>
          </cell>
          <cell r="AL15">
            <v>1.0574774470076842E-8</v>
          </cell>
          <cell r="AM15">
            <v>2.5769449819235367E-2</v>
          </cell>
          <cell r="AN15">
            <v>7.7308349457706101E-3</v>
          </cell>
          <cell r="AO15">
            <v>2.3192504837311828E-3</v>
          </cell>
          <cell r="AP15">
            <v>6.9577514511935483E-4</v>
          </cell>
          <cell r="AQ15">
            <v>2.0873254353580644E-4</v>
          </cell>
          <cell r="AR15">
            <v>6.2619763060741931E-5</v>
          </cell>
          <cell r="AS15">
            <v>1.8785928918222579E-5</v>
          </cell>
          <cell r="AT15">
            <v>5.6357786754667737E-6</v>
          </cell>
          <cell r="AU15">
            <v>1.6907336026400322E-6</v>
          </cell>
          <cell r="AV15">
            <v>5.0722008079200967E-7</v>
          </cell>
          <cell r="AW15">
            <v>1.521660242376029E-7</v>
          </cell>
          <cell r="AX15">
            <v>4.5649807271280866E-8</v>
          </cell>
          <cell r="AY15">
            <v>1.369494218138426E-8</v>
          </cell>
          <cell r="AZ15">
            <v>4.1084826544152778E-9</v>
          </cell>
          <cell r="BA15">
            <v>6.1627239816229163E-10</v>
          </cell>
          <cell r="BB15">
            <v>0.16819192631243901</v>
          </cell>
          <cell r="BC15">
            <v>0.24058103468385514</v>
          </cell>
          <cell r="BD15">
            <v>0.23996318652003923</v>
          </cell>
          <cell r="BE15">
            <v>0.29568169657587717</v>
          </cell>
          <cell r="BF15">
            <v>0.33911295775812583</v>
          </cell>
          <cell r="BG15">
            <v>0.38615641932670414</v>
          </cell>
          <cell r="BH15">
            <v>0.11584692579801123</v>
          </cell>
          <cell r="BI15">
            <v>0.33462976352377166</v>
          </cell>
          <cell r="BJ15">
            <v>0.1003889290571315</v>
          </cell>
          <cell r="BK15">
            <v>3.0116678717139446E-2</v>
          </cell>
          <cell r="BL15">
            <v>9.0350036151418331E-3</v>
          </cell>
          <cell r="BM15">
            <v>2.7105010845425498E-3</v>
          </cell>
          <cell r="BN15">
            <v>8.1315032536276495E-4</v>
          </cell>
          <cell r="BO15">
            <v>2.4394509760882946E-4</v>
          </cell>
          <cell r="BP15">
            <v>7.3183529282648831E-5</v>
          </cell>
          <cell r="BQ15">
            <v>2.1955058784794648E-5</v>
          </cell>
        </row>
        <row r="16">
          <cell r="B16">
            <v>0</v>
          </cell>
          <cell r="C16">
            <v>0</v>
          </cell>
          <cell r="D16">
            <v>0</v>
          </cell>
          <cell r="E16">
            <v>0.2613154965981605</v>
          </cell>
          <cell r="F16">
            <v>0.23843507996408744</v>
          </cell>
          <cell r="G16">
            <v>0.40266969885868192</v>
          </cell>
          <cell r="H16">
            <v>0.23965527693775435</v>
          </cell>
          <cell r="I16">
            <v>9.0725266069169822E-2</v>
          </cell>
          <cell r="J16">
            <v>2.7217579820750945E-2</v>
          </cell>
          <cell r="K16">
            <v>8.1652739462252828E-3</v>
          </cell>
          <cell r="L16">
            <v>2.4495821838675848E-3</v>
          </cell>
          <cell r="M16">
            <v>7.3487465516027548E-4</v>
          </cell>
          <cell r="N16">
            <v>2.2046239654808264E-4</v>
          </cell>
          <cell r="O16">
            <v>6.6138718964424788E-5</v>
          </cell>
          <cell r="P16">
            <v>1.9841615689327435E-5</v>
          </cell>
          <cell r="Q16">
            <v>5.9524847067982298E-6</v>
          </cell>
          <cell r="R16">
            <v>1.7857454120394689E-6</v>
          </cell>
          <cell r="S16">
            <v>5.3572362361184064E-7</v>
          </cell>
          <cell r="T16">
            <v>1.607170870835522E-7</v>
          </cell>
          <cell r="U16">
            <v>4.8215126125065658E-8</v>
          </cell>
          <cell r="V16">
            <v>1.4464537837519697E-8</v>
          </cell>
          <cell r="W16">
            <v>4.3393613512559094E-9</v>
          </cell>
          <cell r="X16">
            <v>1.3018084053767728E-9</v>
          </cell>
          <cell r="Y16">
            <v>3.9054252161303185E-10</v>
          </cell>
          <cell r="Z16">
            <v>1.1716275648390955E-10</v>
          </cell>
          <cell r="AA16">
            <v>3.5148826945172864E-11</v>
          </cell>
          <cell r="AB16">
            <v>1.0544648083551859E-11</v>
          </cell>
          <cell r="AC16">
            <v>3.1633944250655577E-12</v>
          </cell>
          <cell r="AD16">
            <v>9.4901832751966724E-13</v>
          </cell>
          <cell r="AE16">
            <v>2.8470549825590016E-13</v>
          </cell>
          <cell r="AF16">
            <v>8.5411649476770049E-14</v>
          </cell>
          <cell r="AG16">
            <v>2.5623494843031013E-14</v>
          </cell>
          <cell r="AH16">
            <v>7.6870484529093029E-15</v>
          </cell>
          <cell r="AI16">
            <v>2.3061145358727909E-15</v>
          </cell>
          <cell r="AJ16">
            <v>6.9183436076183724E-16</v>
          </cell>
          <cell r="AK16">
            <v>2.0755030822855117E-16</v>
          </cell>
          <cell r="AL16">
            <v>6.2265092468565343E-17</v>
          </cell>
          <cell r="AM16">
            <v>1.8679527740569602E-17</v>
          </cell>
          <cell r="AN16">
            <v>2.3415699273142979E-2</v>
          </cell>
          <cell r="AO16">
            <v>7.0247097819428938E-3</v>
          </cell>
          <cell r="AP16">
            <v>2.107412934582868E-3</v>
          </cell>
          <cell r="AQ16">
            <v>6.3222388037486037E-4</v>
          </cell>
          <cell r="AR16">
            <v>1.8966716411245811E-4</v>
          </cell>
          <cell r="AS16">
            <v>5.6900149233737429E-5</v>
          </cell>
          <cell r="AT16">
            <v>1.7070044770121229E-5</v>
          </cell>
          <cell r="AU16">
            <v>5.1210134310363681E-6</v>
          </cell>
          <cell r="AV16">
            <v>1.5363040293109103E-6</v>
          </cell>
          <cell r="AW16">
            <v>4.6089120879327307E-7</v>
          </cell>
          <cell r="AX16">
            <v>1.3826736263798193E-7</v>
          </cell>
          <cell r="AY16">
            <v>4.1480208791394574E-8</v>
          </cell>
          <cell r="AZ16">
            <v>1.2444062637418373E-8</v>
          </cell>
          <cell r="BA16">
            <v>1.8666093956127559E-9</v>
          </cell>
          <cell r="BB16">
            <v>0.1681919266875401</v>
          </cell>
          <cell r="BC16">
            <v>5.0457578006262029E-2</v>
          </cell>
          <cell r="BD16">
            <v>0.18292614951676131</v>
          </cell>
          <cell r="BE16">
            <v>0.12070683575362169</v>
          </cell>
          <cell r="BF16">
            <v>0.14633484953547579</v>
          </cell>
          <cell r="BG16">
            <v>0.34728507173980677</v>
          </cell>
          <cell r="BH16">
            <v>0.11591554105557614</v>
          </cell>
          <cell r="BI16">
            <v>3.4774662316672839E-2</v>
          </cell>
          <cell r="BJ16">
            <v>0.10792706924829999</v>
          </cell>
          <cell r="BK16">
            <v>3.2378120774489996E-2</v>
          </cell>
          <cell r="BL16">
            <v>9.7134362323469982E-3</v>
          </cell>
          <cell r="BM16">
            <v>2.9140308697040993E-3</v>
          </cell>
          <cell r="BN16">
            <v>8.7420926091122972E-4</v>
          </cell>
          <cell r="BO16">
            <v>2.622627782733689E-4</v>
          </cell>
          <cell r="BP16">
            <v>7.8678833482010671E-5</v>
          </cell>
          <cell r="BQ16">
            <v>2.3603650044603202E-5</v>
          </cell>
        </row>
        <row r="17">
          <cell r="B17">
            <v>0</v>
          </cell>
          <cell r="C17">
            <v>0</v>
          </cell>
          <cell r="D17">
            <v>0.24167282110098687</v>
          </cell>
          <cell r="E17">
            <v>0.22222798306618635</v>
          </cell>
          <cell r="F17">
            <v>0.14791581761207073</v>
          </cell>
          <cell r="G17">
            <v>0.24536266281866886</v>
          </cell>
          <cell r="H17">
            <v>0.1414437038542643</v>
          </cell>
          <cell r="I17">
            <v>4.2433111156279291E-2</v>
          </cell>
          <cell r="J17">
            <v>1.2729933346883786E-2</v>
          </cell>
          <cell r="K17">
            <v>3.8189800040651358E-3</v>
          </cell>
          <cell r="L17">
            <v>1.1456940012195408E-3</v>
          </cell>
          <cell r="M17">
            <v>3.4370820036586222E-4</v>
          </cell>
          <cell r="N17">
            <v>1.0311246010975867E-4</v>
          </cell>
          <cell r="O17">
            <v>3.0933738032927602E-5</v>
          </cell>
          <cell r="P17">
            <v>9.2801214098782795E-6</v>
          </cell>
          <cell r="Q17">
            <v>2.7840364229634836E-6</v>
          </cell>
          <cell r="R17">
            <v>8.3521092688904504E-7</v>
          </cell>
          <cell r="S17">
            <v>2.505632780667135E-7</v>
          </cell>
          <cell r="T17">
            <v>7.5168983420014053E-8</v>
          </cell>
          <cell r="U17">
            <v>2.2550695026004216E-8</v>
          </cell>
          <cell r="V17">
            <v>6.7652085078012644E-9</v>
          </cell>
          <cell r="W17">
            <v>2.0295625523403791E-9</v>
          </cell>
          <cell r="X17">
            <v>6.0886876570211366E-10</v>
          </cell>
          <cell r="Y17">
            <v>1.8266062971063408E-10</v>
          </cell>
          <cell r="Z17">
            <v>5.4798188913190221E-11</v>
          </cell>
          <cell r="AA17">
            <v>1.6439456673957065E-11</v>
          </cell>
          <cell r="AB17">
            <v>4.9318370021871197E-12</v>
          </cell>
          <cell r="AC17">
            <v>1.4795511006561359E-12</v>
          </cell>
          <cell r="AD17">
            <v>4.4386533019684074E-13</v>
          </cell>
          <cell r="AE17">
            <v>1.3315959905905222E-13</v>
          </cell>
          <cell r="AF17">
            <v>3.9947879717715667E-14</v>
          </cell>
          <cell r="AG17">
            <v>1.1984363915314699E-14</v>
          </cell>
          <cell r="AH17">
            <v>3.5953091745944093E-15</v>
          </cell>
          <cell r="AI17">
            <v>1.0785927523783227E-15</v>
          </cell>
          <cell r="AJ17">
            <v>3.235778257134968E-16</v>
          </cell>
          <cell r="AK17">
            <v>9.7073347714049044E-17</v>
          </cell>
          <cell r="AL17">
            <v>2.9122004314214713E-17</v>
          </cell>
          <cell r="AM17">
            <v>9.9615101478615409E-2</v>
          </cell>
          <cell r="AN17">
            <v>0.34415664977301175</v>
          </cell>
          <cell r="AO17">
            <v>0.10324699493190352</v>
          </cell>
          <cell r="AP17">
            <v>3.0974098479571055E-2</v>
          </cell>
          <cell r="AQ17">
            <v>9.2922295438713168E-3</v>
          </cell>
          <cell r="AR17">
            <v>2.7876688631613949E-3</v>
          </cell>
          <cell r="AS17">
            <v>8.363006589484184E-4</v>
          </cell>
          <cell r="AT17">
            <v>2.5089019768452552E-4</v>
          </cell>
          <cell r="AU17">
            <v>7.5267059305357659E-5</v>
          </cell>
          <cell r="AV17">
            <v>2.2580117791607296E-5</v>
          </cell>
          <cell r="AW17">
            <v>6.7740353374821884E-6</v>
          </cell>
          <cell r="AX17">
            <v>2.0322106012446566E-6</v>
          </cell>
          <cell r="AY17">
            <v>6.0966318037339691E-7</v>
          </cell>
          <cell r="AZ17">
            <v>1.8289895411201907E-7</v>
          </cell>
          <cell r="BA17">
            <v>2.7434843116802859E-8</v>
          </cell>
          <cell r="BB17">
            <v>0.16819193435801022</v>
          </cell>
          <cell r="BC17">
            <v>0.24058103709752648</v>
          </cell>
          <cell r="BD17">
            <v>0.30533123094434228</v>
          </cell>
          <cell r="BE17">
            <v>0.3806300670222848</v>
          </cell>
          <cell r="BF17">
            <v>0.36459746889204814</v>
          </cell>
          <cell r="BG17">
            <v>0.34020148964319047</v>
          </cell>
          <cell r="BH17">
            <v>0.19214209585814207</v>
          </cell>
          <cell r="BI17">
            <v>5.7642628757442617E-2</v>
          </cell>
          <cell r="BJ17">
            <v>1.7292788627232783E-2</v>
          </cell>
          <cell r="BK17">
            <v>5.1878365881698344E-3</v>
          </cell>
          <cell r="BL17">
            <v>1.5563509764509502E-3</v>
          </cell>
          <cell r="BM17">
            <v>4.6690529293528507E-4</v>
          </cell>
          <cell r="BN17">
            <v>1.4007158788058551E-4</v>
          </cell>
          <cell r="BO17">
            <v>4.2021476364175654E-5</v>
          </cell>
          <cell r="BP17">
            <v>1.2606442909252696E-5</v>
          </cell>
          <cell r="BQ17">
            <v>3.7819328727758085E-6</v>
          </cell>
        </row>
        <row r="18">
          <cell r="B18">
            <v>0</v>
          </cell>
          <cell r="C18">
            <v>0</v>
          </cell>
          <cell r="D18">
            <v>0.24167282110098687</v>
          </cell>
          <cell r="E18">
            <v>0.44648820345089957</v>
          </cell>
          <cell r="F18">
            <v>0.34639735573695107</v>
          </cell>
          <cell r="G18">
            <v>0.39129430512918961</v>
          </cell>
          <cell r="H18">
            <v>0.37659990552444123</v>
          </cell>
          <cell r="I18">
            <v>0.11297997165733237</v>
          </cell>
          <cell r="J18">
            <v>3.389399149719971E-2</v>
          </cell>
          <cell r="K18">
            <v>1.0168197449159913E-2</v>
          </cell>
          <cell r="L18">
            <v>3.0504592347479738E-3</v>
          </cell>
          <cell r="M18">
            <v>9.1513777042439215E-4</v>
          </cell>
          <cell r="N18">
            <v>2.7454133112731762E-4</v>
          </cell>
          <cell r="O18">
            <v>8.2362399338195279E-5</v>
          </cell>
          <cell r="P18">
            <v>2.4708719801458582E-5</v>
          </cell>
          <cell r="Q18">
            <v>7.4126159404375745E-6</v>
          </cell>
          <cell r="R18">
            <v>2.2237847821312722E-6</v>
          </cell>
          <cell r="S18">
            <v>6.6713543463938159E-7</v>
          </cell>
          <cell r="T18">
            <v>2.0014063039181447E-7</v>
          </cell>
          <cell r="U18">
            <v>6.0042189117544337E-8</v>
          </cell>
          <cell r="V18">
            <v>1.80126567352633E-8</v>
          </cell>
          <cell r="W18">
            <v>5.4037970205789903E-9</v>
          </cell>
          <cell r="X18">
            <v>1.621139106173697E-9</v>
          </cell>
          <cell r="Y18">
            <v>0.18059650356615153</v>
          </cell>
          <cell r="Z18">
            <v>7.993148642097743E-2</v>
          </cell>
          <cell r="AA18">
            <v>2.3979445926293228E-2</v>
          </cell>
          <cell r="AB18">
            <v>7.1938337778879678E-3</v>
          </cell>
          <cell r="AC18">
            <v>2.1581501333663902E-3</v>
          </cell>
          <cell r="AD18">
            <v>6.47445040009917E-4</v>
          </cell>
          <cell r="AE18">
            <v>1.942335120029751E-4</v>
          </cell>
          <cell r="AF18">
            <v>5.8270053600892526E-5</v>
          </cell>
          <cell r="AG18">
            <v>1.7481016080267757E-5</v>
          </cell>
          <cell r="AH18">
            <v>5.2443048240803272E-6</v>
          </cell>
          <cell r="AI18">
            <v>1.5732914472240981E-6</v>
          </cell>
          <cell r="AJ18">
            <v>4.7198743416722939E-7</v>
          </cell>
          <cell r="AK18">
            <v>1.4159623025016881E-7</v>
          </cell>
          <cell r="AL18">
            <v>4.247886907505064E-8</v>
          </cell>
          <cell r="AM18">
            <v>1.2743660722515192E-8</v>
          </cell>
          <cell r="AN18">
            <v>0.15157387402274958</v>
          </cell>
          <cell r="AO18">
            <v>9.9382658958735173E-2</v>
          </cell>
          <cell r="AP18">
            <v>2.9814797687620551E-2</v>
          </cell>
          <cell r="AQ18">
            <v>8.944439306286165E-3</v>
          </cell>
          <cell r="AR18">
            <v>2.6833317918858496E-3</v>
          </cell>
          <cell r="AS18">
            <v>8.0499953756575486E-4</v>
          </cell>
          <cell r="AT18">
            <v>2.4149986126972644E-4</v>
          </cell>
          <cell r="AU18">
            <v>7.2449958380917931E-5</v>
          </cell>
          <cell r="AV18">
            <v>2.1734987514275379E-5</v>
          </cell>
          <cell r="AW18">
            <v>6.5204962542826132E-6</v>
          </cell>
          <cell r="AX18">
            <v>1.956148876284784E-6</v>
          </cell>
          <cell r="AY18">
            <v>5.8684466288543515E-7</v>
          </cell>
          <cell r="AZ18">
            <v>1.7605339886563054E-7</v>
          </cell>
          <cell r="BA18">
            <v>2.6408009829844581E-8</v>
          </cell>
          <cell r="BB18">
            <v>0.16819193404996025</v>
          </cell>
          <cell r="BC18">
            <v>0.24058103700511152</v>
          </cell>
          <cell r="BD18">
            <v>0.23996318721641613</v>
          </cell>
          <cell r="BE18">
            <v>0.4044921130614838</v>
          </cell>
          <cell r="BF18">
            <v>0.39413377061332922</v>
          </cell>
          <cell r="BG18">
            <v>0.3490623801595748</v>
          </cell>
          <cell r="BH18">
            <v>0.10471871404787243</v>
          </cell>
          <cell r="BI18">
            <v>0.14450056529577038</v>
          </cell>
          <cell r="BJ18">
            <v>4.3350169588731113E-2</v>
          </cell>
          <cell r="BK18">
            <v>1.3005050876619333E-2</v>
          </cell>
          <cell r="BL18">
            <v>3.9015152629857997E-3</v>
          </cell>
          <cell r="BM18">
            <v>1.17045457889574E-3</v>
          </cell>
          <cell r="BN18">
            <v>3.5113637366872199E-4</v>
          </cell>
          <cell r="BO18">
            <v>1.053409121006166E-4</v>
          </cell>
          <cell r="BP18">
            <v>3.1602273630184978E-5</v>
          </cell>
          <cell r="BQ18">
            <v>9.4806820890554936E-6</v>
          </cell>
        </row>
        <row r="19">
          <cell r="B19">
            <v>0</v>
          </cell>
          <cell r="C19">
            <v>3.042392520812023E-2</v>
          </cell>
          <cell r="D19">
            <v>0.25079999866342295</v>
          </cell>
          <cell r="E19">
            <v>0.28015156123155227</v>
          </cell>
          <cell r="F19">
            <v>0.19003063795297864</v>
          </cell>
          <cell r="G19">
            <v>0.59623174224754882</v>
          </cell>
          <cell r="H19">
            <v>0.27311231123781643</v>
          </cell>
          <cell r="I19">
            <v>0.10598146008100465</v>
          </cell>
          <cell r="J19">
            <v>3.1794438024301395E-2</v>
          </cell>
          <cell r="K19">
            <v>9.538331407290419E-3</v>
          </cell>
          <cell r="L19">
            <v>2.8614994221871255E-3</v>
          </cell>
          <cell r="M19">
            <v>8.5844982665613759E-4</v>
          </cell>
          <cell r="N19">
            <v>2.5753494799684126E-4</v>
          </cell>
          <cell r="O19">
            <v>7.726048439905238E-5</v>
          </cell>
          <cell r="P19">
            <v>2.3178145319715714E-5</v>
          </cell>
          <cell r="Q19">
            <v>6.9534435959147135E-6</v>
          </cell>
          <cell r="R19">
            <v>2.0860330787744138E-6</v>
          </cell>
          <cell r="S19">
            <v>2.1297373455607792E-2</v>
          </cell>
          <cell r="T19">
            <v>6.3892120366823377E-3</v>
          </cell>
          <cell r="U19">
            <v>1.9167636110047012E-3</v>
          </cell>
          <cell r="V19">
            <v>5.7502908330141038E-4</v>
          </cell>
          <cell r="W19">
            <v>1.7250872499042312E-4</v>
          </cell>
          <cell r="X19">
            <v>5.1752617497126933E-5</v>
          </cell>
          <cell r="Y19">
            <v>2.3893179257827347E-2</v>
          </cell>
          <cell r="Z19">
            <v>0.21195064384834783</v>
          </cell>
          <cell r="AA19">
            <v>0.54780535732512836</v>
          </cell>
          <cell r="AB19">
            <v>0.16434160719753851</v>
          </cell>
          <cell r="AC19">
            <v>4.930248215926155E-2</v>
          </cell>
          <cell r="AD19">
            <v>1.4790744647778464E-2</v>
          </cell>
          <cell r="AE19">
            <v>4.4372233943335395E-3</v>
          </cell>
          <cell r="AF19">
            <v>1.3311670183000618E-3</v>
          </cell>
          <cell r="AG19">
            <v>3.9935010549001855E-4</v>
          </cell>
          <cell r="AH19">
            <v>1.1980503164700555E-4</v>
          </cell>
          <cell r="AI19">
            <v>3.5941509494101666E-5</v>
          </cell>
          <cell r="AJ19">
            <v>1.07824528482305E-5</v>
          </cell>
          <cell r="AK19">
            <v>3.2347358544691499E-6</v>
          </cell>
          <cell r="AL19">
            <v>9.7042075634074502E-7</v>
          </cell>
          <cell r="AM19">
            <v>0.11461913033138306</v>
          </cell>
          <cell r="AN19">
            <v>3.4385739099414919E-2</v>
          </cell>
          <cell r="AO19">
            <v>6.4226218481734779E-2</v>
          </cell>
          <cell r="AP19">
            <v>1.9267865544520434E-2</v>
          </cell>
          <cell r="AQ19">
            <v>0.33907216377982735</v>
          </cell>
          <cell r="AR19">
            <v>0.1017216491339482</v>
          </cell>
          <cell r="AS19">
            <v>3.0516494740184457E-2</v>
          </cell>
          <cell r="AT19">
            <v>9.1549484220553364E-3</v>
          </cell>
          <cell r="AU19">
            <v>2.746484526616601E-3</v>
          </cell>
          <cell r="AV19">
            <v>8.2394535798498028E-4</v>
          </cell>
          <cell r="AW19">
            <v>2.4718360739549408E-4</v>
          </cell>
          <cell r="AX19">
            <v>7.4155082218648228E-5</v>
          </cell>
          <cell r="AY19">
            <v>2.2246524665594468E-5</v>
          </cell>
          <cell r="AZ19">
            <v>6.6739573996783405E-6</v>
          </cell>
          <cell r="BA19">
            <v>1.001093609951751E-6</v>
          </cell>
          <cell r="BB19">
            <v>0.16819222645564028</v>
          </cell>
          <cell r="BC19">
            <v>0.24058112472681553</v>
          </cell>
          <cell r="BD19">
            <v>0.23996321353292735</v>
          </cell>
          <cell r="BE19">
            <v>0.39698478493053052</v>
          </cell>
          <cell r="BF19">
            <v>0.36950388426452185</v>
          </cell>
          <cell r="BG19">
            <v>0.37795395556964884</v>
          </cell>
          <cell r="BH19">
            <v>0.11338618667089465</v>
          </cell>
          <cell r="BI19">
            <v>6.6771648819399287E-2</v>
          </cell>
          <cell r="BJ19">
            <v>2.0031494645819787E-2</v>
          </cell>
          <cell r="BK19">
            <v>6.0094483937459357E-3</v>
          </cell>
          <cell r="BL19">
            <v>1.8028345181237805E-3</v>
          </cell>
          <cell r="BM19">
            <v>5.408503554371341E-4</v>
          </cell>
          <cell r="BN19">
            <v>1.6225510663114023E-4</v>
          </cell>
          <cell r="BO19">
            <v>4.867653198934207E-5</v>
          </cell>
          <cell r="BP19">
            <v>1.460295959680262E-5</v>
          </cell>
          <cell r="BQ19">
            <v>4.3808878790407859E-6</v>
          </cell>
        </row>
        <row r="20">
          <cell r="B20">
            <v>0</v>
          </cell>
          <cell r="C20">
            <v>0</v>
          </cell>
          <cell r="D20">
            <v>0.24167282110098687</v>
          </cell>
          <cell r="E20">
            <v>0.28174713275741964</v>
          </cell>
          <cell r="F20">
            <v>0.23946466909266695</v>
          </cell>
          <cell r="G20">
            <v>0.39516112160839495</v>
          </cell>
          <cell r="H20">
            <v>0.64348410267064948</v>
          </cell>
          <cell r="I20">
            <v>0.4784676877093833</v>
          </cell>
          <cell r="J20">
            <v>0.1494940393874388</v>
          </cell>
          <cell r="K20">
            <v>4.4848211816231637E-2</v>
          </cell>
          <cell r="L20">
            <v>1.3454463544869491E-2</v>
          </cell>
          <cell r="M20">
            <v>4.0363390634608476E-3</v>
          </cell>
          <cell r="N20">
            <v>1.2109017190382542E-3</v>
          </cell>
          <cell r="O20">
            <v>3.6327051571147625E-4</v>
          </cell>
          <cell r="P20">
            <v>1.0898115471344287E-4</v>
          </cell>
          <cell r="Q20">
            <v>3.2694346414032858E-5</v>
          </cell>
          <cell r="R20">
            <v>9.8083039242098567E-6</v>
          </cell>
          <cell r="S20">
            <v>2.942491177262957E-6</v>
          </cell>
          <cell r="T20">
            <v>8.8274735317888708E-7</v>
          </cell>
          <cell r="U20">
            <v>2.648242059536661E-7</v>
          </cell>
          <cell r="V20">
            <v>7.9447261786099823E-8</v>
          </cell>
          <cell r="W20">
            <v>2.3834178535829946E-8</v>
          </cell>
          <cell r="X20">
            <v>7.1502535607489839E-9</v>
          </cell>
          <cell r="Y20">
            <v>0.12647208571203208</v>
          </cell>
          <cell r="Z20">
            <v>0.24272431578460926</v>
          </cell>
          <cell r="AA20">
            <v>7.2817294735382773E-2</v>
          </cell>
          <cell r="AB20">
            <v>2.1845188420614833E-2</v>
          </cell>
          <cell r="AC20">
            <v>6.5535565261844496E-3</v>
          </cell>
          <cell r="AD20">
            <v>1.9660669578553348E-3</v>
          </cell>
          <cell r="AE20">
            <v>5.8982008735660037E-4</v>
          </cell>
          <cell r="AF20">
            <v>1.7694602620698012E-4</v>
          </cell>
          <cell r="AG20">
            <v>5.3083807862094034E-5</v>
          </cell>
          <cell r="AH20">
            <v>1.592514235862821E-5</v>
          </cell>
          <cell r="AI20">
            <v>4.777542707588463E-6</v>
          </cell>
          <cell r="AJ20">
            <v>1.4332628122765388E-6</v>
          </cell>
          <cell r="AK20">
            <v>4.2997884368296163E-7</v>
          </cell>
          <cell r="AL20">
            <v>1.289936531048885E-7</v>
          </cell>
          <cell r="AM20">
            <v>3.8698095931466549E-8</v>
          </cell>
          <cell r="AN20">
            <v>1.1609428779439964E-8</v>
          </cell>
          <cell r="AO20">
            <v>3.482828633831989E-9</v>
          </cell>
          <cell r="AP20">
            <v>5.5178092677066255E-2</v>
          </cell>
          <cell r="AQ20">
            <v>1.6553427803119875E-2</v>
          </cell>
          <cell r="AR20">
            <v>4.9660283409359626E-3</v>
          </cell>
          <cell r="AS20">
            <v>1.4898085022807888E-3</v>
          </cell>
          <cell r="AT20">
            <v>4.4694255068423663E-4</v>
          </cell>
          <cell r="AU20">
            <v>1.34082765205271E-4</v>
          </cell>
          <cell r="AV20">
            <v>4.02248295615813E-5</v>
          </cell>
          <cell r="AW20">
            <v>1.2067448868474389E-5</v>
          </cell>
          <cell r="AX20">
            <v>3.6202346605423167E-6</v>
          </cell>
          <cell r="AY20">
            <v>1.086070398162695E-6</v>
          </cell>
          <cell r="AZ20">
            <v>3.2582111944880848E-7</v>
          </cell>
          <cell r="BA20">
            <v>4.887316791732127E-8</v>
          </cell>
          <cell r="BB20">
            <v>6.9116348956327484E-2</v>
          </cell>
          <cell r="BC20">
            <v>0.21085836147702169</v>
          </cell>
          <cell r="BD20">
            <v>0.2310463845579892</v>
          </cell>
          <cell r="BE20">
            <v>0.38274197289483647</v>
          </cell>
          <cell r="BF20">
            <v>0.36523104065381362</v>
          </cell>
          <cell r="BG20">
            <v>0.34039156117172009</v>
          </cell>
          <cell r="BH20">
            <v>0.10211746835151603</v>
          </cell>
          <cell r="BI20">
            <v>5.288025327290044E-2</v>
          </cell>
          <cell r="BJ20">
            <v>0.11335874653516827</v>
          </cell>
          <cell r="BK20">
            <v>3.400762396055048E-2</v>
          </cell>
          <cell r="BL20">
            <v>1.0202287188165144E-2</v>
          </cell>
          <cell r="BM20">
            <v>3.060686156449543E-3</v>
          </cell>
          <cell r="BN20">
            <v>9.182058469348628E-4</v>
          </cell>
          <cell r="BO20">
            <v>2.7546175408045884E-4</v>
          </cell>
          <cell r="BP20">
            <v>8.2638526224137647E-5</v>
          </cell>
          <cell r="BQ20">
            <v>2.4791557867241294E-5</v>
          </cell>
        </row>
        <row r="21">
          <cell r="B21">
            <v>0</v>
          </cell>
          <cell r="C21">
            <v>3.2111769604821143E-2</v>
          </cell>
          <cell r="D21">
            <v>0.34599683135097498</v>
          </cell>
          <cell r="E21">
            <v>0.23983313800863554</v>
          </cell>
          <cell r="F21">
            <v>0.19939797279568683</v>
          </cell>
          <cell r="G21">
            <v>0.34926535412005161</v>
          </cell>
          <cell r="H21">
            <v>0.1992748980534027</v>
          </cell>
          <cell r="I21">
            <v>0.14298947538108708</v>
          </cell>
          <cell r="J21">
            <v>8.8365907236253538E-2</v>
          </cell>
          <cell r="K21">
            <v>0.31902402358852172</v>
          </cell>
          <cell r="L21">
            <v>9.5707207076556514E-2</v>
          </cell>
          <cell r="M21">
            <v>2.8712162122966952E-2</v>
          </cell>
          <cell r="N21">
            <v>8.6136486368900856E-3</v>
          </cell>
          <cell r="O21">
            <v>2.5840945910670255E-3</v>
          </cell>
          <cell r="P21">
            <v>7.7522837732010765E-4</v>
          </cell>
          <cell r="Q21">
            <v>2.3256851319603227E-4</v>
          </cell>
          <cell r="R21">
            <v>6.9770553958809682E-5</v>
          </cell>
          <cell r="S21">
            <v>2.0931166187642905E-5</v>
          </cell>
          <cell r="T21">
            <v>6.2793498562928716E-6</v>
          </cell>
          <cell r="U21">
            <v>1.8838049568878615E-6</v>
          </cell>
          <cell r="V21">
            <v>5.651414870663584E-7</v>
          </cell>
          <cell r="W21">
            <v>1.6954244611990752E-7</v>
          </cell>
          <cell r="X21">
            <v>5.0862733835972253E-8</v>
          </cell>
          <cell r="Y21">
            <v>8.0259546550049576E-2</v>
          </cell>
          <cell r="Z21">
            <v>2.4077863965014872E-2</v>
          </cell>
          <cell r="AA21">
            <v>7.2233591895044611E-3</v>
          </cell>
          <cell r="AB21">
            <v>2.1670077568513384E-3</v>
          </cell>
          <cell r="AC21">
            <v>6.5010232705540148E-4</v>
          </cell>
          <cell r="AD21">
            <v>1.9503069811662043E-4</v>
          </cell>
          <cell r="AE21">
            <v>5.8509209434986123E-5</v>
          </cell>
          <cell r="AF21">
            <v>1.7552762830495837E-5</v>
          </cell>
          <cell r="AG21">
            <v>5.2658288491487513E-6</v>
          </cell>
          <cell r="AH21">
            <v>1.5797486547446254E-6</v>
          </cell>
          <cell r="AI21">
            <v>4.7392459642338761E-7</v>
          </cell>
          <cell r="AJ21">
            <v>1.4217737892701627E-7</v>
          </cell>
          <cell r="AK21">
            <v>4.2653213678104882E-8</v>
          </cell>
          <cell r="AL21">
            <v>1.2167963291774974E-2</v>
          </cell>
          <cell r="AM21">
            <v>3.650388987532492E-3</v>
          </cell>
          <cell r="AN21">
            <v>1.0951166962597475E-3</v>
          </cell>
          <cell r="AO21">
            <v>3.2853500887792425E-4</v>
          </cell>
          <cell r="AP21">
            <v>9.8560502663377276E-5</v>
          </cell>
          <cell r="AQ21">
            <v>2.9568150799013182E-5</v>
          </cell>
          <cell r="AR21">
            <v>8.8704452397039548E-6</v>
          </cell>
          <cell r="AS21">
            <v>2.6611335719111865E-6</v>
          </cell>
          <cell r="AT21">
            <v>7.9834007157335589E-7</v>
          </cell>
          <cell r="AU21">
            <v>2.3950202147200675E-7</v>
          </cell>
          <cell r="AV21">
            <v>7.1850606441602016E-8</v>
          </cell>
          <cell r="AW21">
            <v>2.1555181932480604E-8</v>
          </cell>
          <cell r="AX21">
            <v>6.4665545797441811E-9</v>
          </cell>
          <cell r="AY21">
            <v>1.9399663739232544E-9</v>
          </cell>
          <cell r="AZ21">
            <v>5.819899121769763E-10</v>
          </cell>
          <cell r="BA21">
            <v>8.729848682654644E-11</v>
          </cell>
          <cell r="BB21">
            <v>0.34789874307130636</v>
          </cell>
          <cell r="BC21">
            <v>0.29449307971151534</v>
          </cell>
          <cell r="BD21">
            <v>0.25613680002833727</v>
          </cell>
          <cell r="BE21">
            <v>0.30053378062836661</v>
          </cell>
          <cell r="BF21">
            <v>0.34056858297387266</v>
          </cell>
          <cell r="BG21">
            <v>0.33299282386773782</v>
          </cell>
          <cell r="BH21">
            <v>0.24336517526230284</v>
          </cell>
          <cell r="BI21">
            <v>0.1860945036600995</v>
          </cell>
          <cell r="BJ21">
            <v>0.153323021651328</v>
          </cell>
          <cell r="BK21">
            <v>4.59969064953984E-2</v>
          </cell>
          <cell r="BL21">
            <v>1.3799071948619519E-2</v>
          </cell>
          <cell r="BM21">
            <v>4.1397215845858553E-3</v>
          </cell>
          <cell r="BN21">
            <v>1.2419164753757566E-3</v>
          </cell>
          <cell r="BO21">
            <v>3.7257494261272694E-4</v>
          </cell>
          <cell r="BP21">
            <v>1.1177248278381808E-4</v>
          </cell>
          <cell r="BQ21">
            <v>3.3531744835145419E-5</v>
          </cell>
        </row>
        <row r="22">
          <cell r="B22">
            <v>0</v>
          </cell>
          <cell r="C22">
            <v>0</v>
          </cell>
          <cell r="D22">
            <v>0.24167282110098687</v>
          </cell>
          <cell r="E22">
            <v>0.15508694804054549</v>
          </cell>
          <cell r="F22">
            <v>0.21632995187323456</v>
          </cell>
          <cell r="G22">
            <v>0.11635372999516093</v>
          </cell>
          <cell r="H22">
            <v>0.11688386420090527</v>
          </cell>
          <cell r="I22">
            <v>0.13292666910743001</v>
          </cell>
          <cell r="J22">
            <v>3.9878000732229003E-2</v>
          </cell>
          <cell r="K22">
            <v>1.1963400219668701E-2</v>
          </cell>
          <cell r="L22">
            <v>3.5890200659006101E-3</v>
          </cell>
          <cell r="M22">
            <v>1.0767060197701831E-3</v>
          </cell>
          <cell r="N22">
            <v>3.2301180593105491E-4</v>
          </cell>
          <cell r="O22">
            <v>9.6903541779316468E-5</v>
          </cell>
          <cell r="P22">
            <v>2.9071062533794938E-5</v>
          </cell>
          <cell r="Q22">
            <v>8.7213187601384815E-6</v>
          </cell>
          <cell r="R22">
            <v>2.6163956280415443E-6</v>
          </cell>
          <cell r="S22">
            <v>7.8491868841246325E-7</v>
          </cell>
          <cell r="T22">
            <v>2.3547560652373896E-7</v>
          </cell>
          <cell r="U22">
            <v>7.0642681957121687E-8</v>
          </cell>
          <cell r="V22">
            <v>2.1192804587136505E-8</v>
          </cell>
          <cell r="W22">
            <v>6.357841376140951E-9</v>
          </cell>
          <cell r="X22">
            <v>1.907352412842285E-9</v>
          </cell>
          <cell r="Y22">
            <v>5.7220572385268551E-10</v>
          </cell>
          <cell r="Z22">
            <v>0.23350289707022043</v>
          </cell>
          <cell r="AA22">
            <v>7.0050869121066131E-2</v>
          </cell>
          <cell r="AB22">
            <v>0.16855235916462649</v>
          </cell>
          <cell r="AC22">
            <v>5.0565707749387949E-2</v>
          </cell>
          <cell r="AD22">
            <v>1.5169712324816384E-2</v>
          </cell>
          <cell r="AE22">
            <v>4.5509136974449154E-3</v>
          </cell>
          <cell r="AF22">
            <v>1.3652741092334746E-3</v>
          </cell>
          <cell r="AG22">
            <v>4.0958223277004236E-4</v>
          </cell>
          <cell r="AH22">
            <v>1.2287466983101271E-4</v>
          </cell>
          <cell r="AI22">
            <v>3.6862400949303808E-5</v>
          </cell>
          <cell r="AJ22">
            <v>1.1058720284791141E-5</v>
          </cell>
          <cell r="AK22">
            <v>3.3176160854373422E-6</v>
          </cell>
          <cell r="AL22">
            <v>1.7941587218766254E-2</v>
          </cell>
          <cell r="AM22">
            <v>5.3824761656298759E-3</v>
          </cell>
          <cell r="AN22">
            <v>1.6147428496889628E-3</v>
          </cell>
          <cell r="AO22">
            <v>4.8442285490668882E-4</v>
          </cell>
          <cell r="AP22">
            <v>5.5323418488689671E-2</v>
          </cell>
          <cell r="AQ22">
            <v>9.5776065408719899E-2</v>
          </cell>
          <cell r="AR22">
            <v>2.8732819622615969E-2</v>
          </cell>
          <cell r="AS22">
            <v>8.6198458867847907E-3</v>
          </cell>
          <cell r="AT22">
            <v>2.5859537660354371E-3</v>
          </cell>
          <cell r="AU22">
            <v>7.7578612981063109E-4</v>
          </cell>
          <cell r="AV22">
            <v>2.3273583894318931E-4</v>
          </cell>
          <cell r="AW22">
            <v>6.9820751682956784E-5</v>
          </cell>
          <cell r="AX22">
            <v>2.0946225504887034E-5</v>
          </cell>
          <cell r="AY22">
            <v>6.2838676514661101E-6</v>
          </cell>
          <cell r="AZ22">
            <v>1.8851602954398329E-6</v>
          </cell>
          <cell r="BA22">
            <v>2.8277404431597494E-7</v>
          </cell>
          <cell r="BB22">
            <v>6.7307031184145449E-3</v>
          </cell>
          <cell r="BC22">
            <v>0.19214266772564781</v>
          </cell>
          <cell r="BD22">
            <v>0.34674491760526827</v>
          </cell>
          <cell r="BE22">
            <v>0.3277162159014459</v>
          </cell>
          <cell r="BF22">
            <v>0.41163609873925106</v>
          </cell>
          <cell r="BG22">
            <v>0.35431307859735134</v>
          </cell>
          <cell r="BH22">
            <v>0.2497612516811869</v>
          </cell>
          <cell r="BI22">
            <v>0.1880133265857647</v>
          </cell>
          <cell r="BJ22">
            <v>5.6403997975729404E-2</v>
          </cell>
          <cell r="BK22">
            <v>7.1508780535531807E-2</v>
          </cell>
          <cell r="BL22">
            <v>2.1452634160659543E-2</v>
          </cell>
          <cell r="BM22">
            <v>6.4357902481978627E-3</v>
          </cell>
          <cell r="BN22">
            <v>1.9307370744593587E-3</v>
          </cell>
          <cell r="BO22">
            <v>5.7922112233780763E-4</v>
          </cell>
          <cell r="BP22">
            <v>1.7376633670134229E-4</v>
          </cell>
          <cell r="BQ22">
            <v>5.2129901010402689E-5</v>
          </cell>
        </row>
        <row r="23">
          <cell r="B23">
            <v>0</v>
          </cell>
          <cell r="C23">
            <v>0</v>
          </cell>
          <cell r="D23">
            <v>0.24167282110098687</v>
          </cell>
          <cell r="E23">
            <v>0.2480155192222166</v>
          </cell>
          <cell r="F23">
            <v>0.38797230639127217</v>
          </cell>
          <cell r="G23">
            <v>0.6736271049685435</v>
          </cell>
          <cell r="H23">
            <v>0.30121327082134258</v>
          </cell>
          <cell r="I23">
            <v>0.11320999251583158</v>
          </cell>
          <cell r="J23">
            <v>0.34036591776919789</v>
          </cell>
          <cell r="K23">
            <v>0.10210977533075936</v>
          </cell>
          <cell r="L23">
            <v>3.0632932599227808E-2</v>
          </cell>
          <cell r="M23">
            <v>9.1898797797683417E-3</v>
          </cell>
          <cell r="N23">
            <v>2.7569639339305022E-3</v>
          </cell>
          <cell r="O23">
            <v>8.2708918017915061E-4</v>
          </cell>
          <cell r="P23">
            <v>2.4812675405374516E-4</v>
          </cell>
          <cell r="Q23">
            <v>7.4438026216123545E-5</v>
          </cell>
          <cell r="R23">
            <v>2.2331407864837062E-5</v>
          </cell>
          <cell r="S23">
            <v>6.699422359451118E-6</v>
          </cell>
          <cell r="T23">
            <v>2.0098267078353352E-6</v>
          </cell>
          <cell r="U23">
            <v>6.0294801235060057E-7</v>
          </cell>
          <cell r="V23">
            <v>1.8088440370518015E-7</v>
          </cell>
          <cell r="W23">
            <v>5.4265321111554044E-8</v>
          </cell>
          <cell r="X23">
            <v>1.6279596333466212E-8</v>
          </cell>
          <cell r="Y23">
            <v>4.883878900039863E-9</v>
          </cell>
          <cell r="Z23">
            <v>1.4651636700119589E-9</v>
          </cell>
          <cell r="AA23">
            <v>4.3954910100358765E-10</v>
          </cell>
          <cell r="AB23">
            <v>1.318647303010763E-10</v>
          </cell>
          <cell r="AC23">
            <v>3.9559419090322886E-11</v>
          </cell>
          <cell r="AD23">
            <v>1.1867825727096865E-11</v>
          </cell>
          <cell r="AE23">
            <v>3.5603477181290596E-12</v>
          </cell>
          <cell r="AF23">
            <v>1.0681043154387178E-12</v>
          </cell>
          <cell r="AG23">
            <v>3.2043129463161532E-13</v>
          </cell>
          <cell r="AH23">
            <v>9.6129388389484597E-14</v>
          </cell>
          <cell r="AI23">
            <v>2.8838816516845375E-14</v>
          </cell>
          <cell r="AJ23">
            <v>8.651644955053612E-15</v>
          </cell>
          <cell r="AK23">
            <v>2.5954934865160834E-15</v>
          </cell>
          <cell r="AL23">
            <v>7.7864804595482501E-16</v>
          </cell>
          <cell r="AM23">
            <v>2.335944137864475E-16</v>
          </cell>
          <cell r="AN23">
            <v>7.0078324135934251E-17</v>
          </cell>
          <cell r="AO23">
            <v>2.1023497240780275E-17</v>
          </cell>
          <cell r="AP23">
            <v>6.3070491722340826E-18</v>
          </cell>
          <cell r="AQ23">
            <v>1.8921147516702249E-18</v>
          </cell>
          <cell r="AR23">
            <v>5.6763442550106742E-19</v>
          </cell>
          <cell r="AS23">
            <v>1.7029032765032021E-19</v>
          </cell>
          <cell r="AT23">
            <v>5.108709829509606E-20</v>
          </cell>
          <cell r="AU23">
            <v>1.5326129488528816E-20</v>
          </cell>
          <cell r="AV23">
            <v>4.597838846558645E-21</v>
          </cell>
          <cell r="AW23">
            <v>1.3793516539675934E-21</v>
          </cell>
          <cell r="AX23">
            <v>4.1380549619027801E-22</v>
          </cell>
          <cell r="AY23">
            <v>1.2414164885708339E-22</v>
          </cell>
          <cell r="AZ23">
            <v>3.7242494657125019E-23</v>
          </cell>
          <cell r="BA23">
            <v>5.5863741985687524E-24</v>
          </cell>
          <cell r="BB23">
            <v>0.16819192612755729</v>
          </cell>
          <cell r="BC23">
            <v>0.24058103462839062</v>
          </cell>
          <cell r="BD23">
            <v>0.23996318650339987</v>
          </cell>
          <cell r="BE23">
            <v>0.29568169657088539</v>
          </cell>
          <cell r="BF23">
            <v>0.33911295775662831</v>
          </cell>
          <cell r="BG23">
            <v>0.26989102916721869</v>
          </cell>
          <cell r="BH23">
            <v>0.2244346368521471</v>
          </cell>
          <cell r="BI23">
            <v>0.18041534213705276</v>
          </cell>
          <cell r="BJ23">
            <v>0.15161927319441396</v>
          </cell>
          <cell r="BK23">
            <v>0.10007336310113717</v>
          </cell>
          <cell r="BL23">
            <v>3.0022008930341147E-2</v>
          </cell>
          <cell r="BM23">
            <v>9.0066026791023445E-3</v>
          </cell>
          <cell r="BN23">
            <v>2.7019808037307032E-3</v>
          </cell>
          <cell r="BO23">
            <v>8.1059424111921095E-4</v>
          </cell>
          <cell r="BP23">
            <v>2.4317827233576327E-4</v>
          </cell>
          <cell r="BQ23">
            <v>7.2953481700728978E-5</v>
          </cell>
        </row>
        <row r="24">
          <cell r="B24">
            <v>0</v>
          </cell>
          <cell r="C24">
            <v>0</v>
          </cell>
          <cell r="D24">
            <v>0.24167282110098687</v>
          </cell>
          <cell r="E24">
            <v>0.14792930087416728</v>
          </cell>
          <cell r="F24">
            <v>0.22948081537828974</v>
          </cell>
          <cell r="G24">
            <v>0.38744892725339269</v>
          </cell>
          <cell r="H24">
            <v>0.64160350684757539</v>
          </cell>
          <cell r="I24">
            <v>0.38577423788846088</v>
          </cell>
          <cell r="J24">
            <v>0.11573227136653826</v>
          </cell>
          <cell r="K24">
            <v>6.7902504750192563E-2</v>
          </cell>
          <cell r="L24">
            <v>2.037075142505777E-2</v>
          </cell>
          <cell r="M24">
            <v>6.1112254275173311E-3</v>
          </cell>
          <cell r="N24">
            <v>1.8333676282551992E-3</v>
          </cell>
          <cell r="O24">
            <v>5.5001028847655978E-4</v>
          </cell>
          <cell r="P24">
            <v>1.6500308654296793E-4</v>
          </cell>
          <cell r="Q24">
            <v>4.9500925962890379E-5</v>
          </cell>
          <cell r="R24">
            <v>1.4850277788867113E-5</v>
          </cell>
          <cell r="S24">
            <v>4.4550833366601339E-6</v>
          </cell>
          <cell r="T24">
            <v>1.3365250009980402E-6</v>
          </cell>
          <cell r="U24">
            <v>4.0095750029941206E-7</v>
          </cell>
          <cell r="V24">
            <v>1.2028725008982361E-7</v>
          </cell>
          <cell r="W24">
            <v>3.6086175026947085E-8</v>
          </cell>
          <cell r="X24">
            <v>1.0825852508084125E-8</v>
          </cell>
          <cell r="Y24">
            <v>0.12647208681471178</v>
          </cell>
          <cell r="Z24">
            <v>0.45155075803340938</v>
          </cell>
          <cell r="AA24">
            <v>0.13546522741002281</v>
          </cell>
          <cell r="AB24">
            <v>4.0639568223006843E-2</v>
          </cell>
          <cell r="AC24">
            <v>1.2191870466902052E-2</v>
          </cell>
          <cell r="AD24">
            <v>3.6575611400706154E-3</v>
          </cell>
          <cell r="AE24">
            <v>1.0972683420211846E-3</v>
          </cell>
          <cell r="AF24">
            <v>3.2918050260635534E-4</v>
          </cell>
          <cell r="AG24">
            <v>9.8754150781906597E-5</v>
          </cell>
          <cell r="AH24">
            <v>2.9626245234571979E-5</v>
          </cell>
          <cell r="AI24">
            <v>8.887873570371593E-6</v>
          </cell>
          <cell r="AJ24">
            <v>2.6663620711114777E-6</v>
          </cell>
          <cell r="AK24">
            <v>7.999086213334433E-7</v>
          </cell>
          <cell r="AL24">
            <v>2.3997258640003297E-7</v>
          </cell>
          <cell r="AM24">
            <v>5.1267664845706259E-2</v>
          </cell>
          <cell r="AN24">
            <v>1.5380299453711877E-2</v>
          </cell>
          <cell r="AO24">
            <v>4.614089836113563E-3</v>
          </cell>
          <cell r="AP24">
            <v>1.3842269508340689E-3</v>
          </cell>
          <cell r="AQ24">
            <v>0.48290202320156755</v>
          </cell>
          <cell r="AR24">
            <v>0.14487060696047027</v>
          </cell>
          <cell r="AS24">
            <v>4.3461182088141079E-2</v>
          </cell>
          <cell r="AT24">
            <v>1.3038354626442324E-2</v>
          </cell>
          <cell r="AU24">
            <v>3.9115063879326967E-3</v>
          </cell>
          <cell r="AV24">
            <v>1.1734519163798089E-3</v>
          </cell>
          <cell r="AW24">
            <v>3.5203557491394268E-4</v>
          </cell>
          <cell r="AX24">
            <v>1.056106724741828E-4</v>
          </cell>
          <cell r="AY24">
            <v>3.1683201742254841E-5</v>
          </cell>
          <cell r="AZ24">
            <v>9.5049605226764526E-6</v>
          </cell>
          <cell r="BA24">
            <v>1.4257440784014678E-6</v>
          </cell>
          <cell r="BB24">
            <v>0.16819235385078082</v>
          </cell>
          <cell r="BC24">
            <v>0.2405811629453577</v>
          </cell>
          <cell r="BD24">
            <v>0.23996322499848999</v>
          </cell>
          <cell r="BE24">
            <v>0.29568170811941241</v>
          </cell>
          <cell r="BF24">
            <v>0.33911296122118639</v>
          </cell>
          <cell r="BG24">
            <v>0.3325561373419319</v>
          </cell>
          <cell r="BH24">
            <v>0.38445432009725727</v>
          </cell>
          <cell r="BI24">
            <v>0.14931613973585992</v>
          </cell>
          <cell r="BJ24">
            <v>0.14228951247405611</v>
          </cell>
          <cell r="BK24">
            <v>4.2686853742216833E-2</v>
          </cell>
          <cell r="BL24">
            <v>1.280605612266505E-2</v>
          </cell>
          <cell r="BM24">
            <v>3.8418168367995147E-3</v>
          </cell>
          <cell r="BN24">
            <v>9.7945203596818287E-3</v>
          </cell>
          <cell r="BO24">
            <v>2.9383561079045486E-3</v>
          </cell>
          <cell r="BP24">
            <v>8.8150683237136454E-4</v>
          </cell>
          <cell r="BQ24">
            <v>2.6445204971140934E-4</v>
          </cell>
        </row>
        <row r="25">
          <cell r="B25">
            <v>0</v>
          </cell>
          <cell r="C25">
            <v>0</v>
          </cell>
          <cell r="D25">
            <v>0.24167282110098687</v>
          </cell>
          <cell r="E25">
            <v>0.31855854982037002</v>
          </cell>
          <cell r="F25">
            <v>0.20827145172286338</v>
          </cell>
          <cell r="G25">
            <v>0.26346935305190666</v>
          </cell>
          <cell r="H25">
            <v>0.44428917164388193</v>
          </cell>
          <cell r="I25">
            <v>0.15901115179062372</v>
          </cell>
          <cell r="J25">
            <v>0.17055192595628371</v>
          </cell>
          <cell r="K25">
            <v>5.1165577786885109E-2</v>
          </cell>
          <cell r="L25">
            <v>0.26291654715706625</v>
          </cell>
          <cell r="M25">
            <v>7.8874964147119878E-2</v>
          </cell>
          <cell r="N25">
            <v>2.3662489244135963E-2</v>
          </cell>
          <cell r="O25">
            <v>7.0987467732407886E-3</v>
          </cell>
          <cell r="P25">
            <v>2.1296240319722366E-3</v>
          </cell>
          <cell r="Q25">
            <v>6.3888720959167093E-4</v>
          </cell>
          <cell r="R25">
            <v>1.9166616287750129E-4</v>
          </cell>
          <cell r="S25">
            <v>5.7499848863250382E-5</v>
          </cell>
          <cell r="T25">
            <v>1.7249954658975112E-5</v>
          </cell>
          <cell r="U25">
            <v>5.1749863976925334E-6</v>
          </cell>
          <cell r="V25">
            <v>1.55249591930776E-6</v>
          </cell>
          <cell r="W25">
            <v>4.6574877579232796E-7</v>
          </cell>
          <cell r="X25">
            <v>1.3972463273769839E-7</v>
          </cell>
          <cell r="Y25">
            <v>4.1917389821309515E-8</v>
          </cell>
          <cell r="Z25">
            <v>0.20478270264621659</v>
          </cell>
          <cell r="AA25">
            <v>6.1434810793864973E-2</v>
          </cell>
          <cell r="AB25">
            <v>1.843044323815949E-2</v>
          </cell>
          <cell r="AC25">
            <v>5.5291329714478466E-3</v>
          </cell>
          <cell r="AD25">
            <v>1.6587398914343539E-3</v>
          </cell>
          <cell r="AE25">
            <v>4.9762196743030618E-4</v>
          </cell>
          <cell r="AF25">
            <v>1.4928659022909186E-4</v>
          </cell>
          <cell r="AG25">
            <v>4.4785977068727554E-5</v>
          </cell>
          <cell r="AH25">
            <v>1.3435793120618266E-5</v>
          </cell>
          <cell r="AI25">
            <v>4.0307379361854797E-6</v>
          </cell>
          <cell r="AJ25">
            <v>1.2092213808556439E-6</v>
          </cell>
          <cell r="AK25">
            <v>3.6276641425669315E-7</v>
          </cell>
          <cell r="AL25">
            <v>1.0882992427700794E-7</v>
          </cell>
          <cell r="AM25">
            <v>3.2648977283102379E-8</v>
          </cell>
          <cell r="AN25">
            <v>9.2474923502061546E-2</v>
          </cell>
          <cell r="AO25">
            <v>6.0364864632927125E-2</v>
          </cell>
          <cell r="AP25">
            <v>1.8109459389878138E-2</v>
          </cell>
          <cell r="AQ25">
            <v>5.4328378169634416E-3</v>
          </cell>
          <cell r="AR25">
            <v>1.6298513450890325E-3</v>
          </cell>
          <cell r="AS25">
            <v>4.8895540352670978E-4</v>
          </cell>
          <cell r="AT25">
            <v>1.4668662105801292E-4</v>
          </cell>
          <cell r="AU25">
            <v>4.4005986317403872E-5</v>
          </cell>
          <cell r="AV25">
            <v>1.3201795895221161E-5</v>
          </cell>
          <cell r="AW25">
            <v>3.9605387685663479E-6</v>
          </cell>
          <cell r="AX25">
            <v>1.1881616305699044E-6</v>
          </cell>
          <cell r="AY25">
            <v>3.5644848917097129E-7</v>
          </cell>
          <cell r="AZ25">
            <v>1.0693454675129139E-7</v>
          </cell>
          <cell r="BA25">
            <v>1.6040182012693707E-8</v>
          </cell>
          <cell r="BB25">
            <v>4.8120546038081116E-9</v>
          </cell>
          <cell r="BC25">
            <v>0.19012345823373983</v>
          </cell>
          <cell r="BD25">
            <v>0.38803377258415522</v>
          </cell>
          <cell r="BE25">
            <v>0.34010287239511194</v>
          </cell>
          <cell r="BF25">
            <v>0.35243931050389626</v>
          </cell>
          <cell r="BG25">
            <v>0.33655404212674489</v>
          </cell>
          <cell r="BH25">
            <v>0.3797399610550049</v>
          </cell>
          <cell r="BI25">
            <v>0.22700693939791011</v>
          </cell>
          <cell r="BJ25">
            <v>6.8102081819373037E-2</v>
          </cell>
          <cell r="BK25">
            <v>2.0430624545811911E-2</v>
          </cell>
          <cell r="BL25">
            <v>6.1291873637435729E-3</v>
          </cell>
          <cell r="BM25">
            <v>1.8387562091230717E-3</v>
          </cell>
          <cell r="BN25">
            <v>5.5162686273692145E-4</v>
          </cell>
          <cell r="BO25">
            <v>1.6548805882107644E-4</v>
          </cell>
          <cell r="BP25">
            <v>4.9646417646322933E-5</v>
          </cell>
          <cell r="BQ25">
            <v>1.489392529389688E-5</v>
          </cell>
        </row>
        <row r="26">
          <cell r="B26">
            <v>0</v>
          </cell>
          <cell r="C26">
            <v>0</v>
          </cell>
          <cell r="D26">
            <v>0.24167282110098687</v>
          </cell>
          <cell r="E26">
            <v>0.29890310294116484</v>
          </cell>
          <cell r="F26">
            <v>0.21974971961782289</v>
          </cell>
          <cell r="G26">
            <v>0.26691283342039451</v>
          </cell>
          <cell r="H26">
            <v>0.11450999866240823</v>
          </cell>
          <cell r="I26">
            <v>9.406118857563317E-2</v>
          </cell>
          <cell r="J26">
            <v>3.1286615852859349E-2</v>
          </cell>
          <cell r="K26">
            <v>5.3464885550515935E-2</v>
          </cell>
          <cell r="L26">
            <v>1.6039465665154781E-2</v>
          </cell>
          <cell r="M26">
            <v>0.12534292274363046</v>
          </cell>
          <cell r="N26">
            <v>3.7602876823089139E-2</v>
          </cell>
          <cell r="O26">
            <v>1.1280863046926741E-2</v>
          </cell>
          <cell r="P26">
            <v>3.3842589140780223E-3</v>
          </cell>
          <cell r="Q26">
            <v>1.0152776742234067E-3</v>
          </cell>
          <cell r="R26">
            <v>3.0458330226702199E-4</v>
          </cell>
          <cell r="S26">
            <v>9.137499068010659E-5</v>
          </cell>
          <cell r="T26">
            <v>2.7412497204031976E-5</v>
          </cell>
          <cell r="U26">
            <v>8.223749161209592E-6</v>
          </cell>
          <cell r="V26">
            <v>2.4671247483628774E-6</v>
          </cell>
          <cell r="W26">
            <v>7.4013742450886323E-7</v>
          </cell>
          <cell r="X26">
            <v>2.2204122735265896E-7</v>
          </cell>
          <cell r="Y26">
            <v>8.5372008748507616E-2</v>
          </cell>
          <cell r="Z26">
            <v>0.44726336396665434</v>
          </cell>
          <cell r="AA26">
            <v>0.21568533022664599</v>
          </cell>
          <cell r="AB26">
            <v>0.21224269749630043</v>
          </cell>
          <cell r="AC26">
            <v>6.3672809248890128E-2</v>
          </cell>
          <cell r="AD26">
            <v>1.9101842774667036E-2</v>
          </cell>
          <cell r="AE26">
            <v>5.7305528324001105E-3</v>
          </cell>
          <cell r="AF26">
            <v>1.7191658497200332E-3</v>
          </cell>
          <cell r="AG26">
            <v>5.1574975491600994E-4</v>
          </cell>
          <cell r="AH26">
            <v>1.5472492647480298E-4</v>
          </cell>
          <cell r="AI26">
            <v>4.6417477942440893E-5</v>
          </cell>
          <cell r="AJ26">
            <v>1.3925243382732267E-5</v>
          </cell>
          <cell r="AK26">
            <v>0.15352903818998709</v>
          </cell>
          <cell r="AL26">
            <v>4.6058711456996124E-2</v>
          </cell>
          <cell r="AM26">
            <v>0.40683413635659965</v>
          </cell>
          <cell r="AN26">
            <v>0.17802552939618488</v>
          </cell>
          <cell r="AO26">
            <v>0.28054747730894014</v>
          </cell>
          <cell r="AP26">
            <v>8.4164243192682037E-2</v>
          </cell>
          <cell r="AQ26">
            <v>2.524927295780461E-2</v>
          </cell>
          <cell r="AR26">
            <v>7.5747818873413827E-3</v>
          </cell>
          <cell r="AS26">
            <v>2.2724345662024146E-3</v>
          </cell>
          <cell r="AT26">
            <v>6.8173036986072437E-4</v>
          </cell>
          <cell r="AU26">
            <v>2.0451911095821732E-4</v>
          </cell>
          <cell r="AV26">
            <v>6.1355733287465198E-5</v>
          </cell>
          <cell r="AW26">
            <v>1.8406719986239559E-5</v>
          </cell>
          <cell r="AX26">
            <v>5.5220159958718675E-6</v>
          </cell>
          <cell r="AY26">
            <v>1.6566047987615601E-6</v>
          </cell>
          <cell r="AZ26">
            <v>4.9698143962846803E-7</v>
          </cell>
          <cell r="BA26">
            <v>7.4547215944270197E-8</v>
          </cell>
          <cell r="BB26">
            <v>0.16819194849172206</v>
          </cell>
          <cell r="BC26">
            <v>0.24058104133764005</v>
          </cell>
          <cell r="BD26">
            <v>0.29157311183322199</v>
          </cell>
          <cell r="BE26">
            <v>0.31116467416983201</v>
          </cell>
          <cell r="BF26">
            <v>0.34375785103631229</v>
          </cell>
          <cell r="BG26">
            <v>0.33394960428646969</v>
          </cell>
          <cell r="BH26">
            <v>0.1001848812859409</v>
          </cell>
          <cell r="BI26">
            <v>7.2982899268734039E-2</v>
          </cell>
          <cell r="BJ26">
            <v>3.0937693192195831E-2</v>
          </cell>
          <cell r="BK26">
            <v>9.2813079576587482E-3</v>
          </cell>
          <cell r="BL26">
            <v>2.7843923872976242E-3</v>
          </cell>
          <cell r="BM26">
            <v>8.3531771618928726E-4</v>
          </cell>
          <cell r="BN26">
            <v>2.5059531485678615E-4</v>
          </cell>
          <cell r="BO26">
            <v>7.5178594457035847E-5</v>
          </cell>
          <cell r="BP26">
            <v>2.2553578337110755E-5</v>
          </cell>
          <cell r="BQ26">
            <v>6.7660735011332262E-6</v>
          </cell>
        </row>
        <row r="27">
          <cell r="B27">
            <v>0</v>
          </cell>
          <cell r="C27">
            <v>0</v>
          </cell>
          <cell r="D27">
            <v>0.37736101992966004</v>
          </cell>
          <cell r="E27">
            <v>0.24694646219600852</v>
          </cell>
          <cell r="F27">
            <v>0.23347902350594699</v>
          </cell>
          <cell r="G27">
            <v>0.57244572535446514</v>
          </cell>
          <cell r="H27">
            <v>0.35238610373490648</v>
          </cell>
          <cell r="I27">
            <v>0.13925434647728865</v>
          </cell>
          <cell r="J27">
            <v>0.37733519249900294</v>
          </cell>
          <cell r="K27">
            <v>0.17165514321835434</v>
          </cell>
          <cell r="L27">
            <v>6.7559992682211231E-2</v>
          </cell>
          <cell r="M27">
            <v>2.026799780466337E-2</v>
          </cell>
          <cell r="N27">
            <v>6.0803993413990108E-3</v>
          </cell>
          <cell r="O27">
            <v>1.8241198024197031E-3</v>
          </cell>
          <cell r="P27">
            <v>5.4723594072591088E-4</v>
          </cell>
          <cell r="Q27">
            <v>1.6417078221777327E-4</v>
          </cell>
          <cell r="R27">
            <v>4.925123466533198E-5</v>
          </cell>
          <cell r="S27">
            <v>1.4775370399599593E-5</v>
          </cell>
          <cell r="T27">
            <v>4.4326111198798774E-6</v>
          </cell>
          <cell r="U27">
            <v>1.3297833359639633E-6</v>
          </cell>
          <cell r="V27">
            <v>3.9893500078918898E-7</v>
          </cell>
          <cell r="W27">
            <v>1.1968050023675668E-7</v>
          </cell>
          <cell r="X27">
            <v>3.5904150071027005E-8</v>
          </cell>
          <cell r="Y27">
            <v>0.12647209433820106</v>
          </cell>
          <cell r="Z27">
            <v>0.11955782339130266</v>
          </cell>
          <cell r="AA27">
            <v>0.45282511794352664</v>
          </cell>
          <cell r="AB27">
            <v>0.13584753538305799</v>
          </cell>
          <cell r="AC27">
            <v>4.0754260614917395E-2</v>
          </cell>
          <cell r="AD27">
            <v>1.2226278184475218E-2</v>
          </cell>
          <cell r="AE27">
            <v>3.6678834553425651E-3</v>
          </cell>
          <cell r="AF27">
            <v>1.1003650366027695E-3</v>
          </cell>
          <cell r="AG27">
            <v>3.3010951098083082E-4</v>
          </cell>
          <cell r="AH27">
            <v>9.9032853294249247E-5</v>
          </cell>
          <cell r="AI27">
            <v>2.9709855988274772E-5</v>
          </cell>
          <cell r="AJ27">
            <v>8.9129567964824315E-6</v>
          </cell>
          <cell r="AK27">
            <v>2.6738870389447294E-6</v>
          </cell>
          <cell r="AL27">
            <v>8.0216611168341881E-7</v>
          </cell>
          <cell r="AM27">
            <v>2.4064983350502561E-7</v>
          </cell>
          <cell r="AN27">
            <v>7.2194950051507686E-8</v>
          </cell>
          <cell r="AO27">
            <v>0.3162338063398511</v>
          </cell>
          <cell r="AP27">
            <v>9.4870141901955321E-2</v>
          </cell>
          <cell r="AQ27">
            <v>2.8461042570586594E-2</v>
          </cell>
          <cell r="AR27">
            <v>8.5383127711759783E-3</v>
          </cell>
          <cell r="AS27">
            <v>1.1098079197206451E-2</v>
          </cell>
          <cell r="AT27">
            <v>3.3294237591619353E-3</v>
          </cell>
          <cell r="AU27">
            <v>9.9882712774858047E-4</v>
          </cell>
          <cell r="AV27">
            <v>2.9964813832457414E-4</v>
          </cell>
          <cell r="AW27">
            <v>8.9894441497372234E-5</v>
          </cell>
          <cell r="AX27">
            <v>2.696833244921167E-5</v>
          </cell>
          <cell r="AY27">
            <v>8.0904997347635011E-6</v>
          </cell>
          <cell r="AZ27">
            <v>2.4271499204290504E-6</v>
          </cell>
          <cell r="BA27">
            <v>3.6407248806435754E-7</v>
          </cell>
          <cell r="BB27">
            <v>0.16819203534930371</v>
          </cell>
          <cell r="BC27">
            <v>0.24058106739491456</v>
          </cell>
          <cell r="BD27">
            <v>0.27174632184950687</v>
          </cell>
          <cell r="BE27">
            <v>0.30521663717471748</v>
          </cell>
          <cell r="BF27">
            <v>0.3419734399377779</v>
          </cell>
          <cell r="BG27">
            <v>0.33341428095690939</v>
          </cell>
          <cell r="BH27">
            <v>0.24349161238905431</v>
          </cell>
          <cell r="BI27">
            <v>7.3047483716716294E-2</v>
          </cell>
          <cell r="BJ27">
            <v>0.11940891566831302</v>
          </cell>
          <cell r="BK27">
            <v>9.0410255843306891E-2</v>
          </cell>
          <cell r="BL27">
            <v>2.7123076752992067E-2</v>
          </cell>
          <cell r="BM27">
            <v>8.1369230258976199E-3</v>
          </cell>
          <cell r="BN27">
            <v>2.4410769077692859E-3</v>
          </cell>
          <cell r="BO27">
            <v>7.3232307233078579E-4</v>
          </cell>
          <cell r="BP27">
            <v>2.1969692169923572E-4</v>
          </cell>
          <cell r="BQ27">
            <v>6.5909076509770709E-5</v>
          </cell>
        </row>
        <row r="28">
          <cell r="B28">
            <v>0</v>
          </cell>
          <cell r="C28">
            <v>0</v>
          </cell>
          <cell r="D28">
            <v>0.33694801334036723</v>
          </cell>
          <cell r="E28">
            <v>0.27838681018844663</v>
          </cell>
          <cell r="F28">
            <v>0.44772162967236556</v>
          </cell>
          <cell r="G28">
            <v>0.83208439113138755</v>
          </cell>
          <cell r="H28">
            <v>0.31820812130614806</v>
          </cell>
          <cell r="I28">
            <v>0.53555633090713894</v>
          </cell>
          <cell r="J28">
            <v>0.16066689927214167</v>
          </cell>
          <cell r="K28">
            <v>0.17122187356692981</v>
          </cell>
          <cell r="L28">
            <v>5.136656207007894E-2</v>
          </cell>
          <cell r="M28">
            <v>1.5409968621023682E-2</v>
          </cell>
          <cell r="N28">
            <v>4.622990586307104E-3</v>
          </cell>
          <cell r="O28">
            <v>1.3868971758921312E-3</v>
          </cell>
          <cell r="P28">
            <v>4.1606915276763934E-4</v>
          </cell>
          <cell r="Q28">
            <v>1.248207458302918E-4</v>
          </cell>
          <cell r="R28">
            <v>3.7446223749087536E-5</v>
          </cell>
          <cell r="S28">
            <v>1.1233867124726261E-5</v>
          </cell>
          <cell r="T28">
            <v>3.3701601374178783E-6</v>
          </cell>
          <cell r="U28">
            <v>1.0110480412253635E-6</v>
          </cell>
          <cell r="V28">
            <v>3.0331441236760907E-7</v>
          </cell>
          <cell r="W28">
            <v>9.0994323710282715E-8</v>
          </cell>
          <cell r="X28">
            <v>2.7298297113084814E-8</v>
          </cell>
          <cell r="Y28">
            <v>0.19105810152423972</v>
          </cell>
          <cell r="Z28">
            <v>0.26210012052827153</v>
          </cell>
          <cell r="AA28">
            <v>0.25001334338645187</v>
          </cell>
          <cell r="AB28">
            <v>0.24292339089531084</v>
          </cell>
          <cell r="AC28">
            <v>0.71562463582444713</v>
          </cell>
          <cell r="AD28">
            <v>0.21468739074733414</v>
          </cell>
          <cell r="AE28">
            <v>6.4406217224200243E-2</v>
          </cell>
          <cell r="AF28">
            <v>1.9321865167260071E-2</v>
          </cell>
          <cell r="AG28">
            <v>5.7965595501780209E-3</v>
          </cell>
          <cell r="AH28">
            <v>1.7389678650534062E-3</v>
          </cell>
          <cell r="AI28">
            <v>5.2169035951602188E-4</v>
          </cell>
          <cell r="AJ28">
            <v>1.5650710785480656E-4</v>
          </cell>
          <cell r="AK28">
            <v>4.6952132356441969E-5</v>
          </cell>
          <cell r="AL28">
            <v>1.4085639706932589E-5</v>
          </cell>
          <cell r="AM28">
            <v>4.2256919120797765E-6</v>
          </cell>
          <cell r="AN28">
            <v>0.15146255915941098</v>
          </cell>
          <cell r="AO28">
            <v>4.5438767747823294E-2</v>
          </cell>
          <cell r="AP28">
            <v>1.3631630324346987E-2</v>
          </cell>
          <cell r="AQ28">
            <v>2.8483903144391216E-2</v>
          </cell>
          <cell r="AR28">
            <v>8.5451709433173647E-3</v>
          </cell>
          <cell r="AS28">
            <v>2.5635512829952091E-3</v>
          </cell>
          <cell r="AT28">
            <v>5.5334136505045331E-2</v>
          </cell>
          <cell r="AU28">
            <v>1.6600240951513599E-2</v>
          </cell>
          <cell r="AV28">
            <v>4.98007228545408E-3</v>
          </cell>
          <cell r="AW28">
            <v>1.4940216856362239E-3</v>
          </cell>
          <cell r="AX28">
            <v>4.4820650569086715E-4</v>
          </cell>
          <cell r="AY28">
            <v>1.3446195170726014E-4</v>
          </cell>
          <cell r="AZ28">
            <v>4.0338585512178041E-5</v>
          </cell>
          <cell r="BA28">
            <v>6.0507878268267061E-6</v>
          </cell>
          <cell r="BB28">
            <v>0.16819374136390533</v>
          </cell>
          <cell r="BC28">
            <v>0.24058157919929504</v>
          </cell>
          <cell r="BD28">
            <v>0.28997759697912817</v>
          </cell>
          <cell r="BE28">
            <v>0.31068601971360388</v>
          </cell>
          <cell r="BF28">
            <v>0.34361425469944384</v>
          </cell>
          <cell r="BG28">
            <v>0.33390652538540916</v>
          </cell>
          <cell r="BH28">
            <v>0.10017195761562274</v>
          </cell>
          <cell r="BI28">
            <v>8.3340920390322676E-2</v>
          </cell>
          <cell r="BJ28">
            <v>0.23520319812178078</v>
          </cell>
          <cell r="BK28">
            <v>7.0560959436534232E-2</v>
          </cell>
          <cell r="BL28">
            <v>2.2775227584399368E-2</v>
          </cell>
          <cell r="BM28">
            <v>6.8325682753198102E-3</v>
          </cell>
          <cell r="BN28">
            <v>2.049770482595943E-3</v>
          </cell>
          <cell r="BO28">
            <v>6.1493114477878291E-4</v>
          </cell>
          <cell r="BP28">
            <v>1.8447934343363486E-4</v>
          </cell>
          <cell r="BQ28">
            <v>5.5343803030090458E-5</v>
          </cell>
        </row>
        <row r="29">
          <cell r="B29">
            <v>0</v>
          </cell>
          <cell r="C29">
            <v>0</v>
          </cell>
          <cell r="D29">
            <v>0.24167282110098687</v>
          </cell>
          <cell r="E29">
            <v>0.2306903075615227</v>
          </cell>
          <cell r="F29">
            <v>0.26889232560222665</v>
          </cell>
          <cell r="G29">
            <v>0.27331416186747692</v>
          </cell>
          <cell r="H29">
            <v>0.19977456098191415</v>
          </cell>
          <cell r="I29">
            <v>0.12847583428738557</v>
          </cell>
          <cell r="J29">
            <v>7.5765258672487165E-2</v>
          </cell>
          <cell r="K29">
            <v>2.272957760174615E-2</v>
          </cell>
          <cell r="L29">
            <v>2.8211467604250723E-2</v>
          </cell>
          <cell r="M29">
            <v>8.4634402812752158E-3</v>
          </cell>
          <cell r="N29">
            <v>2.5390320843825648E-3</v>
          </cell>
          <cell r="O29">
            <v>7.6170962531476943E-4</v>
          </cell>
          <cell r="P29">
            <v>2.2851288759443081E-4</v>
          </cell>
          <cell r="Q29">
            <v>6.8553866278329241E-5</v>
          </cell>
          <cell r="R29">
            <v>2.056615988349877E-5</v>
          </cell>
          <cell r="S29">
            <v>6.1698479650496311E-6</v>
          </cell>
          <cell r="T29">
            <v>1.8509543895148893E-6</v>
          </cell>
          <cell r="U29">
            <v>5.5528631685446674E-7</v>
          </cell>
          <cell r="V29">
            <v>1.6658589505634002E-7</v>
          </cell>
          <cell r="W29">
            <v>4.9975768516902004E-8</v>
          </cell>
          <cell r="X29">
            <v>1.4992730555070601E-8</v>
          </cell>
          <cell r="Y29">
            <v>0.53464423348709544</v>
          </cell>
          <cell r="Z29">
            <v>0.16039327004612863</v>
          </cell>
          <cell r="AA29">
            <v>0.16534959399637583</v>
          </cell>
          <cell r="AB29">
            <v>0.60785744151457921</v>
          </cell>
          <cell r="AC29">
            <v>0.18235723245437377</v>
          </cell>
          <cell r="AD29">
            <v>5.4707169736312129E-2</v>
          </cell>
          <cell r="AE29">
            <v>1.6412150920893639E-2</v>
          </cell>
          <cell r="AF29">
            <v>4.9236452762680917E-3</v>
          </cell>
          <cell r="AG29">
            <v>1.4770935828804274E-3</v>
          </cell>
          <cell r="AH29">
            <v>4.4312807486412818E-4</v>
          </cell>
          <cell r="AI29">
            <v>1.3293842245923844E-4</v>
          </cell>
          <cell r="AJ29">
            <v>3.988152673777153E-5</v>
          </cell>
          <cell r="AK29">
            <v>1.1964458021331458E-5</v>
          </cell>
          <cell r="AL29">
            <v>0.12558214769555645</v>
          </cell>
          <cell r="AM29">
            <v>3.7674644308666932E-2</v>
          </cell>
          <cell r="AN29">
            <v>1.1302393292600079E-2</v>
          </cell>
          <cell r="AO29">
            <v>0.13227757094795031</v>
          </cell>
          <cell r="AP29">
            <v>3.9683271284385091E-2</v>
          </cell>
          <cell r="AQ29">
            <v>1.1904981385315526E-2</v>
          </cell>
          <cell r="AR29">
            <v>3.5714944155946578E-3</v>
          </cell>
          <cell r="AS29">
            <v>1.0714483246783973E-3</v>
          </cell>
          <cell r="AT29">
            <v>3.2143449740351914E-4</v>
          </cell>
          <cell r="AU29">
            <v>9.6430349221055743E-5</v>
          </cell>
          <cell r="AV29">
            <v>2.8929104766316723E-5</v>
          </cell>
          <cell r="AW29">
            <v>8.6787314298950165E-6</v>
          </cell>
          <cell r="AX29">
            <v>2.6036194289685048E-6</v>
          </cell>
          <cell r="AY29">
            <v>7.8108582869055141E-7</v>
          </cell>
          <cell r="AZ29">
            <v>2.3432574860716541E-7</v>
          </cell>
          <cell r="BA29">
            <v>3.5148862291074807E-8</v>
          </cell>
          <cell r="BB29">
            <v>0.16819193667221596</v>
          </cell>
          <cell r="BC29">
            <v>0.24058103779178822</v>
          </cell>
          <cell r="BD29">
            <v>0.14528806367474922</v>
          </cell>
          <cell r="BE29">
            <v>0.26727915972229016</v>
          </cell>
          <cell r="BF29">
            <v>0.3305921967020497</v>
          </cell>
          <cell r="BG29">
            <v>0.32999990798619094</v>
          </cell>
          <cell r="BH29">
            <v>0.24246730049783879</v>
          </cell>
          <cell r="BI29">
            <v>0.18582514123076027</v>
          </cell>
          <cell r="BJ29">
            <v>5.5747542369228083E-2</v>
          </cell>
          <cell r="BK29">
            <v>2.616086722107358E-2</v>
          </cell>
          <cell r="BL29">
            <v>4.171926836943278E-2</v>
          </cell>
          <cell r="BM29">
            <v>1.2515780510829834E-2</v>
          </cell>
          <cell r="BN29">
            <v>3.75473415324895E-3</v>
          </cell>
          <cell r="BO29">
            <v>1.126420245974685E-3</v>
          </cell>
          <cell r="BP29">
            <v>3.3792607379240551E-4</v>
          </cell>
          <cell r="BQ29">
            <v>1.0137782213772165E-4</v>
          </cell>
        </row>
        <row r="30">
          <cell r="B30">
            <v>0</v>
          </cell>
          <cell r="C30">
            <v>0</v>
          </cell>
          <cell r="D30">
            <v>0.24167282110098687</v>
          </cell>
          <cell r="E30">
            <v>0.3967329023196744</v>
          </cell>
          <cell r="F30">
            <v>0.47266311895320484</v>
          </cell>
          <cell r="G30">
            <v>0.25889641107261302</v>
          </cell>
          <cell r="H30">
            <v>0.10176588617161766</v>
          </cell>
          <cell r="I30">
            <v>3.939910048387972E-2</v>
          </cell>
          <cell r="J30">
            <v>5.7709236391463921E-2</v>
          </cell>
          <cell r="K30">
            <v>1.7312770917439175E-2</v>
          </cell>
          <cell r="L30">
            <v>5.1938312752317526E-3</v>
          </cell>
          <cell r="M30">
            <v>1.5581493825695257E-3</v>
          </cell>
          <cell r="N30">
            <v>4.6744481477085768E-4</v>
          </cell>
          <cell r="O30">
            <v>1.4023344443125731E-4</v>
          </cell>
          <cell r="P30">
            <v>4.207003332937719E-5</v>
          </cell>
          <cell r="Q30">
            <v>1.2621009998813157E-5</v>
          </cell>
          <cell r="R30">
            <v>3.7863029996439467E-6</v>
          </cell>
          <cell r="S30">
            <v>1.1358908998931839E-6</v>
          </cell>
          <cell r="T30">
            <v>3.4076726996795515E-7</v>
          </cell>
          <cell r="U30">
            <v>1.0223018099038654E-7</v>
          </cell>
          <cell r="V30">
            <v>3.0669054297115963E-8</v>
          </cell>
          <cell r="W30">
            <v>9.2007162891347888E-9</v>
          </cell>
          <cell r="X30">
            <v>2.7602148867404365E-9</v>
          </cell>
          <cell r="Y30">
            <v>0.13171564819438303</v>
          </cell>
          <cell r="Z30">
            <v>3.951469445831491E-2</v>
          </cell>
          <cell r="AA30">
            <v>0.15745231063864312</v>
          </cell>
          <cell r="AB30">
            <v>0.19477279161989958</v>
          </cell>
          <cell r="AC30">
            <v>5.8431837485969869E-2</v>
          </cell>
          <cell r="AD30">
            <v>0.20998043396576288</v>
          </cell>
          <cell r="AE30">
            <v>6.2994130189728867E-2</v>
          </cell>
          <cell r="AF30">
            <v>1.8898239056918658E-2</v>
          </cell>
          <cell r="AG30">
            <v>5.6694717170755974E-3</v>
          </cell>
          <cell r="AH30">
            <v>1.7008415151226791E-3</v>
          </cell>
          <cell r="AI30">
            <v>5.102524545368037E-4</v>
          </cell>
          <cell r="AJ30">
            <v>1.5307573636104109E-4</v>
          </cell>
          <cell r="AK30">
            <v>0.16777630413223851</v>
          </cell>
          <cell r="AL30">
            <v>5.0332891239671551E-2</v>
          </cell>
          <cell r="AM30">
            <v>0.14034873906699774</v>
          </cell>
          <cell r="AN30">
            <v>0.14293429351904108</v>
          </cell>
          <cell r="AO30">
            <v>4.2880288055712319E-2</v>
          </cell>
          <cell r="AP30">
            <v>1.2864086416713695E-2</v>
          </cell>
          <cell r="AQ30">
            <v>3.8592259250141083E-3</v>
          </cell>
          <cell r="AR30">
            <v>1.1577677775042325E-3</v>
          </cell>
          <cell r="AS30">
            <v>3.4733033325126976E-4</v>
          </cell>
          <cell r="AT30">
            <v>1.0419909997538093E-4</v>
          </cell>
          <cell r="AU30">
            <v>3.1259729992614276E-5</v>
          </cell>
          <cell r="AV30">
            <v>9.3779189977842829E-6</v>
          </cell>
          <cell r="AW30">
            <v>2.8133756993352849E-6</v>
          </cell>
          <cell r="AX30">
            <v>8.440127098005855E-7</v>
          </cell>
          <cell r="AY30">
            <v>2.5320381294017563E-7</v>
          </cell>
          <cell r="AZ30">
            <v>7.5961143882052681E-8</v>
          </cell>
          <cell r="BA30">
            <v>1.1394171582307901E-8</v>
          </cell>
          <cell r="BB30">
            <v>0.16819192954580878</v>
          </cell>
          <cell r="BC30">
            <v>0.24058103565386607</v>
          </cell>
          <cell r="BD30">
            <v>0.27738164846460456</v>
          </cell>
          <cell r="BE30">
            <v>0.30690723515924678</v>
          </cell>
          <cell r="BF30">
            <v>0.43790875203703505</v>
          </cell>
          <cell r="BG30">
            <v>0.4668178315485193</v>
          </cell>
          <cell r="BH30">
            <v>0.27648070512662565</v>
          </cell>
          <cell r="BI30">
            <v>0.19602916261939632</v>
          </cell>
          <cell r="BJ30">
            <v>0.21615862229965638</v>
          </cell>
          <cell r="BK30">
            <v>0.2656506210730431</v>
          </cell>
          <cell r="BL30">
            <v>7.9695186321912928E-2</v>
          </cell>
          <cell r="BM30">
            <v>2.3908555896573879E-2</v>
          </cell>
          <cell r="BN30">
            <v>7.1725667689721637E-3</v>
          </cell>
          <cell r="BO30">
            <v>2.1517700306916492E-3</v>
          </cell>
          <cell r="BP30">
            <v>6.4553100920749476E-4</v>
          </cell>
          <cell r="BQ30">
            <v>1.9365930276224843E-4</v>
          </cell>
        </row>
        <row r="31">
          <cell r="B31">
            <v>0</v>
          </cell>
          <cell r="C31">
            <v>0</v>
          </cell>
          <cell r="D31">
            <v>0.24167282110098687</v>
          </cell>
          <cell r="E31">
            <v>0.28264991131062722</v>
          </cell>
          <cell r="F31">
            <v>0.20048120840996947</v>
          </cell>
          <cell r="G31">
            <v>0.27455142574584057</v>
          </cell>
          <cell r="H31">
            <v>0.36303164096707641</v>
          </cell>
          <cell r="I31">
            <v>0.12391191657079152</v>
          </cell>
          <cell r="J31">
            <v>3.7173574971237452E-2</v>
          </cell>
          <cell r="K31">
            <v>6.4996711622040959E-2</v>
          </cell>
          <cell r="L31">
            <v>1.9499013486612288E-2</v>
          </cell>
          <cell r="M31">
            <v>5.8497040459836863E-3</v>
          </cell>
          <cell r="N31">
            <v>1.7549112137951058E-3</v>
          </cell>
          <cell r="O31">
            <v>5.2647336413853168E-4</v>
          </cell>
          <cell r="P31">
            <v>1.579420092415595E-4</v>
          </cell>
          <cell r="Q31">
            <v>4.7382602772467852E-5</v>
          </cell>
          <cell r="R31">
            <v>1.4214780831740355E-5</v>
          </cell>
          <cell r="S31">
            <v>4.2644342495221063E-6</v>
          </cell>
          <cell r="T31">
            <v>1.2793302748566318E-6</v>
          </cell>
          <cell r="U31">
            <v>3.8379908245698956E-7</v>
          </cell>
          <cell r="V31">
            <v>1.1513972473709686E-7</v>
          </cell>
          <cell r="W31">
            <v>3.4541917421129054E-8</v>
          </cell>
          <cell r="X31">
            <v>1.0362575226338716E-8</v>
          </cell>
          <cell r="Y31">
            <v>9.7807832942531439E-2</v>
          </cell>
          <cell r="Z31">
            <v>2.9342349882759432E-2</v>
          </cell>
          <cell r="AA31">
            <v>0.49260798200675576</v>
          </cell>
          <cell r="AB31">
            <v>0.14778239460202672</v>
          </cell>
          <cell r="AC31">
            <v>4.4334718380608013E-2</v>
          </cell>
          <cell r="AD31">
            <v>1.3300415514182403E-2</v>
          </cell>
          <cell r="AE31">
            <v>3.990124654254721E-3</v>
          </cell>
          <cell r="AF31">
            <v>1.1970373962764162E-3</v>
          </cell>
          <cell r="AG31">
            <v>3.5911121888292482E-4</v>
          </cell>
          <cell r="AH31">
            <v>1.0773336566487744E-4</v>
          </cell>
          <cell r="AI31">
            <v>3.2320009699463233E-5</v>
          </cell>
          <cell r="AJ31">
            <v>9.6960029098389703E-6</v>
          </cell>
          <cell r="AK31">
            <v>2.9088008729516908E-6</v>
          </cell>
          <cell r="AL31">
            <v>8.7264026188550725E-7</v>
          </cell>
          <cell r="AM31">
            <v>2.6179207856565219E-7</v>
          </cell>
          <cell r="AN31">
            <v>8.3808247634398494E-2</v>
          </cell>
          <cell r="AO31">
            <v>0.26056734306137269</v>
          </cell>
          <cell r="AP31">
            <v>7.8170202918411799E-2</v>
          </cell>
          <cell r="AQ31">
            <v>2.3451060875523538E-2</v>
          </cell>
          <cell r="AR31">
            <v>7.0353182626570615E-3</v>
          </cell>
          <cell r="AS31">
            <v>2.1105954787971185E-3</v>
          </cell>
          <cell r="AT31">
            <v>6.3317864363913556E-4</v>
          </cell>
          <cell r="AU31">
            <v>1.8995359309174065E-4</v>
          </cell>
          <cell r="AV31">
            <v>5.6986077927522196E-5</v>
          </cell>
          <cell r="AW31">
            <v>1.7095823378256657E-5</v>
          </cell>
          <cell r="AX31">
            <v>5.1287470134769972E-6</v>
          </cell>
          <cell r="AY31">
            <v>1.5386241040430991E-6</v>
          </cell>
          <cell r="AZ31">
            <v>4.6158723121292969E-7</v>
          </cell>
          <cell r="BA31">
            <v>6.9238084681939451E-8</v>
          </cell>
          <cell r="BB31">
            <v>0.1681919468989827</v>
          </cell>
          <cell r="BC31">
            <v>0.24058104085981824</v>
          </cell>
          <cell r="BD31">
            <v>0.23996318837282815</v>
          </cell>
          <cell r="BE31">
            <v>0.28355990277381665</v>
          </cell>
          <cell r="BF31">
            <v>0.33547641961750768</v>
          </cell>
          <cell r="BG31">
            <v>0.33146517486082833</v>
          </cell>
          <cell r="BH31">
            <v>0.20777345955278115</v>
          </cell>
          <cell r="BI31">
            <v>0.30338602512677937</v>
          </cell>
          <cell r="BJ31">
            <v>0.18851047809133192</v>
          </cell>
          <cell r="BK31">
            <v>5.6553143427399574E-2</v>
          </cell>
          <cell r="BL31">
            <v>1.6965943028219872E-2</v>
          </cell>
          <cell r="BM31">
            <v>5.0897829084659615E-3</v>
          </cell>
          <cell r="BN31">
            <v>1.5269348725397884E-3</v>
          </cell>
          <cell r="BO31">
            <v>4.580804617619365E-4</v>
          </cell>
          <cell r="BP31">
            <v>1.3742413852858094E-4</v>
          </cell>
          <cell r="BQ31">
            <v>4.1227241558574281E-5</v>
          </cell>
        </row>
        <row r="32">
          <cell r="B32">
            <v>0</v>
          </cell>
          <cell r="C32">
            <v>0</v>
          </cell>
          <cell r="D32">
            <v>0.61323387096774173</v>
          </cell>
          <cell r="E32">
            <v>0.36936694804059378</v>
          </cell>
          <cell r="F32">
            <v>0.296672645016128</v>
          </cell>
          <cell r="G32">
            <v>0.68339001289865142</v>
          </cell>
          <cell r="H32">
            <v>0.44417241087849951</v>
          </cell>
          <cell r="I32">
            <v>0.22076213535993111</v>
          </cell>
          <cell r="J32">
            <v>6.6228640607979325E-2</v>
          </cell>
          <cell r="K32">
            <v>4.4824606853258772E-2</v>
          </cell>
          <cell r="L32">
            <v>4.3830340675905133E-2</v>
          </cell>
          <cell r="M32">
            <v>1.314910220277154E-2</v>
          </cell>
          <cell r="N32">
            <v>3.9447306608314621E-3</v>
          </cell>
          <cell r="O32">
            <v>1.1834191982494386E-3</v>
          </cell>
          <cell r="P32">
            <v>3.5502575947483157E-4</v>
          </cell>
          <cell r="Q32">
            <v>1.0650772784244947E-4</v>
          </cell>
          <cell r="R32">
            <v>3.1952318352734841E-5</v>
          </cell>
          <cell r="S32">
            <v>9.5856955058204527E-6</v>
          </cell>
          <cell r="T32">
            <v>2.8757086517461356E-6</v>
          </cell>
          <cell r="U32">
            <v>8.6271259552384061E-7</v>
          </cell>
          <cell r="V32">
            <v>2.5881377865715216E-7</v>
          </cell>
          <cell r="W32">
            <v>7.7644133597145651E-8</v>
          </cell>
          <cell r="X32">
            <v>2.3293240079143694E-8</v>
          </cell>
          <cell r="Y32">
            <v>0.12647209055492806</v>
          </cell>
          <cell r="Z32">
            <v>0.24272431723747806</v>
          </cell>
          <cell r="AA32">
            <v>7.2817295171243412E-2</v>
          </cell>
          <cell r="AB32">
            <v>2.1845188551373022E-2</v>
          </cell>
          <cell r="AC32">
            <v>6.553556565411906E-3</v>
          </cell>
          <cell r="AD32">
            <v>1.9660669696235718E-3</v>
          </cell>
          <cell r="AE32">
            <v>6.7873605752523311E-2</v>
          </cell>
          <cell r="AF32">
            <v>2.0362081725756993E-2</v>
          </cell>
          <cell r="AG32">
            <v>6.1086245177270982E-3</v>
          </cell>
          <cell r="AH32">
            <v>1.8325873553181294E-3</v>
          </cell>
          <cell r="AI32">
            <v>5.4977620659543876E-4</v>
          </cell>
          <cell r="AJ32">
            <v>1.6493286197863163E-4</v>
          </cell>
          <cell r="AK32">
            <v>4.9479858593589487E-5</v>
          </cell>
          <cell r="AL32">
            <v>1.4843957578076845E-5</v>
          </cell>
          <cell r="AM32">
            <v>4.453187273423053E-6</v>
          </cell>
          <cell r="AN32">
            <v>8.1137628917392086E-3</v>
          </cell>
          <cell r="AO32">
            <v>0.20502544892611774</v>
          </cell>
          <cell r="AP32">
            <v>6.1507634677835321E-2</v>
          </cell>
          <cell r="AQ32">
            <v>1.8452290403350596E-2</v>
          </cell>
          <cell r="AR32">
            <v>5.5356871210051782E-3</v>
          </cell>
          <cell r="AS32">
            <v>1.6607061363015535E-3</v>
          </cell>
          <cell r="AT32">
            <v>4.9821184089046601E-4</v>
          </cell>
          <cell r="AU32">
            <v>1.494635522671398E-4</v>
          </cell>
          <cell r="AV32">
            <v>4.4839065680141937E-5</v>
          </cell>
          <cell r="AW32">
            <v>1.345171970404258E-5</v>
          </cell>
          <cell r="AX32">
            <v>4.0355159112127742E-6</v>
          </cell>
          <cell r="AY32">
            <v>1.2106547733638323E-6</v>
          </cell>
          <cell r="AZ32">
            <v>3.6319643200914965E-7</v>
          </cell>
          <cell r="BA32">
            <v>5.4479464801372442E-8</v>
          </cell>
          <cell r="BB32">
            <v>0.16819194247139674</v>
          </cell>
          <cell r="BC32">
            <v>0.24058103953154245</v>
          </cell>
          <cell r="BD32">
            <v>0.2399631879743454</v>
          </cell>
          <cell r="BE32">
            <v>0.29568169701216901</v>
          </cell>
          <cell r="BF32">
            <v>0.33911295788901336</v>
          </cell>
          <cell r="BG32">
            <v>0.33255613634228004</v>
          </cell>
          <cell r="BH32">
            <v>0.24323416900466552</v>
          </cell>
          <cell r="BI32">
            <v>0.18605520178280827</v>
          </cell>
          <cell r="BJ32">
            <v>5.5816560534842477E-2</v>
          </cell>
          <cell r="BK32">
            <v>7.1332549303265727E-2</v>
          </cell>
          <cell r="BL32">
            <v>2.1399764790979717E-2</v>
          </cell>
          <cell r="BM32">
            <v>6.4199294372939151E-3</v>
          </cell>
          <cell r="BN32">
            <v>1.9259788311881743E-3</v>
          </cell>
          <cell r="BO32">
            <v>5.7779364935645224E-4</v>
          </cell>
          <cell r="BP32">
            <v>1.7333809480693567E-4</v>
          </cell>
          <cell r="BQ32">
            <v>5.2001428442080701E-5</v>
          </cell>
        </row>
        <row r="33">
          <cell r="B33">
            <v>0</v>
          </cell>
          <cell r="C33">
            <v>0</v>
          </cell>
          <cell r="D33">
            <v>0.24167282110098687</v>
          </cell>
          <cell r="E33">
            <v>0.16149206615871337</v>
          </cell>
          <cell r="F33">
            <v>0.14167026707791577</v>
          </cell>
          <cell r="G33">
            <v>0.26567524174498441</v>
          </cell>
          <cell r="H33">
            <v>0.13252892594848809</v>
          </cell>
          <cell r="I33">
            <v>8.7672170838289709E-2</v>
          </cell>
          <cell r="J33">
            <v>0.14525428590173148</v>
          </cell>
          <cell r="K33">
            <v>8.7568661620716692E-2</v>
          </cell>
          <cell r="L33">
            <v>7.5828834106497017E-2</v>
          </cell>
          <cell r="M33">
            <v>2.2748650231949104E-2</v>
          </cell>
          <cell r="N33">
            <v>6.8245950695847313E-3</v>
          </cell>
          <cell r="O33">
            <v>2.0473785208754195E-3</v>
          </cell>
          <cell r="P33">
            <v>6.1421355626262587E-4</v>
          </cell>
          <cell r="Q33">
            <v>1.8426406687878776E-4</v>
          </cell>
          <cell r="R33">
            <v>5.5279220063636324E-5</v>
          </cell>
          <cell r="S33">
            <v>1.6583766019090895E-5</v>
          </cell>
          <cell r="T33">
            <v>4.975129805727268E-6</v>
          </cell>
          <cell r="U33">
            <v>1.4925389417181804E-6</v>
          </cell>
          <cell r="V33">
            <v>4.4776168251545411E-7</v>
          </cell>
          <cell r="W33">
            <v>1.3432850475463622E-7</v>
          </cell>
          <cell r="X33">
            <v>4.0298551426390868E-8</v>
          </cell>
          <cell r="Y33">
            <v>0.35651846324619763</v>
          </cell>
          <cell r="Z33">
            <v>0.29762438402311941</v>
          </cell>
          <cell r="AA33">
            <v>8.9287315206935822E-2</v>
          </cell>
          <cell r="AB33">
            <v>2.6786194562080746E-2</v>
          </cell>
          <cell r="AC33">
            <v>6.858469528406963E-2</v>
          </cell>
          <cell r="AD33">
            <v>6.2598937386617176E-2</v>
          </cell>
          <cell r="AE33">
            <v>0.61735927006095204</v>
          </cell>
          <cell r="AF33">
            <v>0.18520778101828561</v>
          </cell>
          <cell r="AG33">
            <v>5.5562334305485683E-2</v>
          </cell>
          <cell r="AH33">
            <v>1.6668700291645706E-2</v>
          </cell>
          <cell r="AI33">
            <v>5.0006100874937119E-3</v>
          </cell>
          <cell r="AJ33">
            <v>1.5001830262481135E-3</v>
          </cell>
          <cell r="AK33">
            <v>4.5005490787443402E-4</v>
          </cell>
          <cell r="AL33">
            <v>1.350164723623302E-4</v>
          </cell>
          <cell r="AM33">
            <v>4.0504941708699055E-5</v>
          </cell>
          <cell r="AN33">
            <v>1.2151482512609716E-5</v>
          </cell>
          <cell r="AO33">
            <v>3.6454447537829146E-6</v>
          </cell>
          <cell r="AP33">
            <v>1.0936334261348742E-6</v>
          </cell>
          <cell r="AQ33">
            <v>3.2809002784046226E-7</v>
          </cell>
          <cell r="AR33">
            <v>9.8427008352138676E-8</v>
          </cell>
          <cell r="AS33">
            <v>2.9528102505641603E-8</v>
          </cell>
          <cell r="AT33">
            <v>8.8584307516924808E-9</v>
          </cell>
          <cell r="AU33">
            <v>2.6575292255077443E-9</v>
          </cell>
          <cell r="AV33">
            <v>7.9725876765232328E-10</v>
          </cell>
          <cell r="AW33">
            <v>2.3917763029569699E-10</v>
          </cell>
          <cell r="AX33">
            <v>7.1753289088709101E-11</v>
          </cell>
          <cell r="AY33">
            <v>2.1525986726612729E-11</v>
          </cell>
          <cell r="AZ33">
            <v>6.4577960179838188E-12</v>
          </cell>
          <cell r="BA33">
            <v>9.686694026975727E-13</v>
          </cell>
          <cell r="BB33">
            <v>0.16819192612784789</v>
          </cell>
          <cell r="BC33">
            <v>0.2405810346284778</v>
          </cell>
          <cell r="BD33">
            <v>0.21233186959520123</v>
          </cell>
          <cell r="BE33">
            <v>0.28739230149842576</v>
          </cell>
          <cell r="BF33">
            <v>0.33662613923489038</v>
          </cell>
          <cell r="BG33">
            <v>0.33181009074604312</v>
          </cell>
          <cell r="BH33">
            <v>0.16120082794453217</v>
          </cell>
          <cell r="BI33">
            <v>0.16144519946476829</v>
          </cell>
          <cell r="BJ33">
            <v>0.34404900408298406</v>
          </cell>
          <cell r="BK33">
            <v>0.10321470122489522</v>
          </cell>
          <cell r="BL33">
            <v>6.483541857057927E-2</v>
          </cell>
          <cell r="BM33">
            <v>1.9450625571173781E-2</v>
          </cell>
          <cell r="BN33">
            <v>5.835187671352134E-3</v>
          </cell>
          <cell r="BO33">
            <v>1.7505563014056401E-3</v>
          </cell>
          <cell r="BP33">
            <v>5.2516689042169198E-4</v>
          </cell>
          <cell r="BQ33">
            <v>1.5755006712650759E-4</v>
          </cell>
        </row>
        <row r="34">
          <cell r="B34">
            <v>0</v>
          </cell>
          <cell r="C34">
            <v>0</v>
          </cell>
          <cell r="D34">
            <v>0.24167282110098687</v>
          </cell>
          <cell r="E34">
            <v>0.22284417830596509</v>
          </cell>
          <cell r="F34">
            <v>0.34701736709138786</v>
          </cell>
          <cell r="G34">
            <v>0.41135825961037009</v>
          </cell>
          <cell r="H34">
            <v>0.44240763801431637</v>
          </cell>
          <cell r="I34">
            <v>0.1327222914042949</v>
          </cell>
          <cell r="J34">
            <v>5.9806314507703906E-2</v>
          </cell>
          <cell r="K34">
            <v>5.5048951654957115E-2</v>
          </cell>
          <cell r="L34">
            <v>1.6514685496487134E-2</v>
          </cell>
          <cell r="M34">
            <v>4.4121194476701063E-2</v>
          </cell>
          <cell r="N34">
            <v>1.3236358343010318E-2</v>
          </cell>
          <cell r="O34">
            <v>3.9709075029030951E-3</v>
          </cell>
          <cell r="P34">
            <v>1.1912722508709286E-3</v>
          </cell>
          <cell r="Q34">
            <v>3.5738167526127857E-4</v>
          </cell>
          <cell r="R34">
            <v>1.0721450257838357E-4</v>
          </cell>
          <cell r="S34">
            <v>3.2164350773515071E-5</v>
          </cell>
          <cell r="T34">
            <v>9.6493052320545214E-6</v>
          </cell>
          <cell r="U34">
            <v>2.8947915696163563E-6</v>
          </cell>
          <cell r="V34">
            <v>8.6843747088490685E-7</v>
          </cell>
          <cell r="W34">
            <v>2.6053124126547206E-7</v>
          </cell>
          <cell r="X34">
            <v>7.8159372379641614E-8</v>
          </cell>
          <cell r="Y34">
            <v>0.2708809446084775</v>
          </cell>
          <cell r="Z34">
            <v>0.54544091234889802</v>
          </cell>
          <cell r="AA34">
            <v>0.20891471056781502</v>
          </cell>
          <cell r="AB34">
            <v>0.21021151159865115</v>
          </cell>
          <cell r="AC34">
            <v>6.3063453479595341E-2</v>
          </cell>
          <cell r="AD34">
            <v>1.8919036043878602E-2</v>
          </cell>
          <cell r="AE34">
            <v>5.6757108131635804E-3</v>
          </cell>
          <cell r="AF34">
            <v>1.7027132439490741E-3</v>
          </cell>
          <cell r="AG34">
            <v>9.1527892818266971E-3</v>
          </cell>
          <cell r="AH34">
            <v>2.7458367845480092E-3</v>
          </cell>
          <cell r="AI34">
            <v>8.2375103536440277E-4</v>
          </cell>
          <cell r="AJ34">
            <v>2.4712531060932082E-4</v>
          </cell>
          <cell r="AK34">
            <v>7.4137593182796243E-5</v>
          </cell>
          <cell r="AL34">
            <v>2.2241277954838873E-5</v>
          </cell>
          <cell r="AM34">
            <v>6.672383386451662E-6</v>
          </cell>
          <cell r="AN34">
            <v>7.5217786776320291E-4</v>
          </cell>
          <cell r="AO34">
            <v>2.2565336032896087E-4</v>
          </cell>
          <cell r="AP34">
            <v>6.7696008098688262E-5</v>
          </cell>
          <cell r="AQ34">
            <v>2.0308802429606478E-5</v>
          </cell>
          <cell r="AR34">
            <v>6.0926407288819428E-6</v>
          </cell>
          <cell r="AS34">
            <v>1.8277922186645827E-6</v>
          </cell>
          <cell r="AT34">
            <v>5.4833766559937475E-7</v>
          </cell>
          <cell r="AU34">
            <v>1.6450129967981242E-7</v>
          </cell>
          <cell r="AV34">
            <v>4.9350389903943725E-8</v>
          </cell>
          <cell r="AW34">
            <v>1.4805116971183117E-8</v>
          </cell>
          <cell r="AX34">
            <v>4.4415350913549353E-9</v>
          </cell>
          <cell r="AY34">
            <v>1.3324605274064805E-9</v>
          </cell>
          <cell r="AZ34">
            <v>3.9973815822194413E-10</v>
          </cell>
          <cell r="BA34">
            <v>5.9960723733291622E-11</v>
          </cell>
          <cell r="BB34">
            <v>0.16819192614554551</v>
          </cell>
          <cell r="BC34">
            <v>0.24058103463378708</v>
          </cell>
          <cell r="BD34">
            <v>0.21250566163994733</v>
          </cell>
          <cell r="BE34">
            <v>0.28744443911184958</v>
          </cell>
          <cell r="BF34">
            <v>0.33664178051891752</v>
          </cell>
          <cell r="BG34">
            <v>0.33181478313125129</v>
          </cell>
          <cell r="BH34">
            <v>0.24301176304135691</v>
          </cell>
          <cell r="BI34">
            <v>0.28445028022967933</v>
          </cell>
          <cell r="BJ34">
            <v>0.27878127730390379</v>
          </cell>
          <cell r="BK34">
            <v>0.13822196433398409</v>
          </cell>
          <cell r="BL34">
            <v>4.1466589300195228E-2</v>
          </cell>
          <cell r="BM34">
            <v>1.2439976790058567E-2</v>
          </cell>
          <cell r="BN34">
            <v>3.7319930370175699E-3</v>
          </cell>
          <cell r="BO34">
            <v>5.4405855654262583E-3</v>
          </cell>
          <cell r="BP34">
            <v>1.6321756696278775E-3</v>
          </cell>
          <cell r="BQ34">
            <v>4.8965270088836322E-4</v>
          </cell>
        </row>
        <row r="35">
          <cell r="B35">
            <v>0</v>
          </cell>
          <cell r="C35">
            <v>0</v>
          </cell>
          <cell r="D35">
            <v>0.24167282110098687</v>
          </cell>
          <cell r="E35">
            <v>0.24630359361760035</v>
          </cell>
          <cell r="F35">
            <v>0.32100593047183323</v>
          </cell>
          <cell r="G35">
            <v>0.23927371338676925</v>
          </cell>
          <cell r="H35">
            <v>0.19178576042701198</v>
          </cell>
          <cell r="I35">
            <v>0.15177935771030315</v>
          </cell>
          <cell r="J35">
            <v>4.5533807313090945E-2</v>
          </cell>
          <cell r="K35">
            <v>3.861078312190154E-2</v>
          </cell>
          <cell r="L35">
            <v>1.1583234936570461E-2</v>
          </cell>
          <cell r="M35">
            <v>3.4749704809711383E-3</v>
          </cell>
          <cell r="N35">
            <v>1.0424911442913415E-3</v>
          </cell>
          <cell r="O35">
            <v>3.127473432874024E-4</v>
          </cell>
          <cell r="P35">
            <v>9.3824202986220716E-5</v>
          </cell>
          <cell r="Q35">
            <v>2.8147260895866214E-5</v>
          </cell>
          <cell r="R35">
            <v>8.4441782687598639E-6</v>
          </cell>
          <cell r="S35">
            <v>2.5332534806279591E-6</v>
          </cell>
          <cell r="T35">
            <v>7.599760441883877E-7</v>
          </cell>
          <cell r="U35">
            <v>2.2799281325651631E-7</v>
          </cell>
          <cell r="V35">
            <v>6.8397843976954885E-8</v>
          </cell>
          <cell r="W35">
            <v>2.0519353193086464E-8</v>
          </cell>
          <cell r="X35">
            <v>6.1558059579259388E-9</v>
          </cell>
          <cell r="Y35">
            <v>7.3913284232003565E-2</v>
          </cell>
          <cell r="Z35">
            <v>0.22695667534060071</v>
          </cell>
          <cell r="AA35">
            <v>6.8087002602180216E-2</v>
          </cell>
          <cell r="AB35">
            <v>0.2960177954837076</v>
          </cell>
          <cell r="AC35">
            <v>8.8805338645112281E-2</v>
          </cell>
          <cell r="AD35">
            <v>2.6641601593533685E-2</v>
          </cell>
          <cell r="AE35">
            <v>7.9924804780601051E-3</v>
          </cell>
          <cell r="AF35">
            <v>1.1039719452060006E-2</v>
          </cell>
          <cell r="AG35">
            <v>3.3119158356180018E-3</v>
          </cell>
          <cell r="AH35">
            <v>9.9357475068540045E-4</v>
          </cell>
          <cell r="AI35">
            <v>2.9807242520562015E-4</v>
          </cell>
          <cell r="AJ35">
            <v>8.9421727561686038E-5</v>
          </cell>
          <cell r="AK35">
            <v>2.6826518268505809E-5</v>
          </cell>
          <cell r="AL35">
            <v>8.0479554805517422E-6</v>
          </cell>
          <cell r="AM35">
            <v>2.4143866441655225E-6</v>
          </cell>
          <cell r="AN35">
            <v>1.3664103522873044E-2</v>
          </cell>
          <cell r="AO35">
            <v>4.0992310568619128E-3</v>
          </cell>
          <cell r="AP35">
            <v>1.2297693170585738E-3</v>
          </cell>
          <cell r="AQ35">
            <v>3.689307951175721E-4</v>
          </cell>
          <cell r="AR35">
            <v>1.1067923853527163E-4</v>
          </cell>
          <cell r="AS35">
            <v>3.3203771560581485E-5</v>
          </cell>
          <cell r="AT35">
            <v>9.9611314681744443E-6</v>
          </cell>
          <cell r="AU35">
            <v>2.9883394404523331E-6</v>
          </cell>
          <cell r="AV35">
            <v>8.9650183213569986E-7</v>
          </cell>
          <cell r="AW35">
            <v>2.6895054964070992E-7</v>
          </cell>
          <cell r="AX35">
            <v>8.068516489221298E-8</v>
          </cell>
          <cell r="AY35">
            <v>2.4205549467663894E-8</v>
          </cell>
          <cell r="AZ35">
            <v>7.261664840299168E-9</v>
          </cell>
          <cell r="BA35">
            <v>1.0892497260448752E-9</v>
          </cell>
          <cell r="BB35">
            <v>0.1681919264543322</v>
          </cell>
          <cell r="BC35">
            <v>0.24058103472642309</v>
          </cell>
          <cell r="BD35">
            <v>0.23274769320719224</v>
          </cell>
          <cell r="BE35">
            <v>0.33616679353391232</v>
          </cell>
          <cell r="BF35">
            <v>0.35125848684553634</v>
          </cell>
          <cell r="BG35">
            <v>0.33619979502923691</v>
          </cell>
          <cell r="BH35">
            <v>0.2443272666107526</v>
          </cell>
          <cell r="BI35">
            <v>0.18638313106463442</v>
          </cell>
          <cell r="BJ35">
            <v>0.15340960987268845</v>
          </cell>
          <cell r="BK35">
            <v>4.6022882961806531E-2</v>
          </cell>
          <cell r="BL35">
            <v>1.3806864888541959E-2</v>
          </cell>
          <cell r="BM35">
            <v>4.1420594665625872E-3</v>
          </cell>
          <cell r="BN35">
            <v>1.2426178399687761E-3</v>
          </cell>
          <cell r="BO35">
            <v>3.7278535199063281E-4</v>
          </cell>
          <cell r="BP35">
            <v>1.1183560559718984E-4</v>
          </cell>
          <cell r="BQ35">
            <v>3.3550681679156952E-5</v>
          </cell>
        </row>
        <row r="36">
          <cell r="B36">
            <v>0</v>
          </cell>
          <cell r="C36">
            <v>0</v>
          </cell>
          <cell r="D36">
            <v>0.24167282110098687</v>
          </cell>
          <cell r="E36">
            <v>0.20405120247635961</v>
          </cell>
          <cell r="F36">
            <v>0.28554796140783562</v>
          </cell>
          <cell r="G36">
            <v>0.28665230595739832</v>
          </cell>
          <cell r="H36">
            <v>0.72873806798368967</v>
          </cell>
          <cell r="I36">
            <v>0.2186214203951069</v>
          </cell>
          <cell r="J36">
            <v>0.27120368361851344</v>
          </cell>
          <cell r="K36">
            <v>8.1361105085554025E-2</v>
          </cell>
          <cell r="L36">
            <v>2.4408331525666207E-2</v>
          </cell>
          <cell r="M36">
            <v>7.3224994576998621E-3</v>
          </cell>
          <cell r="N36">
            <v>2.1967498373099584E-3</v>
          </cell>
          <cell r="O36">
            <v>6.5902495119298746E-4</v>
          </cell>
          <cell r="P36">
            <v>1.9770748535789624E-4</v>
          </cell>
          <cell r="Q36">
            <v>0.2876272859086938</v>
          </cell>
          <cell r="R36">
            <v>8.6288185772608134E-2</v>
          </cell>
          <cell r="S36">
            <v>2.5886455731782439E-2</v>
          </cell>
          <cell r="T36">
            <v>7.7659367195347315E-3</v>
          </cell>
          <cell r="U36">
            <v>2.3297810158604193E-3</v>
          </cell>
          <cell r="V36">
            <v>6.9893430475812576E-4</v>
          </cell>
          <cell r="W36">
            <v>2.0968029142743772E-4</v>
          </cell>
          <cell r="X36">
            <v>6.2904087428231314E-5</v>
          </cell>
          <cell r="Y36">
            <v>0.50221226646737482</v>
          </cell>
          <cell r="Z36">
            <v>0.28686464894512886</v>
          </cell>
          <cell r="AA36">
            <v>0.67327431002922111</v>
          </cell>
          <cell r="AB36">
            <v>0.20198229300876633</v>
          </cell>
          <cell r="AC36">
            <v>6.0594687902629896E-2</v>
          </cell>
          <cell r="AD36">
            <v>1.8178406370788967E-2</v>
          </cell>
          <cell r="AE36">
            <v>5.4535219112366896E-3</v>
          </cell>
          <cell r="AF36">
            <v>1.6360565733710068E-3</v>
          </cell>
          <cell r="AG36">
            <v>4.90816972011302E-4</v>
          </cell>
          <cell r="AH36">
            <v>1.4724509160339059E-4</v>
          </cell>
          <cell r="AI36">
            <v>4.4173527481017177E-5</v>
          </cell>
          <cell r="AJ36">
            <v>1.3252058244305152E-5</v>
          </cell>
          <cell r="AK36">
            <v>3.9756174732915452E-6</v>
          </cell>
          <cell r="AL36">
            <v>1.1926852419874636E-6</v>
          </cell>
          <cell r="AM36">
            <v>3.5780557259623907E-7</v>
          </cell>
          <cell r="AN36">
            <v>6.5489648436132988E-2</v>
          </cell>
          <cell r="AO36">
            <v>7.3557391282750198E-2</v>
          </cell>
          <cell r="AP36">
            <v>2.2067217384825057E-2</v>
          </cell>
          <cell r="AQ36">
            <v>2.9876049322898574E-2</v>
          </cell>
          <cell r="AR36">
            <v>8.9628147968695716E-3</v>
          </cell>
          <cell r="AS36">
            <v>2.6888444390608716E-3</v>
          </cell>
          <cell r="AT36">
            <v>8.0665333171826142E-4</v>
          </cell>
          <cell r="AU36">
            <v>2.4199599951547842E-4</v>
          </cell>
          <cell r="AV36">
            <v>7.2598799854643522E-5</v>
          </cell>
          <cell r="AW36">
            <v>2.1779639956393057E-5</v>
          </cell>
          <cell r="AX36">
            <v>6.5338919869179167E-6</v>
          </cell>
          <cell r="AY36">
            <v>1.960167596075375E-6</v>
          </cell>
          <cell r="AZ36">
            <v>5.8805027882261244E-7</v>
          </cell>
          <cell r="BA36">
            <v>8.8207541823391868E-8</v>
          </cell>
          <cell r="BB36">
            <v>0.16819195258981984</v>
          </cell>
          <cell r="BC36">
            <v>0.24058104256706939</v>
          </cell>
          <cell r="BD36">
            <v>0.19523275558866884</v>
          </cell>
          <cell r="BE36">
            <v>0.28226256729646604</v>
          </cell>
          <cell r="BF36">
            <v>0.33508721897430249</v>
          </cell>
          <cell r="BG36">
            <v>0.33134841466786674</v>
          </cell>
          <cell r="BH36">
            <v>0.24287185250234153</v>
          </cell>
          <cell r="BI36">
            <v>0.18594650683211109</v>
          </cell>
          <cell r="BJ36">
            <v>0.15986225017688088</v>
          </cell>
          <cell r="BK36">
            <v>0.10254625619587723</v>
          </cell>
          <cell r="BL36">
            <v>3.0763876858763167E-2</v>
          </cell>
          <cell r="BM36">
            <v>9.2291630576289505E-3</v>
          </cell>
          <cell r="BN36">
            <v>2.7687489172886852E-3</v>
          </cell>
          <cell r="BO36">
            <v>8.3062467518660559E-4</v>
          </cell>
          <cell r="BP36">
            <v>2.4918740255598166E-4</v>
          </cell>
          <cell r="BQ36">
            <v>7.4756220766794494E-5</v>
          </cell>
        </row>
        <row r="37">
          <cell r="B37">
            <v>0</v>
          </cell>
          <cell r="C37">
            <v>0</v>
          </cell>
          <cell r="D37">
            <v>0.24167282110098687</v>
          </cell>
          <cell r="E37">
            <v>0.22162363596629658</v>
          </cell>
          <cell r="F37">
            <v>0.24680891367234598</v>
          </cell>
          <cell r="G37">
            <v>0.16673079539655089</v>
          </cell>
          <cell r="H37">
            <v>0.19500604625972473</v>
          </cell>
          <cell r="I37">
            <v>9.4873339203467716E-2</v>
          </cell>
          <cell r="J37">
            <v>5.035175360507986E-2</v>
          </cell>
          <cell r="K37">
            <v>5.1191100422783929E-2</v>
          </cell>
          <cell r="L37">
            <v>1.5357330126835178E-2</v>
          </cell>
          <cell r="M37">
            <v>4.6071990380505533E-3</v>
          </cell>
          <cell r="N37">
            <v>1.3821597114151659E-3</v>
          </cell>
          <cell r="O37">
            <v>4.1464791342454979E-4</v>
          </cell>
          <cell r="P37">
            <v>1.2439437402736494E-4</v>
          </cell>
          <cell r="Q37">
            <v>3.7318312208209478E-5</v>
          </cell>
          <cell r="R37">
            <v>1.1195493662462842E-5</v>
          </cell>
          <cell r="S37">
            <v>3.3586480987388526E-6</v>
          </cell>
          <cell r="T37">
            <v>1.0075944296216558E-6</v>
          </cell>
          <cell r="U37">
            <v>3.0227832888649674E-7</v>
          </cell>
          <cell r="V37">
            <v>9.0683498665949015E-8</v>
          </cell>
          <cell r="W37">
            <v>2.7205049599784702E-8</v>
          </cell>
          <cell r="X37">
            <v>8.1615148799354105E-9</v>
          </cell>
          <cell r="Y37">
            <v>0.48367963072500375</v>
          </cell>
          <cell r="Z37">
            <v>0.34988657928850075</v>
          </cell>
          <cell r="AA37">
            <v>0.3730715038014138</v>
          </cell>
          <cell r="AB37">
            <v>0.5199949516120056</v>
          </cell>
          <cell r="AC37">
            <v>0.15599848548360168</v>
          </cell>
          <cell r="AD37">
            <v>4.6799545645080501E-2</v>
          </cell>
          <cell r="AE37">
            <v>1.4039863693524149E-2</v>
          </cell>
          <cell r="AF37">
            <v>4.2119591080572449E-3</v>
          </cell>
          <cell r="AG37">
            <v>1.2635877324171734E-3</v>
          </cell>
          <cell r="AH37">
            <v>3.7907631972515201E-4</v>
          </cell>
          <cell r="AI37">
            <v>1.137228959175456E-4</v>
          </cell>
          <cell r="AJ37">
            <v>3.4116868775263681E-5</v>
          </cell>
          <cell r="AK37">
            <v>1.0235060632579105E-5</v>
          </cell>
          <cell r="AL37">
            <v>3.0705181897737314E-6</v>
          </cell>
          <cell r="AM37">
            <v>9.2115545693211937E-7</v>
          </cell>
          <cell r="AN37">
            <v>8.6297935744562515E-2</v>
          </cell>
          <cell r="AO37">
            <v>5.3133892071432827E-2</v>
          </cell>
          <cell r="AP37">
            <v>0.4362967844680245</v>
          </cell>
          <cell r="AQ37">
            <v>0.13088903534040736</v>
          </cell>
          <cell r="AR37">
            <v>3.9266710602122203E-2</v>
          </cell>
          <cell r="AS37">
            <v>1.1780013180636661E-2</v>
          </cell>
          <cell r="AT37">
            <v>3.5340039541909979E-3</v>
          </cell>
          <cell r="AU37">
            <v>1.0602011862572993E-3</v>
          </cell>
          <cell r="AV37">
            <v>3.1806035587718975E-4</v>
          </cell>
          <cell r="AW37">
            <v>9.5418106763156923E-5</v>
          </cell>
          <cell r="AX37">
            <v>2.8625432028947076E-5</v>
          </cell>
          <cell r="AY37">
            <v>8.5876296086841218E-6</v>
          </cell>
          <cell r="AZ37">
            <v>2.5762888826052363E-6</v>
          </cell>
          <cell r="BA37">
            <v>3.8644333239078545E-7</v>
          </cell>
          <cell r="BB37">
            <v>0.23522032491289363</v>
          </cell>
          <cell r="BC37">
            <v>0.26068955426399154</v>
          </cell>
          <cell r="BD37">
            <v>0.21535258381319505</v>
          </cell>
          <cell r="BE37">
            <v>0.28829851576382393</v>
          </cell>
          <cell r="BF37">
            <v>0.33689800351450983</v>
          </cell>
          <cell r="BG37">
            <v>0.33189165002992893</v>
          </cell>
          <cell r="BH37">
            <v>0.31057813562618114</v>
          </cell>
          <cell r="BI37">
            <v>0.18136585108727116</v>
          </cell>
          <cell r="BJ37">
            <v>0.37825805524370748</v>
          </cell>
          <cell r="BK37">
            <v>0.16409568316891962</v>
          </cell>
          <cell r="BL37">
            <v>4.9228704950675883E-2</v>
          </cell>
          <cell r="BM37">
            <v>1.4768611485202764E-2</v>
          </cell>
          <cell r="BN37">
            <v>4.4305834455608288E-3</v>
          </cell>
          <cell r="BO37">
            <v>1.3291750336682487E-3</v>
          </cell>
          <cell r="BP37">
            <v>3.987525101004746E-4</v>
          </cell>
          <cell r="BQ37">
            <v>1.1962575303014237E-4</v>
          </cell>
        </row>
        <row r="38">
          <cell r="B38">
            <v>0</v>
          </cell>
          <cell r="C38">
            <v>0</v>
          </cell>
          <cell r="D38">
            <v>0.24167282110098687</v>
          </cell>
          <cell r="E38">
            <v>0.28633352343779822</v>
          </cell>
          <cell r="F38">
            <v>0.23225393865627464</v>
          </cell>
          <cell r="G38">
            <v>7.1397018517880287E-2</v>
          </cell>
          <cell r="H38">
            <v>5.5536231097537747E-2</v>
          </cell>
          <cell r="I38">
            <v>3.042311133510078E-2</v>
          </cell>
          <cell r="J38">
            <v>6.3139040176043104E-2</v>
          </cell>
          <cell r="K38">
            <v>8.1794519570686536E-2</v>
          </cell>
          <cell r="L38">
            <v>2.4538355871205959E-2</v>
          </cell>
          <cell r="M38">
            <v>7.3615067613617873E-3</v>
          </cell>
          <cell r="N38">
            <v>2.208452028408536E-3</v>
          </cell>
          <cell r="O38">
            <v>6.625356085225608E-4</v>
          </cell>
          <cell r="P38">
            <v>1.9876068255676824E-4</v>
          </cell>
          <cell r="Q38">
            <v>5.9628204767030472E-5</v>
          </cell>
          <cell r="R38">
            <v>1.7888461430109141E-5</v>
          </cell>
          <cell r="S38">
            <v>5.3665384290327418E-6</v>
          </cell>
          <cell r="T38">
            <v>1.6099615287098225E-6</v>
          </cell>
          <cell r="U38">
            <v>4.8298845861294674E-7</v>
          </cell>
          <cell r="V38">
            <v>1.4489653758388402E-7</v>
          </cell>
          <cell r="W38">
            <v>4.3468961275165205E-8</v>
          </cell>
          <cell r="X38">
            <v>1.3040688382549562E-8</v>
          </cell>
          <cell r="Y38">
            <v>6.4485476043533302E-2</v>
          </cell>
          <cell r="Z38">
            <v>0.22412833288405964</v>
          </cell>
          <cell r="AA38">
            <v>0.18447011284775516</v>
          </cell>
          <cell r="AB38">
            <v>0.1077011511868545</v>
          </cell>
          <cell r="AC38">
            <v>9.285918227150175E-2</v>
          </cell>
          <cell r="AD38">
            <v>2.7857754681450523E-2</v>
          </cell>
          <cell r="AE38">
            <v>8.3573264044351572E-3</v>
          </cell>
          <cell r="AF38">
            <v>2.5071979213305471E-3</v>
          </cell>
          <cell r="AG38">
            <v>7.5215937639916408E-4</v>
          </cell>
          <cell r="AH38">
            <v>2.2564781291974922E-4</v>
          </cell>
          <cell r="AI38">
            <v>6.7694343875924758E-5</v>
          </cell>
          <cell r="AJ38">
            <v>2.0308303162777427E-5</v>
          </cell>
          <cell r="AK38">
            <v>6.0924909488332275E-6</v>
          </cell>
          <cell r="AL38">
            <v>1.8277472846499681E-6</v>
          </cell>
          <cell r="AM38">
            <v>5.4832418539499038E-7</v>
          </cell>
          <cell r="AN38">
            <v>1.644972556184971E-7</v>
          </cell>
          <cell r="AO38">
            <v>9.7547009217895401E-4</v>
          </cell>
          <cell r="AP38">
            <v>4.0415894073380344E-2</v>
          </cell>
          <cell r="AQ38">
            <v>3.7649852729538254E-2</v>
          </cell>
          <cell r="AR38">
            <v>1.1294955818861476E-2</v>
          </cell>
          <cell r="AS38">
            <v>3.3884867456584426E-3</v>
          </cell>
          <cell r="AT38">
            <v>1.0165460236975328E-3</v>
          </cell>
          <cell r="AU38">
            <v>3.049638071092598E-4</v>
          </cell>
          <cell r="AV38">
            <v>9.1489142132777937E-5</v>
          </cell>
          <cell r="AW38">
            <v>2.7446742639833378E-5</v>
          </cell>
          <cell r="AX38">
            <v>8.2340227919500131E-6</v>
          </cell>
          <cell r="AY38">
            <v>2.4702068375850039E-6</v>
          </cell>
          <cell r="AZ38">
            <v>7.4106205127550114E-7</v>
          </cell>
          <cell r="BA38">
            <v>1.1115930769132517E-7</v>
          </cell>
          <cell r="BB38">
            <v>0.1681919594753496</v>
          </cell>
          <cell r="BC38">
            <v>0.24058104463272831</v>
          </cell>
          <cell r="BD38">
            <v>0.144205345131631</v>
          </cell>
          <cell r="BE38">
            <v>0.26695434415935471</v>
          </cell>
          <cell r="BF38">
            <v>8.6571179665880807E-2</v>
          </cell>
          <cell r="BG38">
            <v>0.17547065078777632</v>
          </cell>
          <cell r="BH38">
            <v>0.19610852333831441</v>
          </cell>
          <cell r="BI38">
            <v>6.6268338683862615E-2</v>
          </cell>
          <cell r="BJ38">
            <v>0.28695329688710597</v>
          </cell>
          <cell r="BK38">
            <v>8.6085989066131782E-2</v>
          </cell>
          <cell r="BL38">
            <v>5.9696804922950243E-2</v>
          </cell>
          <cell r="BM38">
            <v>1.7909041476885074E-2</v>
          </cell>
          <cell r="BN38">
            <v>5.3727124430655217E-3</v>
          </cell>
          <cell r="BO38">
            <v>1.6118137329196565E-3</v>
          </cell>
          <cell r="BP38">
            <v>4.8354411987589695E-4</v>
          </cell>
          <cell r="BQ38">
            <v>1.4506323596276909E-4</v>
          </cell>
        </row>
        <row r="39">
          <cell r="B39">
            <v>0</v>
          </cell>
          <cell r="C39">
            <v>0</v>
          </cell>
          <cell r="D39">
            <v>0.24167282110098687</v>
          </cell>
          <cell r="E39">
            <v>0.30426857968629428</v>
          </cell>
          <cell r="F39">
            <v>0.28872695151221883</v>
          </cell>
          <cell r="G39">
            <v>0.6308153358724059</v>
          </cell>
          <cell r="H39">
            <v>0.37748496225275918</v>
          </cell>
          <cell r="I39">
            <v>0.41685947863805295</v>
          </cell>
          <cell r="J39">
            <v>0.16149121494063934</v>
          </cell>
          <cell r="K39">
            <v>0.11750751039560786</v>
          </cell>
          <cell r="L39">
            <v>9.5245093500896216E-2</v>
          </cell>
          <cell r="M39">
            <v>2.8573528050268863E-2</v>
          </cell>
          <cell r="N39">
            <v>8.5720584150806578E-3</v>
          </cell>
          <cell r="O39">
            <v>2.5716175245241971E-3</v>
          </cell>
          <cell r="P39">
            <v>7.7148525735725912E-4</v>
          </cell>
          <cell r="Q39">
            <v>2.3144557720717772E-4</v>
          </cell>
          <cell r="R39">
            <v>6.9433673162153309E-5</v>
          </cell>
          <cell r="S39">
            <v>2.0830101948645993E-5</v>
          </cell>
          <cell r="T39">
            <v>6.2490305845937978E-6</v>
          </cell>
          <cell r="U39">
            <v>1.8747091753781392E-6</v>
          </cell>
          <cell r="V39">
            <v>5.6241275261344169E-7</v>
          </cell>
          <cell r="W39">
            <v>1.6872382578403251E-7</v>
          </cell>
          <cell r="X39">
            <v>5.0617147735209755E-8</v>
          </cell>
          <cell r="Y39">
            <v>0.36048330181739369</v>
          </cell>
          <cell r="Z39">
            <v>0.31292768061621773</v>
          </cell>
          <cell r="AA39">
            <v>0.12601903658021091</v>
          </cell>
          <cell r="AB39">
            <v>0.18534280940236991</v>
          </cell>
          <cell r="AC39">
            <v>5.5602842820710971E-2</v>
          </cell>
          <cell r="AD39">
            <v>2.9932707186214123E-2</v>
          </cell>
          <cell r="AE39">
            <v>8.9798121558642367E-3</v>
          </cell>
          <cell r="AF39">
            <v>2.693943646759271E-3</v>
          </cell>
          <cell r="AG39">
            <v>8.081830940277813E-4</v>
          </cell>
          <cell r="AH39">
            <v>2.4245492820833438E-4</v>
          </cell>
          <cell r="AI39">
            <v>7.2736478462500308E-5</v>
          </cell>
          <cell r="AJ39">
            <v>2.1820943538750092E-5</v>
          </cell>
          <cell r="AK39">
            <v>6.5462830616250279E-6</v>
          </cell>
          <cell r="AL39">
            <v>1.9638849184875082E-6</v>
          </cell>
          <cell r="AM39">
            <v>5.8916547554625242E-7</v>
          </cell>
          <cell r="AN39">
            <v>0.18096127116461799</v>
          </cell>
          <cell r="AO39">
            <v>5.4288381349385399E-2</v>
          </cell>
          <cell r="AP39">
            <v>3.1374262820524981E-2</v>
          </cell>
          <cell r="AQ39">
            <v>9.4122788461574944E-3</v>
          </cell>
          <cell r="AR39">
            <v>2.8236836538472481E-3</v>
          </cell>
          <cell r="AS39">
            <v>8.4710509615417437E-4</v>
          </cell>
          <cell r="AT39">
            <v>2.5413152884625232E-4</v>
          </cell>
          <cell r="AU39">
            <v>7.6239458653875689E-5</v>
          </cell>
          <cell r="AV39">
            <v>2.2871837596162705E-5</v>
          </cell>
          <cell r="AW39">
            <v>6.861551278848811E-6</v>
          </cell>
          <cell r="AX39">
            <v>2.0584653836546431E-6</v>
          </cell>
          <cell r="AY39">
            <v>6.1753961509639292E-7</v>
          </cell>
          <cell r="AZ39">
            <v>1.8526188452891788E-7</v>
          </cell>
          <cell r="BA39">
            <v>2.7789282679337681E-8</v>
          </cell>
          <cell r="BB39">
            <v>0.2605588838544407</v>
          </cell>
          <cell r="BC39">
            <v>0.26829112194645566</v>
          </cell>
          <cell r="BD39">
            <v>0.20148305705678021</v>
          </cell>
          <cell r="BE39">
            <v>0.28413765773689947</v>
          </cell>
          <cell r="BF39">
            <v>0.3356497461064325</v>
          </cell>
          <cell r="BG39">
            <v>0.33151717280750576</v>
          </cell>
          <cell r="BH39">
            <v>0.24292247994423322</v>
          </cell>
          <cell r="BI39">
            <v>0.18596169506467858</v>
          </cell>
          <cell r="BJ39">
            <v>0.1532831790727017</v>
          </cell>
          <cell r="BK39">
            <v>0.37689008199618873</v>
          </cell>
          <cell r="BL39">
            <v>0.14693803280196732</v>
          </cell>
          <cell r="BM39">
            <v>4.4081409840590197E-2</v>
          </cell>
          <cell r="BN39">
            <v>1.3224422952177059E-2</v>
          </cell>
          <cell r="BO39">
            <v>3.9673268856531179E-3</v>
          </cell>
          <cell r="BP39">
            <v>1.1901980656959354E-3</v>
          </cell>
          <cell r="BQ39">
            <v>3.570594197087806E-4</v>
          </cell>
        </row>
        <row r="40">
          <cell r="B40">
            <v>0</v>
          </cell>
          <cell r="C40">
            <v>0</v>
          </cell>
          <cell r="D40">
            <v>0.24167282110098687</v>
          </cell>
          <cell r="E40">
            <v>0.24159112952656248</v>
          </cell>
          <cell r="F40">
            <v>0.32100845023176855</v>
          </cell>
          <cell r="G40">
            <v>0.56265705890936346</v>
          </cell>
          <cell r="H40">
            <v>0.47246937514272652</v>
          </cell>
          <cell r="I40">
            <v>0.16825311274161658</v>
          </cell>
          <cell r="J40">
            <v>6.8165526347383237E-2</v>
          </cell>
          <cell r="K40">
            <v>3.5766551948780423E-2</v>
          </cell>
          <cell r="L40">
            <v>1.0729965584634127E-2</v>
          </cell>
          <cell r="M40">
            <v>3.2189896753902379E-3</v>
          </cell>
          <cell r="N40">
            <v>0.67030074679047769</v>
          </cell>
          <cell r="O40">
            <v>0.2010902240371433</v>
          </cell>
          <cell r="P40">
            <v>6.032706721114299E-2</v>
          </cell>
          <cell r="Q40">
            <v>1.8098120163342897E-2</v>
          </cell>
          <cell r="R40">
            <v>5.4294360490028688E-3</v>
          </cell>
          <cell r="S40">
            <v>1.6288308147008605E-3</v>
          </cell>
          <cell r="T40">
            <v>4.8864924441025816E-4</v>
          </cell>
          <cell r="U40">
            <v>1.4659477332307745E-4</v>
          </cell>
          <cell r="V40">
            <v>4.3978431996923231E-5</v>
          </cell>
          <cell r="W40">
            <v>1.3193529599076968E-5</v>
          </cell>
          <cell r="X40">
            <v>3.9580588797230907E-6</v>
          </cell>
          <cell r="Y40">
            <v>0.24394699520557167</v>
          </cell>
          <cell r="Z40">
            <v>0.27796678863267116</v>
          </cell>
          <cell r="AA40">
            <v>8.3390036589801347E-2</v>
          </cell>
          <cell r="AB40">
            <v>2.5017010976940403E-2</v>
          </cell>
          <cell r="AC40">
            <v>6.8053940208527536E-2</v>
          </cell>
          <cell r="AD40">
            <v>2.0416182062558259E-2</v>
          </cell>
          <cell r="AE40">
            <v>6.1248546187674772E-3</v>
          </cell>
          <cell r="AF40">
            <v>1.8374563856302431E-3</v>
          </cell>
          <cell r="AG40">
            <v>5.5123691568907294E-4</v>
          </cell>
          <cell r="AH40">
            <v>1.6537107470672189E-4</v>
          </cell>
          <cell r="AI40">
            <v>4.9611322412016562E-5</v>
          </cell>
          <cell r="AJ40">
            <v>1.4883396723604968E-5</v>
          </cell>
          <cell r="AK40">
            <v>4.4650190170814899E-6</v>
          </cell>
          <cell r="AL40">
            <v>1.339505705124447E-6</v>
          </cell>
          <cell r="AM40">
            <v>4.0185171153733412E-7</v>
          </cell>
          <cell r="AN40">
            <v>1.2055551346120022E-7</v>
          </cell>
          <cell r="AO40">
            <v>7.837030203637034E-2</v>
          </cell>
          <cell r="AP40">
            <v>2.3511090610911101E-2</v>
          </cell>
          <cell r="AQ40">
            <v>7.0533271832733304E-3</v>
          </cell>
          <cell r="AR40">
            <v>2.115998154981999E-3</v>
          </cell>
          <cell r="AS40">
            <v>6.3479944649459967E-4</v>
          </cell>
          <cell r="AT40">
            <v>1.904398339483799E-4</v>
          </cell>
          <cell r="AU40">
            <v>5.7131950184513969E-5</v>
          </cell>
          <cell r="AV40">
            <v>1.7139585055354189E-5</v>
          </cell>
          <cell r="AW40">
            <v>5.1418755166062566E-6</v>
          </cell>
          <cell r="AX40">
            <v>1.5425626549818769E-6</v>
          </cell>
          <cell r="AY40">
            <v>4.6276879649456304E-7</v>
          </cell>
          <cell r="AZ40">
            <v>1.3883063894836892E-7</v>
          </cell>
          <cell r="BA40">
            <v>2.0824595842255337E-8</v>
          </cell>
          <cell r="BB40">
            <v>0.16819193237493604</v>
          </cell>
          <cell r="BC40">
            <v>0.24058103650260426</v>
          </cell>
          <cell r="BD40">
            <v>0.30403584818643431</v>
          </cell>
          <cell r="BE40">
            <v>0.31490349507579568</v>
          </cell>
          <cell r="BF40">
            <v>0.34487949730810136</v>
          </cell>
          <cell r="BG40">
            <v>0.33428609816800642</v>
          </cell>
          <cell r="BH40">
            <v>0.24375315755238341</v>
          </cell>
          <cell r="BI40">
            <v>0.12515579409558686</v>
          </cell>
          <cell r="BJ40">
            <v>0.20831963595961156</v>
          </cell>
          <cell r="BK40">
            <v>0.11708347193069644</v>
          </cell>
          <cell r="BL40">
            <v>3.5125041579208933E-2</v>
          </cell>
          <cell r="BM40">
            <v>1.0537512473762679E-2</v>
          </cell>
          <cell r="BN40">
            <v>3.1612537421288034E-3</v>
          </cell>
          <cell r="BO40">
            <v>9.4837612263864101E-4</v>
          </cell>
          <cell r="BP40">
            <v>2.8451283679159229E-4</v>
          </cell>
          <cell r="BQ40">
            <v>8.535385103747768E-5</v>
          </cell>
        </row>
        <row r="41">
          <cell r="B41">
            <v>0</v>
          </cell>
          <cell r="C41">
            <v>0</v>
          </cell>
          <cell r="D41">
            <v>0</v>
          </cell>
          <cell r="E41">
            <v>0.18281867478961297</v>
          </cell>
          <cell r="F41">
            <v>0.20125767523979329</v>
          </cell>
          <cell r="G41">
            <v>0.16571377361994891</v>
          </cell>
          <cell r="H41">
            <v>0.26581951248546704</v>
          </cell>
          <cell r="I41">
            <v>0.17328305625332735</v>
          </cell>
          <cell r="J41">
            <v>5.3584154913169292E-2</v>
          </cell>
          <cell r="K41">
            <v>4.9258069814181876E-2</v>
          </cell>
          <cell r="L41">
            <v>1.4777420944254563E-2</v>
          </cell>
          <cell r="M41">
            <v>4.4332262832763687E-3</v>
          </cell>
          <cell r="N41">
            <v>1.3299678849829106E-3</v>
          </cell>
          <cell r="O41">
            <v>3.9899036549487314E-4</v>
          </cell>
          <cell r="P41">
            <v>0.21886240675056462</v>
          </cell>
          <cell r="Q41">
            <v>6.5658722025169383E-2</v>
          </cell>
          <cell r="R41">
            <v>1.9697616607550813E-2</v>
          </cell>
          <cell r="S41">
            <v>5.9092849822652439E-3</v>
          </cell>
          <cell r="T41">
            <v>1.7727854946795732E-3</v>
          </cell>
          <cell r="U41">
            <v>5.3183564840387197E-4</v>
          </cell>
          <cell r="V41">
            <v>1.5955069452116159E-4</v>
          </cell>
          <cell r="W41">
            <v>4.7865208356348474E-5</v>
          </cell>
          <cell r="X41">
            <v>1.4359562506904541E-5</v>
          </cell>
          <cell r="Y41">
            <v>8.004392752379641E-2</v>
          </cell>
          <cell r="Z41">
            <v>0.12739818870300659</v>
          </cell>
          <cell r="AA41">
            <v>3.8219456610901974E-2</v>
          </cell>
          <cell r="AB41">
            <v>0.15900293541157723</v>
          </cell>
          <cell r="AC41">
            <v>4.770088062347317E-2</v>
          </cell>
          <cell r="AD41">
            <v>1.4310264187041951E-2</v>
          </cell>
          <cell r="AE41">
            <v>4.2930792561125851E-3</v>
          </cell>
          <cell r="AF41">
            <v>1.2879237768337755E-3</v>
          </cell>
          <cell r="AG41">
            <v>3.8637713305013263E-4</v>
          </cell>
          <cell r="AH41">
            <v>1.1591313991503979E-4</v>
          </cell>
          <cell r="AI41">
            <v>3.4773941974511936E-5</v>
          </cell>
          <cell r="AJ41">
            <v>1.043218259235358E-5</v>
          </cell>
          <cell r="AK41">
            <v>3.129654777706074E-6</v>
          </cell>
          <cell r="AL41">
            <v>9.3889643331182216E-7</v>
          </cell>
          <cell r="AM41">
            <v>2.8166892999354666E-7</v>
          </cell>
          <cell r="AN41">
            <v>8.4500678998063997E-8</v>
          </cell>
          <cell r="AO41">
            <v>2.5350203699419199E-8</v>
          </cell>
          <cell r="AP41">
            <v>7.6050611098257598E-9</v>
          </cell>
          <cell r="AQ41">
            <v>2.281518332947728E-9</v>
          </cell>
          <cell r="AR41">
            <v>3.867948370867523E-2</v>
          </cell>
          <cell r="AS41">
            <v>1.1603845112602569E-2</v>
          </cell>
          <cell r="AT41">
            <v>3.4811535337807707E-3</v>
          </cell>
          <cell r="AU41">
            <v>1.0443460601342312E-3</v>
          </cell>
          <cell r="AV41">
            <v>3.1330381804026933E-4</v>
          </cell>
          <cell r="AW41">
            <v>9.3991145412080802E-5</v>
          </cell>
          <cell r="AX41">
            <v>2.8197343623624239E-5</v>
          </cell>
          <cell r="AY41">
            <v>8.4592030870872708E-6</v>
          </cell>
          <cell r="AZ41">
            <v>2.5377609261261812E-6</v>
          </cell>
          <cell r="BA41">
            <v>3.806641389189272E-7</v>
          </cell>
          <cell r="BB41">
            <v>0.16819204032679896</v>
          </cell>
          <cell r="BC41">
            <v>5.0457612098039686E-2</v>
          </cell>
          <cell r="BD41">
            <v>0.17848730662736023</v>
          </cell>
          <cell r="BE41">
            <v>0.15985585649707834</v>
          </cell>
          <cell r="BF41">
            <v>0.29836520573448616</v>
          </cell>
          <cell r="BG41">
            <v>0.32033181069592187</v>
          </cell>
          <cell r="BH41">
            <v>0.23956687131075807</v>
          </cell>
          <cell r="BI41">
            <v>8.7341854602915311E-2</v>
          </cell>
          <cell r="BJ41">
            <v>0.12369722693417273</v>
          </cell>
          <cell r="BK41">
            <v>9.6036709554613006E-2</v>
          </cell>
          <cell r="BL41">
            <v>6.2682021069494609E-2</v>
          </cell>
          <cell r="BM41">
            <v>1.8804606320848381E-2</v>
          </cell>
          <cell r="BN41">
            <v>5.6413818962545142E-3</v>
          </cell>
          <cell r="BO41">
            <v>1.6924145688763542E-3</v>
          </cell>
          <cell r="BP41">
            <v>5.0772437066290627E-4</v>
          </cell>
          <cell r="BQ41">
            <v>1.5231731119887189E-4</v>
          </cell>
        </row>
        <row r="42">
          <cell r="B42">
            <v>0</v>
          </cell>
          <cell r="C42">
            <v>0</v>
          </cell>
          <cell r="D42">
            <v>0.24167282110098687</v>
          </cell>
          <cell r="E42">
            <v>0.30770557188765674</v>
          </cell>
          <cell r="F42">
            <v>0.22422427905678657</v>
          </cell>
          <cell r="G42">
            <v>0.15506457035448634</v>
          </cell>
          <cell r="H42">
            <v>0.11795845830403284</v>
          </cell>
          <cell r="I42">
            <v>7.5474787611687189E-2</v>
          </cell>
          <cell r="J42">
            <v>6.7159039464237083E-2</v>
          </cell>
          <cell r="K42">
            <v>2.0147711839271124E-2</v>
          </cell>
          <cell r="L42">
            <v>1.0207798306921624E-2</v>
          </cell>
          <cell r="M42">
            <v>4.3679749910775861E-2</v>
          </cell>
          <cell r="N42">
            <v>1.3103924973232758E-2</v>
          </cell>
          <cell r="O42">
            <v>3.931177491969827E-3</v>
          </cell>
          <cell r="P42">
            <v>1.1793532475909481E-3</v>
          </cell>
          <cell r="Q42">
            <v>3.5380597427728445E-4</v>
          </cell>
          <cell r="R42">
            <v>1.0614179228318533E-4</v>
          </cell>
          <cell r="S42">
            <v>3.1842537684955598E-5</v>
          </cell>
          <cell r="T42">
            <v>9.5527613054866788E-6</v>
          </cell>
          <cell r="U42">
            <v>2.8658283916460036E-6</v>
          </cell>
          <cell r="V42">
            <v>8.5974851749380107E-7</v>
          </cell>
          <cell r="W42">
            <v>2.5792455524814029E-7</v>
          </cell>
          <cell r="X42">
            <v>7.7377366574442084E-8</v>
          </cell>
          <cell r="Y42">
            <v>0.48028028486268903</v>
          </cell>
          <cell r="Z42">
            <v>0.68163051338094582</v>
          </cell>
          <cell r="AA42">
            <v>0.54470819822341809</v>
          </cell>
          <cell r="AB42">
            <v>0.16341245946702543</v>
          </cell>
          <cell r="AC42">
            <v>4.9023737840107627E-2</v>
          </cell>
          <cell r="AD42">
            <v>1.4707121352032287E-2</v>
          </cell>
          <cell r="AE42">
            <v>4.4121364056096861E-3</v>
          </cell>
          <cell r="AF42">
            <v>1.3236409216829058E-3</v>
          </cell>
          <cell r="AG42">
            <v>3.9709227650487172E-4</v>
          </cell>
          <cell r="AH42">
            <v>1.1912768295146151E-4</v>
          </cell>
          <cell r="AI42">
            <v>3.5738304885438452E-5</v>
          </cell>
          <cell r="AJ42">
            <v>1.0721491465631536E-5</v>
          </cell>
          <cell r="AK42">
            <v>3.2164474396894607E-6</v>
          </cell>
          <cell r="AL42">
            <v>9.6493423190683818E-7</v>
          </cell>
          <cell r="AM42">
            <v>2.8948026957205142E-7</v>
          </cell>
          <cell r="AN42">
            <v>8.6844080871615424E-8</v>
          </cell>
          <cell r="AO42">
            <v>0.21184991059558045</v>
          </cell>
          <cell r="AP42">
            <v>6.3554973178674132E-2</v>
          </cell>
          <cell r="AQ42">
            <v>1.906649195360224E-2</v>
          </cell>
          <cell r="AR42">
            <v>5.7199475860806722E-3</v>
          </cell>
          <cell r="AS42">
            <v>1.7159842758242016E-3</v>
          </cell>
          <cell r="AT42">
            <v>0.28914458766682255</v>
          </cell>
          <cell r="AU42">
            <v>8.6743376300046762E-2</v>
          </cell>
          <cell r="AV42">
            <v>2.6023012890014029E-2</v>
          </cell>
          <cell r="AW42">
            <v>7.8069038670042085E-3</v>
          </cell>
          <cell r="AX42">
            <v>2.3420711601012624E-3</v>
          </cell>
          <cell r="AY42">
            <v>7.0262134803037867E-4</v>
          </cell>
          <cell r="AZ42">
            <v>2.1078640440911359E-4</v>
          </cell>
          <cell r="BA42">
            <v>3.1617960661367037E-5</v>
          </cell>
          <cell r="BB42">
            <v>9.4853881984101101E-6</v>
          </cell>
          <cell r="BC42">
            <v>0.19012630240658296</v>
          </cell>
          <cell r="BD42">
            <v>0.23411298474039924</v>
          </cell>
          <cell r="BE42">
            <v>0.29392663604198521</v>
          </cell>
          <cell r="BF42">
            <v>0.38051281513838908</v>
          </cell>
          <cell r="BG42">
            <v>0.34497609351709274</v>
          </cell>
          <cell r="BH42">
            <v>0.24696015615710931</v>
          </cell>
          <cell r="BI42">
            <v>7.4088046847132785E-2</v>
          </cell>
          <cell r="BJ42">
            <v>2.2226414054139835E-2</v>
          </cell>
          <cell r="BK42">
            <v>0.1963723340306191</v>
          </cell>
          <cell r="BL42">
            <v>0.21266044252842742</v>
          </cell>
          <cell r="BM42">
            <v>7.9973755114959549E-2</v>
          </cell>
          <cell r="BN42">
            <v>2.3992126534487863E-2</v>
          </cell>
          <cell r="BO42">
            <v>7.1976379603463586E-3</v>
          </cell>
          <cell r="BP42">
            <v>2.1592913881039073E-3</v>
          </cell>
          <cell r="BQ42">
            <v>6.4778741643117213E-4</v>
          </cell>
        </row>
        <row r="43">
          <cell r="B43">
            <v>0</v>
          </cell>
          <cell r="C43">
            <v>0</v>
          </cell>
          <cell r="D43">
            <v>0.19731658590854817</v>
          </cell>
          <cell r="E43">
            <v>0.35368046970934414</v>
          </cell>
          <cell r="F43">
            <v>0.28690449754655378</v>
          </cell>
          <cell r="G43">
            <v>0.20095152893055621</v>
          </cell>
          <cell r="H43">
            <v>0.3047551651415924</v>
          </cell>
          <cell r="I43">
            <v>0.15842612488420874</v>
          </cell>
          <cell r="J43">
            <v>8.8595404157823243E-2</v>
          </cell>
          <cell r="K43">
            <v>5.9761444587578059E-2</v>
          </cell>
          <cell r="L43">
            <v>0.2191076205246334</v>
          </cell>
          <cell r="M43">
            <v>6.5732286157390019E-2</v>
          </cell>
          <cell r="N43">
            <v>1.9719685847217006E-2</v>
          </cell>
          <cell r="O43">
            <v>5.9159057541651018E-3</v>
          </cell>
          <cell r="P43">
            <v>1.7747717262495304E-3</v>
          </cell>
          <cell r="Q43">
            <v>5.3243151787485908E-4</v>
          </cell>
          <cell r="R43">
            <v>1.5972945536245773E-4</v>
          </cell>
          <cell r="S43">
            <v>4.7918836608737315E-5</v>
          </cell>
          <cell r="T43">
            <v>1.4375650982621194E-5</v>
          </cell>
          <cell r="U43">
            <v>4.3126952947863577E-6</v>
          </cell>
          <cell r="V43">
            <v>1.2938085884359073E-6</v>
          </cell>
          <cell r="W43">
            <v>3.8814257653077219E-7</v>
          </cell>
          <cell r="X43">
            <v>1.1644277295923165E-7</v>
          </cell>
          <cell r="Y43">
            <v>0.424857973158694</v>
          </cell>
          <cell r="Z43">
            <v>0.33224008201860783</v>
          </cell>
          <cell r="AA43">
            <v>0.31333387604451685</v>
          </cell>
          <cell r="AB43">
            <v>0.24153726124166169</v>
          </cell>
          <cell r="AC43">
            <v>7.2461178372498505E-2</v>
          </cell>
          <cell r="AD43">
            <v>0.16066414353044883</v>
          </cell>
          <cell r="AE43">
            <v>4.8199243059134651E-2</v>
          </cell>
          <cell r="AF43">
            <v>1.4459772917740395E-2</v>
          </cell>
          <cell r="AG43">
            <v>4.3379318753221183E-3</v>
          </cell>
          <cell r="AH43">
            <v>9.9433548712386105E-3</v>
          </cell>
          <cell r="AI43">
            <v>2.9830064613715832E-3</v>
          </cell>
          <cell r="AJ43">
            <v>8.9490193841147486E-4</v>
          </cell>
          <cell r="AK43">
            <v>2.6847058152344245E-4</v>
          </cell>
          <cell r="AL43">
            <v>8.0541174457032737E-5</v>
          </cell>
          <cell r="AM43">
            <v>8.9743828940054594E-3</v>
          </cell>
          <cell r="AN43">
            <v>6.6911852097555083E-2</v>
          </cell>
          <cell r="AO43">
            <v>2.299493450602922E-2</v>
          </cell>
          <cell r="AP43">
            <v>6.2076571984026434E-2</v>
          </cell>
          <cell r="AQ43">
            <v>1.862297159520793E-2</v>
          </cell>
          <cell r="AR43">
            <v>5.586891478562379E-3</v>
          </cell>
          <cell r="AS43">
            <v>1.6760674435687137E-3</v>
          </cell>
          <cell r="AT43">
            <v>1.3224708812390396E-2</v>
          </cell>
          <cell r="AU43">
            <v>3.9674126437171187E-3</v>
          </cell>
          <cell r="AV43">
            <v>1.1902237931151357E-3</v>
          </cell>
          <cell r="AW43">
            <v>3.5706713793454066E-4</v>
          </cell>
          <cell r="AX43">
            <v>1.071201413803622E-4</v>
          </cell>
          <cell r="AY43">
            <v>3.2136042414108662E-5</v>
          </cell>
          <cell r="AZ43">
            <v>9.6408127242325979E-6</v>
          </cell>
          <cell r="BA43">
            <v>1.4461219086348896E-6</v>
          </cell>
          <cell r="BB43">
            <v>0.16819235996412987</v>
          </cell>
          <cell r="BC43">
            <v>0.24058116477936239</v>
          </cell>
          <cell r="BD43">
            <v>0.12774498134392293</v>
          </cell>
          <cell r="BE43">
            <v>0.26201623502304228</v>
          </cell>
          <cell r="BF43">
            <v>0.32901331929227534</v>
          </cell>
          <cell r="BG43">
            <v>0.32952624476325865</v>
          </cell>
          <cell r="BH43">
            <v>0.39485028632133878</v>
          </cell>
          <cell r="BI43">
            <v>0.30554161546730862</v>
          </cell>
          <cell r="BJ43">
            <v>9.1662484640192582E-2</v>
          </cell>
          <cell r="BK43">
            <v>2.7498745392057773E-2</v>
          </cell>
          <cell r="BL43">
            <v>8.2496236176173316E-3</v>
          </cell>
          <cell r="BM43">
            <v>2.4748870852851993E-3</v>
          </cell>
          <cell r="BN43">
            <v>7.4246612558555975E-4</v>
          </cell>
          <cell r="BO43">
            <v>2.2273983767566791E-4</v>
          </cell>
          <cell r="BP43">
            <v>6.6821951302700367E-5</v>
          </cell>
          <cell r="BQ43">
            <v>2.004658539081011E-5</v>
          </cell>
        </row>
        <row r="44">
          <cell r="B44">
            <v>0</v>
          </cell>
          <cell r="C44">
            <v>0</v>
          </cell>
          <cell r="D44">
            <v>0.39625658513640633</v>
          </cell>
          <cell r="E44">
            <v>0.27408564433260962</v>
          </cell>
          <cell r="F44">
            <v>0.24511372019462838</v>
          </cell>
          <cell r="G44">
            <v>0.39073741412611995</v>
          </cell>
          <cell r="H44">
            <v>0.18124335731986321</v>
          </cell>
          <cell r="I44">
            <v>0.18882995297218849</v>
          </cell>
          <cell r="J44">
            <v>9.3678613673270461E-2</v>
          </cell>
          <cell r="K44">
            <v>4.8954725601765801E-2</v>
          </cell>
          <cell r="L44">
            <v>1.468641768052974E-2</v>
          </cell>
          <cell r="M44">
            <v>0.18626549422641331</v>
          </cell>
          <cell r="N44">
            <v>5.5879648267923993E-2</v>
          </cell>
          <cell r="O44">
            <v>1.6763894480377198E-2</v>
          </cell>
          <cell r="P44">
            <v>5.0291683441131595E-3</v>
          </cell>
          <cell r="Q44">
            <v>1.5087505032339479E-3</v>
          </cell>
          <cell r="R44">
            <v>4.5262515097018434E-4</v>
          </cell>
          <cell r="S44">
            <v>1.3578754529105529E-4</v>
          </cell>
          <cell r="T44">
            <v>4.0736263587316583E-5</v>
          </cell>
          <cell r="U44">
            <v>1.2220879076194975E-5</v>
          </cell>
          <cell r="V44">
            <v>3.6662637228584923E-6</v>
          </cell>
          <cell r="W44">
            <v>1.0998791168575477E-6</v>
          </cell>
          <cell r="X44">
            <v>3.2996373505726432E-7</v>
          </cell>
          <cell r="Y44">
            <v>5.5908441179212079E-2</v>
          </cell>
          <cell r="Z44">
            <v>0.61055848845795246</v>
          </cell>
          <cell r="AA44">
            <v>0.18316754653738573</v>
          </cell>
          <cell r="AB44">
            <v>0.38653227358243225</v>
          </cell>
          <cell r="AC44">
            <v>0.17650851899017508</v>
          </cell>
          <cell r="AD44">
            <v>5.2952555697052525E-2</v>
          </cell>
          <cell r="AE44">
            <v>8.3169552370752006E-2</v>
          </cell>
          <cell r="AF44">
            <v>2.4950865711225602E-2</v>
          </cell>
          <cell r="AG44">
            <v>7.4852597133676802E-3</v>
          </cell>
          <cell r="AH44">
            <v>2.245577914010304E-3</v>
          </cell>
          <cell r="AI44">
            <v>6.7367337420309122E-4</v>
          </cell>
          <cell r="AJ44">
            <v>2.0210201226092736E-4</v>
          </cell>
          <cell r="AK44">
            <v>6.0630603678278204E-5</v>
          </cell>
          <cell r="AL44">
            <v>1.8189181103483462E-5</v>
          </cell>
          <cell r="AM44">
            <v>5.456754331045038E-6</v>
          </cell>
          <cell r="AN44">
            <v>1.6370262993135114E-6</v>
          </cell>
          <cell r="AO44">
            <v>0.15640073084105358</v>
          </cell>
          <cell r="AP44">
            <v>4.692021925231607E-2</v>
          </cell>
          <cell r="AQ44">
            <v>1.407606577569482E-2</v>
          </cell>
          <cell r="AR44">
            <v>4.2228197327084461E-3</v>
          </cell>
          <cell r="AS44">
            <v>1.2668459198125338E-3</v>
          </cell>
          <cell r="AT44">
            <v>3.8005377594376013E-4</v>
          </cell>
          <cell r="AU44">
            <v>1.1401613278312804E-4</v>
          </cell>
          <cell r="AV44">
            <v>3.4204839834938409E-5</v>
          </cell>
          <cell r="AW44">
            <v>1.0261451950481522E-5</v>
          </cell>
          <cell r="AX44">
            <v>3.0784355851444567E-6</v>
          </cell>
          <cell r="AY44">
            <v>9.2353067554333693E-7</v>
          </cell>
          <cell r="AZ44">
            <v>2.7705920266300105E-7</v>
          </cell>
          <cell r="BA44">
            <v>4.1558880399450153E-8</v>
          </cell>
          <cell r="BB44">
            <v>0.16819193859522141</v>
          </cell>
          <cell r="BC44">
            <v>0.24058103836868985</v>
          </cell>
          <cell r="BD44">
            <v>0.149452324662016</v>
          </cell>
          <cell r="BE44">
            <v>8.4428422049523028E-2</v>
          </cell>
          <cell r="BF44">
            <v>0.27573697540021957</v>
          </cell>
          <cell r="BG44">
            <v>0.3135433415956419</v>
          </cell>
          <cell r="BH44">
            <v>0.33715978357478399</v>
          </cell>
          <cell r="BI44">
            <v>0.25245191417611035</v>
          </cell>
          <cell r="BJ44">
            <v>8.5534334312247884E-2</v>
          </cell>
          <cell r="BK44">
            <v>2.5660300293674363E-2</v>
          </cell>
          <cell r="BL44">
            <v>7.6980900881023087E-3</v>
          </cell>
          <cell r="BM44">
            <v>2.3094270264306925E-3</v>
          </cell>
          <cell r="BN44">
            <v>6.9282810792920771E-4</v>
          </cell>
          <cell r="BO44">
            <v>2.078484323787623E-4</v>
          </cell>
          <cell r="BP44">
            <v>6.2354529713628694E-5</v>
          </cell>
          <cell r="BQ44">
            <v>1.8706358914088608E-5</v>
          </cell>
        </row>
        <row r="45">
          <cell r="B45">
            <v>0</v>
          </cell>
          <cell r="C45">
            <v>0</v>
          </cell>
          <cell r="D45">
            <v>0.24167282110098687</v>
          </cell>
          <cell r="E45">
            <v>0.15801352789578801</v>
          </cell>
          <cell r="F45">
            <v>0.14525358743823591</v>
          </cell>
          <cell r="G45">
            <v>0.44349180787919695</v>
          </cell>
          <cell r="H45">
            <v>0.17809921026657591</v>
          </cell>
          <cell r="I45">
            <v>0.41393845399246176</v>
          </cell>
          <cell r="J45">
            <v>0.2096396308275984</v>
          </cell>
          <cell r="K45">
            <v>0.44746447402554657</v>
          </cell>
          <cell r="L45">
            <v>0.19121926888501511</v>
          </cell>
          <cell r="M45">
            <v>5.7365780665504532E-2</v>
          </cell>
          <cell r="N45">
            <v>2.0285686938833911E-2</v>
          </cell>
          <cell r="O45">
            <v>6.0857060816501734E-3</v>
          </cell>
          <cell r="P45">
            <v>1.8257118244950519E-3</v>
          </cell>
          <cell r="Q45">
            <v>5.477135473485156E-4</v>
          </cell>
          <cell r="R45">
            <v>1.6431406420455466E-4</v>
          </cell>
          <cell r="S45">
            <v>4.92942192613664E-5</v>
          </cell>
          <cell r="T45">
            <v>1.4788265778409919E-5</v>
          </cell>
          <cell r="U45">
            <v>4.4364797335229758E-6</v>
          </cell>
          <cell r="V45">
            <v>1.3309439200568928E-6</v>
          </cell>
          <cell r="W45">
            <v>3.9928317601706781E-7</v>
          </cell>
          <cell r="X45">
            <v>1.1978495280512035E-7</v>
          </cell>
          <cell r="Y45">
            <v>0.2127547632119815</v>
          </cell>
          <cell r="Z45">
            <v>0.26860911903459406</v>
          </cell>
          <cell r="AA45">
            <v>0.24252662221368876</v>
          </cell>
          <cell r="AB45">
            <v>0.22029508509241327</v>
          </cell>
          <cell r="AC45">
            <v>0.17447117399702178</v>
          </cell>
          <cell r="AD45">
            <v>5.2341352199106531E-2</v>
          </cell>
          <cell r="AE45">
            <v>1.5702405659731959E-2</v>
          </cell>
          <cell r="AF45">
            <v>4.7107216979195878E-3</v>
          </cell>
          <cell r="AG45">
            <v>1.4132165093758762E-3</v>
          </cell>
          <cell r="AH45">
            <v>4.2396495281276286E-4</v>
          </cell>
          <cell r="AI45">
            <v>1.2718948584382886E-4</v>
          </cell>
          <cell r="AJ45">
            <v>3.8156845753148659E-5</v>
          </cell>
          <cell r="AK45">
            <v>1.1447053725944597E-5</v>
          </cell>
          <cell r="AL45">
            <v>3.434116117783379E-6</v>
          </cell>
          <cell r="AM45">
            <v>3.5853790797932897E-2</v>
          </cell>
          <cell r="AN45">
            <v>1.0756137239379869E-2</v>
          </cell>
          <cell r="AO45">
            <v>3.2268411718139605E-3</v>
          </cell>
          <cell r="AP45">
            <v>0.16989524758492341</v>
          </cell>
          <cell r="AQ45">
            <v>5.0968574275477026E-2</v>
          </cell>
          <cell r="AR45">
            <v>1.5290572282643107E-2</v>
          </cell>
          <cell r="AS45">
            <v>4.5871716847929317E-3</v>
          </cell>
          <cell r="AT45">
            <v>1.3761515054378794E-3</v>
          </cell>
          <cell r="AU45">
            <v>4.1284545163136383E-4</v>
          </cell>
          <cell r="AV45">
            <v>1.2385363548940914E-4</v>
          </cell>
          <cell r="AW45">
            <v>3.7156090646822738E-5</v>
          </cell>
          <cell r="AX45">
            <v>1.1146827194046821E-5</v>
          </cell>
          <cell r="AY45">
            <v>3.3440481582140462E-6</v>
          </cell>
          <cell r="AZ45">
            <v>1.0032144474642138E-6</v>
          </cell>
          <cell r="BA45">
            <v>1.5048216711963208E-7</v>
          </cell>
          <cell r="BB45">
            <v>0.16819197127220742</v>
          </cell>
          <cell r="BC45">
            <v>0.24058104817178566</v>
          </cell>
          <cell r="BD45">
            <v>0.20546698251616258</v>
          </cell>
          <cell r="BE45">
            <v>0.28533283537471421</v>
          </cell>
          <cell r="BF45">
            <v>0.33600829939777693</v>
          </cell>
          <cell r="BG45">
            <v>0.33162473879490911</v>
          </cell>
          <cell r="BH45">
            <v>0.24295474974045422</v>
          </cell>
          <cell r="BI45">
            <v>0.11997210596257732</v>
          </cell>
          <cell r="BJ45">
            <v>3.5991631788773196E-2</v>
          </cell>
          <cell r="BK45">
            <v>1.0797489536631958E-2</v>
          </cell>
          <cell r="BL45">
            <v>3.7110255064100296E-2</v>
          </cell>
          <cell r="BM45">
            <v>2.7308698875661421E-2</v>
          </cell>
          <cell r="BN45">
            <v>8.1926096626984257E-3</v>
          </cell>
          <cell r="BO45">
            <v>2.4577828988095276E-3</v>
          </cell>
          <cell r="BP45">
            <v>7.3733486964285824E-4</v>
          </cell>
          <cell r="BQ45">
            <v>2.2120046089285747E-4</v>
          </cell>
        </row>
        <row r="46">
          <cell r="B46">
            <v>0</v>
          </cell>
          <cell r="C46">
            <v>0</v>
          </cell>
          <cell r="D46">
            <v>0.24167282110098687</v>
          </cell>
          <cell r="E46">
            <v>0.23619021900743703</v>
          </cell>
          <cell r="F46">
            <v>0.42449536874421656</v>
          </cell>
          <cell r="G46">
            <v>0.42806828659378732</v>
          </cell>
          <cell r="H46">
            <v>0.30907287210670309</v>
          </cell>
          <cell r="I46">
            <v>0.13532284034798708</v>
          </cell>
          <cell r="J46">
            <v>6.9600479117614078E-2</v>
          </cell>
          <cell r="K46">
            <v>0.12814039379771205</v>
          </cell>
          <cell r="L46">
            <v>3.8442118139313614E-2</v>
          </cell>
          <cell r="M46">
            <v>1.8526126068278932E-2</v>
          </cell>
          <cell r="N46">
            <v>5.5578378204836796E-3</v>
          </cell>
          <cell r="O46">
            <v>1.6673513461451038E-3</v>
          </cell>
          <cell r="P46">
            <v>5.0020540384353108E-4</v>
          </cell>
          <cell r="Q46">
            <v>1.5006162115305933E-4</v>
          </cell>
          <cell r="R46">
            <v>4.5018486345917798E-5</v>
          </cell>
          <cell r="S46">
            <v>1.3505545903775338E-5</v>
          </cell>
          <cell r="T46">
            <v>4.051663771132601E-6</v>
          </cell>
          <cell r="U46">
            <v>1.2154991313397802E-6</v>
          </cell>
          <cell r="V46">
            <v>3.6464973940193405E-7</v>
          </cell>
          <cell r="W46">
            <v>1.0939492182058021E-7</v>
          </cell>
          <cell r="X46">
            <v>3.281847654617406E-8</v>
          </cell>
          <cell r="Y46">
            <v>9.845542963852218E-9</v>
          </cell>
          <cell r="Z46">
            <v>2.9536628891556655E-9</v>
          </cell>
          <cell r="AA46">
            <v>0.14055046376018704</v>
          </cell>
          <cell r="AB46">
            <v>4.2165139128056112E-2</v>
          </cell>
          <cell r="AC46">
            <v>1.2649541738416833E-2</v>
          </cell>
          <cell r="AD46">
            <v>3.7948625215250497E-3</v>
          </cell>
          <cell r="AE46">
            <v>1.1384587564575149E-3</v>
          </cell>
          <cell r="AF46">
            <v>3.4153762693725444E-4</v>
          </cell>
          <cell r="AG46">
            <v>1.0246128808117633E-4</v>
          </cell>
          <cell r="AH46">
            <v>3.0738386424352894E-5</v>
          </cell>
          <cell r="AI46">
            <v>9.2215159273058674E-6</v>
          </cell>
          <cell r="AJ46">
            <v>2.76645477819176E-6</v>
          </cell>
          <cell r="AK46">
            <v>8.2993643345752793E-7</v>
          </cell>
          <cell r="AL46">
            <v>2.4898093003725837E-7</v>
          </cell>
          <cell r="AM46">
            <v>7.4694279011177513E-8</v>
          </cell>
          <cell r="AN46">
            <v>2.2408283703353252E-8</v>
          </cell>
          <cell r="AO46">
            <v>6.7224851110059752E-9</v>
          </cell>
          <cell r="AP46">
            <v>2.0167455333017926E-9</v>
          </cell>
          <cell r="AQ46">
            <v>6.0502365999053779E-10</v>
          </cell>
          <cell r="AR46">
            <v>1.8150709799716134E-10</v>
          </cell>
          <cell r="AS46">
            <v>5.4452129399148403E-11</v>
          </cell>
          <cell r="AT46">
            <v>1.6335638819744521E-11</v>
          </cell>
          <cell r="AU46">
            <v>4.9006916459233566E-12</v>
          </cell>
          <cell r="AV46">
            <v>1.470207493777007E-12</v>
          </cell>
          <cell r="AW46">
            <v>6.6328701214598745E-2</v>
          </cell>
          <cell r="AX46">
            <v>1.9898610364379624E-2</v>
          </cell>
          <cell r="AY46">
            <v>5.9695831093138875E-3</v>
          </cell>
          <cell r="AZ46">
            <v>1.7908749327941662E-3</v>
          </cell>
          <cell r="BA46">
            <v>2.686312399191249E-4</v>
          </cell>
          <cell r="BB46">
            <v>0.21982366312499582</v>
          </cell>
          <cell r="BC46">
            <v>0.25607055572762216</v>
          </cell>
          <cell r="BD46">
            <v>0.41222183430061804</v>
          </cell>
          <cell r="BE46">
            <v>0.3473592909100508</v>
          </cell>
          <cell r="BF46">
            <v>0.35461623605837789</v>
          </cell>
          <cell r="BG46">
            <v>0.33720711979308937</v>
          </cell>
          <cell r="BH46">
            <v>0.24462946403990832</v>
          </cell>
          <cell r="BI46">
            <v>0.18647379029338113</v>
          </cell>
          <cell r="BJ46">
            <v>6.0788534380609729E-2</v>
          </cell>
          <cell r="BK46">
            <v>1.8236560314182918E-2</v>
          </cell>
          <cell r="BL46">
            <v>0.10728232975840554</v>
          </cell>
          <cell r="BM46">
            <v>3.2184698927521661E-2</v>
          </cell>
          <cell r="BN46">
            <v>9.6554096782564981E-3</v>
          </cell>
          <cell r="BO46">
            <v>2.8966229034769492E-3</v>
          </cell>
          <cell r="BP46">
            <v>8.6898687104308475E-4</v>
          </cell>
          <cell r="BQ46">
            <v>2.6069606131292543E-4</v>
          </cell>
        </row>
        <row r="47">
          <cell r="B47">
            <v>0</v>
          </cell>
          <cell r="C47">
            <v>0</v>
          </cell>
          <cell r="D47">
            <v>0.24167282110098687</v>
          </cell>
          <cell r="E47">
            <v>0.20656384038569631</v>
          </cell>
          <cell r="F47">
            <v>0.31373665167655207</v>
          </cell>
          <cell r="G47">
            <v>0.76590638826501334</v>
          </cell>
          <cell r="H47">
            <v>0.65232970363714593</v>
          </cell>
          <cell r="I47">
            <v>0.32696152235469234</v>
          </cell>
          <cell r="J47">
            <v>0.11036549446500771</v>
          </cell>
          <cell r="K47">
            <v>0.35262997222472531</v>
          </cell>
          <cell r="L47">
            <v>0.50760101906674782</v>
          </cell>
          <cell r="M47">
            <v>0.15228030572002435</v>
          </cell>
          <cell r="N47">
            <v>4.5684091716007305E-2</v>
          </cell>
          <cell r="O47">
            <v>1.3705227514802191E-2</v>
          </cell>
          <cell r="P47">
            <v>4.1115682544406573E-3</v>
          </cell>
          <cell r="Q47">
            <v>1.2334704763321972E-3</v>
          </cell>
          <cell r="R47">
            <v>3.7004114289965916E-4</v>
          </cell>
          <cell r="S47">
            <v>1.1101234286989774E-4</v>
          </cell>
          <cell r="T47">
            <v>3.3303702860969319E-5</v>
          </cell>
          <cell r="U47">
            <v>9.991110858290795E-6</v>
          </cell>
          <cell r="V47">
            <v>2.9973332574872383E-6</v>
          </cell>
          <cell r="W47">
            <v>8.9919997724617141E-7</v>
          </cell>
          <cell r="X47">
            <v>2.6975999317385142E-7</v>
          </cell>
          <cell r="Y47">
            <v>8.0927997952155425E-8</v>
          </cell>
          <cell r="Z47">
            <v>0.20478271434939901</v>
          </cell>
          <cell r="AA47">
            <v>0.17866642728735696</v>
          </cell>
          <cell r="AB47">
            <v>5.3599928186207089E-2</v>
          </cell>
          <cell r="AC47">
            <v>0.66940550158178846</v>
          </cell>
          <cell r="AD47">
            <v>0.20082165047453654</v>
          </cell>
          <cell r="AE47">
            <v>0.1275302808039972</v>
          </cell>
          <cell r="AF47">
            <v>3.8259084241199157E-2</v>
          </cell>
          <cell r="AG47">
            <v>1.1477725272359747E-2</v>
          </cell>
          <cell r="AH47">
            <v>3.443317581707924E-3</v>
          </cell>
          <cell r="AI47">
            <v>1.0329952745123771E-3</v>
          </cell>
          <cell r="AJ47">
            <v>3.0989858235371312E-4</v>
          </cell>
          <cell r="AK47">
            <v>9.296957470611394E-5</v>
          </cell>
          <cell r="AL47">
            <v>2.7890872411834179E-5</v>
          </cell>
          <cell r="AM47">
            <v>8.3672617235502534E-6</v>
          </cell>
          <cell r="AN47">
            <v>2.5101785170650759E-6</v>
          </cell>
          <cell r="AO47">
            <v>7.5305355511952272E-7</v>
          </cell>
          <cell r="AP47">
            <v>0.38010892621650555</v>
          </cell>
          <cell r="AQ47">
            <v>0.11403267786495166</v>
          </cell>
          <cell r="AR47">
            <v>3.4209803359485501E-2</v>
          </cell>
          <cell r="AS47">
            <v>1.0262941007845651E-2</v>
          </cell>
          <cell r="AT47">
            <v>3.0788823023536953E-3</v>
          </cell>
          <cell r="AU47">
            <v>9.2366469070610856E-4</v>
          </cell>
          <cell r="AV47">
            <v>2.7709940721183256E-4</v>
          </cell>
          <cell r="AW47">
            <v>8.3129822163549762E-5</v>
          </cell>
          <cell r="AX47">
            <v>2.4938946649064927E-5</v>
          </cell>
          <cell r="AY47">
            <v>7.4816839947194775E-6</v>
          </cell>
          <cell r="AZ47">
            <v>2.2445051984158431E-6</v>
          </cell>
          <cell r="BA47">
            <v>3.3667577976237646E-7</v>
          </cell>
          <cell r="BB47">
            <v>0.16819202713029122</v>
          </cell>
          <cell r="BC47">
            <v>0.2405810649292108</v>
          </cell>
          <cell r="BD47">
            <v>0.23996319559364593</v>
          </cell>
          <cell r="BE47">
            <v>0.29568169929795918</v>
          </cell>
          <cell r="BF47">
            <v>0.33911295857475043</v>
          </cell>
          <cell r="BG47">
            <v>0.33255613654800115</v>
          </cell>
          <cell r="BH47">
            <v>0.3367182918259044</v>
          </cell>
          <cell r="BI47">
            <v>0.10532511433733624</v>
          </cell>
          <cell r="BJ47">
            <v>3.1597534301200873E-2</v>
          </cell>
          <cell r="BK47">
            <v>0.16065225833195082</v>
          </cell>
          <cell r="BL47">
            <v>7.4291331350586826E-2</v>
          </cell>
          <cell r="BM47">
            <v>3.8463021761607381E-2</v>
          </cell>
          <cell r="BN47">
            <v>1.1538906528482214E-2</v>
          </cell>
          <cell r="BO47">
            <v>3.4616719585446641E-3</v>
          </cell>
          <cell r="BP47">
            <v>1.0385015875633992E-3</v>
          </cell>
          <cell r="BQ47">
            <v>3.1155047626901978E-4</v>
          </cell>
        </row>
        <row r="48">
          <cell r="B48">
            <v>0</v>
          </cell>
          <cell r="C48">
            <v>0</v>
          </cell>
          <cell r="D48">
            <v>0.24167282110098687</v>
          </cell>
          <cell r="E48">
            <v>0.25691786715028186</v>
          </cell>
          <cell r="F48">
            <v>0.23122930862417934</v>
          </cell>
          <cell r="G48">
            <v>0.64877514346353948</v>
          </cell>
          <cell r="H48">
            <v>0.26824483056624737</v>
          </cell>
          <cell r="I48">
            <v>0.203744297337597</v>
          </cell>
          <cell r="J48">
            <v>8.1230726661201264E-2</v>
          </cell>
          <cell r="K48">
            <v>0.23068631350472762</v>
          </cell>
          <cell r="L48">
            <v>0.12170474633535046</v>
          </cell>
          <cell r="M48">
            <v>0.19980391067081374</v>
          </cell>
          <cell r="N48">
            <v>5.9941173201244119E-2</v>
          </cell>
          <cell r="O48">
            <v>2.6624327269015209E-2</v>
          </cell>
          <cell r="P48">
            <v>7.9872981807045627E-3</v>
          </cell>
          <cell r="Q48">
            <v>2.3961894542113686E-3</v>
          </cell>
          <cell r="R48">
            <v>7.1885683626341055E-4</v>
          </cell>
          <cell r="S48">
            <v>2.1565705087902315E-4</v>
          </cell>
          <cell r="T48">
            <v>6.4697115263706939E-5</v>
          </cell>
          <cell r="U48">
            <v>1.9409134579112082E-5</v>
          </cell>
          <cell r="V48">
            <v>5.8227403737336245E-6</v>
          </cell>
          <cell r="W48">
            <v>1.7468221121200874E-6</v>
          </cell>
          <cell r="X48">
            <v>5.2404663363602619E-7</v>
          </cell>
          <cell r="Y48">
            <v>5.5436675779443445E-2</v>
          </cell>
          <cell r="Z48">
            <v>1.6631002733833031E-2</v>
          </cell>
          <cell r="AA48">
            <v>0.28517775317152383</v>
          </cell>
          <cell r="AB48">
            <v>0.23309042437976379</v>
          </cell>
          <cell r="AC48">
            <v>6.9927127313929138E-2</v>
          </cell>
          <cell r="AD48">
            <v>2.0978138194178739E-2</v>
          </cell>
          <cell r="AE48">
            <v>6.293441458253622E-3</v>
          </cell>
          <cell r="AF48">
            <v>1.8880324374760866E-3</v>
          </cell>
          <cell r="AG48">
            <v>5.6640973124282598E-4</v>
          </cell>
          <cell r="AH48">
            <v>1.6992291937284779E-4</v>
          </cell>
          <cell r="AI48">
            <v>5.0976875811854335E-5</v>
          </cell>
          <cell r="AJ48">
            <v>1.5293062743556299E-5</v>
          </cell>
          <cell r="AK48">
            <v>4.5879188230668893E-6</v>
          </cell>
          <cell r="AL48">
            <v>1.971396632552784E-2</v>
          </cell>
          <cell r="AM48">
            <v>5.9141898976583515E-3</v>
          </cell>
          <cell r="AN48">
            <v>1.7742569692975054E-3</v>
          </cell>
          <cell r="AO48">
            <v>5.322770907892516E-4</v>
          </cell>
          <cell r="AP48">
            <v>1.5968312723677549E-4</v>
          </cell>
          <cell r="AQ48">
            <v>4.7904938171032642E-5</v>
          </cell>
          <cell r="AR48">
            <v>1.4371481451309792E-5</v>
          </cell>
          <cell r="AS48">
            <v>4.3114444353929372E-6</v>
          </cell>
          <cell r="AT48">
            <v>1.2934333306178811E-6</v>
          </cell>
          <cell r="AU48">
            <v>3.8802999918536433E-7</v>
          </cell>
          <cell r="AV48">
            <v>1.164089997556093E-7</v>
          </cell>
          <cell r="AW48">
            <v>3.4922699926682785E-8</v>
          </cell>
          <cell r="AX48">
            <v>1.0476809978004835E-8</v>
          </cell>
          <cell r="AY48">
            <v>3.1430429934014504E-9</v>
          </cell>
          <cell r="AZ48">
            <v>9.4291289802043509E-10</v>
          </cell>
          <cell r="BA48">
            <v>1.4143693470306527E-10</v>
          </cell>
          <cell r="BB48">
            <v>0.16819192616998838</v>
          </cell>
          <cell r="BC48">
            <v>0.24058103464111996</v>
          </cell>
          <cell r="BD48">
            <v>8.4508189173254256E-2</v>
          </cell>
          <cell r="BE48">
            <v>0.24904519737184169</v>
          </cell>
          <cell r="BF48">
            <v>0.32512200799691515</v>
          </cell>
          <cell r="BG48">
            <v>0.32835885137465054</v>
          </cell>
          <cell r="BH48">
            <v>0.21414884690359343</v>
          </cell>
          <cell r="BI48">
            <v>0.27652992799462195</v>
          </cell>
          <cell r="BJ48">
            <v>0.1804536489516847</v>
          </cell>
          <cell r="BK48">
            <v>5.4136094685505405E-2</v>
          </cell>
          <cell r="BL48">
            <v>2.0574161061334268E-2</v>
          </cell>
          <cell r="BM48">
            <v>6.1722483184002801E-3</v>
          </cell>
          <cell r="BN48">
            <v>1.8516744955200839E-3</v>
          </cell>
          <cell r="BO48">
            <v>5.555023486560252E-4</v>
          </cell>
          <cell r="BP48">
            <v>1.6665070459680756E-4</v>
          </cell>
          <cell r="BQ48">
            <v>4.9995211379042265E-5</v>
          </cell>
        </row>
        <row r="49">
          <cell r="B49">
            <v>0</v>
          </cell>
          <cell r="C49">
            <v>0</v>
          </cell>
          <cell r="D49">
            <v>0.24167282110098687</v>
          </cell>
          <cell r="E49">
            <v>0.25674797171437669</v>
          </cell>
          <cell r="F49">
            <v>0.317024413452622</v>
          </cell>
          <cell r="G49">
            <v>0.44324580635006527</v>
          </cell>
          <cell r="H49">
            <v>0.46184284759942185</v>
          </cell>
          <cell r="I49">
            <v>0.17644185679485921</v>
          </cell>
          <cell r="J49">
            <v>8.6219068508202462E-2</v>
          </cell>
          <cell r="K49">
            <v>0.11387494741538035</v>
          </cell>
          <cell r="L49">
            <v>3.4162484224614105E-2</v>
          </cell>
          <cell r="M49">
            <v>0.14403000993422582</v>
          </cell>
          <cell r="N49">
            <v>6.3675818814716012E-2</v>
          </cell>
          <cell r="O49">
            <v>1.9102745644414804E-2</v>
          </cell>
          <cell r="P49">
            <v>5.7308236933244407E-3</v>
          </cell>
          <cell r="Q49">
            <v>1.7192471079973321E-3</v>
          </cell>
          <cell r="R49">
            <v>5.1577413239919966E-4</v>
          </cell>
          <cell r="S49">
            <v>1.5473223971975989E-4</v>
          </cell>
          <cell r="T49">
            <v>4.6419671915927964E-5</v>
          </cell>
          <cell r="U49">
            <v>1.3925901574778388E-5</v>
          </cell>
          <cell r="V49">
            <v>4.1777704724335162E-6</v>
          </cell>
          <cell r="W49">
            <v>1.2533311417300549E-6</v>
          </cell>
          <cell r="X49">
            <v>3.7599934251901645E-7</v>
          </cell>
          <cell r="Y49">
            <v>0.20283313923560198</v>
          </cell>
          <cell r="Z49">
            <v>6.0849941770680593E-2</v>
          </cell>
          <cell r="AA49">
            <v>1.8254982531204177E-2</v>
          </cell>
          <cell r="AB49">
            <v>0.15301359318766788</v>
          </cell>
          <cell r="AC49">
            <v>4.5904077956300367E-2</v>
          </cell>
          <cell r="AD49">
            <v>1.3771223386890109E-2</v>
          </cell>
          <cell r="AE49">
            <v>4.1313670160670326E-3</v>
          </cell>
          <cell r="AF49">
            <v>1.2394101048201097E-3</v>
          </cell>
          <cell r="AG49">
            <v>3.7182303144603286E-4</v>
          </cell>
          <cell r="AH49">
            <v>1.1154690943380985E-4</v>
          </cell>
          <cell r="AI49">
            <v>3.3464072830142955E-5</v>
          </cell>
          <cell r="AJ49">
            <v>1.0039221849042886E-5</v>
          </cell>
          <cell r="AK49">
            <v>3.011766554712866E-6</v>
          </cell>
          <cell r="AL49">
            <v>9.0352996641385974E-7</v>
          </cell>
          <cell r="AM49">
            <v>2.4239725578349223E-2</v>
          </cell>
          <cell r="AN49">
            <v>7.2719176735047669E-3</v>
          </cell>
          <cell r="AO49">
            <v>2.1815753020514301E-3</v>
          </cell>
          <cell r="AP49">
            <v>6.5447259061542898E-4</v>
          </cell>
          <cell r="AQ49">
            <v>1.9634177718462869E-4</v>
          </cell>
          <cell r="AR49">
            <v>5.8902533155388605E-5</v>
          </cell>
          <cell r="AS49">
            <v>1.7670759946616579E-5</v>
          </cell>
          <cell r="AT49">
            <v>5.3012279839849737E-6</v>
          </cell>
          <cell r="AU49">
            <v>1.5903683951954921E-6</v>
          </cell>
          <cell r="AV49">
            <v>4.7711051855864765E-7</v>
          </cell>
          <cell r="AW49">
            <v>1.4313315556759428E-7</v>
          </cell>
          <cell r="AX49">
            <v>4.2939946670278283E-8</v>
          </cell>
          <cell r="AY49">
            <v>1.2881984001083485E-8</v>
          </cell>
          <cell r="AZ49">
            <v>3.864595200325045E-9</v>
          </cell>
          <cell r="BA49">
            <v>5.796892800487567E-10</v>
          </cell>
          <cell r="BB49">
            <v>0.16819192630146407</v>
          </cell>
          <cell r="BC49">
            <v>0.24058103468056266</v>
          </cell>
          <cell r="BD49">
            <v>0.23391747842226504</v>
          </cell>
          <cell r="BE49">
            <v>0.29386798414654491</v>
          </cell>
          <cell r="BF49">
            <v>0.17703481223369205</v>
          </cell>
          <cell r="BG49">
            <v>0.28393269264568366</v>
          </cell>
          <cell r="BH49">
            <v>0.2443176724839857</v>
          </cell>
          <cell r="BI49">
            <v>9.4759117152899919E-2</v>
          </cell>
          <cell r="BJ49">
            <v>0.2929381349796919</v>
          </cell>
          <cell r="BK49">
            <v>8.7881440493907573E-2</v>
          </cell>
          <cell r="BL49">
            <v>2.636443214817227E-2</v>
          </cell>
          <cell r="BM49">
            <v>7.9093296444516809E-3</v>
          </cell>
          <cell r="BN49">
            <v>1.1014774201977478E-2</v>
          </cell>
          <cell r="BO49">
            <v>3.3044322605932431E-3</v>
          </cell>
          <cell r="BP49">
            <v>9.9132967817797298E-4</v>
          </cell>
          <cell r="BQ49">
            <v>2.9739890345339189E-4</v>
          </cell>
        </row>
        <row r="50">
          <cell r="B50">
            <v>0</v>
          </cell>
          <cell r="C50">
            <v>0</v>
          </cell>
          <cell r="D50">
            <v>0.24167282110098687</v>
          </cell>
          <cell r="E50">
            <v>0.2715215371852302</v>
          </cell>
          <cell r="F50">
            <v>0.2721075640495858</v>
          </cell>
          <cell r="G50">
            <v>0.37532786299450394</v>
          </cell>
          <cell r="H50">
            <v>0.34871380831968413</v>
          </cell>
          <cell r="I50">
            <v>0.11966154798867637</v>
          </cell>
          <cell r="J50">
            <v>7.1145701845272483E-2</v>
          </cell>
          <cell r="K50">
            <v>0.17971192350090293</v>
          </cell>
          <cell r="L50">
            <v>5.3913577050270875E-2</v>
          </cell>
          <cell r="M50">
            <v>1.6174073115081261E-2</v>
          </cell>
          <cell r="N50">
            <v>6.3825231238372471E-2</v>
          </cell>
          <cell r="O50">
            <v>1.9147569371511741E-2</v>
          </cell>
          <cell r="P50">
            <v>5.7442708114535225E-3</v>
          </cell>
          <cell r="Q50">
            <v>1.7232812434360568E-3</v>
          </cell>
          <cell r="R50">
            <v>5.1698437303081702E-4</v>
          </cell>
          <cell r="S50">
            <v>1.550953119092451E-4</v>
          </cell>
          <cell r="T50">
            <v>4.6528593572773526E-5</v>
          </cell>
          <cell r="U50">
            <v>1.3958578071832057E-5</v>
          </cell>
          <cell r="V50">
            <v>4.1875734215496172E-6</v>
          </cell>
          <cell r="W50">
            <v>1.256272026464885E-6</v>
          </cell>
          <cell r="X50">
            <v>3.768816079394655E-7</v>
          </cell>
          <cell r="Y50">
            <v>2.1659457194797643E-2</v>
          </cell>
          <cell r="Z50">
            <v>0.25155353224054589</v>
          </cell>
          <cell r="AA50">
            <v>7.5466059672163757E-2</v>
          </cell>
          <cell r="AB50">
            <v>2.2639817901649126E-2</v>
          </cell>
          <cell r="AC50">
            <v>6.7919453704947379E-3</v>
          </cell>
          <cell r="AD50">
            <v>2.0375836111484213E-3</v>
          </cell>
          <cell r="AE50">
            <v>6.7895060744980765E-2</v>
          </cell>
          <cell r="AF50">
            <v>2.0368518223494229E-2</v>
          </cell>
          <cell r="AG50">
            <v>6.1105554670482683E-3</v>
          </cell>
          <cell r="AH50">
            <v>1.8331666401144803E-3</v>
          </cell>
          <cell r="AI50">
            <v>5.4994999203434409E-4</v>
          </cell>
          <cell r="AJ50">
            <v>1.6498499761030322E-4</v>
          </cell>
          <cell r="AK50">
            <v>4.9495499283090965E-5</v>
          </cell>
          <cell r="AL50">
            <v>1.9727438599665848E-2</v>
          </cell>
          <cell r="AM50">
            <v>5.9182315798997544E-3</v>
          </cell>
          <cell r="AN50">
            <v>1.7754694739699262E-3</v>
          </cell>
          <cell r="AO50">
            <v>5.326408421909779E-4</v>
          </cell>
          <cell r="AP50">
            <v>1.5979225265729335E-4</v>
          </cell>
          <cell r="AQ50">
            <v>4.7937675797188004E-5</v>
          </cell>
          <cell r="AR50">
            <v>1.4381302739156401E-5</v>
          </cell>
          <cell r="AS50">
            <v>4.3143908217469198E-6</v>
          </cell>
          <cell r="AT50">
            <v>1.2943172465240759E-6</v>
          </cell>
          <cell r="AU50">
            <v>3.8829517395722279E-7</v>
          </cell>
          <cell r="AV50">
            <v>1.1648855218716683E-7</v>
          </cell>
          <cell r="AW50">
            <v>3.4946565656150048E-8</v>
          </cell>
          <cell r="AX50">
            <v>1.0483969696845014E-8</v>
          </cell>
          <cell r="AY50">
            <v>3.1451909090535041E-9</v>
          </cell>
          <cell r="AZ50">
            <v>9.4355727271605109E-10</v>
          </cell>
          <cell r="BA50">
            <v>1.4153359090740766E-10</v>
          </cell>
          <cell r="BB50">
            <v>0.16819192617001738</v>
          </cell>
          <cell r="BC50">
            <v>0.24058103464112865</v>
          </cell>
          <cell r="BD50">
            <v>0.21390008594564894</v>
          </cell>
          <cell r="BE50">
            <v>0.28786276640356012</v>
          </cell>
          <cell r="BF50">
            <v>0.33676727870643069</v>
          </cell>
          <cell r="BG50">
            <v>0.33185243258750524</v>
          </cell>
          <cell r="BH50">
            <v>0.24302305787823308</v>
          </cell>
          <cell r="BI50">
            <v>7.2906917363469922E-2</v>
          </cell>
          <cell r="BJ50">
            <v>0.1193667457623391</v>
          </cell>
          <cell r="BK50">
            <v>9.0397604871514714E-2</v>
          </cell>
          <cell r="BL50">
            <v>2.7119281461454415E-2</v>
          </cell>
          <cell r="BM50">
            <v>0.19574309665855888</v>
          </cell>
          <cell r="BN50">
            <v>5.8722928997567661E-2</v>
          </cell>
          <cell r="BO50">
            <v>1.7616878699270297E-2</v>
          </cell>
          <cell r="BP50">
            <v>5.2850636097810889E-3</v>
          </cell>
          <cell r="BQ50">
            <v>1.5855190829343266E-3</v>
          </cell>
        </row>
        <row r="51">
          <cell r="B51">
            <v>0</v>
          </cell>
          <cell r="C51">
            <v>0</v>
          </cell>
          <cell r="D51">
            <v>0.24167282110098687</v>
          </cell>
          <cell r="E51">
            <v>0.18667167242753302</v>
          </cell>
          <cell r="F51">
            <v>0.22163626560322683</v>
          </cell>
          <cell r="G51">
            <v>0.27021973781887554</v>
          </cell>
          <cell r="H51">
            <v>0.44890325837677453</v>
          </cell>
          <cell r="I51">
            <v>0.30921685310874075</v>
          </cell>
          <cell r="J51">
            <v>9.2765055932622228E-2</v>
          </cell>
          <cell r="K51">
            <v>7.3451130600357087E-2</v>
          </cell>
          <cell r="L51">
            <v>2.2035339180107125E-2</v>
          </cell>
          <cell r="M51">
            <v>1.8057799414848124E-2</v>
          </cell>
          <cell r="N51">
            <v>5.8438434853524922E-2</v>
          </cell>
          <cell r="O51">
            <v>1.7531530456057477E-2</v>
          </cell>
          <cell r="P51">
            <v>5.2594591368172426E-3</v>
          </cell>
          <cell r="Q51">
            <v>1.5778377410451728E-3</v>
          </cell>
          <cell r="R51">
            <v>4.7335132231355183E-4</v>
          </cell>
          <cell r="S51">
            <v>1.4200539669406554E-4</v>
          </cell>
          <cell r="T51">
            <v>4.2601619008219663E-5</v>
          </cell>
          <cell r="U51">
            <v>1.2780485702465898E-5</v>
          </cell>
          <cell r="V51">
            <v>3.8341457107397692E-6</v>
          </cell>
          <cell r="W51">
            <v>1.1502437132219308E-6</v>
          </cell>
          <cell r="X51">
            <v>3.4507311396657923E-7</v>
          </cell>
          <cell r="Y51">
            <v>0.12647218708889021</v>
          </cell>
          <cell r="Z51">
            <v>0.63819165209527984</v>
          </cell>
          <cell r="AA51">
            <v>0.82406068463694315</v>
          </cell>
          <cell r="AB51">
            <v>0.39475530381938961</v>
          </cell>
          <cell r="AC51">
            <v>0.11842659114581688</v>
          </cell>
          <cell r="AD51">
            <v>3.5527977343745062E-2</v>
          </cell>
          <cell r="AE51">
            <v>1.0658393203123518E-2</v>
          </cell>
          <cell r="AF51">
            <v>3.1975179609370556E-3</v>
          </cell>
          <cell r="AG51">
            <v>9.5925538828111668E-4</v>
          </cell>
          <cell r="AH51">
            <v>2.8777661648433499E-4</v>
          </cell>
          <cell r="AI51">
            <v>8.633298494530049E-5</v>
          </cell>
          <cell r="AJ51">
            <v>2.5899895483590146E-5</v>
          </cell>
          <cell r="AK51">
            <v>7.7699686450770442E-6</v>
          </cell>
          <cell r="AL51">
            <v>2.330990593523113E-6</v>
          </cell>
          <cell r="AM51">
            <v>5.9631423147070227E-2</v>
          </cell>
          <cell r="AN51">
            <v>1.7889426944121066E-2</v>
          </cell>
          <cell r="AO51">
            <v>5.3668280832363194E-3</v>
          </cell>
          <cell r="AP51">
            <v>1.6100484249708957E-3</v>
          </cell>
          <cell r="AQ51">
            <v>4.8301452749126869E-4</v>
          </cell>
          <cell r="AR51">
            <v>1.4490435824738061E-4</v>
          </cell>
          <cell r="AS51">
            <v>4.3471307474214178E-5</v>
          </cell>
          <cell r="AT51">
            <v>1.3041392242264254E-5</v>
          </cell>
          <cell r="AU51">
            <v>3.9124176726792761E-6</v>
          </cell>
          <cell r="AV51">
            <v>1.1737253018037829E-6</v>
          </cell>
          <cell r="AW51">
            <v>3.5211759054113483E-7</v>
          </cell>
          <cell r="AX51">
            <v>1.0563527716234045E-7</v>
          </cell>
          <cell r="AY51">
            <v>3.1690583148702131E-8</v>
          </cell>
          <cell r="AZ51">
            <v>9.5071749446106394E-9</v>
          </cell>
          <cell r="BA51">
            <v>1.4260762416915958E-9</v>
          </cell>
          <cell r="BB51">
            <v>4.2782287250747875E-10</v>
          </cell>
          <cell r="BC51">
            <v>0.1901234569184703</v>
          </cell>
          <cell r="BD51">
            <v>0.22482591319042378</v>
          </cell>
          <cell r="BE51">
            <v>0.22124207510533594</v>
          </cell>
          <cell r="BF51">
            <v>0.31678107131696343</v>
          </cell>
          <cell r="BG51">
            <v>0.32585657037066507</v>
          </cell>
          <cell r="BH51">
            <v>0.24122429921318103</v>
          </cell>
          <cell r="BI51">
            <v>0.18545224084536294</v>
          </cell>
          <cell r="BJ51">
            <v>0.15313034280690702</v>
          </cell>
          <cell r="BK51">
            <v>0.22692121244405683</v>
          </cell>
          <cell r="BL51">
            <v>6.8076363733217043E-2</v>
          </cell>
          <cell r="BM51">
            <v>2.0422909119965114E-2</v>
          </cell>
          <cell r="BN51">
            <v>6.1268727359895343E-3</v>
          </cell>
          <cell r="BO51">
            <v>1.8380618207968602E-3</v>
          </cell>
          <cell r="BP51">
            <v>5.5141854623905803E-4</v>
          </cell>
          <cell r="BQ51">
            <v>1.6542556387171741E-4</v>
          </cell>
        </row>
        <row r="52">
          <cell r="B52">
            <v>0</v>
          </cell>
          <cell r="C52">
            <v>0</v>
          </cell>
          <cell r="D52">
            <v>0</v>
          </cell>
          <cell r="E52">
            <v>0.2116477760138572</v>
          </cell>
          <cell r="F52">
            <v>0.47382415602650096</v>
          </cell>
          <cell r="G52">
            <v>0.5448534188348293</v>
          </cell>
          <cell r="H52">
            <v>0.58869002227436806</v>
          </cell>
          <cell r="I52">
            <v>0.19545230456332793</v>
          </cell>
          <cell r="J52">
            <v>5.8635691368998377E-2</v>
          </cell>
          <cell r="K52">
            <v>1.7590707410699513E-2</v>
          </cell>
          <cell r="L52">
            <v>5.2772122232098541E-3</v>
          </cell>
          <cell r="M52">
            <v>1.5831636669629563E-3</v>
          </cell>
          <cell r="N52">
            <v>8.1860479777355666E-2</v>
          </cell>
          <cell r="O52">
            <v>2.45581439332067E-2</v>
          </cell>
          <cell r="P52">
            <v>0.13276188757863114</v>
          </cell>
          <cell r="Q52">
            <v>3.9828566273589341E-2</v>
          </cell>
          <cell r="R52">
            <v>1.1948569882076801E-2</v>
          </cell>
          <cell r="S52">
            <v>3.5845709646230403E-3</v>
          </cell>
          <cell r="T52">
            <v>1.0753712893869121E-3</v>
          </cell>
          <cell r="U52">
            <v>3.2261138681607363E-4</v>
          </cell>
          <cell r="V52">
            <v>9.6783416044822086E-5</v>
          </cell>
          <cell r="W52">
            <v>2.9035024813446625E-5</v>
          </cell>
          <cell r="X52">
            <v>8.7105074440339865E-6</v>
          </cell>
          <cell r="Y52">
            <v>0.30329245394502219</v>
          </cell>
          <cell r="Z52">
            <v>9.0987736183506654E-2</v>
          </cell>
          <cell r="AA52">
            <v>2.7296320855051997E-2</v>
          </cell>
          <cell r="AB52">
            <v>8.188896256515598E-3</v>
          </cell>
          <cell r="AC52">
            <v>2.4566688769546794E-3</v>
          </cell>
          <cell r="AD52">
            <v>7.3700066308640384E-4</v>
          </cell>
          <cell r="AE52">
            <v>6.7504885860562164E-2</v>
          </cell>
          <cell r="AF52">
            <v>2.0251465758168649E-2</v>
          </cell>
          <cell r="AG52">
            <v>6.0754397274505947E-3</v>
          </cell>
          <cell r="AH52">
            <v>1.8226319182351783E-3</v>
          </cell>
          <cell r="AI52">
            <v>5.4678957547055348E-4</v>
          </cell>
          <cell r="AJ52">
            <v>1.6403687264116603E-4</v>
          </cell>
          <cell r="AK52">
            <v>4.9211061792349808E-5</v>
          </cell>
          <cell r="AL52">
            <v>1.4763318537704942E-5</v>
          </cell>
          <cell r="AM52">
            <v>4.4289955613114826E-6</v>
          </cell>
          <cell r="AN52">
            <v>1.3286986683934448E-6</v>
          </cell>
          <cell r="AO52">
            <v>5.3910895361510815E-2</v>
          </cell>
          <cell r="AP52">
            <v>1.6173268608453244E-2</v>
          </cell>
          <cell r="AQ52">
            <v>5.1882543786403265E-2</v>
          </cell>
          <cell r="AR52">
            <v>1.5564763135920978E-2</v>
          </cell>
          <cell r="AS52">
            <v>4.6694289407762934E-3</v>
          </cell>
          <cell r="AT52">
            <v>1.400828682232888E-3</v>
          </cell>
          <cell r="AU52">
            <v>4.2024860466986639E-4</v>
          </cell>
          <cell r="AV52">
            <v>1.260745814009599E-4</v>
          </cell>
          <cell r="AW52">
            <v>3.7822374420287971E-5</v>
          </cell>
          <cell r="AX52">
            <v>1.1346712326086391E-5</v>
          </cell>
          <cell r="AY52">
            <v>3.4040136978259172E-6</v>
          </cell>
          <cell r="AZ52">
            <v>1.021204109347775E-6</v>
          </cell>
          <cell r="BA52">
            <v>1.5318061640216625E-7</v>
          </cell>
          <cell r="BB52">
            <v>4.5954184920649873E-8</v>
          </cell>
          <cell r="BC52">
            <v>1.3786255476194962E-8</v>
          </cell>
          <cell r="BD52">
            <v>0.1308735818386059</v>
          </cell>
          <cell r="BE52">
            <v>4.1856856090295533E-2</v>
          </cell>
          <cell r="BF52">
            <v>0.26296550561245136</v>
          </cell>
          <cell r="BG52">
            <v>0.30971190065931142</v>
          </cell>
          <cell r="BH52">
            <v>0.39433624376843546</v>
          </cell>
          <cell r="BI52">
            <v>0.12787809968650207</v>
          </cell>
          <cell r="BJ52">
            <v>3.8363429905950618E-2</v>
          </cell>
          <cell r="BK52">
            <v>1.1509028971785185E-2</v>
          </cell>
          <cell r="BL52">
            <v>3.4527086915355555E-3</v>
          </cell>
          <cell r="BM52">
            <v>7.365391125827625E-2</v>
          </cell>
          <cell r="BN52">
            <v>2.2096173377482875E-2</v>
          </cell>
          <cell r="BO52">
            <v>6.628852013244862E-3</v>
          </cell>
          <cell r="BP52">
            <v>1.9886556039734587E-3</v>
          </cell>
          <cell r="BQ52">
            <v>5.9659668119203758E-4</v>
          </cell>
        </row>
        <row r="53">
          <cell r="B53">
            <v>0</v>
          </cell>
          <cell r="C53">
            <v>0</v>
          </cell>
          <cell r="D53">
            <v>0.24167282110098687</v>
          </cell>
          <cell r="E53">
            <v>0.29077823376178114</v>
          </cell>
          <cell r="F53">
            <v>0.22538859579629533</v>
          </cell>
          <cell r="G53">
            <v>0.34839098192571238</v>
          </cell>
          <cell r="H53">
            <v>0.30340128124627347</v>
          </cell>
          <cell r="I53">
            <v>0.11957420117116958</v>
          </cell>
          <cell r="J53">
            <v>4.2508648558260177E-2</v>
          </cell>
          <cell r="K53">
            <v>1.2752594567478053E-2</v>
          </cell>
          <cell r="L53">
            <v>3.825778370243416E-3</v>
          </cell>
          <cell r="M53">
            <v>1.1477335110730248E-3</v>
          </cell>
          <cell r="N53">
            <v>3.4432005332190745E-4</v>
          </cell>
          <cell r="O53">
            <v>1.0329601599657223E-4</v>
          </cell>
          <cell r="P53">
            <v>3.0988804798971669E-5</v>
          </cell>
          <cell r="Q53">
            <v>9.2966414396915001E-6</v>
          </cell>
          <cell r="R53">
            <v>2.7889924319074498E-6</v>
          </cell>
          <cell r="S53">
            <v>8.3669772957223491E-7</v>
          </cell>
          <cell r="T53">
            <v>2.5100931887167047E-7</v>
          </cell>
          <cell r="U53">
            <v>7.5302795661501134E-8</v>
          </cell>
          <cell r="V53">
            <v>2.259083869845034E-8</v>
          </cell>
          <cell r="W53">
            <v>6.777251609535102E-9</v>
          </cell>
          <cell r="X53">
            <v>2.0331754828605307E-9</v>
          </cell>
          <cell r="Y53">
            <v>6.0995264485815915E-10</v>
          </cell>
          <cell r="Z53">
            <v>0.14390970023160923</v>
          </cell>
          <cell r="AA53">
            <v>0.21564763012848123</v>
          </cell>
          <cell r="AB53">
            <v>8.7737523954646346E-2</v>
          </cell>
          <cell r="AC53">
            <v>2.6321257186393904E-2</v>
          </cell>
          <cell r="AD53">
            <v>7.8963771559181703E-3</v>
          </cell>
          <cell r="AE53">
            <v>2.368913146775451E-3</v>
          </cell>
          <cell r="AF53">
            <v>7.1067394403263526E-4</v>
          </cell>
          <cell r="AG53">
            <v>2.1320218320979058E-4</v>
          </cell>
          <cell r="AH53">
            <v>6.3960654962937175E-5</v>
          </cell>
          <cell r="AI53">
            <v>1.9188196488881152E-5</v>
          </cell>
          <cell r="AJ53">
            <v>5.7564589466643455E-6</v>
          </cell>
          <cell r="AK53">
            <v>1.7269376839993036E-6</v>
          </cell>
          <cell r="AL53">
            <v>5.1808130519979105E-7</v>
          </cell>
          <cell r="AM53">
            <v>1.5542439155993732E-7</v>
          </cell>
          <cell r="AN53">
            <v>4.6627317467981193E-8</v>
          </cell>
          <cell r="AO53">
            <v>1.3988195240394358E-8</v>
          </cell>
          <cell r="AP53">
            <v>5.5178095828676235E-2</v>
          </cell>
          <cell r="AQ53">
            <v>1.6553428748602869E-2</v>
          </cell>
          <cell r="AR53">
            <v>0.21183252152634877</v>
          </cell>
          <cell r="AS53">
            <v>6.354975645790463E-2</v>
          </cell>
          <cell r="AT53">
            <v>1.9064926937371388E-2</v>
          </cell>
          <cell r="AU53">
            <v>5.7194780812114161E-3</v>
          </cell>
          <cell r="AV53">
            <v>1.7158434243634247E-3</v>
          </cell>
          <cell r="AW53">
            <v>5.1475302730902739E-4</v>
          </cell>
          <cell r="AX53">
            <v>1.5442590819270821E-4</v>
          </cell>
          <cell r="AY53">
            <v>4.6327772457812462E-5</v>
          </cell>
          <cell r="AZ53">
            <v>1.3898331737343738E-5</v>
          </cell>
          <cell r="BA53">
            <v>2.0847497606015605E-6</v>
          </cell>
          <cell r="BB53">
            <v>6.2542492818046808E-7</v>
          </cell>
          <cell r="BC53">
            <v>1.8762747845414042E-7</v>
          </cell>
          <cell r="BD53">
            <v>6.2724982831314988E-2</v>
          </cell>
          <cell r="BE53">
            <v>0.15327165022225017</v>
          </cell>
          <cell r="BF53">
            <v>0.18129768351886005</v>
          </cell>
          <cell r="BG53">
            <v>0.28521155403123405</v>
          </cell>
          <cell r="BH53">
            <v>0.25888504943524021</v>
          </cell>
          <cell r="BI53">
            <v>0.19131965457855166</v>
          </cell>
          <cell r="BJ53">
            <v>5.7395896373565493E-2</v>
          </cell>
          <cell r="BK53">
            <v>0.11626274878397065</v>
          </cell>
          <cell r="BL53">
            <v>3.4878824635191194E-2</v>
          </cell>
          <cell r="BM53">
            <v>1.0463647390557359E-2</v>
          </cell>
          <cell r="BN53">
            <v>3.1390942171672077E-3</v>
          </cell>
          <cell r="BO53">
            <v>9.4172826515016221E-4</v>
          </cell>
          <cell r="BP53">
            <v>2.8251847954504863E-4</v>
          </cell>
          <cell r="BQ53">
            <v>8.4755543863514592E-5</v>
          </cell>
        </row>
        <row r="54">
          <cell r="B54">
            <v>0</v>
          </cell>
          <cell r="C54">
            <v>0</v>
          </cell>
          <cell r="D54">
            <v>0</v>
          </cell>
          <cell r="E54">
            <v>0.11096152584118747</v>
          </cell>
          <cell r="F54">
            <v>0.22958291780745937</v>
          </cell>
          <cell r="G54">
            <v>0.26986279287728543</v>
          </cell>
          <cell r="H54">
            <v>0.5483270607017029</v>
          </cell>
          <cell r="I54">
            <v>0.26918428460853716</v>
          </cell>
          <cell r="J54">
            <v>0.20861450096607026</v>
          </cell>
          <cell r="K54">
            <v>7.5528306880493959E-2</v>
          </cell>
          <cell r="L54">
            <v>2.8796713000106739E-2</v>
          </cell>
          <cell r="M54">
            <v>8.6390139000320221E-3</v>
          </cell>
          <cell r="N54">
            <v>2.5917041700096064E-3</v>
          </cell>
          <cell r="O54">
            <v>7.7751125100288193E-4</v>
          </cell>
          <cell r="P54">
            <v>2.3325337530086457E-4</v>
          </cell>
          <cell r="Q54">
            <v>6.997601259025937E-5</v>
          </cell>
          <cell r="R54">
            <v>2.0992803777077809E-5</v>
          </cell>
          <cell r="S54">
            <v>6.2978411331233425E-6</v>
          </cell>
          <cell r="T54">
            <v>1.8893523399370028E-6</v>
          </cell>
          <cell r="U54">
            <v>5.6680570198110085E-7</v>
          </cell>
          <cell r="V54">
            <v>1.7004171059433024E-7</v>
          </cell>
          <cell r="W54">
            <v>5.1012513178299067E-8</v>
          </cell>
          <cell r="X54">
            <v>1.5303753953489719E-8</v>
          </cell>
          <cell r="Y54">
            <v>4.5911261860469157E-9</v>
          </cell>
          <cell r="Z54">
            <v>0.20478269144833749</v>
          </cell>
          <cell r="AA54">
            <v>6.1434807434501248E-2</v>
          </cell>
          <cell r="AB54">
            <v>0.35211290668366568</v>
          </cell>
          <cell r="AC54">
            <v>0.1056338720050997</v>
          </cell>
          <cell r="AD54">
            <v>3.1690161601529911E-2</v>
          </cell>
          <cell r="AE54">
            <v>7.6790834142095213E-2</v>
          </cell>
          <cell r="AF54">
            <v>2.3037250242628562E-2</v>
          </cell>
          <cell r="AG54">
            <v>6.911175072788568E-3</v>
          </cell>
          <cell r="AH54">
            <v>2.0733525218365701E-3</v>
          </cell>
          <cell r="AI54">
            <v>6.2200575655097098E-4</v>
          </cell>
          <cell r="AJ54">
            <v>1.8660172696529129E-4</v>
          </cell>
          <cell r="AK54">
            <v>5.5980518089587388E-5</v>
          </cell>
          <cell r="AL54">
            <v>1.6794155426876216E-5</v>
          </cell>
          <cell r="AM54">
            <v>5.0382466280628647E-6</v>
          </cell>
          <cell r="AN54">
            <v>1.5114739884188594E-6</v>
          </cell>
          <cell r="AO54">
            <v>4.5344219652565778E-7</v>
          </cell>
          <cell r="AP54">
            <v>1.3603265895769734E-7</v>
          </cell>
          <cell r="AQ54">
            <v>4.0809797687309199E-8</v>
          </cell>
          <cell r="AR54">
            <v>1.224293930619276E-8</v>
          </cell>
          <cell r="AS54">
            <v>3.672881791857828E-9</v>
          </cell>
          <cell r="AT54">
            <v>1.1018645375573484E-9</v>
          </cell>
          <cell r="AU54">
            <v>3.305593612672045E-10</v>
          </cell>
          <cell r="AV54">
            <v>9.9167808380161346E-11</v>
          </cell>
          <cell r="AW54">
            <v>2.9750342514048404E-11</v>
          </cell>
          <cell r="AX54">
            <v>8.9251027542145211E-12</v>
          </cell>
          <cell r="AY54">
            <v>2.6775308262643563E-12</v>
          </cell>
          <cell r="AZ54">
            <v>8.0325924787930684E-13</v>
          </cell>
          <cell r="BA54">
            <v>1.2048888718189603E-13</v>
          </cell>
          <cell r="BB54">
            <v>0.16819192612759343</v>
          </cell>
          <cell r="BC54">
            <v>5.0457577838278027E-2</v>
          </cell>
          <cell r="BD54">
            <v>2.6407685640007124E-2</v>
          </cell>
          <cell r="BE54">
            <v>0.18953553457653863</v>
          </cell>
          <cell r="BF54">
            <v>0.30726910915832428</v>
          </cell>
          <cell r="BG54">
            <v>0.21776629125887659</v>
          </cell>
          <cell r="BH54">
            <v>0.17624947391316276</v>
          </cell>
          <cell r="BI54">
            <v>0.25554936826435248</v>
          </cell>
          <cell r="BJ54">
            <v>7.6664810479305748E-2</v>
          </cell>
          <cell r="BK54">
            <v>2.2999443143791723E-2</v>
          </cell>
          <cell r="BL54">
            <v>4.0770841146248224E-2</v>
          </cell>
          <cell r="BM54">
            <v>1.2231252343874467E-2</v>
          </cell>
          <cell r="BN54">
            <v>3.6693757031623399E-3</v>
          </cell>
          <cell r="BO54">
            <v>1.1008127109487019E-3</v>
          </cell>
          <cell r="BP54">
            <v>3.3024381328461053E-4</v>
          </cell>
          <cell r="BQ54">
            <v>9.9073143985383151E-5</v>
          </cell>
        </row>
        <row r="55">
          <cell r="B55">
            <v>0</v>
          </cell>
          <cell r="C55">
            <v>0</v>
          </cell>
          <cell r="D55">
            <v>0.24167282110098687</v>
          </cell>
          <cell r="E55">
            <v>0.23036532285588274</v>
          </cell>
          <cell r="F55">
            <v>0.27644042377828443</v>
          </cell>
          <cell r="G55">
            <v>0.28392004466853293</v>
          </cell>
          <cell r="H55">
            <v>0.44311626924634484</v>
          </cell>
          <cell r="I55">
            <v>0.24200932900950434</v>
          </cell>
          <cell r="J55">
            <v>0.11119717091288521</v>
          </cell>
          <cell r="K55">
            <v>0.24531412044017054</v>
          </cell>
          <cell r="L55">
            <v>7.9943543872776593E-2</v>
          </cell>
          <cell r="M55">
            <v>2.3983063161832976E-2</v>
          </cell>
          <cell r="N55">
            <v>7.1949189485498929E-3</v>
          </cell>
          <cell r="O55">
            <v>2.1584756845649676E-3</v>
          </cell>
          <cell r="P55">
            <v>6.4754270536949022E-4</v>
          </cell>
          <cell r="Q55">
            <v>1.9426281161084706E-4</v>
          </cell>
          <cell r="R55">
            <v>5.8278843483254115E-5</v>
          </cell>
          <cell r="S55">
            <v>1.7483653044976235E-5</v>
          </cell>
          <cell r="T55">
            <v>5.2450959134928706E-6</v>
          </cell>
          <cell r="U55">
            <v>1.5735287740478612E-6</v>
          </cell>
          <cell r="V55">
            <v>4.7205863221435833E-7</v>
          </cell>
          <cell r="W55">
            <v>1.4161758966430749E-7</v>
          </cell>
          <cell r="X55">
            <v>4.2485276899292248E-8</v>
          </cell>
          <cell r="Y55">
            <v>1.2745583069787675E-8</v>
          </cell>
          <cell r="Z55">
            <v>3.8236749209363026E-9</v>
          </cell>
          <cell r="AA55">
            <v>1.1471024762808907E-9</v>
          </cell>
          <cell r="AB55">
            <v>0.1475370987724374</v>
          </cell>
          <cell r="AC55">
            <v>4.4261129631731219E-2</v>
          </cell>
          <cell r="AD55">
            <v>1.3278338889519365E-2</v>
          </cell>
          <cell r="AE55">
            <v>3.9835016668558097E-3</v>
          </cell>
          <cell r="AF55">
            <v>1.1950505000567428E-3</v>
          </cell>
          <cell r="AG55">
            <v>3.5851515001702284E-4</v>
          </cell>
          <cell r="AH55">
            <v>1.0755454500510685E-4</v>
          </cell>
          <cell r="AI55">
            <v>3.2266363501532056E-5</v>
          </cell>
          <cell r="AJ55">
            <v>9.679909050459616E-6</v>
          </cell>
          <cell r="AK55">
            <v>2.9039727151378846E-6</v>
          </cell>
          <cell r="AL55">
            <v>8.711918145413653E-7</v>
          </cell>
          <cell r="AM55">
            <v>3.0270640862183784E-2</v>
          </cell>
          <cell r="AN55">
            <v>9.0811922586551356E-3</v>
          </cell>
          <cell r="AO55">
            <v>2.7243576775965407E-3</v>
          </cell>
          <cell r="AP55">
            <v>8.1730730327896214E-4</v>
          </cell>
          <cell r="AQ55">
            <v>2.4519219098368864E-4</v>
          </cell>
          <cell r="AR55">
            <v>7.3557657295106595E-5</v>
          </cell>
          <cell r="AS55">
            <v>2.2067297188531977E-5</v>
          </cell>
          <cell r="AT55">
            <v>6.620189156559593E-6</v>
          </cell>
          <cell r="AU55">
            <v>1.9860567469678778E-6</v>
          </cell>
          <cell r="AV55">
            <v>5.9581702409036328E-7</v>
          </cell>
          <cell r="AW55">
            <v>1.7874510722710898E-7</v>
          </cell>
          <cell r="AX55">
            <v>5.3623532168132692E-8</v>
          </cell>
          <cell r="AY55">
            <v>1.6087059650439806E-8</v>
          </cell>
          <cell r="AZ55">
            <v>4.8261178951319412E-9</v>
          </cell>
          <cell r="BA55">
            <v>7.2391768426979116E-10</v>
          </cell>
          <cell r="BB55">
            <v>4.1206151106170978E-2</v>
          </cell>
          <cell r="BC55">
            <v>0.20248530212197474</v>
          </cell>
          <cell r="BD55">
            <v>0.18596247268351146</v>
          </cell>
          <cell r="BE55">
            <v>0.25059246227799487</v>
          </cell>
          <cell r="BF55">
            <v>0.32558618746876111</v>
          </cell>
          <cell r="BG55">
            <v>0.32849810521620437</v>
          </cell>
          <cell r="BH55">
            <v>9.8549431564861303E-2</v>
          </cell>
          <cell r="BI55">
            <v>0.14264978055086702</v>
          </cell>
          <cell r="BJ55">
            <v>0.14028960471855823</v>
          </cell>
          <cell r="BK55">
            <v>4.2086881415567469E-2</v>
          </cell>
          <cell r="BL55">
            <v>1.8581698633121792E-2</v>
          </cell>
          <cell r="BM55">
            <v>5.5745095899365372E-3</v>
          </cell>
          <cell r="BN55">
            <v>1.6723528769809612E-3</v>
          </cell>
          <cell r="BO55">
            <v>5.0170586309428828E-4</v>
          </cell>
          <cell r="BP55">
            <v>1.5051175892828649E-4</v>
          </cell>
          <cell r="BQ55">
            <v>4.5153527678485948E-5</v>
          </cell>
        </row>
        <row r="56">
          <cell r="B56">
            <v>0</v>
          </cell>
          <cell r="C56">
            <v>0</v>
          </cell>
          <cell r="D56">
            <v>0.17280639115809707</v>
          </cell>
          <cell r="E56">
            <v>0.2063645530653537</v>
          </cell>
          <cell r="F56">
            <v>0.2663113742873946</v>
          </cell>
          <cell r="G56">
            <v>0.28088132982126601</v>
          </cell>
          <cell r="H56">
            <v>0.26491678507494676</v>
          </cell>
          <cell r="I56">
            <v>0.18416120192051036</v>
          </cell>
          <cell r="J56">
            <v>0.14678868945863333</v>
          </cell>
          <cell r="K56">
            <v>6.3323905267197625E-2</v>
          </cell>
          <cell r="L56">
            <v>6.7757209759809187E-2</v>
          </cell>
          <cell r="M56">
            <v>2.0327162927942757E-2</v>
          </cell>
          <cell r="N56">
            <v>6.0981488783828268E-3</v>
          </cell>
          <cell r="O56">
            <v>1.829444663514848E-3</v>
          </cell>
          <cell r="P56">
            <v>5.4883339905445439E-4</v>
          </cell>
          <cell r="Q56">
            <v>1.646500197163363E-4</v>
          </cell>
          <cell r="R56">
            <v>4.939500591490089E-5</v>
          </cell>
          <cell r="S56">
            <v>1.4818501774470267E-5</v>
          </cell>
          <cell r="T56">
            <v>4.4455505323410798E-6</v>
          </cell>
          <cell r="U56">
            <v>1.3336651597023239E-6</v>
          </cell>
          <cell r="V56">
            <v>4.0009954791069715E-7</v>
          </cell>
          <cell r="W56">
            <v>1.2002986437320913E-7</v>
          </cell>
          <cell r="X56">
            <v>3.6008959311962736E-8</v>
          </cell>
          <cell r="Y56">
            <v>1.080268779358882E-8</v>
          </cell>
          <cell r="Z56">
            <v>3.2408063380766458E-9</v>
          </cell>
          <cell r="AA56">
            <v>9.1670017133794954E-2</v>
          </cell>
          <cell r="AB56">
            <v>2.7501005140138486E-2</v>
          </cell>
          <cell r="AC56">
            <v>8.2503015420415451E-3</v>
          </cell>
          <cell r="AD56">
            <v>2.4750904626124636E-3</v>
          </cell>
          <cell r="AE56">
            <v>7.4252713878373905E-4</v>
          </cell>
          <cell r="AF56">
            <v>2.2275814163512169E-4</v>
          </cell>
          <cell r="AG56">
            <v>6.682744249053651E-5</v>
          </cell>
          <cell r="AH56">
            <v>2.0048232747160952E-5</v>
          </cell>
          <cell r="AI56">
            <v>6.0144698241482854E-6</v>
          </cell>
          <cell r="AJ56">
            <v>1.8043409472444855E-6</v>
          </cell>
          <cell r="AK56">
            <v>5.4130228417334565E-7</v>
          </cell>
          <cell r="AL56">
            <v>1.6239068525200369E-7</v>
          </cell>
          <cell r="AM56">
            <v>4.8717205575601108E-8</v>
          </cell>
          <cell r="AN56">
            <v>1.4615161672680331E-8</v>
          </cell>
          <cell r="AO56">
            <v>4.3845485018040992E-9</v>
          </cell>
          <cell r="AP56">
            <v>1.3153645505412298E-9</v>
          </cell>
          <cell r="AQ56">
            <v>3.9460936516236889E-10</v>
          </cell>
          <cell r="AR56">
            <v>1.1838280954871067E-10</v>
          </cell>
          <cell r="AS56">
            <v>3.5514842864613197E-11</v>
          </cell>
          <cell r="AT56">
            <v>1.0654452859383959E-11</v>
          </cell>
          <cell r="AU56">
            <v>3.1963358578151876E-12</v>
          </cell>
          <cell r="AV56">
            <v>9.5890075734455616E-13</v>
          </cell>
          <cell r="AW56">
            <v>2.8767022720336682E-13</v>
          </cell>
          <cell r="AX56">
            <v>8.6301068161010038E-14</v>
          </cell>
          <cell r="AY56">
            <v>2.589032044830301E-14</v>
          </cell>
          <cell r="AZ56">
            <v>7.7670961344909033E-15</v>
          </cell>
          <cell r="BA56">
            <v>1.1650644201736354E-15</v>
          </cell>
          <cell r="BB56">
            <v>3.4951932605209061E-16</v>
          </cell>
          <cell r="BC56">
            <v>1.0485579781562718E-16</v>
          </cell>
          <cell r="BD56">
            <v>5.1107322388056374E-3</v>
          </cell>
          <cell r="BE56">
            <v>0.2252259602915071</v>
          </cell>
          <cell r="BF56">
            <v>0.31797623687281479</v>
          </cell>
          <cell r="BG56">
            <v>0.32621512003742048</v>
          </cell>
          <cell r="BH56">
            <v>0.22999334641013358</v>
          </cell>
          <cell r="BI56">
            <v>0.15656087588877349</v>
          </cell>
          <cell r="BJ56">
            <v>4.6968262766632046E-2</v>
          </cell>
          <cell r="BK56">
            <v>6.8678059972802588E-2</v>
          </cell>
          <cell r="BL56">
            <v>2.0603417991840775E-2</v>
          </cell>
          <cell r="BM56">
            <v>6.1810253975522322E-3</v>
          </cell>
          <cell r="BN56">
            <v>1.8543076192656695E-3</v>
          </cell>
          <cell r="BO56">
            <v>5.562922857797008E-4</v>
          </cell>
          <cell r="BP56">
            <v>1.6688768573391022E-4</v>
          </cell>
          <cell r="BQ56">
            <v>5.0066305720173066E-5</v>
          </cell>
        </row>
        <row r="57">
          <cell r="B57">
            <v>0</v>
          </cell>
          <cell r="C57">
            <v>0</v>
          </cell>
          <cell r="D57">
            <v>0</v>
          </cell>
          <cell r="E57">
            <v>0.16626925515373511</v>
          </cell>
          <cell r="F57">
            <v>0.28186586682713904</v>
          </cell>
          <cell r="G57">
            <v>0.3514317651505211</v>
          </cell>
          <cell r="H57">
            <v>0.20990372134897606</v>
          </cell>
          <cell r="I57">
            <v>6.692046642376713E-2</v>
          </cell>
          <cell r="J57">
            <v>5.4311033401205508E-2</v>
          </cell>
          <cell r="K57">
            <v>4.9476133360592742E-2</v>
          </cell>
          <cell r="L57">
            <v>1.4842840008177823E-2</v>
          </cell>
          <cell r="M57">
            <v>0.44308059620428508</v>
          </cell>
          <cell r="N57">
            <v>0.13292417886128552</v>
          </cell>
          <cell r="O57">
            <v>3.9877253658385653E-2</v>
          </cell>
          <cell r="P57">
            <v>1.1963176097515696E-2</v>
          </cell>
          <cell r="Q57">
            <v>3.5889528292547086E-3</v>
          </cell>
          <cell r="R57">
            <v>1.0766858487764126E-3</v>
          </cell>
          <cell r="S57">
            <v>3.2300575463292376E-4</v>
          </cell>
          <cell r="T57">
            <v>9.6901726389877121E-5</v>
          </cell>
          <cell r="U57">
            <v>2.9070517916963136E-5</v>
          </cell>
          <cell r="V57">
            <v>8.721155375088941E-6</v>
          </cell>
          <cell r="W57">
            <v>2.6163466125266821E-6</v>
          </cell>
          <cell r="X57">
            <v>7.8490398375800464E-7</v>
          </cell>
          <cell r="Y57">
            <v>0.14406986827313348</v>
          </cell>
          <cell r="Z57">
            <v>4.3220960481940039E-2</v>
          </cell>
          <cell r="AA57">
            <v>1.2966288144582011E-2</v>
          </cell>
          <cell r="AB57">
            <v>0.15142698487168124</v>
          </cell>
          <cell r="AC57">
            <v>4.5428095461504371E-2</v>
          </cell>
          <cell r="AD57">
            <v>1.3628428638451311E-2</v>
          </cell>
          <cell r="AE57">
            <v>4.0885285915353928E-3</v>
          </cell>
          <cell r="AF57">
            <v>1.2265585774606177E-3</v>
          </cell>
          <cell r="AG57">
            <v>3.679675732381853E-4</v>
          </cell>
          <cell r="AH57">
            <v>1.1039027197145559E-4</v>
          </cell>
          <cell r="AI57">
            <v>3.3117081591436673E-5</v>
          </cell>
          <cell r="AJ57">
            <v>9.9351244774310014E-6</v>
          </cell>
          <cell r="AK57">
            <v>2.9805373432293004E-6</v>
          </cell>
          <cell r="AL57">
            <v>8.9416120296879004E-7</v>
          </cell>
          <cell r="AM57">
            <v>2.68248360890637E-7</v>
          </cell>
          <cell r="AN57">
            <v>8.0474508267191103E-8</v>
          </cell>
          <cell r="AO57">
            <v>2.414235248015733E-8</v>
          </cell>
          <cell r="AP57">
            <v>7.2427057440471984E-9</v>
          </cell>
          <cell r="AQ57">
            <v>2.1728117232141594E-9</v>
          </cell>
          <cell r="AR57">
            <v>6.5184351696424783E-10</v>
          </cell>
          <cell r="AS57">
            <v>1.9555305508927435E-10</v>
          </cell>
          <cell r="AT57">
            <v>5.8665916526782306E-11</v>
          </cell>
          <cell r="AU57">
            <v>1.759977495803469E-11</v>
          </cell>
          <cell r="AV57">
            <v>5.2799324874104071E-12</v>
          </cell>
          <cell r="AW57">
            <v>1.5839797462231221E-12</v>
          </cell>
          <cell r="AX57">
            <v>4.751939238669366E-13</v>
          </cell>
          <cell r="AY57">
            <v>1.4255817716008098E-13</v>
          </cell>
          <cell r="AZ57">
            <v>4.2767453148024291E-14</v>
          </cell>
          <cell r="BA57">
            <v>6.4151179722036431E-15</v>
          </cell>
          <cell r="BB57">
            <v>1.9245353916610929E-15</v>
          </cell>
          <cell r="BC57">
            <v>5.7736061749832788E-16</v>
          </cell>
          <cell r="BD57">
            <v>1.3942189039500901E-2</v>
          </cell>
          <cell r="BE57">
            <v>1.4861291578438181E-2</v>
          </cell>
          <cell r="BF57">
            <v>0.25486683625889411</v>
          </cell>
          <cell r="BG57">
            <v>0.30728229985324423</v>
          </cell>
          <cell r="BH57">
            <v>0.23565201805795477</v>
          </cell>
          <cell r="BI57">
            <v>7.0695605417386426E-2</v>
          </cell>
          <cell r="BJ57">
            <v>0.11870335217851406</v>
          </cell>
          <cell r="BK57">
            <v>3.5611005653554219E-2</v>
          </cell>
          <cell r="BL57">
            <v>1.0683301696066265E-2</v>
          </cell>
          <cell r="BM57">
            <v>3.2049905088198795E-3</v>
          </cell>
          <cell r="BN57">
            <v>9.6149715264596375E-4</v>
          </cell>
          <cell r="BO57">
            <v>2.8844914579378913E-4</v>
          </cell>
          <cell r="BP57">
            <v>8.6534743738136732E-5</v>
          </cell>
          <cell r="BQ57">
            <v>2.596042312144102E-5</v>
          </cell>
        </row>
        <row r="58">
          <cell r="B58">
            <v>0</v>
          </cell>
          <cell r="C58">
            <v>0</v>
          </cell>
          <cell r="D58">
            <v>0</v>
          </cell>
          <cell r="E58">
            <v>3.7911271537430166E-2</v>
          </cell>
          <cell r="F58">
            <v>0.2574535494138242</v>
          </cell>
          <cell r="G58">
            <v>0.19480329047974823</v>
          </cell>
          <cell r="H58">
            <v>0.24257922952498329</v>
          </cell>
          <cell r="I58">
            <v>7.277376885749498E-2</v>
          </cell>
          <cell r="J58">
            <v>2.1832130657248493E-2</v>
          </cell>
          <cell r="K58">
            <v>6.5496391971745479E-3</v>
          </cell>
          <cell r="L58">
            <v>1.9648917591523641E-3</v>
          </cell>
          <cell r="M58">
            <v>5.8946752774570921E-4</v>
          </cell>
          <cell r="N58">
            <v>1.7684025832371276E-4</v>
          </cell>
          <cell r="O58">
            <v>5.3052077497113828E-5</v>
          </cell>
          <cell r="P58">
            <v>1.5915623249134149E-5</v>
          </cell>
          <cell r="Q58">
            <v>4.7746869747402447E-6</v>
          </cell>
          <cell r="R58">
            <v>1.4324060924220735E-6</v>
          </cell>
          <cell r="S58">
            <v>4.29721827726622E-7</v>
          </cell>
          <cell r="T58">
            <v>1.2891654831798659E-7</v>
          </cell>
          <cell r="U58">
            <v>3.8674964495395976E-8</v>
          </cell>
          <cell r="V58">
            <v>1.1602489348618792E-8</v>
          </cell>
          <cell r="W58">
            <v>3.4807468045856372E-9</v>
          </cell>
          <cell r="X58">
            <v>1.044224041375691E-9</v>
          </cell>
          <cell r="Y58">
            <v>0.13728247740912303</v>
          </cell>
          <cell r="Z58">
            <v>0.24596743329373655</v>
          </cell>
          <cell r="AA58">
            <v>0.19102184297065822</v>
          </cell>
          <cell r="AB58">
            <v>5.730655289119746E-2</v>
          </cell>
          <cell r="AC58">
            <v>1.7191965867359237E-2</v>
          </cell>
          <cell r="AD58">
            <v>5.1575897602077706E-3</v>
          </cell>
          <cell r="AE58">
            <v>1.5472769280623312E-3</v>
          </cell>
          <cell r="AF58">
            <v>4.6418307841869933E-4</v>
          </cell>
          <cell r="AG58">
            <v>1.3925492352560981E-4</v>
          </cell>
          <cell r="AH58">
            <v>4.1776477057682943E-5</v>
          </cell>
          <cell r="AI58">
            <v>1.2532943117304882E-5</v>
          </cell>
          <cell r="AJ58">
            <v>3.7598829351914644E-6</v>
          </cell>
          <cell r="AK58">
            <v>1.1279648805574393E-6</v>
          </cell>
          <cell r="AL58">
            <v>3.383894641672318E-7</v>
          </cell>
          <cell r="AM58">
            <v>1.0151683925016953E-7</v>
          </cell>
          <cell r="AN58">
            <v>3.045505177505086E-8</v>
          </cell>
          <cell r="AO58">
            <v>9.1365155325152577E-9</v>
          </cell>
          <cell r="AP58">
            <v>2.7409546597545774E-9</v>
          </cell>
          <cell r="AQ58">
            <v>8.2228639792637324E-10</v>
          </cell>
          <cell r="AR58">
            <v>2.4668591937791197E-10</v>
          </cell>
          <cell r="AS58">
            <v>7.4005775813373594E-11</v>
          </cell>
          <cell r="AT58">
            <v>2.2201732744012077E-11</v>
          </cell>
          <cell r="AU58">
            <v>6.6605198232036229E-12</v>
          </cell>
          <cell r="AV58">
            <v>1.9981559469610868E-12</v>
          </cell>
          <cell r="AW58">
            <v>5.9944678408832598E-13</v>
          </cell>
          <cell r="AX58">
            <v>1.7983403522649778E-13</v>
          </cell>
          <cell r="AY58">
            <v>5.3950210567949332E-14</v>
          </cell>
          <cell r="AZ58">
            <v>1.6185063170384799E-14</v>
          </cell>
          <cell r="BA58">
            <v>2.4277594755577199E-15</v>
          </cell>
          <cell r="BB58">
            <v>7.2832784266731596E-16</v>
          </cell>
          <cell r="BC58">
            <v>2.1849835280019478E-16</v>
          </cell>
          <cell r="BD58">
            <v>6.5549505840058437E-17</v>
          </cell>
          <cell r="BE58">
            <v>4.6849954849425737E-2</v>
          </cell>
          <cell r="BF58">
            <v>0.26446343524019039</v>
          </cell>
          <cell r="BG58">
            <v>0.31016127954763312</v>
          </cell>
          <cell r="BH58">
            <v>0.32738995024748752</v>
          </cell>
          <cell r="BI58">
            <v>0.2113019361556549</v>
          </cell>
          <cell r="BJ58">
            <v>6.3390580846696465E-2</v>
          </cell>
          <cell r="BK58">
            <v>1.901717425400894E-2</v>
          </cell>
          <cell r="BL58">
            <v>5.705152276202682E-3</v>
          </cell>
          <cell r="BM58">
            <v>1.7115456828608047E-3</v>
          </cell>
          <cell r="BN58">
            <v>5.1346370485824135E-4</v>
          </cell>
          <cell r="BO58">
            <v>1.540391114574724E-4</v>
          </cell>
          <cell r="BP58">
            <v>4.6211733437241715E-5</v>
          </cell>
          <cell r="BQ58">
            <v>1.3863520031172513E-5</v>
          </cell>
        </row>
        <row r="59">
          <cell r="B59">
            <v>0</v>
          </cell>
          <cell r="C59">
            <v>0</v>
          </cell>
          <cell r="D59">
            <v>0</v>
          </cell>
          <cell r="E59">
            <v>8.2416090446692292E-2</v>
          </cell>
          <cell r="F59">
            <v>0.20657778207365043</v>
          </cell>
          <cell r="G59">
            <v>0.12953810092629287</v>
          </cell>
          <cell r="H59">
            <v>0.31156460320541063</v>
          </cell>
          <cell r="I59">
            <v>0.33976657918016373</v>
          </cell>
          <cell r="J59">
            <v>0.10192997375404912</v>
          </cell>
          <cell r="K59">
            <v>3.0578992126214736E-2</v>
          </cell>
          <cell r="L59">
            <v>9.1736976378644208E-3</v>
          </cell>
          <cell r="M59">
            <v>2.752109291359326E-3</v>
          </cell>
          <cell r="N59">
            <v>8.2563278740779779E-4</v>
          </cell>
          <cell r="O59">
            <v>2.476898362223393E-4</v>
          </cell>
          <cell r="P59">
            <v>7.4306950866701786E-5</v>
          </cell>
          <cell r="Q59">
            <v>2.2292085260010534E-5</v>
          </cell>
          <cell r="R59">
            <v>6.6876255780031598E-6</v>
          </cell>
          <cell r="S59">
            <v>2.0062876734009479E-6</v>
          </cell>
          <cell r="T59">
            <v>6.018863020202844E-7</v>
          </cell>
          <cell r="U59">
            <v>1.8056589060608532E-7</v>
          </cell>
          <cell r="V59">
            <v>5.4169767181825591E-8</v>
          </cell>
          <cell r="W59">
            <v>1.6250930154547678E-8</v>
          </cell>
          <cell r="X59">
            <v>4.8752790463643032E-9</v>
          </cell>
          <cell r="Y59">
            <v>0.12647208502953974</v>
          </cell>
          <cell r="Z59">
            <v>3.7941625508861924E-2</v>
          </cell>
          <cell r="AA59">
            <v>1.1382487652658577E-2</v>
          </cell>
          <cell r="AB59">
            <v>3.4147462957975728E-3</v>
          </cell>
          <cell r="AC59">
            <v>1.0244238887392718E-3</v>
          </cell>
          <cell r="AD59">
            <v>3.0732716662178156E-4</v>
          </cell>
          <cell r="AE59">
            <v>9.2198149986534464E-5</v>
          </cell>
          <cell r="AF59">
            <v>2.7659444995960339E-5</v>
          </cell>
          <cell r="AG59">
            <v>8.2978334987881012E-6</v>
          </cell>
          <cell r="AH59">
            <v>2.4893500496364303E-6</v>
          </cell>
          <cell r="AI59">
            <v>7.4680501489092902E-7</v>
          </cell>
          <cell r="AJ59">
            <v>2.2404150446727869E-7</v>
          </cell>
          <cell r="AK59">
            <v>6.72124513401836E-8</v>
          </cell>
          <cell r="AL59">
            <v>2.016373540205508E-8</v>
          </cell>
          <cell r="AM59">
            <v>6.0491206206165235E-9</v>
          </cell>
          <cell r="AN59">
            <v>1.8147361861849571E-9</v>
          </cell>
          <cell r="AO59">
            <v>5.444208558554871E-10</v>
          </cell>
          <cell r="AP59">
            <v>1.6332625675664612E-10</v>
          </cell>
          <cell r="AQ59">
            <v>4.8997877026993838E-11</v>
          </cell>
          <cell r="AR59">
            <v>1.4699363108098152E-11</v>
          </cell>
          <cell r="AS59">
            <v>4.4098089324294458E-12</v>
          </cell>
          <cell r="AT59">
            <v>1.3229426797288338E-12</v>
          </cell>
          <cell r="AU59">
            <v>3.9688280391865014E-13</v>
          </cell>
          <cell r="AV59">
            <v>1.1906484117559504E-13</v>
          </cell>
          <cell r="AW59">
            <v>3.5719452352678508E-14</v>
          </cell>
          <cell r="AX59">
            <v>1.0715835705803553E-14</v>
          </cell>
          <cell r="AY59">
            <v>3.2147507117410656E-15</v>
          </cell>
          <cell r="AZ59">
            <v>9.6442521352231961E-16</v>
          </cell>
          <cell r="BA59">
            <v>1.4466378202834793E-16</v>
          </cell>
          <cell r="BB59">
            <v>5.3338171262699609E-2</v>
          </cell>
          <cell r="BC59">
            <v>1.6001451378809883E-2</v>
          </cell>
          <cell r="BD59">
            <v>6.1381097028733879E-2</v>
          </cell>
          <cell r="BE59">
            <v>0.24210706972848556</v>
          </cell>
          <cell r="BF59">
            <v>7.2632120918545665E-2</v>
          </cell>
          <cell r="BG59">
            <v>0.2526118852511397</v>
          </cell>
          <cell r="BH59">
            <v>0.21925089367732342</v>
          </cell>
          <cell r="BI59">
            <v>0.17886021918460565</v>
          </cell>
          <cell r="BJ59">
            <v>5.3658065755381693E-2</v>
          </cell>
          <cell r="BK59">
            <v>1.6097419726614506E-2</v>
          </cell>
          <cell r="BL59">
            <v>4.8292259179843521E-3</v>
          </cell>
          <cell r="BM59">
            <v>1.4487677753953056E-3</v>
          </cell>
          <cell r="BN59">
            <v>4.3463033261859166E-4</v>
          </cell>
          <cell r="BO59">
            <v>1.3038909978557749E-4</v>
          </cell>
          <cell r="BP59">
            <v>3.9116729935673248E-5</v>
          </cell>
          <cell r="BQ59">
            <v>1.1735018980701974E-5</v>
          </cell>
        </row>
        <row r="60">
          <cell r="B60">
            <v>0</v>
          </cell>
          <cell r="C60">
            <v>0</v>
          </cell>
          <cell r="D60">
            <v>0.2707803701015965</v>
          </cell>
          <cell r="E60">
            <v>0.22346338550030698</v>
          </cell>
          <cell r="F60">
            <v>0.24523923260167801</v>
          </cell>
          <cell r="G60">
            <v>0.15529944568815113</v>
          </cell>
          <cell r="H60">
            <v>0.1876269816850947</v>
          </cell>
          <cell r="I60">
            <v>5.6288094505528408E-2</v>
          </cell>
          <cell r="J60">
            <v>8.9356144106938568E-2</v>
          </cell>
          <cell r="K60">
            <v>2.680684323208157E-2</v>
          </cell>
          <cell r="L60">
            <v>8.0420529696244702E-3</v>
          </cell>
          <cell r="M60">
            <v>2.4126158908873408E-3</v>
          </cell>
          <cell r="N60">
            <v>7.2378476726620217E-4</v>
          </cell>
          <cell r="O60">
            <v>2.1713543017986065E-4</v>
          </cell>
          <cell r="P60">
            <v>6.5140629053958191E-5</v>
          </cell>
          <cell r="Q60">
            <v>1.9542188716187456E-5</v>
          </cell>
          <cell r="R60">
            <v>5.862656614856237E-6</v>
          </cell>
          <cell r="S60">
            <v>1.758796984456871E-6</v>
          </cell>
          <cell r="T60">
            <v>5.2763909533706128E-7</v>
          </cell>
          <cell r="U60">
            <v>1.5829172860111839E-7</v>
          </cell>
          <cell r="V60">
            <v>4.7487518580335518E-8</v>
          </cell>
          <cell r="W60">
            <v>1.4246255574100655E-8</v>
          </cell>
          <cell r="X60">
            <v>4.2738766722301964E-9</v>
          </cell>
          <cell r="Y60">
            <v>1.282163001669059E-9</v>
          </cell>
          <cell r="Z60">
            <v>0.20478269045564854</v>
          </cell>
          <cell r="AA60">
            <v>6.1434807136694559E-2</v>
          </cell>
          <cell r="AB60">
            <v>1.8430442141008366E-2</v>
          </cell>
          <cell r="AC60">
            <v>5.5291326423025098E-3</v>
          </cell>
          <cell r="AD60">
            <v>1.6587397926907529E-3</v>
          </cell>
          <cell r="AE60">
            <v>4.9762193780722582E-4</v>
          </cell>
          <cell r="AF60">
            <v>1.4928658134216773E-4</v>
          </cell>
          <cell r="AG60">
            <v>4.4785974402650315E-5</v>
          </cell>
          <cell r="AH60">
            <v>1.3435792320795095E-5</v>
          </cell>
          <cell r="AI60">
            <v>4.0307376962385285E-6</v>
          </cell>
          <cell r="AJ60">
            <v>1.2092213088715586E-6</v>
          </cell>
          <cell r="AK60">
            <v>3.6276639266146756E-7</v>
          </cell>
          <cell r="AL60">
            <v>1.0882991779844026E-7</v>
          </cell>
          <cell r="AM60">
            <v>3.2648975339532077E-8</v>
          </cell>
          <cell r="AN60">
            <v>9.7946926018596234E-9</v>
          </cell>
          <cell r="AO60">
            <v>2.938407780557887E-9</v>
          </cell>
          <cell r="AP60">
            <v>8.8152233416736603E-10</v>
          </cell>
          <cell r="AQ60">
            <v>2.644567002502098E-10</v>
          </cell>
          <cell r="AR60">
            <v>7.9337010075062931E-11</v>
          </cell>
          <cell r="AS60">
            <v>2.3801103022518879E-11</v>
          </cell>
          <cell r="AT60">
            <v>7.1403309067556635E-12</v>
          </cell>
          <cell r="AU60">
            <v>2.1420992720266988E-12</v>
          </cell>
          <cell r="AV60">
            <v>6.426297816080096E-13</v>
          </cell>
          <cell r="AW60">
            <v>1.9278893448240286E-13</v>
          </cell>
          <cell r="AX60">
            <v>5.7836680344720857E-14</v>
          </cell>
          <cell r="AY60">
            <v>1.7351004103416256E-14</v>
          </cell>
          <cell r="AZ60">
            <v>5.2053012310248764E-15</v>
          </cell>
          <cell r="BA60">
            <v>7.8079518465373144E-16</v>
          </cell>
          <cell r="BB60">
            <v>2.342385553961194E-16</v>
          </cell>
          <cell r="BC60">
            <v>0.19012345679012352</v>
          </cell>
          <cell r="BD60">
            <v>0.27149654736884632</v>
          </cell>
          <cell r="BE60">
            <v>0.30514170483051928</v>
          </cell>
          <cell r="BF60">
            <v>0.39903453752517098</v>
          </cell>
          <cell r="BG60">
            <v>0.20725206681722941</v>
          </cell>
          <cell r="BH60">
            <v>0.20564294814715034</v>
          </cell>
          <cell r="BI60">
            <v>6.1692884444145099E-2</v>
          </cell>
          <cell r="BJ60">
            <v>1.8507865333243528E-2</v>
          </cell>
          <cell r="BK60">
            <v>5.552359599973058E-3</v>
          </cell>
          <cell r="BL60">
            <v>1.6657078799919174E-3</v>
          </cell>
          <cell r="BM60">
            <v>4.9971236399757517E-4</v>
          </cell>
          <cell r="BN60">
            <v>1.4991370919927255E-4</v>
          </cell>
          <cell r="BO60">
            <v>4.4974112759781764E-5</v>
          </cell>
          <cell r="BP60">
            <v>1.3492233827934529E-5</v>
          </cell>
          <cell r="BQ60">
            <v>4.0476701483803584E-6</v>
          </cell>
        </row>
        <row r="61">
          <cell r="B61">
            <v>0</v>
          </cell>
          <cell r="C61">
            <v>0</v>
          </cell>
          <cell r="D61">
            <v>0.24167282110098687</v>
          </cell>
          <cell r="E61">
            <v>0.30745411681412355</v>
          </cell>
          <cell r="F61">
            <v>0.22113531998445884</v>
          </cell>
          <cell r="G61">
            <v>0.23472640342533738</v>
          </cell>
          <cell r="H61">
            <v>0.2017202786198653</v>
          </cell>
          <cell r="I61">
            <v>0.15424916495742419</v>
          </cell>
          <cell r="J61">
            <v>8.5257480315383258E-2</v>
          </cell>
          <cell r="K61">
            <v>8.3901722324896968E-2</v>
          </cell>
          <cell r="L61">
            <v>0.37792115920048658</v>
          </cell>
          <cell r="M61">
            <v>0.11337634776014596</v>
          </cell>
          <cell r="N61">
            <v>3.401290432804379E-2</v>
          </cell>
          <cell r="O61">
            <v>1.0203871298413136E-2</v>
          </cell>
          <cell r="P61">
            <v>3.0611613895239406E-3</v>
          </cell>
          <cell r="Q61">
            <v>9.1834841685718217E-4</v>
          </cell>
          <cell r="R61">
            <v>2.7550452505715464E-4</v>
          </cell>
          <cell r="S61">
            <v>8.2651357517146386E-5</v>
          </cell>
          <cell r="T61">
            <v>2.4795407255143914E-5</v>
          </cell>
          <cell r="U61">
            <v>7.4386221765431736E-6</v>
          </cell>
          <cell r="V61">
            <v>2.2315866529629522E-6</v>
          </cell>
          <cell r="W61">
            <v>6.6947599588888565E-7</v>
          </cell>
          <cell r="X61">
            <v>2.008427987666657E-7</v>
          </cell>
          <cell r="Y61">
            <v>0.17810694765946111</v>
          </cell>
          <cell r="Z61">
            <v>5.3432084297838335E-2</v>
          </cell>
          <cell r="AA61">
            <v>1.60296252893515E-2</v>
          </cell>
          <cell r="AB61">
            <v>0.15234598601511209</v>
          </cell>
          <cell r="AC61">
            <v>0.10625263271997903</v>
          </cell>
          <cell r="AD61">
            <v>3.1875789815993712E-2</v>
          </cell>
          <cell r="AE61">
            <v>0.66096978669236639</v>
          </cell>
          <cell r="AF61">
            <v>0.19829093600770992</v>
          </cell>
          <cell r="AG61">
            <v>5.948728080231297E-2</v>
          </cell>
          <cell r="AH61">
            <v>1.7846184240693889E-2</v>
          </cell>
          <cell r="AI61">
            <v>5.3538552722081668E-3</v>
          </cell>
          <cell r="AJ61">
            <v>1.6061565816624501E-3</v>
          </cell>
          <cell r="AK61">
            <v>4.8184697449873498E-4</v>
          </cell>
          <cell r="AL61">
            <v>1.4455409234962049E-4</v>
          </cell>
          <cell r="AM61">
            <v>4.3366227704886147E-5</v>
          </cell>
          <cell r="AN61">
            <v>1.3009868311465844E-5</v>
          </cell>
          <cell r="AO61">
            <v>3.9029604934397527E-6</v>
          </cell>
          <cell r="AP61">
            <v>1.1708881480319258E-6</v>
          </cell>
          <cell r="AQ61">
            <v>3.5126644440957771E-7</v>
          </cell>
          <cell r="AR61">
            <v>1.0537993332287331E-7</v>
          </cell>
          <cell r="AS61">
            <v>3.1613979996861989E-8</v>
          </cell>
          <cell r="AT61">
            <v>9.4841939990585971E-9</v>
          </cell>
          <cell r="AU61">
            <v>2.845258199717579E-9</v>
          </cell>
          <cell r="AV61">
            <v>8.5357745991527367E-10</v>
          </cell>
          <cell r="AW61">
            <v>2.5607323797458208E-10</v>
          </cell>
          <cell r="AX61">
            <v>7.6821971392374616E-11</v>
          </cell>
          <cell r="AY61">
            <v>2.3046591417712384E-11</v>
          </cell>
          <cell r="AZ61">
            <v>6.9139774253137144E-12</v>
          </cell>
          <cell r="BA61">
            <v>1.0370966137970571E-12</v>
          </cell>
          <cell r="BB61">
            <v>3.1112898413911714E-13</v>
          </cell>
          <cell r="BC61">
            <v>0.19012345679021678</v>
          </cell>
          <cell r="BD61">
            <v>0.15704595624891329</v>
          </cell>
          <cell r="BE61">
            <v>0.23139231087732742</v>
          </cell>
          <cell r="BF61">
            <v>0.31982614204856091</v>
          </cell>
          <cell r="BG61">
            <v>9.5947842614568277E-2</v>
          </cell>
          <cell r="BH61">
            <v>2.8784352784370481E-2</v>
          </cell>
          <cell r="BI61">
            <v>8.6353058353111443E-3</v>
          </cell>
          <cell r="BJ61">
            <v>0.28907580191560328</v>
          </cell>
          <cell r="BK61">
            <v>8.6722740574680976E-2</v>
          </cell>
          <cell r="BL61">
            <v>2.6016822172404291E-2</v>
          </cell>
          <cell r="BM61">
            <v>7.8050466517212867E-3</v>
          </cell>
          <cell r="BN61">
            <v>2.3415139955163858E-3</v>
          </cell>
          <cell r="BO61">
            <v>7.0245419865491569E-4</v>
          </cell>
          <cell r="BP61">
            <v>2.1073625959647471E-4</v>
          </cell>
          <cell r="BQ61">
            <v>6.3220877878942413E-5</v>
          </cell>
        </row>
        <row r="62">
          <cell r="B62">
            <v>0</v>
          </cell>
          <cell r="C62">
            <v>0</v>
          </cell>
          <cell r="D62">
            <v>0</v>
          </cell>
          <cell r="E62">
            <v>0.24511283360309977</v>
          </cell>
          <cell r="F62">
            <v>0.2460158612529596</v>
          </cell>
          <cell r="G62">
            <v>0.32797377268714845</v>
          </cell>
          <cell r="H62">
            <v>0.11753319825376204</v>
          </cell>
          <cell r="I62">
            <v>0.15660023885667404</v>
          </cell>
          <cell r="J62">
            <v>4.6980071657002208E-2</v>
          </cell>
          <cell r="K62">
            <v>1.4094021497100661E-2</v>
          </cell>
          <cell r="L62">
            <v>4.2282064491301983E-3</v>
          </cell>
          <cell r="M62">
            <v>1.2684619347390594E-3</v>
          </cell>
          <cell r="N62">
            <v>3.8053858042171783E-4</v>
          </cell>
          <cell r="O62">
            <v>1.1416157412651534E-4</v>
          </cell>
          <cell r="P62">
            <v>3.42484722379546E-5</v>
          </cell>
          <cell r="Q62">
            <v>1.027454167138638E-5</v>
          </cell>
          <cell r="R62">
            <v>3.0823625014159137E-6</v>
          </cell>
          <cell r="S62">
            <v>9.247087504247741E-7</v>
          </cell>
          <cell r="T62">
            <v>2.7741262512743223E-7</v>
          </cell>
          <cell r="U62">
            <v>8.3223787538229669E-8</v>
          </cell>
          <cell r="V62">
            <v>2.4967136261468901E-8</v>
          </cell>
          <cell r="W62">
            <v>7.4901408784406704E-9</v>
          </cell>
          <cell r="X62">
            <v>2.2470422635322009E-9</v>
          </cell>
          <cell r="Y62">
            <v>6.7411267905966026E-10</v>
          </cell>
          <cell r="Z62">
            <v>2.0223380371789807E-10</v>
          </cell>
          <cell r="AA62">
            <v>6.0670141115369419E-11</v>
          </cell>
          <cell r="AB62">
            <v>1.8201042334610826E-11</v>
          </cell>
          <cell r="AC62">
            <v>5.4603127003832481E-12</v>
          </cell>
          <cell r="AD62">
            <v>1.6380938101149743E-12</v>
          </cell>
          <cell r="AE62">
            <v>4.914281430344923E-13</v>
          </cell>
          <cell r="AF62">
            <v>1.4742844291034768E-13</v>
          </cell>
          <cell r="AG62">
            <v>4.4228532873104305E-14</v>
          </cell>
          <cell r="AH62">
            <v>1.3268559861931291E-14</v>
          </cell>
          <cell r="AI62">
            <v>3.9805679585793872E-15</v>
          </cell>
          <cell r="AJ62">
            <v>1.194170387573816E-15</v>
          </cell>
          <cell r="AK62">
            <v>3.582511162721448E-16</v>
          </cell>
          <cell r="AL62">
            <v>1.0747533488164344E-16</v>
          </cell>
          <cell r="AM62">
            <v>3.224260046449303E-17</v>
          </cell>
          <cell r="AN62">
            <v>9.6727801393479082E-18</v>
          </cell>
          <cell r="AO62">
            <v>2.9018340418043723E-18</v>
          </cell>
          <cell r="AP62">
            <v>8.7055021254131165E-19</v>
          </cell>
          <cell r="AQ62">
            <v>2.6116506376239351E-19</v>
          </cell>
          <cell r="AR62">
            <v>7.8349519128718052E-20</v>
          </cell>
          <cell r="AS62">
            <v>2.3504855738615416E-20</v>
          </cell>
          <cell r="AT62">
            <v>7.0514567215846245E-21</v>
          </cell>
          <cell r="AU62">
            <v>2.1154370164753872E-21</v>
          </cell>
          <cell r="AV62">
            <v>6.3463110494261613E-22</v>
          </cell>
          <cell r="AW62">
            <v>1.9038933148278483E-22</v>
          </cell>
          <cell r="AX62">
            <v>5.7116799444835441E-23</v>
          </cell>
          <cell r="AY62">
            <v>1.7135039833450631E-23</v>
          </cell>
          <cell r="AZ62">
            <v>5.1405119500351895E-24</v>
          </cell>
          <cell r="BA62">
            <v>7.7107679250527837E-25</v>
          </cell>
          <cell r="BB62">
            <v>0.16819192612755729</v>
          </cell>
          <cell r="BC62">
            <v>5.0457577838267188E-2</v>
          </cell>
          <cell r="BD62">
            <v>0.14122431260780649</v>
          </cell>
          <cell r="BE62">
            <v>0.28899359600685026</v>
          </cell>
          <cell r="BF62">
            <v>0.33710652758741777</v>
          </cell>
          <cell r="BG62">
            <v>0.10113195827622533</v>
          </cell>
          <cell r="BH62">
            <v>3.0339587482867598E-2</v>
          </cell>
          <cell r="BI62">
            <v>9.1018762448602797E-3</v>
          </cell>
          <cell r="BJ62">
            <v>2.7305628734580838E-3</v>
          </cell>
          <cell r="BK62">
            <v>8.1916886203742517E-4</v>
          </cell>
          <cell r="BL62">
            <v>2.4575065861122755E-4</v>
          </cell>
          <cell r="BM62">
            <v>7.3725197583368262E-5</v>
          </cell>
          <cell r="BN62">
            <v>2.2117559275010477E-5</v>
          </cell>
          <cell r="BO62">
            <v>6.6352677825031427E-6</v>
          </cell>
          <cell r="BP62">
            <v>1.9905803347509426E-6</v>
          </cell>
          <cell r="BQ62">
            <v>5.9717410042528279E-7</v>
          </cell>
        </row>
        <row r="63">
          <cell r="B63">
            <v>0</v>
          </cell>
          <cell r="C63">
            <v>0</v>
          </cell>
          <cell r="D63">
            <v>0.24167282110098687</v>
          </cell>
          <cell r="E63">
            <v>0.3724781321730613</v>
          </cell>
          <cell r="F63">
            <v>0.26627828950748</v>
          </cell>
          <cell r="G63">
            <v>0.28087140438729163</v>
          </cell>
          <cell r="H63">
            <v>0.28095473822346295</v>
          </cell>
          <cell r="I63">
            <v>0.13778700203726993</v>
          </cell>
          <cell r="J63">
            <v>8.4648703301646283E-2</v>
          </cell>
          <cell r="K63">
            <v>2.5394610990493883E-2</v>
          </cell>
          <cell r="L63">
            <v>7.6183832971481649E-3</v>
          </cell>
          <cell r="M63">
            <v>0.18878990904614146</v>
          </cell>
          <cell r="N63">
            <v>5.6636972713842437E-2</v>
          </cell>
          <cell r="O63">
            <v>1.6991091814152731E-2</v>
          </cell>
          <cell r="P63">
            <v>5.097327544245819E-3</v>
          </cell>
          <cell r="Q63">
            <v>1.5291982632737457E-3</v>
          </cell>
          <cell r="R63">
            <v>4.587594789821237E-4</v>
          </cell>
          <cell r="S63">
            <v>1.3762784369463711E-4</v>
          </cell>
          <cell r="T63">
            <v>4.1288353108391127E-5</v>
          </cell>
          <cell r="U63">
            <v>1.2386505932517338E-5</v>
          </cell>
          <cell r="V63">
            <v>3.7159517797552012E-6</v>
          </cell>
          <cell r="W63">
            <v>1.1147855339265603E-6</v>
          </cell>
          <cell r="X63">
            <v>3.3443566017796808E-7</v>
          </cell>
          <cell r="Y63">
            <v>1.0033069805339042E-7</v>
          </cell>
          <cell r="Z63">
            <v>3.0099209416017123E-8</v>
          </cell>
          <cell r="AA63">
            <v>9.0297628248051358E-9</v>
          </cell>
          <cell r="AB63">
            <v>2.7089288474415408E-9</v>
          </cell>
          <cell r="AC63">
            <v>8.1267865423246225E-10</v>
          </cell>
          <cell r="AD63">
            <v>2.4380359626973864E-10</v>
          </cell>
          <cell r="AE63">
            <v>7.3141078880921588E-11</v>
          </cell>
          <cell r="AF63">
            <v>2.1942323664276474E-11</v>
          </cell>
          <cell r="AG63">
            <v>6.582697099282942E-12</v>
          </cell>
          <cell r="AH63">
            <v>1.9748091297848824E-12</v>
          </cell>
          <cell r="AI63">
            <v>5.9244273893546473E-13</v>
          </cell>
          <cell r="AJ63">
            <v>1.7773282168063942E-13</v>
          </cell>
          <cell r="AK63">
            <v>5.3319846504191823E-14</v>
          </cell>
          <cell r="AL63">
            <v>1.5995953951257548E-14</v>
          </cell>
          <cell r="AM63">
            <v>4.798786185377264E-15</v>
          </cell>
          <cell r="AN63">
            <v>1.4396358556131792E-15</v>
          </cell>
          <cell r="AO63">
            <v>4.3189075668395373E-16</v>
          </cell>
          <cell r="AP63">
            <v>1.2956722700518612E-16</v>
          </cell>
          <cell r="AQ63">
            <v>3.8870168101555834E-17</v>
          </cell>
          <cell r="AR63">
            <v>1.166105043046675E-17</v>
          </cell>
          <cell r="AS63">
            <v>3.4983151291400251E-18</v>
          </cell>
          <cell r="AT63">
            <v>1.0494945387420074E-18</v>
          </cell>
          <cell r="AU63">
            <v>3.1484836162260219E-19</v>
          </cell>
          <cell r="AV63">
            <v>9.445450848678066E-20</v>
          </cell>
          <cell r="AW63">
            <v>2.8336352546034196E-20</v>
          </cell>
          <cell r="AX63">
            <v>8.500905763810259E-21</v>
          </cell>
          <cell r="AY63">
            <v>2.5502717291430777E-21</v>
          </cell>
          <cell r="AZ63">
            <v>7.6508151874292331E-22</v>
          </cell>
          <cell r="BA63">
            <v>1.1476222781143849E-22</v>
          </cell>
          <cell r="BB63">
            <v>0.16819192612755729</v>
          </cell>
          <cell r="BC63">
            <v>0.24058103462839062</v>
          </cell>
          <cell r="BD63">
            <v>0.23996318650339987</v>
          </cell>
          <cell r="BE63">
            <v>0.29568169657088539</v>
          </cell>
          <cell r="BF63">
            <v>0.33889185679339262</v>
          </cell>
          <cell r="BG63">
            <v>0.10166755703801779</v>
          </cell>
          <cell r="BH63">
            <v>3.0500267111405334E-2</v>
          </cell>
          <cell r="BI63">
            <v>0.22069615136817886</v>
          </cell>
          <cell r="BJ63">
            <v>6.6208845410453659E-2</v>
          </cell>
          <cell r="BK63">
            <v>1.9862653623136096E-2</v>
          </cell>
          <cell r="BL63">
            <v>5.9587960869408284E-3</v>
          </cell>
          <cell r="BM63">
            <v>1.7876388260822484E-3</v>
          </cell>
          <cell r="BN63">
            <v>5.3629164782467448E-4</v>
          </cell>
          <cell r="BO63">
            <v>1.6088749434740233E-4</v>
          </cell>
          <cell r="BP63">
            <v>4.8266248304220699E-5</v>
          </cell>
          <cell r="BQ63">
            <v>1.447987449126621E-5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8.6748090597948857E-2</v>
          </cell>
          <cell r="F64">
            <v>0.22073838341726226</v>
          </cell>
          <cell r="G64">
            <v>0.74050023827036293</v>
          </cell>
          <cell r="H64">
            <v>0.67055611622779243</v>
          </cell>
          <cell r="I64">
            <v>0.30585300126636406</v>
          </cell>
          <cell r="J64">
            <v>0.73615079532633421</v>
          </cell>
          <cell r="K64">
            <v>0.22084523859790026</v>
          </cell>
          <cell r="L64">
            <v>6.6253571579370077E-2</v>
          </cell>
          <cell r="M64">
            <v>1.9876071473811024E-2</v>
          </cell>
          <cell r="N64">
            <v>5.9628214421433073E-3</v>
          </cell>
          <cell r="O64">
            <v>1.7888464326429921E-3</v>
          </cell>
          <cell r="P64">
            <v>5.3665392979289762E-4</v>
          </cell>
          <cell r="Q64">
            <v>1.6099617893786927E-4</v>
          </cell>
          <cell r="R64">
            <v>4.8298853681360781E-5</v>
          </cell>
          <cell r="S64">
            <v>1.4489656104408233E-5</v>
          </cell>
          <cell r="T64">
            <v>4.3468968313224696E-6</v>
          </cell>
          <cell r="U64">
            <v>1.3040690493967409E-6</v>
          </cell>
          <cell r="V64">
            <v>3.9122071481902228E-7</v>
          </cell>
          <cell r="W64">
            <v>1.1736621444570667E-7</v>
          </cell>
          <cell r="X64">
            <v>3.5209864333712001E-8</v>
          </cell>
          <cell r="Y64">
            <v>1.05629593001136E-8</v>
          </cell>
          <cell r="Z64">
            <v>3.1688877900340799E-9</v>
          </cell>
          <cell r="AA64">
            <v>0.1172316139332036</v>
          </cell>
          <cell r="AB64">
            <v>3.5169484179961075E-2</v>
          </cell>
          <cell r="AC64">
            <v>1.0550845253988321E-2</v>
          </cell>
          <cell r="AD64">
            <v>3.1652535761964961E-3</v>
          </cell>
          <cell r="AE64">
            <v>9.4957607285894884E-4</v>
          </cell>
          <cell r="AF64">
            <v>2.8487282185768464E-4</v>
          </cell>
          <cell r="AG64">
            <v>8.546184655730539E-5</v>
          </cell>
          <cell r="AH64">
            <v>2.5638553967191615E-5</v>
          </cell>
          <cell r="AI64">
            <v>7.6915661901574835E-6</v>
          </cell>
          <cell r="AJ64">
            <v>2.3074698570472451E-6</v>
          </cell>
          <cell r="AK64">
            <v>6.9224095711417352E-7</v>
          </cell>
          <cell r="AL64">
            <v>2.0767228713425204E-7</v>
          </cell>
          <cell r="AM64">
            <v>6.2301686140275614E-8</v>
          </cell>
          <cell r="AN64">
            <v>1.8690505842082684E-8</v>
          </cell>
          <cell r="AO64">
            <v>5.6071517526248051E-9</v>
          </cell>
          <cell r="AP64">
            <v>1.6821455257874415E-9</v>
          </cell>
          <cell r="AQ64">
            <v>5.0464365773623238E-10</v>
          </cell>
          <cell r="AR64">
            <v>1.513930973208697E-10</v>
          </cell>
          <cell r="AS64">
            <v>4.5417929196260908E-11</v>
          </cell>
          <cell r="AT64">
            <v>1.3625378758878272E-11</v>
          </cell>
          <cell r="AU64">
            <v>4.0876136276634814E-12</v>
          </cell>
          <cell r="AV64">
            <v>1.2262840882990444E-12</v>
          </cell>
          <cell r="AW64">
            <v>3.6788522648971329E-13</v>
          </cell>
          <cell r="AX64">
            <v>1.1036556794691398E-13</v>
          </cell>
          <cell r="AY64">
            <v>3.3109670384074192E-14</v>
          </cell>
          <cell r="AZ64">
            <v>9.9329011152222576E-15</v>
          </cell>
          <cell r="BA64">
            <v>1.4899351672833386E-15</v>
          </cell>
          <cell r="BB64">
            <v>0.13973384030418293</v>
          </cell>
          <cell r="BC64">
            <v>4.1920152091254874E-2</v>
          </cell>
          <cell r="BD64">
            <v>0.20906381121222387</v>
          </cell>
          <cell r="BE64">
            <v>0.28641188398353257</v>
          </cell>
          <cell r="BF64">
            <v>0.12351525526634508</v>
          </cell>
          <cell r="BG64">
            <v>0.26787682555547954</v>
          </cell>
          <cell r="BH64">
            <v>0.22383037576862536</v>
          </cell>
          <cell r="BI64">
            <v>6.7149112730587601E-2</v>
          </cell>
          <cell r="BJ64">
            <v>0.11763940437247442</v>
          </cell>
          <cell r="BK64">
            <v>3.529182131174232E-2</v>
          </cell>
          <cell r="BL64">
            <v>1.0587546393522695E-2</v>
          </cell>
          <cell r="BM64">
            <v>3.1762639180568084E-3</v>
          </cell>
          <cell r="BN64">
            <v>9.5287917541704245E-4</v>
          </cell>
          <cell r="BO64">
            <v>2.858637526251127E-4</v>
          </cell>
          <cell r="BP64">
            <v>8.5759125787533808E-5</v>
          </cell>
          <cell r="BQ64">
            <v>2.5727737736260142E-5</v>
          </cell>
        </row>
        <row r="65">
          <cell r="B65">
            <v>0</v>
          </cell>
          <cell r="C65">
            <v>0</v>
          </cell>
          <cell r="D65">
            <v>0.13195038022813688</v>
          </cell>
          <cell r="E65">
            <v>0.15485594083130599</v>
          </cell>
          <cell r="F65">
            <v>0.25378760917091142</v>
          </cell>
          <cell r="G65">
            <v>0.34859673004935438</v>
          </cell>
          <cell r="H65">
            <v>0.28523140514337325</v>
          </cell>
          <cell r="I65">
            <v>9.1175048542645992E-2</v>
          </cell>
          <cell r="J65">
            <v>6.2396824619670999E-2</v>
          </cell>
          <cell r="K65">
            <v>1.87190473859013E-2</v>
          </cell>
          <cell r="L65">
            <v>5.6157142157703894E-3</v>
          </cell>
          <cell r="M65">
            <v>1.6847142647311167E-3</v>
          </cell>
          <cell r="N65">
            <v>5.0541427941933504E-4</v>
          </cell>
          <cell r="O65">
            <v>1.5162428382580051E-4</v>
          </cell>
          <cell r="P65">
            <v>4.548728514774015E-5</v>
          </cell>
          <cell r="Q65">
            <v>1.3646185544322044E-5</v>
          </cell>
          <cell r="R65">
            <v>4.0938556632966128E-6</v>
          </cell>
          <cell r="S65">
            <v>1.2281566989889838E-6</v>
          </cell>
          <cell r="T65">
            <v>3.6844700969669513E-7</v>
          </cell>
          <cell r="U65">
            <v>1.1053410290900854E-7</v>
          </cell>
          <cell r="V65">
            <v>3.316023087270256E-8</v>
          </cell>
          <cell r="W65">
            <v>9.9480692618107682E-9</v>
          </cell>
          <cell r="X65">
            <v>2.9844207785432304E-9</v>
          </cell>
          <cell r="Y65">
            <v>8.9532623356296903E-10</v>
          </cell>
          <cell r="Z65">
            <v>8.3670918203926831E-2</v>
          </cell>
          <cell r="AA65">
            <v>2.510127546117805E-2</v>
          </cell>
          <cell r="AB65">
            <v>7.5303826383534148E-3</v>
          </cell>
          <cell r="AC65">
            <v>2.2591147915060244E-3</v>
          </cell>
          <cell r="AD65">
            <v>6.7773443745180724E-4</v>
          </cell>
          <cell r="AE65">
            <v>2.0332033123554217E-4</v>
          </cell>
          <cell r="AF65">
            <v>6.0996099370662649E-5</v>
          </cell>
          <cell r="AG65">
            <v>1.8298829811198793E-5</v>
          </cell>
          <cell r="AH65">
            <v>5.4896489433596376E-6</v>
          </cell>
          <cell r="AI65">
            <v>1.6468946830078913E-6</v>
          </cell>
          <cell r="AJ65">
            <v>4.940684049023674E-7</v>
          </cell>
          <cell r="AK65">
            <v>1.4822052147071021E-7</v>
          </cell>
          <cell r="AL65">
            <v>4.4466156441213063E-8</v>
          </cell>
          <cell r="AM65">
            <v>1.3339846932363918E-8</v>
          </cell>
          <cell r="AN65">
            <v>4.0019540797091755E-9</v>
          </cell>
          <cell r="AO65">
            <v>1.2005862239127527E-9</v>
          </cell>
          <cell r="AP65">
            <v>3.6017586717382582E-10</v>
          </cell>
          <cell r="AQ65">
            <v>1.0805276015214775E-10</v>
          </cell>
          <cell r="AR65">
            <v>3.2415828045644322E-11</v>
          </cell>
          <cell r="AS65">
            <v>9.7247484136932957E-12</v>
          </cell>
          <cell r="AT65">
            <v>2.9174245241079888E-12</v>
          </cell>
          <cell r="AU65">
            <v>8.7522735723239662E-13</v>
          </cell>
          <cell r="AV65">
            <v>2.6256820716971896E-13</v>
          </cell>
          <cell r="AW65">
            <v>7.8770462150915687E-14</v>
          </cell>
          <cell r="AX65">
            <v>2.3631138645274705E-14</v>
          </cell>
          <cell r="AY65">
            <v>7.0893415935824113E-15</v>
          </cell>
          <cell r="AZ65">
            <v>2.1268024780747231E-15</v>
          </cell>
          <cell r="BA65">
            <v>3.1902037171120845E-16</v>
          </cell>
          <cell r="BB65">
            <v>9.5706111513362536E-17</v>
          </cell>
          <cell r="BC65">
            <v>0.19012345679012346</v>
          </cell>
          <cell r="BD65">
            <v>0.30616283814273815</v>
          </cell>
          <cell r="BE65">
            <v>0.31554159206268684</v>
          </cell>
          <cell r="BF65">
            <v>0.3450709264041687</v>
          </cell>
          <cell r="BG65">
            <v>0.33434352689682661</v>
          </cell>
          <cell r="BH65">
            <v>0.10030305806904798</v>
          </cell>
          <cell r="BI65">
            <v>9.0399210578882214E-2</v>
          </cell>
          <cell r="BJ65">
            <v>2.7119763173664664E-2</v>
          </cell>
          <cell r="BK65">
            <v>8.1359289520993982E-3</v>
          </cell>
          <cell r="BL65">
            <v>2.4407786856298192E-3</v>
          </cell>
          <cell r="BM65">
            <v>7.3223360568894572E-4</v>
          </cell>
          <cell r="BN65">
            <v>2.196700817066837E-4</v>
          </cell>
          <cell r="BO65">
            <v>6.5901024512005101E-5</v>
          </cell>
          <cell r="BP65">
            <v>1.9770307353601529E-5</v>
          </cell>
          <cell r="BQ65">
            <v>5.9310922060804585E-6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0.36249623881924098</v>
          </cell>
          <cell r="F66">
            <v>0.30057480285933913</v>
          </cell>
          <cell r="G66">
            <v>0.28002451812921314</v>
          </cell>
          <cell r="H66">
            <v>0.53535291214482417</v>
          </cell>
          <cell r="I66">
            <v>0.16060587364344725</v>
          </cell>
          <cell r="J66">
            <v>4.8181762093034174E-2</v>
          </cell>
          <cell r="K66">
            <v>1.4454528627910251E-2</v>
          </cell>
          <cell r="L66">
            <v>4.3363585883730753E-3</v>
          </cell>
          <cell r="M66">
            <v>1.3009075765119226E-3</v>
          </cell>
          <cell r="N66">
            <v>3.9027227295357678E-4</v>
          </cell>
          <cell r="O66">
            <v>1.1708168188607302E-4</v>
          </cell>
          <cell r="P66">
            <v>3.5124504565821908E-5</v>
          </cell>
          <cell r="Q66">
            <v>1.0537351369746573E-5</v>
          </cell>
          <cell r="R66">
            <v>3.1612054109239718E-6</v>
          </cell>
          <cell r="S66">
            <v>9.4836162327719144E-7</v>
          </cell>
          <cell r="T66">
            <v>2.845084869831574E-7</v>
          </cell>
          <cell r="U66">
            <v>8.5352546094947223E-8</v>
          </cell>
          <cell r="V66">
            <v>2.5605763828484165E-8</v>
          </cell>
          <cell r="W66">
            <v>7.6817291485452485E-9</v>
          </cell>
          <cell r="X66">
            <v>2.3045187445635745E-9</v>
          </cell>
          <cell r="Y66">
            <v>6.9135562336907232E-10</v>
          </cell>
          <cell r="Z66">
            <v>2.074066870107217E-10</v>
          </cell>
          <cell r="AA66">
            <v>6.2222006103216502E-11</v>
          </cell>
          <cell r="AB66">
            <v>1.8666601830964949E-11</v>
          </cell>
          <cell r="AC66">
            <v>5.5999805492894846E-12</v>
          </cell>
          <cell r="AD66">
            <v>1.6799941647868454E-12</v>
          </cell>
          <cell r="AE66">
            <v>5.0399824943605364E-13</v>
          </cell>
          <cell r="AF66">
            <v>1.511994748308161E-13</v>
          </cell>
          <cell r="AG66">
            <v>4.535984244924483E-14</v>
          </cell>
          <cell r="AH66">
            <v>1.3607952734773449E-14</v>
          </cell>
          <cell r="AI66">
            <v>4.0823858204320343E-15</v>
          </cell>
          <cell r="AJ66">
            <v>1.2247157461296102E-15</v>
          </cell>
          <cell r="AK66">
            <v>3.6741472383888305E-16</v>
          </cell>
          <cell r="AL66">
            <v>1.1022441715166491E-16</v>
          </cell>
          <cell r="AM66">
            <v>3.3067325145499473E-17</v>
          </cell>
          <cell r="AN66">
            <v>9.9201975436498412E-18</v>
          </cell>
          <cell r="AO66">
            <v>2.9760592630949521E-18</v>
          </cell>
          <cell r="AP66">
            <v>8.928177789284856E-19</v>
          </cell>
          <cell r="AQ66">
            <v>2.6784533367854565E-19</v>
          </cell>
          <cell r="AR66">
            <v>8.0353600103563693E-20</v>
          </cell>
          <cell r="AS66">
            <v>2.4106080031069107E-20</v>
          </cell>
          <cell r="AT66">
            <v>7.2318240093207325E-21</v>
          </cell>
          <cell r="AU66">
            <v>2.1695472027962197E-21</v>
          </cell>
          <cell r="AV66">
            <v>6.5086416083886592E-22</v>
          </cell>
          <cell r="AW66">
            <v>1.9525924825165978E-22</v>
          </cell>
          <cell r="AX66">
            <v>5.8577774475497935E-23</v>
          </cell>
          <cell r="AY66">
            <v>1.7573332342649379E-23</v>
          </cell>
          <cell r="AZ66">
            <v>5.2719997027948135E-24</v>
          </cell>
          <cell r="BA66">
            <v>7.9079995541922197E-25</v>
          </cell>
          <cell r="BB66">
            <v>2.3723998662576659E-25</v>
          </cell>
          <cell r="BC66">
            <v>7.1171995987729979E-26</v>
          </cell>
          <cell r="BD66">
            <v>0.16778887611488269</v>
          </cell>
          <cell r="BE66">
            <v>0.27402940345433024</v>
          </cell>
          <cell r="BF66">
            <v>0.33261726982166173</v>
          </cell>
          <cell r="BG66">
            <v>0.33060742992207454</v>
          </cell>
          <cell r="BH66">
            <v>9.9182228976622364E-2</v>
          </cell>
          <cell r="BI66">
            <v>2.9754668692986708E-2</v>
          </cell>
          <cell r="BJ66">
            <v>8.9264006078960123E-3</v>
          </cell>
          <cell r="BK66">
            <v>2.6779201823688035E-3</v>
          </cell>
          <cell r="BL66">
            <v>8.0337605471064103E-4</v>
          </cell>
          <cell r="BM66">
            <v>2.4101281641319229E-4</v>
          </cell>
          <cell r="BN66">
            <v>7.2303844923957678E-5</v>
          </cell>
          <cell r="BO66">
            <v>2.1691153477187301E-5</v>
          </cell>
          <cell r="BP66">
            <v>6.5073460431561901E-6</v>
          </cell>
          <cell r="BQ66">
            <v>1.952203812946857E-6</v>
          </cell>
        </row>
        <row r="67">
          <cell r="B67">
            <v>0</v>
          </cell>
          <cell r="C67">
            <v>0</v>
          </cell>
          <cell r="D67">
            <v>0</v>
          </cell>
          <cell r="E67">
            <v>0.1273389299141269</v>
          </cell>
          <cell r="F67">
            <v>0.12149205297833864</v>
          </cell>
          <cell r="G67">
            <v>5.2367763774244055E-2</v>
          </cell>
          <cell r="H67">
            <v>7.1613454497121851E-2</v>
          </cell>
          <cell r="I67">
            <v>2.1484036349136554E-2</v>
          </cell>
          <cell r="J67">
            <v>6.445210904740966E-3</v>
          </cell>
          <cell r="K67">
            <v>1.9335632714222897E-3</v>
          </cell>
          <cell r="L67">
            <v>5.8006898142668687E-4</v>
          </cell>
          <cell r="M67">
            <v>1.7402069442800606E-4</v>
          </cell>
          <cell r="N67">
            <v>5.2206208328401813E-5</v>
          </cell>
          <cell r="O67">
            <v>1.5661862498520542E-5</v>
          </cell>
          <cell r="P67">
            <v>4.6985587495561622E-6</v>
          </cell>
          <cell r="Q67">
            <v>1.4095676248668485E-6</v>
          </cell>
          <cell r="R67">
            <v>4.2287028746005457E-7</v>
          </cell>
          <cell r="S67">
            <v>1.2686108623801637E-7</v>
          </cell>
          <cell r="T67">
            <v>3.8058325871404908E-8</v>
          </cell>
          <cell r="U67">
            <v>1.1417497761421471E-8</v>
          </cell>
          <cell r="V67">
            <v>3.4252493284264411E-9</v>
          </cell>
          <cell r="W67">
            <v>1.0275747985279323E-9</v>
          </cell>
          <cell r="X67">
            <v>3.0827243955837967E-10</v>
          </cell>
          <cell r="Y67">
            <v>9.2481731867513898E-11</v>
          </cell>
          <cell r="Z67">
            <v>2.7744519560254169E-11</v>
          </cell>
          <cell r="AA67">
            <v>8.3233558680762505E-12</v>
          </cell>
          <cell r="AB67">
            <v>2.497006760422875E-12</v>
          </cell>
          <cell r="AC67">
            <v>7.4910202812686244E-13</v>
          </cell>
          <cell r="AD67">
            <v>2.2473060843805871E-13</v>
          </cell>
          <cell r="AE67">
            <v>6.7419182531417613E-14</v>
          </cell>
          <cell r="AF67">
            <v>2.0225754759425283E-14</v>
          </cell>
          <cell r="AG67">
            <v>6.0677264278275847E-15</v>
          </cell>
          <cell r="AH67">
            <v>1.8203179283482755E-15</v>
          </cell>
          <cell r="AI67">
            <v>5.4609537850448261E-16</v>
          </cell>
          <cell r="AJ67">
            <v>1.6382861355134478E-16</v>
          </cell>
          <cell r="AK67">
            <v>4.9148584065403431E-17</v>
          </cell>
          <cell r="AL67">
            <v>1.4744575219621029E-17</v>
          </cell>
          <cell r="AM67">
            <v>4.4233725658863086E-18</v>
          </cell>
          <cell r="AN67">
            <v>1.3270117697658926E-18</v>
          </cell>
          <cell r="AO67">
            <v>3.9810353092976776E-19</v>
          </cell>
          <cell r="AP67">
            <v>1.1943105927893033E-19</v>
          </cell>
          <cell r="AQ67">
            <v>3.5829317783679101E-20</v>
          </cell>
          <cell r="AR67">
            <v>1.074879533510373E-20</v>
          </cell>
          <cell r="AS67">
            <v>3.2246386005311188E-21</v>
          </cell>
          <cell r="AT67">
            <v>9.6739158015933564E-22</v>
          </cell>
          <cell r="AU67">
            <v>2.9021747404780068E-22</v>
          </cell>
          <cell r="AV67">
            <v>8.7065242214340198E-23</v>
          </cell>
          <cell r="AW67">
            <v>2.6119572664302058E-23</v>
          </cell>
          <cell r="AX67">
            <v>7.835871799290617E-24</v>
          </cell>
          <cell r="AY67">
            <v>2.3507615397871849E-24</v>
          </cell>
          <cell r="AZ67">
            <v>7.0522846193615546E-25</v>
          </cell>
          <cell r="BA67">
            <v>1.0578426929042331E-25</v>
          </cell>
          <cell r="BB67">
            <v>3.1735280787126993E-26</v>
          </cell>
          <cell r="BC67">
            <v>9.520584236138097E-27</v>
          </cell>
          <cell r="BD67">
            <v>5.1853625978247352E-2</v>
          </cell>
          <cell r="BE67">
            <v>0.23924882841333961</v>
          </cell>
          <cell r="BF67">
            <v>0.16715813939715152</v>
          </cell>
          <cell r="BG67">
            <v>0.28096969079472145</v>
          </cell>
          <cell r="BH67">
            <v>8.4290907238416438E-2</v>
          </cell>
          <cell r="BI67">
            <v>0.13837222325293355</v>
          </cell>
          <cell r="BJ67">
            <v>4.1511666975880067E-2</v>
          </cell>
          <cell r="BK67">
            <v>1.245350009276402E-2</v>
          </cell>
          <cell r="BL67">
            <v>3.7360500278292058E-3</v>
          </cell>
          <cell r="BM67">
            <v>1.1208150083487616E-3</v>
          </cell>
          <cell r="BN67">
            <v>3.3624450250462849E-4</v>
          </cell>
          <cell r="BO67">
            <v>1.0087335075138854E-4</v>
          </cell>
          <cell r="BP67">
            <v>3.0262005225416561E-5</v>
          </cell>
          <cell r="BQ67">
            <v>9.0786015676249681E-6</v>
          </cell>
        </row>
        <row r="68">
          <cell r="B68">
            <v>0</v>
          </cell>
          <cell r="C68">
            <v>0</v>
          </cell>
          <cell r="D68">
            <v>0</v>
          </cell>
          <cell r="E68">
            <v>0.35985581969148772</v>
          </cell>
          <cell r="F68">
            <v>0.65375302565792992</v>
          </cell>
          <cell r="G68">
            <v>0.27412425567212878</v>
          </cell>
          <cell r="H68">
            <v>0.23447730982097187</v>
          </cell>
          <cell r="I68">
            <v>7.0343192946291558E-2</v>
          </cell>
          <cell r="J68">
            <v>2.1102957883887465E-2</v>
          </cell>
          <cell r="K68">
            <v>6.3308873651662396E-3</v>
          </cell>
          <cell r="L68">
            <v>1.8992662095498717E-3</v>
          </cell>
          <cell r="M68">
            <v>5.6977986286496152E-4</v>
          </cell>
          <cell r="N68">
            <v>1.7093395885948846E-4</v>
          </cell>
          <cell r="O68">
            <v>5.1280187657846534E-5</v>
          </cell>
          <cell r="P68">
            <v>1.5384056297353959E-5</v>
          </cell>
          <cell r="Q68">
            <v>4.6152168892061873E-6</v>
          </cell>
          <cell r="R68">
            <v>1.3845650667618561E-6</v>
          </cell>
          <cell r="S68">
            <v>4.1536952002855681E-7</v>
          </cell>
          <cell r="T68">
            <v>1.2461085600856703E-7</v>
          </cell>
          <cell r="U68">
            <v>3.738325680257011E-8</v>
          </cell>
          <cell r="V68">
            <v>1.1214977040771033E-8</v>
          </cell>
          <cell r="W68">
            <v>3.36449311223131E-9</v>
          </cell>
          <cell r="X68">
            <v>1.009347933669393E-9</v>
          </cell>
          <cell r="Y68">
            <v>3.0280438010081786E-10</v>
          </cell>
          <cell r="Z68">
            <v>9.0841314030245357E-11</v>
          </cell>
          <cell r="AA68">
            <v>2.7252394209073605E-11</v>
          </cell>
          <cell r="AB68">
            <v>8.1757182627220811E-12</v>
          </cell>
          <cell r="AC68">
            <v>2.4527154788166242E-12</v>
          </cell>
          <cell r="AD68">
            <v>7.3581464364498727E-13</v>
          </cell>
          <cell r="AE68">
            <v>2.2074439309349616E-13</v>
          </cell>
          <cell r="AF68">
            <v>6.6223317928048845E-14</v>
          </cell>
          <cell r="AG68">
            <v>1.9866995378414654E-14</v>
          </cell>
          <cell r="AH68">
            <v>5.9600986135243964E-15</v>
          </cell>
          <cell r="AI68">
            <v>1.7880295840573188E-15</v>
          </cell>
          <cell r="AJ68">
            <v>5.3640887521719557E-16</v>
          </cell>
          <cell r="AK68">
            <v>1.6092266256515868E-16</v>
          </cell>
          <cell r="AL68">
            <v>4.8276798769547599E-17</v>
          </cell>
          <cell r="AM68">
            <v>1.4483039630864278E-17</v>
          </cell>
          <cell r="AN68">
            <v>4.3449118892592834E-18</v>
          </cell>
          <cell r="AO68">
            <v>1.303473566777785E-18</v>
          </cell>
          <cell r="AP68">
            <v>3.910420700333355E-19</v>
          </cell>
          <cell r="AQ68">
            <v>1.1731262101000064E-19</v>
          </cell>
          <cell r="AR68">
            <v>3.5193786303000191E-20</v>
          </cell>
          <cell r="AS68">
            <v>1.0558135890900057E-20</v>
          </cell>
          <cell r="AT68">
            <v>3.1674407672700171E-21</v>
          </cell>
          <cell r="AU68">
            <v>9.502322301810051E-22</v>
          </cell>
          <cell r="AV68">
            <v>2.850696690543015E-22</v>
          </cell>
          <cell r="AW68">
            <v>8.552090071629045E-23</v>
          </cell>
          <cell r="AX68">
            <v>2.5656270214887133E-23</v>
          </cell>
          <cell r="AY68">
            <v>7.6968810644661401E-24</v>
          </cell>
          <cell r="AZ68">
            <v>2.309064319339842E-24</v>
          </cell>
          <cell r="BA68">
            <v>3.4635964790097627E-25</v>
          </cell>
          <cell r="BB68">
            <v>1.0390789437029288E-25</v>
          </cell>
          <cell r="BC68">
            <v>3.1172368311087861E-26</v>
          </cell>
          <cell r="BD68">
            <v>0.16778887611488269</v>
          </cell>
          <cell r="BE68">
            <v>0.27402940345433024</v>
          </cell>
          <cell r="BF68">
            <v>0.33261726982166173</v>
          </cell>
          <cell r="BG68">
            <v>0.33060742992207454</v>
          </cell>
          <cell r="BH68">
            <v>9.9182228976622364E-2</v>
          </cell>
          <cell r="BI68">
            <v>2.9754668692986708E-2</v>
          </cell>
          <cell r="BJ68">
            <v>8.9264006078960123E-3</v>
          </cell>
          <cell r="BK68">
            <v>2.6779201823688035E-3</v>
          </cell>
          <cell r="BL68">
            <v>8.0337605471064103E-4</v>
          </cell>
          <cell r="BM68">
            <v>2.4101281641319229E-4</v>
          </cell>
          <cell r="BN68">
            <v>7.2303844923957678E-5</v>
          </cell>
          <cell r="BO68">
            <v>2.1691153477187301E-5</v>
          </cell>
          <cell r="BP68">
            <v>6.5073460431561901E-6</v>
          </cell>
          <cell r="BQ68">
            <v>1.952203812946857E-6</v>
          </cell>
        </row>
        <row r="69">
          <cell r="B69">
            <v>0</v>
          </cell>
          <cell r="C69">
            <v>0</v>
          </cell>
          <cell r="D69">
            <v>0</v>
          </cell>
          <cell r="E69">
            <v>2.1272150939782988E-2</v>
          </cell>
          <cell r="F69">
            <v>0.1133385001677773</v>
          </cell>
          <cell r="G69">
            <v>3.4001550050333187E-2</v>
          </cell>
          <cell r="H69">
            <v>1.0200465015099957E-2</v>
          </cell>
          <cell r="I69">
            <v>5.5582797821949984E-2</v>
          </cell>
          <cell r="J69">
            <v>1.6674839346584994E-2</v>
          </cell>
          <cell r="K69">
            <v>5.0024518039754979E-3</v>
          </cell>
          <cell r="L69">
            <v>1.5007355411926493E-3</v>
          </cell>
          <cell r="M69">
            <v>4.5022066235779479E-4</v>
          </cell>
          <cell r="N69">
            <v>1.3506619870733844E-4</v>
          </cell>
          <cell r="O69">
            <v>4.0519859612201532E-5</v>
          </cell>
          <cell r="P69">
            <v>1.2155957883660459E-5</v>
          </cell>
          <cell r="Q69">
            <v>3.6467873650981374E-6</v>
          </cell>
          <cell r="R69">
            <v>1.0940362095294411E-6</v>
          </cell>
          <cell r="S69">
            <v>3.2821086285883233E-7</v>
          </cell>
          <cell r="T69">
            <v>9.8463258857649694E-8</v>
          </cell>
          <cell r="U69">
            <v>2.9538977657294907E-8</v>
          </cell>
          <cell r="V69">
            <v>8.8616932971884711E-9</v>
          </cell>
          <cell r="W69">
            <v>2.6585079891565414E-9</v>
          </cell>
          <cell r="X69">
            <v>7.9755239674696236E-10</v>
          </cell>
          <cell r="Y69">
            <v>2.392657190240887E-10</v>
          </cell>
          <cell r="Z69">
            <v>7.1779715707226609E-11</v>
          </cell>
          <cell r="AA69">
            <v>2.1533914712167982E-11</v>
          </cell>
          <cell r="AB69">
            <v>6.4601744136503946E-12</v>
          </cell>
          <cell r="AC69">
            <v>1.9380523240951185E-12</v>
          </cell>
          <cell r="AD69">
            <v>5.814156972285355E-13</v>
          </cell>
          <cell r="AE69">
            <v>1.7442470916856065E-13</v>
          </cell>
          <cell r="AF69">
            <v>5.2327412750568191E-14</v>
          </cell>
          <cell r="AG69">
            <v>1.5698223825170456E-14</v>
          </cell>
          <cell r="AH69">
            <v>4.7094671475511368E-15</v>
          </cell>
          <cell r="AI69">
            <v>1.412840144265341E-15</v>
          </cell>
          <cell r="AJ69">
            <v>4.2385204327960229E-16</v>
          </cell>
          <cell r="AK69">
            <v>1.2715561298388068E-16</v>
          </cell>
          <cell r="AL69">
            <v>3.81466838951642E-17</v>
          </cell>
          <cell r="AM69">
            <v>1.1444005168549259E-17</v>
          </cell>
          <cell r="AN69">
            <v>3.4332015505647776E-18</v>
          </cell>
          <cell r="AO69">
            <v>1.0299604651694332E-18</v>
          </cell>
          <cell r="AP69">
            <v>3.0898813955082995E-19</v>
          </cell>
          <cell r="AQ69">
            <v>9.2696441865248981E-20</v>
          </cell>
          <cell r="AR69">
            <v>2.7808932559574693E-20</v>
          </cell>
          <cell r="AS69">
            <v>8.3426797678724079E-21</v>
          </cell>
          <cell r="AT69">
            <v>2.5028039303617225E-21</v>
          </cell>
          <cell r="AU69">
            <v>7.5084117910851674E-22</v>
          </cell>
          <cell r="AV69">
            <v>2.25252353732555E-22</v>
          </cell>
          <cell r="AW69">
            <v>6.7575706119766503E-23</v>
          </cell>
          <cell r="AX69">
            <v>2.0272711835929949E-23</v>
          </cell>
          <cell r="AY69">
            <v>6.0818135507789845E-24</v>
          </cell>
          <cell r="AZ69">
            <v>1.8245440652336953E-24</v>
          </cell>
          <cell r="BA69">
            <v>2.7368160978505431E-25</v>
          </cell>
          <cell r="BB69">
            <v>8.2104482935516291E-26</v>
          </cell>
          <cell r="BC69">
            <v>2.4631344880654887E-26</v>
          </cell>
          <cell r="BD69">
            <v>0.16555029418540668</v>
          </cell>
          <cell r="BE69">
            <v>5.4726005242324204E-2</v>
          </cell>
          <cell r="BF69">
            <v>4.9495958973786135E-2</v>
          </cell>
          <cell r="BG69">
            <v>0.24567103666771187</v>
          </cell>
          <cell r="BH69">
            <v>7.370131100031356E-2</v>
          </cell>
          <cell r="BI69">
            <v>0.12232972254056892</v>
          </cell>
          <cell r="BJ69">
            <v>3.6698916762170679E-2</v>
          </cell>
          <cell r="BK69">
            <v>1.1009675028651203E-2</v>
          </cell>
          <cell r="BL69">
            <v>3.3029025085953606E-3</v>
          </cell>
          <cell r="BM69">
            <v>9.9087075257860819E-4</v>
          </cell>
          <cell r="BN69">
            <v>2.9726122577358245E-4</v>
          </cell>
          <cell r="BO69">
            <v>8.9178367732074736E-5</v>
          </cell>
          <cell r="BP69">
            <v>2.6753510319622419E-5</v>
          </cell>
          <cell r="BQ69">
            <v>8.0260530958867257E-6</v>
          </cell>
        </row>
        <row r="70">
          <cell r="B70">
            <v>0</v>
          </cell>
          <cell r="C70">
            <v>0</v>
          </cell>
          <cell r="D70">
            <v>0</v>
          </cell>
          <cell r="E70">
            <v>0.35985581969148772</v>
          </cell>
          <cell r="F70">
            <v>0.60989318840250306</v>
          </cell>
          <cell r="G70">
            <v>0.77505831817835358</v>
          </cell>
          <cell r="H70">
            <v>0.23251749545350606</v>
          </cell>
          <cell r="I70">
            <v>6.9755248636051814E-2</v>
          </cell>
          <cell r="J70">
            <v>2.0926574590815542E-2</v>
          </cell>
          <cell r="K70">
            <v>6.2779723772446623E-3</v>
          </cell>
          <cell r="L70">
            <v>1.8833917131733987E-3</v>
          </cell>
          <cell r="M70">
            <v>5.6501751395201963E-4</v>
          </cell>
          <cell r="N70">
            <v>1.6950525418560588E-4</v>
          </cell>
          <cell r="O70">
            <v>5.0851576255681761E-5</v>
          </cell>
          <cell r="P70">
            <v>1.5255472876704528E-5</v>
          </cell>
          <cell r="Q70">
            <v>4.5766418630113581E-6</v>
          </cell>
          <cell r="R70">
            <v>1.3729925589034074E-6</v>
          </cell>
          <cell r="S70">
            <v>4.1189776767102218E-7</v>
          </cell>
          <cell r="T70">
            <v>1.2356933030130666E-7</v>
          </cell>
          <cell r="U70">
            <v>3.7070799090391995E-8</v>
          </cell>
          <cell r="V70">
            <v>1.1121239727117599E-8</v>
          </cell>
          <cell r="W70">
            <v>3.3363719181352797E-9</v>
          </cell>
          <cell r="X70">
            <v>1.0009115754405838E-9</v>
          </cell>
          <cell r="Y70">
            <v>3.0027347263217514E-10</v>
          </cell>
          <cell r="Z70">
            <v>9.0082041789652536E-11</v>
          </cell>
          <cell r="AA70">
            <v>2.7024612536895759E-11</v>
          </cell>
          <cell r="AB70">
            <v>8.107383761068727E-12</v>
          </cell>
          <cell r="AC70">
            <v>2.4322151283206179E-12</v>
          </cell>
          <cell r="AD70">
            <v>7.296645384961854E-13</v>
          </cell>
          <cell r="AE70">
            <v>2.1889936154885561E-13</v>
          </cell>
          <cell r="AF70">
            <v>6.5669808464656677E-14</v>
          </cell>
          <cell r="AG70">
            <v>1.9700942539397002E-14</v>
          </cell>
          <cell r="AH70">
            <v>5.9102827618191004E-15</v>
          </cell>
          <cell r="AI70">
            <v>1.7730848285457301E-15</v>
          </cell>
          <cell r="AJ70">
            <v>5.3192544856371905E-16</v>
          </cell>
          <cell r="AK70">
            <v>1.5957763456911572E-16</v>
          </cell>
          <cell r="AL70">
            <v>4.7873290370734718E-17</v>
          </cell>
          <cell r="AM70">
            <v>1.4361987111220414E-17</v>
          </cell>
          <cell r="AN70">
            <v>4.3085961333661242E-18</v>
          </cell>
          <cell r="AO70">
            <v>1.2925788400098372E-18</v>
          </cell>
          <cell r="AP70">
            <v>3.8777365200295115E-19</v>
          </cell>
          <cell r="AQ70">
            <v>1.1633209560088535E-19</v>
          </cell>
          <cell r="AR70">
            <v>3.4899628680265603E-20</v>
          </cell>
          <cell r="AS70">
            <v>1.046988860407968E-20</v>
          </cell>
          <cell r="AT70">
            <v>3.1409665812239039E-21</v>
          </cell>
          <cell r="AU70">
            <v>9.4228997436717122E-22</v>
          </cell>
          <cell r="AV70">
            <v>2.8268699231015137E-22</v>
          </cell>
          <cell r="AW70">
            <v>8.4806097693045412E-23</v>
          </cell>
          <cell r="AX70">
            <v>2.5441829307913622E-23</v>
          </cell>
          <cell r="AY70">
            <v>7.632548792374086E-24</v>
          </cell>
          <cell r="AZ70">
            <v>2.2897646377122259E-24</v>
          </cell>
          <cell r="BA70">
            <v>3.4346469565683387E-25</v>
          </cell>
          <cell r="BB70">
            <v>1.0303940869705016E-25</v>
          </cell>
          <cell r="BC70">
            <v>3.0911822609115047E-26</v>
          </cell>
          <cell r="BD70">
            <v>9.2735467827345134E-27</v>
          </cell>
          <cell r="BE70">
            <v>2.7820640348203541E-27</v>
          </cell>
          <cell r="BF70">
            <v>0.25040844878536267</v>
          </cell>
          <cell r="BG70">
            <v>0.32306989159527033</v>
          </cell>
          <cell r="BH70">
            <v>9.6920967478581102E-2</v>
          </cell>
          <cell r="BI70">
            <v>2.9076290243574329E-2</v>
          </cell>
          <cell r="BJ70">
            <v>8.7228870730722986E-3</v>
          </cell>
          <cell r="BK70">
            <v>2.6168661219216896E-3</v>
          </cell>
          <cell r="BL70">
            <v>7.8505983657650681E-4</v>
          </cell>
          <cell r="BM70">
            <v>2.3551795097295203E-4</v>
          </cell>
          <cell r="BN70">
            <v>7.0655385291885602E-5</v>
          </cell>
          <cell r="BO70">
            <v>2.1196615587565679E-5</v>
          </cell>
          <cell r="BP70">
            <v>6.3589846762697032E-6</v>
          </cell>
          <cell r="BQ70">
            <v>1.9076954028809109E-6</v>
          </cell>
        </row>
        <row r="71">
          <cell r="B71">
            <v>0</v>
          </cell>
          <cell r="C71">
            <v>0</v>
          </cell>
          <cell r="D71">
            <v>0</v>
          </cell>
          <cell r="E71">
            <v>0.16666686931117713</v>
          </cell>
          <cell r="F71">
            <v>0.1498171126756741</v>
          </cell>
          <cell r="G71">
            <v>4.4945133802702229E-2</v>
          </cell>
          <cell r="H71">
            <v>1.3483540140810669E-2</v>
          </cell>
          <cell r="I71">
            <v>4.0450620422432006E-3</v>
          </cell>
          <cell r="J71">
            <v>1.2135186126729601E-3</v>
          </cell>
          <cell r="K71">
            <v>3.6405558380188803E-4</v>
          </cell>
          <cell r="L71">
            <v>1.0921667514056641E-4</v>
          </cell>
          <cell r="M71">
            <v>3.2765002542169921E-5</v>
          </cell>
          <cell r="N71">
            <v>9.8295007626509758E-6</v>
          </cell>
          <cell r="O71">
            <v>2.9488502287952925E-6</v>
          </cell>
          <cell r="P71">
            <v>8.8465506863858771E-7</v>
          </cell>
          <cell r="Q71">
            <v>2.6539652059157629E-7</v>
          </cell>
          <cell r="R71">
            <v>7.961895617747289E-8</v>
          </cell>
          <cell r="S71">
            <v>2.3885686853241866E-8</v>
          </cell>
          <cell r="T71">
            <v>7.1657060559725592E-9</v>
          </cell>
          <cell r="U71">
            <v>2.1497118167917678E-9</v>
          </cell>
          <cell r="V71">
            <v>6.4491354503753029E-10</v>
          </cell>
          <cell r="W71">
            <v>1.9347406351125909E-10</v>
          </cell>
          <cell r="X71">
            <v>5.8042219053377728E-11</v>
          </cell>
          <cell r="Y71">
            <v>1.7412665716013317E-11</v>
          </cell>
          <cell r="Z71">
            <v>5.2237997148039951E-12</v>
          </cell>
          <cell r="AA71">
            <v>1.5671399144411985E-12</v>
          </cell>
          <cell r="AB71">
            <v>4.7014197433235951E-13</v>
          </cell>
          <cell r="AC71">
            <v>1.4104259229970786E-13</v>
          </cell>
          <cell r="AD71">
            <v>4.2312777689912356E-14</v>
          </cell>
          <cell r="AE71">
            <v>1.2693833306973707E-14</v>
          </cell>
          <cell r="AF71">
            <v>3.8081499920921121E-15</v>
          </cell>
          <cell r="AG71">
            <v>1.1424449976276335E-15</v>
          </cell>
          <cell r="AH71">
            <v>3.4273349928829005E-16</v>
          </cell>
          <cell r="AI71">
            <v>1.0282004978648701E-16</v>
          </cell>
          <cell r="AJ71">
            <v>3.0846014935946104E-17</v>
          </cell>
          <cell r="AK71">
            <v>9.2538044807838315E-18</v>
          </cell>
          <cell r="AL71">
            <v>2.7761413442351495E-18</v>
          </cell>
          <cell r="AM71">
            <v>8.3284240327054484E-19</v>
          </cell>
          <cell r="AN71">
            <v>2.4985272098116344E-19</v>
          </cell>
          <cell r="AO71">
            <v>7.4955816294349032E-20</v>
          </cell>
          <cell r="AP71">
            <v>2.248674488830471E-20</v>
          </cell>
          <cell r="AQ71">
            <v>6.7460234664914126E-21</v>
          </cell>
          <cell r="AR71">
            <v>2.0238070399474236E-21</v>
          </cell>
          <cell r="AS71">
            <v>6.0714211198422709E-22</v>
          </cell>
          <cell r="AT71">
            <v>1.8214263359526812E-22</v>
          </cell>
          <cell r="AU71">
            <v>5.4642790078580437E-23</v>
          </cell>
          <cell r="AV71">
            <v>1.639283702357413E-23</v>
          </cell>
          <cell r="AW71">
            <v>4.9178511070722388E-24</v>
          </cell>
          <cell r="AX71">
            <v>1.4753553321216716E-24</v>
          </cell>
          <cell r="AY71">
            <v>4.4260659963650148E-25</v>
          </cell>
          <cell r="AZ71">
            <v>1.3278197989095044E-25</v>
          </cell>
          <cell r="BA71">
            <v>1.9917296983642565E-26</v>
          </cell>
          <cell r="BB71">
            <v>5.975189095092769E-27</v>
          </cell>
          <cell r="BC71">
            <v>1.7925567285278308E-27</v>
          </cell>
          <cell r="BD71">
            <v>5.3776701855834918E-28</v>
          </cell>
          <cell r="BE71">
            <v>1.6133010556750475E-28</v>
          </cell>
          <cell r="BF71">
            <v>0.25040844878536267</v>
          </cell>
          <cell r="BG71">
            <v>7.5122534635608793E-2</v>
          </cell>
          <cell r="BH71">
            <v>2.2536760390682638E-2</v>
          </cell>
          <cell r="BI71">
            <v>6.7610281172047915E-3</v>
          </cell>
          <cell r="BJ71">
            <v>2.0283084351614372E-3</v>
          </cell>
          <cell r="BK71">
            <v>6.0849253054843112E-4</v>
          </cell>
          <cell r="BL71">
            <v>1.8254775916452934E-4</v>
          </cell>
          <cell r="BM71">
            <v>5.4764327749358801E-5</v>
          </cell>
          <cell r="BN71">
            <v>1.6429298324807638E-5</v>
          </cell>
          <cell r="BO71">
            <v>4.9287894974422914E-6</v>
          </cell>
          <cell r="BP71">
            <v>1.4786368492326874E-6</v>
          </cell>
          <cell r="BQ71">
            <v>4.4359105476980623E-7</v>
          </cell>
        </row>
        <row r="72">
          <cell r="B72">
            <v>0</v>
          </cell>
          <cell r="C72">
            <v>0</v>
          </cell>
          <cell r="D72">
            <v>0</v>
          </cell>
          <cell r="E72">
            <v>7.5062118831672783E-2</v>
          </cell>
          <cell r="F72">
            <v>0.22984946257102143</v>
          </cell>
          <cell r="G72">
            <v>6.8954838771306426E-2</v>
          </cell>
          <cell r="H72">
            <v>2.0686451631391926E-2</v>
          </cell>
          <cell r="I72">
            <v>6.2059354894175777E-3</v>
          </cell>
          <cell r="J72">
            <v>1.8617806468252732E-3</v>
          </cell>
          <cell r="K72">
            <v>5.5853419404758189E-4</v>
          </cell>
          <cell r="L72">
            <v>1.6756025821427456E-4</v>
          </cell>
          <cell r="M72">
            <v>5.0268077464282365E-5</v>
          </cell>
          <cell r="N72">
            <v>1.5080423239284709E-5</v>
          </cell>
          <cell r="O72">
            <v>4.5241269717854123E-6</v>
          </cell>
          <cell r="P72">
            <v>1.3572380915356237E-6</v>
          </cell>
          <cell r="Q72">
            <v>4.0717142746068709E-7</v>
          </cell>
          <cell r="R72">
            <v>1.2215142823820611E-7</v>
          </cell>
          <cell r="S72">
            <v>3.6645428471461833E-8</v>
          </cell>
          <cell r="T72">
            <v>1.0993628541438549E-8</v>
          </cell>
          <cell r="U72">
            <v>3.2980885624315648E-9</v>
          </cell>
          <cell r="V72">
            <v>9.8942656872946938E-10</v>
          </cell>
          <cell r="W72">
            <v>2.968279706188408E-10</v>
          </cell>
          <cell r="X72">
            <v>8.9048391185652236E-11</v>
          </cell>
          <cell r="Y72">
            <v>2.6714517355695671E-11</v>
          </cell>
          <cell r="Z72">
            <v>8.0143552067087016E-12</v>
          </cell>
          <cell r="AA72">
            <v>2.4043065620126104E-12</v>
          </cell>
          <cell r="AB72">
            <v>7.2129196860378308E-13</v>
          </cell>
          <cell r="AC72">
            <v>2.1638759058113491E-13</v>
          </cell>
          <cell r="AD72">
            <v>6.4916277174340466E-14</v>
          </cell>
          <cell r="AE72">
            <v>1.947488315230214E-14</v>
          </cell>
          <cell r="AF72">
            <v>5.842464945690642E-15</v>
          </cell>
          <cell r="AG72">
            <v>1.7527394837071925E-15</v>
          </cell>
          <cell r="AH72">
            <v>5.2582184511215777E-16</v>
          </cell>
          <cell r="AI72">
            <v>1.5774655353364733E-16</v>
          </cell>
          <cell r="AJ72">
            <v>4.7323966060094197E-17</v>
          </cell>
          <cell r="AK72">
            <v>1.4197189818028259E-17</v>
          </cell>
          <cell r="AL72">
            <v>4.2591569454084771E-18</v>
          </cell>
          <cell r="AM72">
            <v>1.2777470836225431E-18</v>
          </cell>
          <cell r="AN72">
            <v>3.8332412508676289E-19</v>
          </cell>
          <cell r="AO72">
            <v>1.1499723752602885E-19</v>
          </cell>
          <cell r="AP72">
            <v>3.4499171257808657E-20</v>
          </cell>
          <cell r="AQ72">
            <v>1.0349751377342596E-20</v>
          </cell>
          <cell r="AR72">
            <v>3.1049254132027788E-21</v>
          </cell>
          <cell r="AS72">
            <v>9.3147762396083369E-22</v>
          </cell>
          <cell r="AT72">
            <v>2.7944328718825008E-22</v>
          </cell>
          <cell r="AU72">
            <v>8.3832986156475022E-23</v>
          </cell>
          <cell r="AV72">
            <v>2.5149895846942505E-23</v>
          </cell>
          <cell r="AW72">
            <v>7.5449687540827507E-24</v>
          </cell>
          <cell r="AX72">
            <v>2.2634906262248252E-24</v>
          </cell>
          <cell r="AY72">
            <v>6.7904718786744754E-25</v>
          </cell>
          <cell r="AZ72">
            <v>2.0371415636023426E-25</v>
          </cell>
          <cell r="BA72">
            <v>3.0557123454035135E-26</v>
          </cell>
          <cell r="BB72">
            <v>9.16713703621054E-27</v>
          </cell>
          <cell r="BC72">
            <v>2.7501411108631621E-27</v>
          </cell>
          <cell r="BD72">
            <v>8.2504233325894859E-28</v>
          </cell>
          <cell r="BE72">
            <v>0.22369274061986541</v>
          </cell>
          <cell r="BF72">
            <v>6.710782218595962E-2</v>
          </cell>
          <cell r="BG72">
            <v>2.0132346655787885E-2</v>
          </cell>
          <cell r="BH72">
            <v>6.0397039967363649E-3</v>
          </cell>
          <cell r="BI72">
            <v>1.8119111990209094E-3</v>
          </cell>
          <cell r="BJ72">
            <v>5.4357335970627279E-4</v>
          </cell>
          <cell r="BK72">
            <v>1.6307200791188184E-4</v>
          </cell>
          <cell r="BL72">
            <v>4.892160237356455E-5</v>
          </cell>
          <cell r="BM72">
            <v>1.4676480712069365E-5</v>
          </cell>
          <cell r="BN72">
            <v>4.4029442136208091E-6</v>
          </cell>
          <cell r="BO72">
            <v>1.3208832640862428E-6</v>
          </cell>
          <cell r="BP72">
            <v>3.9626497922587281E-7</v>
          </cell>
          <cell r="BQ72">
            <v>1.1887949376776184E-7</v>
          </cell>
        </row>
        <row r="73">
          <cell r="B73">
            <v>0</v>
          </cell>
          <cell r="C73">
            <v>0</v>
          </cell>
          <cell r="D73">
            <v>0</v>
          </cell>
          <cell r="E73">
            <v>0.10092770295372991</v>
          </cell>
          <cell r="F73">
            <v>3.0278310886118973E-2</v>
          </cell>
          <cell r="G73">
            <v>0.26570635128940268</v>
          </cell>
          <cell r="H73">
            <v>7.9711905386820797E-2</v>
          </cell>
          <cell r="I73">
            <v>2.391357161604624E-2</v>
          </cell>
          <cell r="J73">
            <v>7.174071484813872E-3</v>
          </cell>
          <cell r="K73">
            <v>2.1522214454441613E-3</v>
          </cell>
          <cell r="L73">
            <v>6.4566643363324838E-4</v>
          </cell>
          <cell r="M73">
            <v>1.936999300899745E-4</v>
          </cell>
          <cell r="N73">
            <v>5.8109979026992345E-5</v>
          </cell>
          <cell r="O73">
            <v>1.7432993708097702E-5</v>
          </cell>
          <cell r="P73">
            <v>5.2298981124293106E-6</v>
          </cell>
          <cell r="Q73">
            <v>1.5689694337287932E-6</v>
          </cell>
          <cell r="R73">
            <v>4.7069083011863796E-7</v>
          </cell>
          <cell r="S73">
            <v>1.4120724903559138E-7</v>
          </cell>
          <cell r="T73">
            <v>4.2362174710677413E-8</v>
          </cell>
          <cell r="U73">
            <v>1.2708652413203224E-8</v>
          </cell>
          <cell r="V73">
            <v>3.8125957239609666E-9</v>
          </cell>
          <cell r="W73">
            <v>1.1437787171882899E-9</v>
          </cell>
          <cell r="X73">
            <v>3.4313361515648697E-10</v>
          </cell>
          <cell r="Y73">
            <v>1.0294008454694608E-10</v>
          </cell>
          <cell r="Z73">
            <v>3.0882025364083825E-11</v>
          </cell>
          <cell r="AA73">
            <v>9.2646076092251474E-12</v>
          </cell>
          <cell r="AB73">
            <v>2.7793822827675441E-12</v>
          </cell>
          <cell r="AC73">
            <v>8.338146848302632E-13</v>
          </cell>
          <cell r="AD73">
            <v>2.5014440544907894E-13</v>
          </cell>
          <cell r="AE73">
            <v>7.5043321634723685E-14</v>
          </cell>
          <cell r="AF73">
            <v>2.2512996490417104E-14</v>
          </cell>
          <cell r="AG73">
            <v>6.7538989471251311E-15</v>
          </cell>
          <cell r="AH73">
            <v>2.0261696841375392E-15</v>
          </cell>
          <cell r="AI73">
            <v>6.0785090524126171E-16</v>
          </cell>
          <cell r="AJ73">
            <v>1.8235527157237852E-16</v>
          </cell>
          <cell r="AK73">
            <v>5.4706581471713553E-17</v>
          </cell>
          <cell r="AL73">
            <v>1.6411974441514065E-17</v>
          </cell>
          <cell r="AM73">
            <v>4.9235923324542194E-18</v>
          </cell>
          <cell r="AN73">
            <v>1.4770776997362657E-18</v>
          </cell>
          <cell r="AO73">
            <v>4.431233099208797E-19</v>
          </cell>
          <cell r="AP73">
            <v>1.329369929762639E-19</v>
          </cell>
          <cell r="AQ73">
            <v>3.9881097892879168E-20</v>
          </cell>
          <cell r="AR73">
            <v>1.196432936786375E-20</v>
          </cell>
          <cell r="AS73">
            <v>3.5892988103591246E-21</v>
          </cell>
          <cell r="AT73">
            <v>1.0767896431077373E-21</v>
          </cell>
          <cell r="AU73">
            <v>3.2303689293232119E-22</v>
          </cell>
          <cell r="AV73">
            <v>9.6911067879696352E-23</v>
          </cell>
          <cell r="AW73">
            <v>2.9073320363908904E-23</v>
          </cell>
          <cell r="AX73">
            <v>8.721996109172671E-24</v>
          </cell>
          <cell r="AY73">
            <v>2.6165988327518013E-24</v>
          </cell>
          <cell r="AZ73">
            <v>7.8497964982554036E-25</v>
          </cell>
          <cell r="BA73">
            <v>1.1774694747383106E-25</v>
          </cell>
          <cell r="BB73">
            <v>3.5324084242149314E-26</v>
          </cell>
          <cell r="BC73">
            <v>1.0597225272644794E-26</v>
          </cell>
          <cell r="BD73">
            <v>1.3247658263203512E-2</v>
          </cell>
          <cell r="BE73">
            <v>3.974297478961053E-3</v>
          </cell>
          <cell r="BF73">
            <v>1.1922892436883159E-3</v>
          </cell>
          <cell r="BG73">
            <v>3.5768677310649475E-4</v>
          </cell>
          <cell r="BH73">
            <v>1.0730603193194842E-4</v>
          </cell>
          <cell r="BI73">
            <v>3.2191809579584527E-5</v>
          </cell>
          <cell r="BJ73">
            <v>9.6575428738753572E-6</v>
          </cell>
          <cell r="BK73">
            <v>2.897262862162607E-6</v>
          </cell>
          <cell r="BL73">
            <v>8.6917885864878207E-7</v>
          </cell>
          <cell r="BM73">
            <v>2.6075365759463463E-7</v>
          </cell>
          <cell r="BN73">
            <v>7.8226097278390384E-8</v>
          </cell>
          <cell r="BO73">
            <v>2.3467829183517113E-8</v>
          </cell>
          <cell r="BP73">
            <v>7.040348755055134E-9</v>
          </cell>
          <cell r="BQ73">
            <v>2.1121046265165401E-9</v>
          </cell>
        </row>
        <row r="74">
          <cell r="B74">
            <v>0</v>
          </cell>
          <cell r="C74">
            <v>0</v>
          </cell>
          <cell r="D74">
            <v>0</v>
          </cell>
          <cell r="E74">
            <v>1.5992464788732393E-2</v>
          </cell>
          <cell r="F74">
            <v>4.7977394366197175E-3</v>
          </cell>
          <cell r="G74">
            <v>1.4393218309859152E-3</v>
          </cell>
          <cell r="H74">
            <v>4.3179654929577453E-4</v>
          </cell>
          <cell r="I74">
            <v>1.2953896478873236E-4</v>
          </cell>
          <cell r="J74">
            <v>3.8861689436619705E-5</v>
          </cell>
          <cell r="K74">
            <v>1.1658506830985911E-5</v>
          </cell>
          <cell r="L74">
            <v>3.4975520492957731E-6</v>
          </cell>
          <cell r="M74">
            <v>1.0492656147887319E-6</v>
          </cell>
          <cell r="N74">
            <v>3.1477968443661958E-7</v>
          </cell>
          <cell r="O74">
            <v>9.4433905330985876E-8</v>
          </cell>
          <cell r="P74">
            <v>2.8330171599295763E-8</v>
          </cell>
          <cell r="Q74">
            <v>8.4990514797887289E-9</v>
          </cell>
          <cell r="R74">
            <v>2.5497154439366184E-9</v>
          </cell>
          <cell r="S74">
            <v>7.6491463318098555E-10</v>
          </cell>
          <cell r="T74">
            <v>2.2947438995429566E-10</v>
          </cell>
          <cell r="U74">
            <v>6.8842316986288698E-11</v>
          </cell>
          <cell r="V74">
            <v>2.0652695095886608E-11</v>
          </cell>
          <cell r="W74">
            <v>6.1958085287659821E-12</v>
          </cell>
          <cell r="X74">
            <v>1.8587425586297945E-12</v>
          </cell>
          <cell r="Y74">
            <v>5.576227675889383E-13</v>
          </cell>
          <cell r="Z74">
            <v>1.6728683027668148E-13</v>
          </cell>
          <cell r="AA74">
            <v>5.018604908300444E-14</v>
          </cell>
          <cell r="AB74">
            <v>1.5055814724901332E-14</v>
          </cell>
          <cell r="AC74">
            <v>4.5167444174703993E-15</v>
          </cell>
          <cell r="AD74">
            <v>1.3550233252411197E-15</v>
          </cell>
          <cell r="AE74">
            <v>4.065069975723359E-16</v>
          </cell>
          <cell r="AF74">
            <v>1.2195209927170077E-16</v>
          </cell>
          <cell r="AG74">
            <v>3.6585629781510229E-17</v>
          </cell>
          <cell r="AH74">
            <v>1.0975688934453068E-17</v>
          </cell>
          <cell r="AI74">
            <v>3.2927066803359203E-18</v>
          </cell>
          <cell r="AJ74">
            <v>9.878120041007761E-19</v>
          </cell>
          <cell r="AK74">
            <v>2.9634360123023281E-19</v>
          </cell>
          <cell r="AL74">
            <v>8.8903080369069838E-20</v>
          </cell>
          <cell r="AM74">
            <v>2.6670924110720951E-20</v>
          </cell>
          <cell r="AN74">
            <v>8.0012772332162854E-21</v>
          </cell>
          <cell r="AO74">
            <v>2.4003831699648856E-21</v>
          </cell>
          <cell r="AP74">
            <v>7.2011495098946567E-22</v>
          </cell>
          <cell r="AQ74">
            <v>2.1603448529683971E-22</v>
          </cell>
          <cell r="AR74">
            <v>6.4810345589051911E-23</v>
          </cell>
          <cell r="AS74">
            <v>1.9443103676715572E-23</v>
          </cell>
          <cell r="AT74">
            <v>5.8329311030146715E-24</v>
          </cell>
          <cell r="AU74">
            <v>1.7498793309044012E-24</v>
          </cell>
          <cell r="AV74">
            <v>5.2496379927132033E-25</v>
          </cell>
          <cell r="AW74">
            <v>1.5748913978139609E-25</v>
          </cell>
          <cell r="AX74">
            <v>4.7246741934418826E-26</v>
          </cell>
          <cell r="AY74">
            <v>1.4174022580325648E-26</v>
          </cell>
          <cell r="AZ74">
            <v>4.2522067740976942E-27</v>
          </cell>
          <cell r="BA74">
            <v>6.3783101611465415E-28</v>
          </cell>
          <cell r="BB74">
            <v>1.9134930483439624E-28</v>
          </cell>
          <cell r="BC74">
            <v>5.7404791450318867E-29</v>
          </cell>
          <cell r="BD74">
            <v>1.722143743509566E-29</v>
          </cell>
          <cell r="BE74">
            <v>5.1664312305286978E-30</v>
          </cell>
          <cell r="BF74">
            <v>5.5440847668384502E-2</v>
          </cell>
          <cell r="BG74">
            <v>1.6632254300515351E-2</v>
          </cell>
          <cell r="BH74">
            <v>4.9896762901546054E-3</v>
          </cell>
          <cell r="BI74">
            <v>1.4969028870463815E-3</v>
          </cell>
          <cell r="BJ74">
            <v>4.490708661139144E-4</v>
          </cell>
          <cell r="BK74">
            <v>1.347212598341743E-4</v>
          </cell>
          <cell r="BL74">
            <v>4.0416377950252293E-5</v>
          </cell>
          <cell r="BM74">
            <v>1.2124913385075688E-5</v>
          </cell>
          <cell r="BN74">
            <v>3.6374740155227063E-6</v>
          </cell>
          <cell r="BO74">
            <v>1.0912422046568118E-6</v>
          </cell>
          <cell r="BP74">
            <v>3.2737266139704353E-7</v>
          </cell>
          <cell r="BQ74">
            <v>9.8211798419113055E-8</v>
          </cell>
        </row>
        <row r="75"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0.25040844878536267</v>
          </cell>
          <cell r="BG75">
            <v>7.5122534635608793E-2</v>
          </cell>
          <cell r="BH75">
            <v>2.2536760390682638E-2</v>
          </cell>
          <cell r="BI75">
            <v>6.7610281172047915E-3</v>
          </cell>
          <cell r="BJ75">
            <v>2.0283084351614372E-3</v>
          </cell>
          <cell r="BK75">
            <v>6.0849253054843112E-4</v>
          </cell>
          <cell r="BL75">
            <v>1.8254775916452934E-4</v>
          </cell>
          <cell r="BM75">
            <v>5.4764327749358801E-5</v>
          </cell>
          <cell r="BN75">
            <v>1.6429298324807638E-5</v>
          </cell>
          <cell r="BO75">
            <v>4.9287894974422914E-6</v>
          </cell>
          <cell r="BP75">
            <v>1.4786368492326874E-6</v>
          </cell>
          <cell r="BQ75">
            <v>4.4359105476980623E-7</v>
          </cell>
        </row>
        <row r="76">
          <cell r="B76">
            <v>0</v>
          </cell>
          <cell r="C76">
            <v>0</v>
          </cell>
          <cell r="D76">
            <v>0</v>
          </cell>
          <cell r="E76">
            <v>0.13547738274443111</v>
          </cell>
          <cell r="F76">
            <v>4.0643214823329332E-2</v>
          </cell>
          <cell r="G76">
            <v>1.21929644469988E-2</v>
          </cell>
          <cell r="H76">
            <v>3.6578893340996396E-3</v>
          </cell>
          <cell r="I76">
            <v>1.0973668002298919E-3</v>
          </cell>
          <cell r="J76">
            <v>3.2921004006896754E-4</v>
          </cell>
          <cell r="K76">
            <v>9.8763012020690259E-5</v>
          </cell>
          <cell r="L76">
            <v>2.9628903606207076E-5</v>
          </cell>
          <cell r="M76">
            <v>8.8886710818621217E-6</v>
          </cell>
          <cell r="N76">
            <v>2.6666013245586366E-6</v>
          </cell>
          <cell r="O76">
            <v>7.9998039736759092E-7</v>
          </cell>
          <cell r="P76">
            <v>2.3999411921027729E-7</v>
          </cell>
          <cell r="Q76">
            <v>7.199823576308318E-8</v>
          </cell>
          <cell r="R76">
            <v>2.1599470728924954E-8</v>
          </cell>
          <cell r="S76">
            <v>6.4798412186774857E-9</v>
          </cell>
          <cell r="T76">
            <v>1.9439523656032456E-9</v>
          </cell>
          <cell r="U76">
            <v>5.8318570968097365E-10</v>
          </cell>
          <cell r="V76">
            <v>1.7495571290429208E-10</v>
          </cell>
          <cell r="W76">
            <v>5.2486713871287622E-11</v>
          </cell>
          <cell r="X76">
            <v>1.5746014161386285E-11</v>
          </cell>
          <cell r="Y76">
            <v>4.7238042484158851E-12</v>
          </cell>
          <cell r="Z76">
            <v>1.4171412745247654E-12</v>
          </cell>
          <cell r="AA76">
            <v>4.251423823574296E-13</v>
          </cell>
          <cell r="AB76">
            <v>1.2754271470722888E-13</v>
          </cell>
          <cell r="AC76">
            <v>3.8262814412168663E-14</v>
          </cell>
          <cell r="AD76">
            <v>1.1478844323650599E-14</v>
          </cell>
          <cell r="AE76">
            <v>3.4436532970951795E-15</v>
          </cell>
          <cell r="AF76">
            <v>1.0330959891285537E-15</v>
          </cell>
          <cell r="AG76">
            <v>3.0992879673856612E-16</v>
          </cell>
          <cell r="AH76">
            <v>9.2978639021569836E-17</v>
          </cell>
          <cell r="AI76">
            <v>2.7893591706470951E-17</v>
          </cell>
          <cell r="AJ76">
            <v>8.3680775119412853E-18</v>
          </cell>
          <cell r="AK76">
            <v>2.5104232535823857E-18</v>
          </cell>
          <cell r="AL76">
            <v>7.5312697607471568E-19</v>
          </cell>
          <cell r="AM76">
            <v>2.2593809282241467E-19</v>
          </cell>
          <cell r="AN76">
            <v>6.77814278467244E-20</v>
          </cell>
          <cell r="AO76">
            <v>2.033442835401732E-20</v>
          </cell>
          <cell r="AP76">
            <v>6.1003285062051957E-21</v>
          </cell>
          <cell r="AQ76">
            <v>1.8300985518615586E-21</v>
          </cell>
          <cell r="AR76">
            <v>5.4902956555846753E-22</v>
          </cell>
          <cell r="AS76">
            <v>1.6470886966754026E-22</v>
          </cell>
          <cell r="AT76">
            <v>4.9412660900262078E-23</v>
          </cell>
          <cell r="AU76">
            <v>1.4823798270078623E-23</v>
          </cell>
          <cell r="AV76">
            <v>4.4471394810235867E-24</v>
          </cell>
          <cell r="AW76">
            <v>1.334141844307076E-24</v>
          </cell>
          <cell r="AX76">
            <v>4.0024255329212278E-25</v>
          </cell>
          <cell r="AY76">
            <v>1.2007276598763683E-25</v>
          </cell>
          <cell r="AZ76">
            <v>3.6021829796291045E-26</v>
          </cell>
          <cell r="BA76">
            <v>5.4032744694436564E-27</v>
          </cell>
          <cell r="BB76">
            <v>1.6209823408330969E-27</v>
          </cell>
          <cell r="BC76">
            <v>4.8629470224992904E-28</v>
          </cell>
          <cell r="BD76">
            <v>0.16778887611488269</v>
          </cell>
          <cell r="BE76">
            <v>5.0336662834464807E-2</v>
          </cell>
          <cell r="BF76">
            <v>1.5100998850339442E-2</v>
          </cell>
          <cell r="BG76">
            <v>4.5302996551018328E-3</v>
          </cell>
          <cell r="BH76">
            <v>1.3590898965305498E-3</v>
          </cell>
          <cell r="BI76">
            <v>4.0772696895916493E-4</v>
          </cell>
          <cell r="BJ76">
            <v>1.2231809068774947E-4</v>
          </cell>
          <cell r="BK76">
            <v>3.6695427206324841E-5</v>
          </cell>
          <cell r="BL76">
            <v>1.1008628161897453E-5</v>
          </cell>
          <cell r="BM76">
            <v>3.3025884485692358E-6</v>
          </cell>
          <cell r="BN76">
            <v>9.9077653457077073E-7</v>
          </cell>
          <cell r="BO76">
            <v>2.9723296037123121E-7</v>
          </cell>
          <cell r="BP76">
            <v>8.9169888111369362E-8</v>
          </cell>
          <cell r="BQ76">
            <v>2.6750966433410809E-8</v>
          </cell>
        </row>
        <row r="77">
          <cell r="B77">
            <v>0</v>
          </cell>
          <cell r="C77">
            <v>0</v>
          </cell>
          <cell r="D77">
            <v>0</v>
          </cell>
          <cell r="E77">
            <v>0.13516704728220796</v>
          </cell>
          <cell r="F77">
            <v>4.0550114184662388E-2</v>
          </cell>
          <cell r="G77">
            <v>1.2165034255398716E-2</v>
          </cell>
          <cell r="H77">
            <v>3.6495102766196147E-3</v>
          </cell>
          <cell r="I77">
            <v>1.0948530829858845E-3</v>
          </cell>
          <cell r="J77">
            <v>3.2845592489576535E-4</v>
          </cell>
          <cell r="K77">
            <v>9.8536777468729607E-5</v>
          </cell>
          <cell r="L77">
            <v>2.9561033240618879E-5</v>
          </cell>
          <cell r="M77">
            <v>8.8683099721856642E-6</v>
          </cell>
          <cell r="N77">
            <v>2.6604929916556991E-6</v>
          </cell>
          <cell r="O77">
            <v>7.9814789749670968E-7</v>
          </cell>
          <cell r="P77">
            <v>2.3944436924901291E-7</v>
          </cell>
          <cell r="Q77">
            <v>7.1833310774703869E-8</v>
          </cell>
          <cell r="R77">
            <v>2.1549993232411159E-8</v>
          </cell>
          <cell r="S77">
            <v>6.4649979697233471E-9</v>
          </cell>
          <cell r="T77">
            <v>1.9394993909170039E-9</v>
          </cell>
          <cell r="U77">
            <v>5.8184981727510115E-10</v>
          </cell>
          <cell r="V77">
            <v>1.7455494518253034E-10</v>
          </cell>
          <cell r="W77">
            <v>5.2366483554759096E-11</v>
          </cell>
          <cell r="X77">
            <v>1.5709945066427728E-11</v>
          </cell>
          <cell r="Y77">
            <v>4.7129835199283182E-12</v>
          </cell>
          <cell r="Z77">
            <v>1.4138950559784954E-12</v>
          </cell>
          <cell r="AA77">
            <v>4.2416851679354857E-13</v>
          </cell>
          <cell r="AB77">
            <v>1.2725055503806457E-13</v>
          </cell>
          <cell r="AC77">
            <v>3.8175166511419371E-14</v>
          </cell>
          <cell r="AD77">
            <v>1.1452549953425811E-14</v>
          </cell>
          <cell r="AE77">
            <v>3.4357649860277433E-15</v>
          </cell>
          <cell r="AF77">
            <v>1.0307294958083229E-15</v>
          </cell>
          <cell r="AG77">
            <v>3.0921884874249683E-16</v>
          </cell>
          <cell r="AH77">
            <v>9.2765654622749047E-17</v>
          </cell>
          <cell r="AI77">
            <v>2.7829696386824713E-17</v>
          </cell>
          <cell r="AJ77">
            <v>8.3489089160474139E-18</v>
          </cell>
          <cell r="AK77">
            <v>2.5046726748142242E-18</v>
          </cell>
          <cell r="AL77">
            <v>7.5140180244426725E-19</v>
          </cell>
          <cell r="AM77">
            <v>2.2542054073328017E-19</v>
          </cell>
          <cell r="AN77">
            <v>6.7626162219984047E-20</v>
          </cell>
          <cell r="AO77">
            <v>2.0287848665995213E-20</v>
          </cell>
          <cell r="AP77">
            <v>6.086354599798564E-21</v>
          </cell>
          <cell r="AQ77">
            <v>1.8259063799395691E-21</v>
          </cell>
          <cell r="AR77">
            <v>5.4777191398187074E-22</v>
          </cell>
          <cell r="AS77">
            <v>1.6433157419456122E-22</v>
          </cell>
          <cell r="AT77">
            <v>4.9299472258368363E-23</v>
          </cell>
          <cell r="AU77">
            <v>1.4789841677510509E-23</v>
          </cell>
          <cell r="AV77">
            <v>4.4369525032531528E-24</v>
          </cell>
          <cell r="AW77">
            <v>1.3310857509759457E-24</v>
          </cell>
          <cell r="AX77">
            <v>3.9932572529278372E-25</v>
          </cell>
          <cell r="AY77">
            <v>1.1979771758783512E-25</v>
          </cell>
          <cell r="AZ77">
            <v>3.5939315276350531E-26</v>
          </cell>
          <cell r="BA77">
            <v>5.3908972914525792E-27</v>
          </cell>
          <cell r="BB77">
            <v>1.6172691874357738E-27</v>
          </cell>
          <cell r="BC77">
            <v>4.8518075623073212E-28</v>
          </cell>
          <cell r="BD77">
            <v>1.4555422686921962E-28</v>
          </cell>
          <cell r="BE77">
            <v>4.3666268060765883E-29</v>
          </cell>
          <cell r="BF77">
            <v>1.3099880418229764E-29</v>
          </cell>
          <cell r="BG77">
            <v>3.9299641254689295E-30</v>
          </cell>
          <cell r="BH77">
            <v>1.1789892376406788E-30</v>
          </cell>
          <cell r="BI77">
            <v>3.5369677129220365E-31</v>
          </cell>
          <cell r="BJ77">
            <v>1.0610903138766109E-31</v>
          </cell>
          <cell r="BK77">
            <v>3.1832709416298327E-32</v>
          </cell>
          <cell r="BL77">
            <v>9.5498128248894976E-33</v>
          </cell>
          <cell r="BM77">
            <v>2.8649438474668491E-33</v>
          </cell>
          <cell r="BN77">
            <v>8.5948315424005476E-34</v>
          </cell>
          <cell r="BO77">
            <v>2.5784494627201642E-34</v>
          </cell>
          <cell r="BP77">
            <v>7.7353483881604923E-35</v>
          </cell>
          <cell r="BQ77">
            <v>2.3206045164481475E-35</v>
          </cell>
        </row>
        <row r="78"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0.25040844878536267</v>
          </cell>
          <cell r="BG78">
            <v>7.5122534635608793E-2</v>
          </cell>
          <cell r="BH78">
            <v>2.2536760390682638E-2</v>
          </cell>
          <cell r="BI78">
            <v>6.7610281172047915E-3</v>
          </cell>
          <cell r="BJ78">
            <v>2.0283084351614372E-3</v>
          </cell>
          <cell r="BK78">
            <v>6.0849253054843112E-4</v>
          </cell>
          <cell r="BL78">
            <v>1.8254775916452934E-4</v>
          </cell>
          <cell r="BM78">
            <v>5.4764327749358801E-5</v>
          </cell>
          <cell r="BN78">
            <v>1.6429298324807638E-5</v>
          </cell>
          <cell r="BO78">
            <v>4.9287894974422914E-6</v>
          </cell>
          <cell r="BP78">
            <v>1.4786368492326874E-6</v>
          </cell>
          <cell r="BQ78">
            <v>4.4359105476980623E-7</v>
          </cell>
        </row>
        <row r="79"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0.22369274061986541</v>
          </cell>
          <cell r="BF79">
            <v>6.710782218595962E-2</v>
          </cell>
          <cell r="BG79">
            <v>2.0132346655787885E-2</v>
          </cell>
          <cell r="BH79">
            <v>6.0397039967363649E-3</v>
          </cell>
          <cell r="BI79">
            <v>1.8119111990209094E-3</v>
          </cell>
          <cell r="BJ79">
            <v>5.4357335970627279E-4</v>
          </cell>
          <cell r="BK79">
            <v>1.6307200791188184E-4</v>
          </cell>
          <cell r="BL79">
            <v>4.892160237356455E-5</v>
          </cell>
          <cell r="BM79">
            <v>1.4676480712069365E-5</v>
          </cell>
          <cell r="BN79">
            <v>4.4029442136208091E-6</v>
          </cell>
          <cell r="BO79">
            <v>1.3208832640862428E-6</v>
          </cell>
          <cell r="BP79">
            <v>3.9626497922587281E-7</v>
          </cell>
          <cell r="BQ79">
            <v>1.1887949376776184E-7</v>
          </cell>
        </row>
        <row r="80"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0</v>
          </cell>
          <cell r="BL80">
            <v>0</v>
          </cell>
          <cell r="BM80">
            <v>0</v>
          </cell>
          <cell r="BN80">
            <v>0</v>
          </cell>
          <cell r="BO80">
            <v>0</v>
          </cell>
          <cell r="BP80">
            <v>0</v>
          </cell>
          <cell r="BQ80">
            <v>0</v>
          </cell>
        </row>
        <row r="81"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  <cell r="BK81">
            <v>0</v>
          </cell>
          <cell r="BL81">
            <v>0</v>
          </cell>
          <cell r="BM81">
            <v>0</v>
          </cell>
          <cell r="BN81">
            <v>0</v>
          </cell>
          <cell r="BO81">
            <v>0</v>
          </cell>
          <cell r="BP81">
            <v>0</v>
          </cell>
          <cell r="BQ81">
            <v>0</v>
          </cell>
        </row>
        <row r="82"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  <cell r="BK82">
            <v>0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>
            <v>0</v>
          </cell>
          <cell r="BQ82">
            <v>0</v>
          </cell>
        </row>
        <row r="83"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  <cell r="BP83">
            <v>0</v>
          </cell>
          <cell r="BQ83">
            <v>0</v>
          </cell>
        </row>
        <row r="84"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>
            <v>0</v>
          </cell>
          <cell r="BO84">
            <v>0</v>
          </cell>
          <cell r="BP84">
            <v>0</v>
          </cell>
          <cell r="BQ84">
            <v>0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DH727"/>
  <sheetViews>
    <sheetView tabSelected="1" zoomScale="85" zoomScaleNormal="85" workbookViewId="0">
      <selection activeCell="F5" sqref="F5"/>
    </sheetView>
  </sheetViews>
  <sheetFormatPr defaultRowHeight="15" x14ac:dyDescent="0.25"/>
  <cols>
    <col min="1" max="1" width="27.28515625" customWidth="1"/>
    <col min="2" max="2" width="31.28515625" customWidth="1"/>
    <col min="3" max="3" width="12.42578125" customWidth="1"/>
    <col min="4" max="4" width="43.85546875" customWidth="1"/>
    <col min="5" max="5" width="18.7109375" customWidth="1"/>
    <col min="6" max="6" width="19.28515625" customWidth="1"/>
    <col min="7" max="7" width="16.140625" bestFit="1" customWidth="1"/>
    <col min="8" max="8" width="25.28515625" customWidth="1"/>
    <col min="9" max="9" width="30.28515625" customWidth="1"/>
    <col min="10" max="10" width="19.42578125" customWidth="1"/>
    <col min="11" max="11" width="17.5703125" customWidth="1"/>
    <col min="12" max="14" width="9.140625" style="30"/>
    <col min="15" max="15" width="20" style="30" customWidth="1"/>
    <col min="16" max="112" width="9.140625" style="30"/>
  </cols>
  <sheetData>
    <row r="1" spans="1:11" s="30" customFormat="1" x14ac:dyDescent="0.25"/>
    <row r="2" spans="1:11" ht="15" customHeight="1" x14ac:dyDescent="0.25">
      <c r="A2" s="49" t="s">
        <v>17</v>
      </c>
      <c r="B2" s="49"/>
      <c r="C2" s="49"/>
      <c r="D2" s="49"/>
      <c r="E2" s="49"/>
      <c r="F2" s="49"/>
      <c r="G2" s="49"/>
      <c r="H2" s="49"/>
      <c r="I2" s="49"/>
      <c r="J2" s="49"/>
      <c r="K2" s="49"/>
    </row>
    <row r="3" spans="1:11" ht="15.75" customHeight="1" x14ac:dyDescent="0.25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</row>
    <row r="4" spans="1:11" s="30" customFormat="1" ht="15.75" thickBot="1" x14ac:dyDescent="0.3"/>
    <row r="5" spans="1:11" ht="16.5" customHeight="1" thickBot="1" x14ac:dyDescent="0.3">
      <c r="A5" s="30"/>
      <c r="B5" s="30"/>
      <c r="C5" s="30"/>
      <c r="D5" s="48" t="s">
        <v>14</v>
      </c>
      <c r="E5" s="30"/>
      <c r="F5" s="5">
        <v>20</v>
      </c>
      <c r="G5" s="30"/>
      <c r="H5" s="30"/>
      <c r="I5" s="30"/>
      <c r="J5" s="30"/>
      <c r="K5" s="30"/>
    </row>
    <row r="6" spans="1:11" s="30" customFormat="1" ht="19.5" thickBot="1" x14ac:dyDescent="0.35">
      <c r="H6" s="44" t="s">
        <v>50</v>
      </c>
      <c r="I6" s="44" t="s">
        <v>49</v>
      </c>
    </row>
    <row r="7" spans="1:11" ht="21.75" thickBot="1" x14ac:dyDescent="0.4">
      <c r="A7" s="30"/>
      <c r="B7" s="30"/>
      <c r="C7" s="30"/>
      <c r="D7" s="45" t="s">
        <v>15</v>
      </c>
      <c r="E7" s="30" t="s">
        <v>41</v>
      </c>
      <c r="F7" s="5"/>
      <c r="G7" s="31"/>
      <c r="H7" s="5"/>
      <c r="I7" s="5"/>
      <c r="J7" s="30"/>
      <c r="K7" s="30"/>
    </row>
    <row r="8" spans="1:11" s="30" customFormat="1" ht="21.75" thickBot="1" x14ac:dyDescent="0.4">
      <c r="D8" s="46"/>
      <c r="F8" s="31"/>
      <c r="H8" s="33" t="s">
        <v>40</v>
      </c>
      <c r="I8" s="34"/>
    </row>
    <row r="9" spans="1:11" ht="21.75" thickBot="1" x14ac:dyDescent="0.4">
      <c r="A9" s="30"/>
      <c r="B9" s="30"/>
      <c r="C9" s="30"/>
      <c r="D9" s="45" t="s">
        <v>38</v>
      </c>
      <c r="E9" s="30"/>
      <c r="F9" s="5"/>
      <c r="G9" s="32"/>
      <c r="H9" s="25"/>
      <c r="I9" s="30"/>
      <c r="J9" s="30"/>
      <c r="K9" s="30"/>
    </row>
    <row r="10" spans="1:11" s="30" customFormat="1" ht="21.75" thickBot="1" x14ac:dyDescent="0.4">
      <c r="D10" s="47"/>
      <c r="H10" s="33" t="s">
        <v>39</v>
      </c>
    </row>
    <row r="11" spans="1:11" ht="21.75" thickBot="1" x14ac:dyDescent="0.4">
      <c r="A11" s="30"/>
      <c r="B11" s="30"/>
      <c r="C11" s="30"/>
      <c r="D11" s="45" t="s">
        <v>16</v>
      </c>
      <c r="E11" s="30"/>
      <c r="F11" s="5"/>
      <c r="G11" s="30"/>
      <c r="H11" s="5"/>
      <c r="I11" s="30"/>
      <c r="J11" s="30"/>
      <c r="K11" s="30"/>
    </row>
    <row r="12" spans="1:11" s="30" customFormat="1" ht="19.5" thickBot="1" x14ac:dyDescent="0.35">
      <c r="H12" s="44" t="s">
        <v>51</v>
      </c>
      <c r="I12" s="44" t="s">
        <v>54</v>
      </c>
    </row>
    <row r="13" spans="1:11" ht="23.25" thickBot="1" x14ac:dyDescent="0.5">
      <c r="A13" s="30"/>
      <c r="B13" s="30"/>
      <c r="C13" s="30"/>
      <c r="D13" s="35" t="s">
        <v>55</v>
      </c>
      <c r="E13" s="30"/>
      <c r="F13" s="5"/>
      <c r="G13" s="30"/>
      <c r="H13" s="5"/>
      <c r="I13" s="5"/>
      <c r="J13" s="30"/>
      <c r="K13" s="30"/>
    </row>
    <row r="14" spans="1:11" s="30" customFormat="1" ht="15.75" thickBot="1" x14ac:dyDescent="0.3"/>
    <row r="15" spans="1:11" ht="16.5" thickBot="1" x14ac:dyDescent="0.3">
      <c r="A15" s="31"/>
      <c r="B15" s="50" t="s">
        <v>18</v>
      </c>
      <c r="C15" s="50"/>
      <c r="D15" s="50"/>
      <c r="E15" s="51"/>
      <c r="F15" s="52" t="s">
        <v>23</v>
      </c>
      <c r="G15" s="50"/>
      <c r="H15" s="50"/>
      <c r="I15" s="51"/>
      <c r="J15" s="53" t="s">
        <v>43</v>
      </c>
      <c r="K15" s="54"/>
    </row>
    <row r="16" spans="1:11" ht="15" customHeight="1" x14ac:dyDescent="0.25">
      <c r="A16" s="36"/>
      <c r="B16" s="19" t="s">
        <v>19</v>
      </c>
      <c r="C16" s="20" t="s">
        <v>20</v>
      </c>
      <c r="D16" s="21" t="s">
        <v>22</v>
      </c>
      <c r="E16" s="22" t="s">
        <v>21</v>
      </c>
      <c r="F16" s="19" t="s">
        <v>19</v>
      </c>
      <c r="G16" s="20" t="s">
        <v>20</v>
      </c>
      <c r="H16" s="21" t="s">
        <v>22</v>
      </c>
      <c r="I16" s="23" t="s">
        <v>21</v>
      </c>
      <c r="J16" s="37" t="s">
        <v>44</v>
      </c>
      <c r="K16" s="38" t="s">
        <v>45</v>
      </c>
    </row>
    <row r="17" spans="1:11" ht="12.75" customHeight="1" x14ac:dyDescent="0.25">
      <c r="A17" s="18">
        <v>2016</v>
      </c>
      <c r="B17" s="19" t="s">
        <v>42</v>
      </c>
      <c r="C17" s="20" t="s">
        <v>42</v>
      </c>
      <c r="D17" s="21" t="s">
        <v>42</v>
      </c>
      <c r="E17" s="22" t="s">
        <v>42</v>
      </c>
      <c r="F17" s="19" t="s">
        <v>42</v>
      </c>
      <c r="G17" s="20" t="s">
        <v>42</v>
      </c>
      <c r="H17" s="21" t="s">
        <v>42</v>
      </c>
      <c r="I17" s="22" t="s">
        <v>42</v>
      </c>
      <c r="J17" s="24">
        <f>SUM(projection_montant!$B$3:$R$83)</f>
        <v>417100016.62666684</v>
      </c>
      <c r="K17" s="39">
        <f>SUM(projection_nombre!B3:R83)</f>
        <v>8147.23</v>
      </c>
    </row>
    <row r="18" spans="1:11" x14ac:dyDescent="0.25">
      <c r="A18" s="40">
        <v>2017</v>
      </c>
      <c r="B18" s="24">
        <f>SUM(projection_sortie_Rachat_M!$B$3:$R$84)</f>
        <v>0</v>
      </c>
      <c r="C18" s="24">
        <f>SUM(projection_sortie_avance_M!$B$3:$R$84)</f>
        <v>0</v>
      </c>
      <c r="D18" s="24">
        <f>SUM(projection_sortie_liquidation_M!$B$3:$R$84)</f>
        <v>0</v>
      </c>
      <c r="E18" s="24">
        <f>SUM(projection_sortie_distributio_M!$B$3:$R$84)</f>
        <v>0</v>
      </c>
      <c r="F18" s="24">
        <f>SUM(projection_sortie_Rachat_N!$B$3:$R$84)</f>
        <v>0</v>
      </c>
      <c r="G18" s="24">
        <f>SUM(projection_sortie_avance_N!$B$3:$R$84)</f>
        <v>0</v>
      </c>
      <c r="H18" s="24">
        <f>SUM(projection_sortie_liquidation_N!$B$3:$R$84)</f>
        <v>0</v>
      </c>
      <c r="I18" s="24">
        <f>SUM(projection_sortie_distributio_N!$B$3:$R$84)</f>
        <v>0</v>
      </c>
      <c r="J18" s="24">
        <f>SUM(projection_montant!$S$3:$AI$84)</f>
        <v>0</v>
      </c>
      <c r="K18" s="39">
        <f>SUM(projection_nombre!$S$3:$AI$84)</f>
        <v>0</v>
      </c>
    </row>
    <row r="19" spans="1:11" x14ac:dyDescent="0.25">
      <c r="A19" s="40">
        <v>2018</v>
      </c>
      <c r="B19" s="24">
        <f>SUM(projection_sortie_Rachat_M!$S$3:$AI$85)</f>
        <v>0</v>
      </c>
      <c r="C19" s="24">
        <f>SUM(projection_sortie_avance_M!$S$3:$AI$85)</f>
        <v>0</v>
      </c>
      <c r="D19" s="24">
        <f>SUM(projection_sortie_liquidation_M!$S$3:$AI$85)</f>
        <v>0</v>
      </c>
      <c r="E19" s="24">
        <f>SUM(projection_sortie_distributio_M!$S$3:$AI$85)</f>
        <v>0</v>
      </c>
      <c r="F19" s="24">
        <f>SUM(projection_sortie_Rachat_N!$S$3:$AI$85)</f>
        <v>0</v>
      </c>
      <c r="G19" s="24">
        <f>SUM(projection_sortie_avance_N!$S$3:$AI$85)</f>
        <v>0</v>
      </c>
      <c r="H19" s="24">
        <f>SUM(projection_sortie_liquidation_N!$S$3:$AI$85)</f>
        <v>0</v>
      </c>
      <c r="I19" s="24">
        <f>SUM(projection_sortie_distributio_N!$S$3:$AI$84)</f>
        <v>0</v>
      </c>
      <c r="J19" s="24">
        <f>SUM(projection_montant!$AJ$3:$AZ$85)</f>
        <v>0</v>
      </c>
      <c r="K19" s="39">
        <f>SUM(projection_nombre!$AJ$3:$AZ$85)</f>
        <v>0</v>
      </c>
    </row>
    <row r="20" spans="1:11" x14ac:dyDescent="0.25">
      <c r="A20" s="40">
        <v>2019</v>
      </c>
      <c r="B20" s="24">
        <f>SUM(projection_sortie_Rachat_M!$AJ$3:$AZ$85)</f>
        <v>0</v>
      </c>
      <c r="C20" s="24">
        <f>SUM(projection_sortie_avance_M!$AJ$3:$AZ$85)</f>
        <v>0</v>
      </c>
      <c r="D20" s="24">
        <f>SUM(projection_sortie_liquidation_M!$AJ$3:$AZ$85)</f>
        <v>0</v>
      </c>
      <c r="E20" s="24">
        <f>SUM(projection_sortie_distributio_M!$AJ$3:$AZ$85)</f>
        <v>0</v>
      </c>
      <c r="F20" s="24">
        <f>SUM(projection_sortie_Rachat_N!$AJ$3:$AZ$85)</f>
        <v>0</v>
      </c>
      <c r="G20" s="24">
        <f>SUM(projection_sortie_avance_N!$AJ$3:$AZ$85)</f>
        <v>0</v>
      </c>
      <c r="H20" s="24">
        <f>SUM(projection_sortie_liquidation_N!$AJ$3:$AZ$85)</f>
        <v>0</v>
      </c>
      <c r="I20" s="24">
        <f>SUM(projection_sortie_distributio_N!$AJ$3:$AZ$85)</f>
        <v>0</v>
      </c>
      <c r="J20" s="24">
        <f>SUM(projection_montant!$BA$3:$BQ$85)</f>
        <v>0</v>
      </c>
      <c r="K20" s="39">
        <f>SUM(projection_nombre!$BA$3:$BQ$85)</f>
        <v>0</v>
      </c>
    </row>
    <row r="21" spans="1:11" x14ac:dyDescent="0.25">
      <c r="A21" s="40">
        <v>2020</v>
      </c>
      <c r="B21" s="24">
        <f>SUM(projection_sortie_Rachat_M!$BA$3:$BQ$85)</f>
        <v>0</v>
      </c>
      <c r="C21" s="24">
        <f>SUM(projection_sortie_avance_M!$BA$3:$BQ$85)</f>
        <v>0</v>
      </c>
      <c r="D21" s="24">
        <f>SUM(projection_sortie_liquidation_M!$BA$3:$BQ$85)</f>
        <v>0</v>
      </c>
      <c r="E21" s="24">
        <f>SUM(projection_sortie_distributio_M!$BA$3:$BQ$85)</f>
        <v>0</v>
      </c>
      <c r="F21" s="24">
        <f>SUM(projection_sortie_Rachat_N!$BA$3:$BQ$85)</f>
        <v>0</v>
      </c>
      <c r="G21" s="24">
        <f>SUM(projection_sortie_avance_N!$BA$3:$BQ$85)</f>
        <v>0</v>
      </c>
      <c r="H21" s="24">
        <f>SUM(projection_sortie_liquidation_N!$BA$3:$BQ$85)</f>
        <v>0</v>
      </c>
      <c r="I21" s="24">
        <f>SUM(projection_sortie_distributio_N!$BA$3:$BQ$85)</f>
        <v>0</v>
      </c>
      <c r="J21" s="24">
        <f>SUM(projection_montant!$BR$3:$CH$85)</f>
        <v>0</v>
      </c>
      <c r="K21" s="39">
        <f>SUM(projection_nombre!$BR$3:$CH$85)</f>
        <v>0</v>
      </c>
    </row>
    <row r="22" spans="1:11" x14ac:dyDescent="0.25">
      <c r="A22" s="40">
        <v>2021</v>
      </c>
      <c r="B22" s="24">
        <f>SUM(projection_sortie_Rachat_M!$BR$3:$CH$85)</f>
        <v>0</v>
      </c>
      <c r="C22" s="24">
        <f>SUM(projection_sortie_avance_M!$BR$3:$CH$85)</f>
        <v>0</v>
      </c>
      <c r="D22" s="24">
        <f>SUM(projection_sortie_liquidation_M!$BR$3:$CH$85)</f>
        <v>0</v>
      </c>
      <c r="E22" s="24">
        <f>SUM(projection_sortie_distributio_M!$BR$3:$CH$85)</f>
        <v>0</v>
      </c>
      <c r="F22" s="24">
        <f>SUM(projection_sortie_Rachat_N!$BR$3:$CH$85)</f>
        <v>0</v>
      </c>
      <c r="G22" s="24">
        <f>SUM(projection_sortie_avance_N!$BR$3:$CH$85)</f>
        <v>0</v>
      </c>
      <c r="H22" s="24">
        <f>SUM(projection_sortie_liquidation_N!$BR$3:$CH$85)</f>
        <v>0</v>
      </c>
      <c r="I22" s="24">
        <f>SUM(projection_sortie_distributio_N!$BR$3:$CH$85)</f>
        <v>0</v>
      </c>
      <c r="J22" s="24">
        <f>SUM(projection_montant!$CI$3:$CY$85)</f>
        <v>0</v>
      </c>
      <c r="K22" s="39">
        <f>SUM(projection_nombre!$CI$3:$CY$85)</f>
        <v>0</v>
      </c>
    </row>
    <row r="23" spans="1:11" x14ac:dyDescent="0.25">
      <c r="A23" s="40">
        <v>2022</v>
      </c>
      <c r="B23" s="24">
        <f>SUM(projection_sortie_Rachat_M!$CI$3:$CY$85)</f>
        <v>0</v>
      </c>
      <c r="C23" s="24">
        <f>SUM(projection_sortie_avance_M!$CI$3:$CY$85)</f>
        <v>0</v>
      </c>
      <c r="D23" s="24">
        <f>SUM(projection_sortie_liquidation_M!$CI$3:$CY$85)</f>
        <v>0</v>
      </c>
      <c r="E23" s="24">
        <f>SUM(projection_sortie_distributio_M!$CI$3:$CY$85)</f>
        <v>0</v>
      </c>
      <c r="F23" s="24">
        <f>SUM(projection_sortie_Rachat_N!$AY$3:$CI$85)</f>
        <v>0</v>
      </c>
      <c r="G23" s="24">
        <f>SUM(projection_sortie_avance_N!$CI$3:$CY$85)</f>
        <v>0</v>
      </c>
      <c r="H23" s="24">
        <f>SUM(projection_sortie_liquidation_N!$CI$3:$CY$85)</f>
        <v>0</v>
      </c>
      <c r="I23" s="24">
        <f>SUM(projection_sortie_distributio_N!$CI$3:$CY$85)</f>
        <v>0</v>
      </c>
      <c r="J23" s="24">
        <f>SUM(projection_montant!$CZ$3:$DP$85)</f>
        <v>0</v>
      </c>
      <c r="K23" s="39">
        <f>SUM(projection_nombre!$CZ$3:$DP$85)</f>
        <v>0</v>
      </c>
    </row>
    <row r="24" spans="1:11" x14ac:dyDescent="0.25">
      <c r="A24" s="40">
        <v>2023</v>
      </c>
      <c r="B24" s="24">
        <f>SUM(projection_sortie_Rachat_M!$CZ$3:$DP$85)</f>
        <v>0</v>
      </c>
      <c r="C24" s="24">
        <f>SUM(projection_sortie_avance_M!$CZ$3:$DP$85)</f>
        <v>0</v>
      </c>
      <c r="D24" s="24">
        <f>SUM(projection_sortie_liquidation_M!$CZ$3:$DP$85)</f>
        <v>0</v>
      </c>
      <c r="E24" s="24">
        <f>SUM(projection_sortie_distributio_M!$CZ$3:$DP$85)</f>
        <v>0</v>
      </c>
      <c r="F24" s="24">
        <f>SUM(projection_sortie_Rachat_N!$CZ$3:$DP$85)</f>
        <v>0</v>
      </c>
      <c r="G24" s="24">
        <f>SUM(projection_sortie_avance_N!$CZ$3:$DP$85)</f>
        <v>0</v>
      </c>
      <c r="H24" s="24">
        <f>SUM(projection_sortie_liquidation_N!$CZ$3:$DP$85)</f>
        <v>0</v>
      </c>
      <c r="I24" s="24">
        <f>SUM(projection_sortie_distributio_N!$CZ$3:$DP$85)</f>
        <v>0</v>
      </c>
      <c r="J24" s="24">
        <f>SUM(projection_montant!$DQ$3:$EG$85)</f>
        <v>0</v>
      </c>
      <c r="K24" s="39">
        <f>SUM(projection_nombre!$DQ$3:$EG$85)</f>
        <v>0</v>
      </c>
    </row>
    <row r="25" spans="1:11" x14ac:dyDescent="0.25">
      <c r="A25" s="40">
        <v>2024</v>
      </c>
      <c r="B25" s="24">
        <f>SUM(projection_sortie_Rachat_M!$DQ$3:$EG$85)</f>
        <v>0</v>
      </c>
      <c r="C25" s="24">
        <f>SUM(projection_sortie_avance_M!$DQ$3:$EG$85)</f>
        <v>0</v>
      </c>
      <c r="D25" s="24">
        <f>SUM(projection_sortie_liquidation_M!$DQ$3:$EG$85)</f>
        <v>0</v>
      </c>
      <c r="E25" s="24">
        <f>SUM(projection_sortie_distributio_M!$DQ$3:$EG$85)</f>
        <v>0</v>
      </c>
      <c r="F25" s="24">
        <f>SUM(projection_sortie_Rachat_N!$DQ$3:$EG$85)</f>
        <v>0</v>
      </c>
      <c r="G25" s="24">
        <f>SUM(projection_sortie_avance_N!$DQ$3:$EG$85)</f>
        <v>0</v>
      </c>
      <c r="H25" s="24">
        <f>SUM(projection_sortie_liquidation_N!$DQ$3:$EG$85)</f>
        <v>0</v>
      </c>
      <c r="I25" s="24">
        <f>SUM(projection_sortie_distributio_N!$DQ$3:$EG$85)</f>
        <v>0</v>
      </c>
      <c r="J25" s="24">
        <f>SUM(projection_montant!$EH$3:$EX$85)</f>
        <v>0</v>
      </c>
      <c r="K25" s="39">
        <f>SUM(projection_nombre!$EH$3:$EX$85)</f>
        <v>0</v>
      </c>
    </row>
    <row r="26" spans="1:11" x14ac:dyDescent="0.25">
      <c r="A26" s="40">
        <v>2025</v>
      </c>
      <c r="B26" s="24">
        <f>SUM(projection_sortie_Rachat_M!$EH$3:$EX$85)</f>
        <v>0</v>
      </c>
      <c r="C26" s="24">
        <f>SUM(projection_sortie_avance_M!$EH$3:$EX$85)</f>
        <v>0</v>
      </c>
      <c r="D26" s="24">
        <f>SUM(projection_sortie_liquidation_M!$EH$3:$EX$85)</f>
        <v>0</v>
      </c>
      <c r="E26" s="24">
        <f>SUM(projection_sortie_distributio_M!$EH$3:$EX$85)</f>
        <v>0</v>
      </c>
      <c r="F26" s="24">
        <f>SUM(projection_sortie_Rachat_N!$EH$3:$EX$85)</f>
        <v>0</v>
      </c>
      <c r="G26" s="24">
        <f>SUM(projection_sortie_avance_N!$EH$3:$EX$85)</f>
        <v>0</v>
      </c>
      <c r="H26" s="24">
        <f>SUM(projection_sortie_liquidation_N!$EH$3:$EX$85)</f>
        <v>0</v>
      </c>
      <c r="I26" s="24">
        <f>SUM(projection_sortie_distributio_N!$EH$3:$EX$85)</f>
        <v>0</v>
      </c>
      <c r="J26" s="24">
        <f>SUM(projection_montant!$EY$3:$FO$85)</f>
        <v>0</v>
      </c>
      <c r="K26" s="39">
        <f>SUM(projection_nombre!$EY$3:$FO$85)</f>
        <v>0</v>
      </c>
    </row>
    <row r="27" spans="1:11" x14ac:dyDescent="0.25">
      <c r="A27" s="40">
        <v>2026</v>
      </c>
      <c r="B27" s="24">
        <f>SUM(projection_sortie_Rachat_M!$EY$3:$FO$85)</f>
        <v>0</v>
      </c>
      <c r="C27" s="24">
        <f>SUM(projection_sortie_avance_M!$EY$3:$FO$85)</f>
        <v>0</v>
      </c>
      <c r="D27" s="24">
        <f>SUM(projection_sortie_liquidation_M!$EY$3:$FO$85)</f>
        <v>0</v>
      </c>
      <c r="E27" s="24">
        <f>SUM(projection_sortie_distributio_M!$EY$3:$FO$85)</f>
        <v>0</v>
      </c>
      <c r="F27" s="24">
        <f>SUM(projection_sortie_Rachat_N!$EY$3:$FO$85)</f>
        <v>0</v>
      </c>
      <c r="G27" s="24">
        <f>SUM(projection_sortie_avance_N!$EY$3:$FO$85)</f>
        <v>0</v>
      </c>
      <c r="H27" s="24">
        <f>SUM(projection_sortie_liquidation_N!$EY$3:$FO$85)</f>
        <v>0</v>
      </c>
      <c r="I27" s="24">
        <f>SUM(projection_sortie_distributio_N!$EY$3:$FO$85)</f>
        <v>0</v>
      </c>
      <c r="J27" s="24">
        <f>SUM(projection_montant!$FP$3:$GF$85)</f>
        <v>0</v>
      </c>
      <c r="K27" s="39">
        <f>SUM(projection_nombre!$FP$3:$GF$85)</f>
        <v>0</v>
      </c>
    </row>
    <row r="28" spans="1:11" x14ac:dyDescent="0.25">
      <c r="A28" s="40">
        <v>2027</v>
      </c>
      <c r="B28" s="24">
        <f>SUM(projection_sortie_Rachat_M!$FP$3:$GF$85)</f>
        <v>0</v>
      </c>
      <c r="C28" s="24">
        <f>IF(SUM(projection_sortie_avance_M!$FP$3:$GF$85)&lt;0,0,SUM(projection_sortie_avance_M!$FP$3:$GF$85))</f>
        <v>0</v>
      </c>
      <c r="D28" s="24">
        <f>IF(SUM(projection_sortie_liquidation_M!$FP$3:$GF$85)&lt;0,0,SUM(projection_sortie_liquidation_M!$FP$3:$GF$85))</f>
        <v>0</v>
      </c>
      <c r="E28" s="24">
        <f>SUM(projection_sortie_distributio_M!$FP$3:$GF$85)</f>
        <v>0</v>
      </c>
      <c r="F28" s="24">
        <f>SUM(projection_sortie_Rachat_N!$FP$3:$GF$85)</f>
        <v>0</v>
      </c>
      <c r="G28" s="24">
        <f>SUM(projection_sortie_avance_N!$FP$3:$GF$85)</f>
        <v>0</v>
      </c>
      <c r="H28" s="24">
        <f>SUM(projection_sortie_liquidation_N!$FP$3:$GF$85)</f>
        <v>0</v>
      </c>
      <c r="I28" s="24">
        <f>SUM(projection_sortie_distributio_N!$FP$3:$GF$85)</f>
        <v>0</v>
      </c>
      <c r="J28" s="24">
        <f>IF(SUM(projection_montant!$GG$3:$GW$85)&lt;0,0,SUM(projection_montant!$GG$3:$GW$85))</f>
        <v>0</v>
      </c>
      <c r="K28" s="39">
        <f>IF(SUM(projection_nombre!$GG$3:$GW$85)&lt;0,0,SUM(projection_nombre!$GG$3:$GW$85))</f>
        <v>0</v>
      </c>
    </row>
    <row r="29" spans="1:11" x14ac:dyDescent="0.25">
      <c r="A29" s="40">
        <v>2028</v>
      </c>
      <c r="B29" s="24">
        <f>IF(SUM(projection_sortie_Rachat_M!$GG$3:$GW$85)&lt;0,0,SUM(projection_sortie_Rachat_M!$GG$3:$GW$85))</f>
        <v>0</v>
      </c>
      <c r="C29" s="24">
        <f>IF(SUM(projection_sortie_avance_M!$GG$3:$GW$85)&lt;0,0,SUM(projection_sortie_avance_M!$GG$3:$GW$85))</f>
        <v>0</v>
      </c>
      <c r="D29" s="24">
        <f>IF(SUM(projection_sortie_liquidation_M!$GG$3:$GW$85)&lt;0,0,SUM(projection_sortie_liquidation_M!$GG$3:$GW$85))</f>
        <v>0</v>
      </c>
      <c r="E29" s="24">
        <f>IF(SUM(projection_sortie_distributio_M!$GG$3:$GW$85)&lt;0,0,SUM(projection_sortie_distributio_M!$GG$3:$GW$85))</f>
        <v>0</v>
      </c>
      <c r="F29" s="24">
        <f>IF(SUM(projection_sortie_Rachat_N!$GG$3:$GW$85)&lt;0,0,SUM(projection_sortie_Rachat_N!$GG$3:$GW$85))</f>
        <v>0</v>
      </c>
      <c r="G29" s="24">
        <f>IF(SUM(projection_sortie_avance_N!$GG$3:$GW$85)&lt;0,0,SUM(projection_sortie_avance_N!$GG$3:$GW$85))</f>
        <v>0</v>
      </c>
      <c r="H29" s="24">
        <f>IF(SUM(projection_sortie_liquidation_N!$GG$3:$GW$85)&lt;0,0,SUM(projection_sortie_liquidation_N!$GG$3:$GW$85))</f>
        <v>0</v>
      </c>
      <c r="I29" s="24">
        <f>IF(SUM(projection_sortie_distributio_N!$GG$3:$GW$85)&lt;0,0,SUM(projection_sortie_distributio_N!$GG$3:$GW$85))</f>
        <v>0</v>
      </c>
      <c r="J29" s="24">
        <f>IF(SUM(projection_montant!$GX$3:$HN$85)&lt;0,0,SUM(projection_montant!$GX$3:$HN$85))</f>
        <v>0</v>
      </c>
      <c r="K29" s="39">
        <f>IF(SUM(projection_nombre!$GX$3:$HN$85)&lt;0,0,SUM(projection_nombre!$GX$3:$HN$85))</f>
        <v>0</v>
      </c>
    </row>
    <row r="30" spans="1:11" x14ac:dyDescent="0.25">
      <c r="A30" s="40">
        <v>2029</v>
      </c>
      <c r="B30" s="24">
        <f>IF(SUM(projection_sortie_Rachat_M!$GX$3:$HN$85)&lt;0,0,SUM(projection_sortie_Rachat_M!$GX$3:$HN$85))</f>
        <v>0</v>
      </c>
      <c r="C30" s="24">
        <f>IF(SUM(projection_sortie_avance_M!$GX$3:$HN$85)&lt;0,0,SUM(projection_sortie_avance_M!$GX$3:$HN$85))</f>
        <v>0</v>
      </c>
      <c r="D30" s="24">
        <f>IF(SUM(projection_sortie_liquidation_M!$GX$3:$HN$85)&lt;0,0,SUM(projection_sortie_liquidation_M!$GX$3:$HN$85))</f>
        <v>0</v>
      </c>
      <c r="E30" s="24">
        <f>IF(SUM(projection_sortie_distributio_M!$GX$3:$HN$85)&lt;0,0,SUM(projection_sortie_distributio_M!$GX$3:$HN$85))</f>
        <v>0</v>
      </c>
      <c r="F30" s="24">
        <f>IF(SUM(projection_sortie_Rachat_N!$GX$3:$HN$85)&lt;0,0,SUM(projection_sortie_Rachat_N!$GX$3:$HN$85))</f>
        <v>0</v>
      </c>
      <c r="G30" s="24">
        <f>IF(SUM(projection_sortie_avance_N!$GX$3:$HN$85)&lt;0,0,SUM(projection_sortie_avance_N!$GX$3:$HN$85))</f>
        <v>0</v>
      </c>
      <c r="H30" s="24">
        <f>IF(SUM(projection_sortie_liquidation_N!$GX$3:$HN$85)&lt;0,0,SUM(projection_sortie_liquidation_N!$GX$3:$HN$85))</f>
        <v>0</v>
      </c>
      <c r="I30" s="24">
        <f>IF(SUM(projection_sortie_distributio_N!$GX$3:$HN$85)&lt;0,0,SUM(projection_sortie_distributio_N!$GX$3:$HN$85))</f>
        <v>0</v>
      </c>
      <c r="J30" s="24">
        <f>IF(SUM(projection_montant!$HO$3:$IE$85)&lt;0,0,SUM(projection_montant!$HO$3:$IE$85))</f>
        <v>0</v>
      </c>
      <c r="K30" s="39">
        <f>IF(SUM(projection_nombre!$HO$3:$IE$85)&lt;0,0,SUM(projection_nombre!$HO$3:$IE$85))</f>
        <v>0</v>
      </c>
    </row>
    <row r="31" spans="1:11" x14ac:dyDescent="0.25">
      <c r="A31" s="40">
        <v>2030</v>
      </c>
      <c r="B31" s="24">
        <f>IF(SUM(projection_sortie_Rachat_M!$HO$3:$IE$85)&lt;0,0,SUM(projection_sortie_Rachat_M!$HO$3:$IE$85))</f>
        <v>0</v>
      </c>
      <c r="C31" s="24">
        <f>IF(SUM(projection_sortie_avance_M!$HO$3:$IE$85)&lt;0,0,SUM(projection_sortie_avance_M!$HO$3:$IE$85))</f>
        <v>0</v>
      </c>
      <c r="D31" s="24">
        <f>IF(SUM(projection_sortie_liquidation_M!$HO$3:$IE$85)&lt;0,0,SUM(projection_sortie_liquidation_M!$HO$3:$IE$85))</f>
        <v>0</v>
      </c>
      <c r="E31" s="24">
        <f>IF(SUM(projection_sortie_distributio_M!$HO$3:$IE$85)&lt;0,0,SUM(projection_sortie_distributio_M!$HO$3:$IE$85))</f>
        <v>0</v>
      </c>
      <c r="F31" s="24">
        <f>IF(SUM(projection_sortie_Rachat_N!$HO$3:$IE$85)&lt;0,0,SUM(projection_sortie_Rachat_N!$HO$3:$IE$85))</f>
        <v>0</v>
      </c>
      <c r="G31" s="24">
        <f>IF(SUM(projection_sortie_avance_N!$HO$3:$IE$85)&lt;0,0,SUM(projection_sortie_avance_N!$HO$3:$IE$85))</f>
        <v>0</v>
      </c>
      <c r="H31" s="24">
        <f>IF(SUM(projection_sortie_liquidation_N!$HO$3:$IE$85)&lt;0,0,SUM(projection_sortie_liquidation_N!$HO$3:$IE$85))</f>
        <v>0</v>
      </c>
      <c r="I31" s="24">
        <f>IF(SUM(projection_sortie_distributio_N!$HO$3:$IE$85)&lt;0,0,SUM(projection_sortie_distributio_N!$HO$3:$IE$85))</f>
        <v>0</v>
      </c>
      <c r="J31" s="24">
        <f>IF(SUM(projection_montant!$IF$3:$IV$85)&lt;0,0,SUM(projection_montant!$IF$3:$IV$85))</f>
        <v>0</v>
      </c>
      <c r="K31" s="39">
        <f>IF(SUM(projection_nombre!$IF$3:$IV$85)&lt;0,0,SUM(projection_nombre!$IF$3:$IV$85))</f>
        <v>0</v>
      </c>
    </row>
    <row r="32" spans="1:11" x14ac:dyDescent="0.25">
      <c r="A32" s="40">
        <v>2031</v>
      </c>
      <c r="B32" s="24">
        <f>IF(SUM(projection_sortie_Rachat_M!$IF$3:$IV$85)&lt;0,0,SUM(projection_sortie_Rachat_M!$IF$3:$IV$85))</f>
        <v>0</v>
      </c>
      <c r="C32" s="24">
        <f>IF(SUM(projection_sortie_avance_M!$IF$3:$IV$85)&lt;0,0,SUM(projection_sortie_avance_M!$IF$3:$IV$85))</f>
        <v>0</v>
      </c>
      <c r="D32" s="24">
        <f>IF(SUM(projection_sortie_liquidation_M!$IF$3:$IV$85)&lt;0,0,SUM(projection_sortie_liquidation_M!$IF$3:$IV$85))</f>
        <v>0</v>
      </c>
      <c r="E32" s="24">
        <f>IF(SUM(projection_sortie_distributio_M!$IF$3:$IV$85)&lt;0,0,SUM(projection_sortie_distributio_M!$IF$3:$IV$85))</f>
        <v>0</v>
      </c>
      <c r="F32" s="24">
        <f>IF(SUM(projection_sortie_Rachat_N!$IF$3:$IV$85)&lt;0,0,SUM(projection_sortie_Rachat_N!$IF$3:$IV$85))</f>
        <v>0</v>
      </c>
      <c r="G32" s="24">
        <f>IF(SUM(projection_sortie_avance_N!$IF$3:$IV$85)&lt;0,0,SUM(projection_sortie_avance_N!$IF$3:$IV$85))</f>
        <v>0</v>
      </c>
      <c r="H32" s="24">
        <f>IF(SUM(projection_sortie_liquidation_N!$IF$3:$IV$85)&lt;0,0,SUM(projection_sortie_liquidation_N!$IF$3:$IV$85))</f>
        <v>0</v>
      </c>
      <c r="I32" s="24">
        <f>IF(SUM(projection_sortie_distributio_N!$IF$3:$IV$85)&lt;0,0,SUM(projection_sortie_distributio_N!$IF$3:$IV$85))</f>
        <v>0</v>
      </c>
      <c r="J32" s="24">
        <f>IF(SUM(projection_montant!$IW$3:$JM$85)&lt;0,0,SUM(projection_montant!$IW$3:$JM$85))</f>
        <v>0</v>
      </c>
      <c r="K32" s="39">
        <f>IF(SUM(projection_nombre!$IW$3:$JM$85)&lt;0,0,SUM(projection_nombre!$IW$3:$JM$85))</f>
        <v>0</v>
      </c>
    </row>
    <row r="33" spans="1:11" x14ac:dyDescent="0.25">
      <c r="A33" s="40">
        <v>2032</v>
      </c>
      <c r="B33" s="24">
        <f>IF(SUM(projection_sortie_Rachat_M!$IW$3:$JM$85)&lt;0,0,SUM(projection_sortie_Rachat_M!$IW$3:$JM$85))</f>
        <v>0</v>
      </c>
      <c r="C33" s="24">
        <f>IF(SUM(projection_sortie_avance_M!$IW$3:$JM$85)&lt;0,0,SUM(projection_sortie_avance_M!$IW$3:$JM$85))</f>
        <v>0</v>
      </c>
      <c r="D33" s="24">
        <f>IF(SUM(projection_sortie_liquidation_M!$IW$3:$JM$85)&lt;0,0,SUM(projection_sortie_liquidation_M!$IW$3:$JM$85))</f>
        <v>0</v>
      </c>
      <c r="E33" s="24">
        <f>IF(SUM(projection_sortie_distributio_M!$IW$3:$JM$85)&lt;0,0,SUM(projection_sortie_distributio_M!$IW$3:$JM$85))</f>
        <v>0</v>
      </c>
      <c r="F33" s="24">
        <f>IF(SUM(projection_sortie_Rachat_N!$IW$3:$JM$85)&lt;0,0,SUM(projection_sortie_Rachat_N!$IW$3:$JM$85))</f>
        <v>0</v>
      </c>
      <c r="G33" s="24">
        <f>IF(SUM(projection_sortie_avance_N!$IW$3:$JM$85)&lt;0,0,SUM(projection_sortie_avance_N!$IW$3:$JM$85))</f>
        <v>0</v>
      </c>
      <c r="H33" s="24">
        <f>IF(SUM(projection_sortie_liquidation_N!$IW$3:$JM$85)&lt;0,0,SUM(projection_sortie_liquidation_N!$IW$3:$JM$85))</f>
        <v>0</v>
      </c>
      <c r="I33" s="24">
        <f>IF(SUM(projection_sortie_distributio_N!$IW$3:$JM$85)&lt;0,0,SUM(projection_sortie_distributio_N!$IW$3:$JM$85))</f>
        <v>0</v>
      </c>
      <c r="J33" s="24">
        <f>SUM(projection_montant!$JN$3:$KD$85)</f>
        <v>0</v>
      </c>
      <c r="K33" s="39">
        <f>SUM(projection_nombre!$JN$3:$KD$85)</f>
        <v>0</v>
      </c>
    </row>
    <row r="34" spans="1:11" x14ac:dyDescent="0.25">
      <c r="A34" s="40">
        <v>2033</v>
      </c>
      <c r="B34" s="24">
        <f>SUM(projection_sortie_Rachat_M!$JN$3:$KD$85)</f>
        <v>0</v>
      </c>
      <c r="C34" s="24">
        <f>SUM(projection_sortie_avance_M!$JN$3:$KD$85)</f>
        <v>0</v>
      </c>
      <c r="D34" s="24">
        <f>SUM(projection_sortie_liquidation_M!$JN$3:$KD$85)</f>
        <v>0</v>
      </c>
      <c r="E34" s="24">
        <f>SUM(projection_sortie_distributio_M!$JN$3:$KD$85)</f>
        <v>0</v>
      </c>
      <c r="F34" s="24">
        <f>SUM(projection_sortie_Rachat_N!$JN$3:$KD$85)</f>
        <v>0</v>
      </c>
      <c r="G34" s="24">
        <f>SUM(projection_sortie_avance_N!$JN$3:$KD$85)</f>
        <v>0</v>
      </c>
      <c r="H34" s="24">
        <f>SUM(projection_sortie_liquidation_N!$JN$3:$KD$85)</f>
        <v>0</v>
      </c>
      <c r="I34" s="24">
        <f>SUM(projection_sortie_distributio_N!$JN$3:$KD$85)</f>
        <v>0</v>
      </c>
      <c r="J34" s="24">
        <f>SUM(projection_montant!$KE$3:$KU$85)</f>
        <v>0</v>
      </c>
      <c r="K34" s="39">
        <f>SUM(projection_nombre!$KE$3:$KU$85)</f>
        <v>0</v>
      </c>
    </row>
    <row r="35" spans="1:11" x14ac:dyDescent="0.25">
      <c r="A35" s="40">
        <v>2034</v>
      </c>
      <c r="B35" s="24">
        <f>SUM(projection_sortie_Rachat_M!$KE$3:$KU$85)</f>
        <v>0</v>
      </c>
      <c r="C35" s="24">
        <f>SUM(projection_sortie_avance_M!$KE$3:$KU$85)</f>
        <v>0</v>
      </c>
      <c r="D35" s="24">
        <f>SUM(projection_sortie_liquidation_M!$KE$3:$KU$85)</f>
        <v>0</v>
      </c>
      <c r="E35" s="24">
        <f>SUM(projection_sortie_distributio_M!$KE$3:$KU$85)</f>
        <v>0</v>
      </c>
      <c r="F35" s="24">
        <f>SUM(projection_sortie_Rachat_N!$KE$3:$KU$85)</f>
        <v>0</v>
      </c>
      <c r="G35" s="24">
        <f>SUM(projection_sortie_avance_N!$KE$3:$KU$85)</f>
        <v>0</v>
      </c>
      <c r="H35" s="24">
        <f>SUM(projection_sortie_liquidation_N!$KE$3:$KU$85)</f>
        <v>0</v>
      </c>
      <c r="I35" s="24">
        <f>SUM(projection_sortie_distributio_N!$KE$3:$KU$85)</f>
        <v>0</v>
      </c>
      <c r="J35" s="24"/>
      <c r="K35" s="39"/>
    </row>
    <row r="36" spans="1:11" ht="15.75" thickBot="1" x14ac:dyDescent="0.3">
      <c r="A36" s="41"/>
      <c r="B36" s="42">
        <f>SUM(projection_sortie_Rachat_M!KV17:LL99)</f>
        <v>0</v>
      </c>
      <c r="C36" s="42"/>
      <c r="D36" s="42"/>
      <c r="E36" s="42"/>
      <c r="F36" s="42"/>
      <c r="G36" s="42"/>
      <c r="H36" s="42"/>
      <c r="I36" s="42"/>
      <c r="J36" s="42"/>
      <c r="K36" s="43"/>
    </row>
    <row r="37" spans="1:11" s="30" customFormat="1" x14ac:dyDescent="0.25"/>
    <row r="38" spans="1:11" s="30" customFormat="1" x14ac:dyDescent="0.25"/>
    <row r="39" spans="1:11" s="30" customFormat="1" x14ac:dyDescent="0.25"/>
    <row r="40" spans="1:11" s="30" customFormat="1" x14ac:dyDescent="0.25"/>
    <row r="41" spans="1:11" s="30" customFormat="1" x14ac:dyDescent="0.25"/>
    <row r="42" spans="1:11" s="30" customFormat="1" x14ac:dyDescent="0.25"/>
    <row r="43" spans="1:11" s="30" customFormat="1" x14ac:dyDescent="0.25"/>
    <row r="44" spans="1:11" s="30" customFormat="1" x14ac:dyDescent="0.25"/>
    <row r="45" spans="1:11" s="30" customFormat="1" x14ac:dyDescent="0.25"/>
    <row r="46" spans="1:11" s="30" customFormat="1" x14ac:dyDescent="0.25"/>
    <row r="47" spans="1:11" s="30" customFormat="1" x14ac:dyDescent="0.25"/>
    <row r="48" spans="1:11" s="30" customFormat="1" x14ac:dyDescent="0.25"/>
    <row r="49" s="30" customFormat="1" x14ac:dyDescent="0.25"/>
    <row r="50" s="30" customFormat="1" x14ac:dyDescent="0.25"/>
    <row r="51" s="30" customFormat="1" x14ac:dyDescent="0.25"/>
    <row r="52" s="30" customFormat="1" x14ac:dyDescent="0.25"/>
    <row r="53" s="30" customFormat="1" x14ac:dyDescent="0.25"/>
    <row r="54" s="30" customFormat="1" x14ac:dyDescent="0.25"/>
    <row r="55" s="30" customFormat="1" x14ac:dyDescent="0.25"/>
    <row r="56" s="30" customFormat="1" x14ac:dyDescent="0.25"/>
    <row r="57" s="30" customFormat="1" x14ac:dyDescent="0.25"/>
    <row r="58" s="30" customFormat="1" x14ac:dyDescent="0.25"/>
    <row r="59" s="30" customFormat="1" x14ac:dyDescent="0.25"/>
    <row r="60" s="30" customFormat="1" x14ac:dyDescent="0.25"/>
    <row r="61" s="30" customFormat="1" x14ac:dyDescent="0.25"/>
    <row r="62" s="30" customFormat="1" x14ac:dyDescent="0.25"/>
    <row r="63" s="30" customFormat="1" x14ac:dyDescent="0.25"/>
    <row r="64" s="30" customFormat="1" x14ac:dyDescent="0.25"/>
    <row r="65" s="30" customFormat="1" x14ac:dyDescent="0.25"/>
    <row r="66" s="30" customFormat="1" x14ac:dyDescent="0.25"/>
    <row r="67" s="30" customFormat="1" x14ac:dyDescent="0.25"/>
    <row r="68" s="30" customFormat="1" x14ac:dyDescent="0.25"/>
    <row r="69" s="30" customFormat="1" x14ac:dyDescent="0.25"/>
    <row r="70" s="30" customFormat="1" x14ac:dyDescent="0.25"/>
    <row r="71" s="30" customFormat="1" x14ac:dyDescent="0.25"/>
    <row r="72" s="30" customFormat="1" x14ac:dyDescent="0.25"/>
    <row r="73" s="30" customFormat="1" x14ac:dyDescent="0.25"/>
    <row r="74" s="30" customFormat="1" x14ac:dyDescent="0.25"/>
    <row r="75" s="30" customFormat="1" x14ac:dyDescent="0.25"/>
    <row r="76" s="30" customFormat="1" x14ac:dyDescent="0.25"/>
    <row r="77" s="30" customFormat="1" x14ac:dyDescent="0.25"/>
    <row r="78" s="30" customFormat="1" x14ac:dyDescent="0.25"/>
    <row r="79" s="30" customFormat="1" x14ac:dyDescent="0.25"/>
    <row r="80" s="30" customFormat="1" x14ac:dyDescent="0.25"/>
    <row r="81" s="30" customFormat="1" x14ac:dyDescent="0.25"/>
    <row r="82" s="30" customFormat="1" x14ac:dyDescent="0.25"/>
    <row r="83" s="30" customFormat="1" x14ac:dyDescent="0.25"/>
    <row r="84" s="30" customFormat="1" x14ac:dyDescent="0.25"/>
    <row r="85" s="30" customFormat="1" x14ac:dyDescent="0.25"/>
    <row r="86" s="30" customFormat="1" x14ac:dyDescent="0.25"/>
    <row r="87" s="30" customFormat="1" x14ac:dyDescent="0.25"/>
    <row r="88" s="30" customFormat="1" x14ac:dyDescent="0.25"/>
    <row r="89" s="30" customFormat="1" x14ac:dyDescent="0.25"/>
    <row r="90" s="30" customFormat="1" x14ac:dyDescent="0.25"/>
    <row r="91" s="30" customFormat="1" x14ac:dyDescent="0.25"/>
    <row r="92" s="30" customFormat="1" x14ac:dyDescent="0.25"/>
    <row r="93" s="30" customFormat="1" x14ac:dyDescent="0.25"/>
    <row r="94" s="30" customFormat="1" x14ac:dyDescent="0.25"/>
    <row r="95" s="30" customFormat="1" x14ac:dyDescent="0.25"/>
    <row r="96" s="30" customFormat="1" x14ac:dyDescent="0.25"/>
    <row r="97" s="30" customFormat="1" x14ac:dyDescent="0.25"/>
    <row r="98" s="30" customFormat="1" x14ac:dyDescent="0.25"/>
    <row r="99" s="30" customFormat="1" x14ac:dyDescent="0.25"/>
    <row r="100" s="30" customFormat="1" x14ac:dyDescent="0.25"/>
    <row r="101" s="30" customFormat="1" x14ac:dyDescent="0.25"/>
    <row r="102" s="30" customFormat="1" x14ac:dyDescent="0.25"/>
    <row r="103" s="30" customFormat="1" x14ac:dyDescent="0.25"/>
    <row r="104" s="30" customFormat="1" x14ac:dyDescent="0.25"/>
    <row r="105" s="30" customFormat="1" x14ac:dyDescent="0.25"/>
    <row r="106" s="30" customFormat="1" x14ac:dyDescent="0.25"/>
    <row r="107" s="30" customFormat="1" x14ac:dyDescent="0.25"/>
    <row r="108" s="30" customFormat="1" x14ac:dyDescent="0.25"/>
    <row r="109" s="30" customFormat="1" x14ac:dyDescent="0.25"/>
    <row r="110" s="30" customFormat="1" x14ac:dyDescent="0.25"/>
    <row r="111" s="30" customFormat="1" x14ac:dyDescent="0.25"/>
    <row r="112" s="30" customFormat="1" x14ac:dyDescent="0.25"/>
    <row r="113" s="30" customFormat="1" x14ac:dyDescent="0.25"/>
    <row r="114" s="30" customFormat="1" x14ac:dyDescent="0.25"/>
    <row r="115" s="30" customFormat="1" x14ac:dyDescent="0.25"/>
    <row r="116" s="30" customFormat="1" x14ac:dyDescent="0.25"/>
    <row r="117" s="30" customFormat="1" x14ac:dyDescent="0.25"/>
    <row r="118" s="30" customFormat="1" x14ac:dyDescent="0.25"/>
    <row r="119" s="30" customFormat="1" x14ac:dyDescent="0.25"/>
    <row r="120" s="30" customFormat="1" x14ac:dyDescent="0.25"/>
    <row r="121" s="30" customFormat="1" x14ac:dyDescent="0.25"/>
    <row r="122" s="30" customFormat="1" x14ac:dyDescent="0.25"/>
    <row r="123" s="30" customFormat="1" x14ac:dyDescent="0.25"/>
    <row r="124" s="30" customFormat="1" x14ac:dyDescent="0.25"/>
    <row r="125" s="30" customFormat="1" x14ac:dyDescent="0.25"/>
    <row r="126" s="30" customFormat="1" x14ac:dyDescent="0.25"/>
    <row r="127" s="30" customFormat="1" x14ac:dyDescent="0.25"/>
    <row r="128" s="30" customFormat="1" x14ac:dyDescent="0.25"/>
    <row r="129" s="30" customFormat="1" x14ac:dyDescent="0.25"/>
    <row r="130" s="30" customFormat="1" x14ac:dyDescent="0.25"/>
    <row r="131" s="30" customFormat="1" x14ac:dyDescent="0.25"/>
    <row r="132" s="30" customFormat="1" x14ac:dyDescent="0.25"/>
    <row r="133" s="30" customFormat="1" x14ac:dyDescent="0.25"/>
    <row r="134" s="30" customFormat="1" x14ac:dyDescent="0.25"/>
    <row r="135" s="30" customFormat="1" x14ac:dyDescent="0.25"/>
    <row r="136" s="30" customFormat="1" x14ac:dyDescent="0.25"/>
    <row r="137" s="30" customFormat="1" x14ac:dyDescent="0.25"/>
    <row r="138" s="30" customFormat="1" x14ac:dyDescent="0.25"/>
    <row r="139" s="30" customFormat="1" x14ac:dyDescent="0.25"/>
    <row r="140" s="30" customFormat="1" x14ac:dyDescent="0.25"/>
    <row r="141" s="30" customFormat="1" x14ac:dyDescent="0.25"/>
    <row r="142" s="30" customFormat="1" x14ac:dyDescent="0.25"/>
    <row r="143" s="30" customFormat="1" x14ac:dyDescent="0.25"/>
    <row r="144" s="30" customFormat="1" x14ac:dyDescent="0.25"/>
    <row r="145" s="30" customFormat="1" x14ac:dyDescent="0.25"/>
    <row r="146" s="30" customFormat="1" x14ac:dyDescent="0.25"/>
    <row r="147" s="30" customFormat="1" x14ac:dyDescent="0.25"/>
    <row r="148" s="30" customFormat="1" x14ac:dyDescent="0.25"/>
    <row r="149" s="30" customFormat="1" x14ac:dyDescent="0.25"/>
    <row r="150" s="30" customFormat="1" x14ac:dyDescent="0.25"/>
    <row r="151" s="30" customFormat="1" x14ac:dyDescent="0.25"/>
    <row r="152" s="30" customFormat="1" x14ac:dyDescent="0.25"/>
    <row r="153" s="30" customFormat="1" x14ac:dyDescent="0.25"/>
    <row r="154" s="30" customFormat="1" x14ac:dyDescent="0.25"/>
    <row r="155" s="30" customFormat="1" x14ac:dyDescent="0.25"/>
    <row r="156" s="30" customFormat="1" x14ac:dyDescent="0.25"/>
    <row r="157" s="30" customFormat="1" x14ac:dyDescent="0.25"/>
    <row r="158" s="30" customFormat="1" x14ac:dyDescent="0.25"/>
    <row r="159" s="30" customFormat="1" x14ac:dyDescent="0.25"/>
    <row r="160" s="30" customFormat="1" x14ac:dyDescent="0.25"/>
    <row r="161" s="30" customFormat="1" x14ac:dyDescent="0.25"/>
    <row r="162" s="30" customFormat="1" x14ac:dyDescent="0.25"/>
    <row r="163" s="30" customFormat="1" x14ac:dyDescent="0.25"/>
    <row r="164" s="30" customFormat="1" x14ac:dyDescent="0.25"/>
    <row r="165" s="30" customFormat="1" x14ac:dyDescent="0.25"/>
    <row r="166" s="30" customFormat="1" x14ac:dyDescent="0.25"/>
    <row r="167" s="30" customFormat="1" x14ac:dyDescent="0.25"/>
    <row r="168" s="30" customFormat="1" x14ac:dyDescent="0.25"/>
    <row r="169" s="30" customFormat="1" x14ac:dyDescent="0.25"/>
    <row r="170" s="30" customFormat="1" x14ac:dyDescent="0.25"/>
    <row r="171" s="30" customFormat="1" x14ac:dyDescent="0.25"/>
    <row r="172" s="30" customFormat="1" x14ac:dyDescent="0.25"/>
    <row r="173" s="30" customFormat="1" x14ac:dyDescent="0.25"/>
    <row r="174" s="30" customFormat="1" x14ac:dyDescent="0.25"/>
    <row r="175" s="30" customFormat="1" x14ac:dyDescent="0.25"/>
    <row r="176" s="30" customFormat="1" x14ac:dyDescent="0.25"/>
    <row r="177" s="30" customFormat="1" x14ac:dyDescent="0.25"/>
    <row r="178" s="30" customFormat="1" x14ac:dyDescent="0.25"/>
    <row r="179" s="30" customFormat="1" x14ac:dyDescent="0.25"/>
    <row r="180" s="30" customFormat="1" x14ac:dyDescent="0.25"/>
    <row r="181" s="30" customFormat="1" x14ac:dyDescent="0.25"/>
    <row r="182" s="30" customFormat="1" x14ac:dyDescent="0.25"/>
    <row r="183" s="30" customFormat="1" x14ac:dyDescent="0.25"/>
    <row r="184" s="30" customFormat="1" x14ac:dyDescent="0.25"/>
    <row r="185" s="30" customFormat="1" x14ac:dyDescent="0.25"/>
    <row r="186" s="30" customFormat="1" x14ac:dyDescent="0.25"/>
    <row r="187" s="30" customFormat="1" x14ac:dyDescent="0.25"/>
    <row r="188" s="30" customFormat="1" x14ac:dyDescent="0.25"/>
    <row r="189" s="30" customFormat="1" x14ac:dyDescent="0.25"/>
    <row r="190" s="30" customFormat="1" x14ac:dyDescent="0.25"/>
    <row r="191" s="30" customFormat="1" x14ac:dyDescent="0.25"/>
    <row r="192" s="30" customFormat="1" x14ac:dyDescent="0.25"/>
    <row r="193" s="30" customFormat="1" x14ac:dyDescent="0.25"/>
    <row r="194" s="30" customFormat="1" x14ac:dyDescent="0.25"/>
    <row r="195" s="30" customFormat="1" x14ac:dyDescent="0.25"/>
    <row r="196" s="30" customFormat="1" x14ac:dyDescent="0.25"/>
    <row r="197" s="30" customFormat="1" x14ac:dyDescent="0.25"/>
    <row r="198" s="30" customFormat="1" x14ac:dyDescent="0.25"/>
    <row r="199" s="30" customFormat="1" x14ac:dyDescent="0.25"/>
    <row r="200" s="30" customFormat="1" x14ac:dyDescent="0.25"/>
    <row r="201" s="30" customFormat="1" x14ac:dyDescent="0.25"/>
    <row r="202" s="30" customFormat="1" x14ac:dyDescent="0.25"/>
    <row r="203" s="30" customFormat="1" x14ac:dyDescent="0.25"/>
    <row r="204" s="30" customFormat="1" x14ac:dyDescent="0.25"/>
    <row r="205" s="30" customFormat="1" x14ac:dyDescent="0.25"/>
    <row r="206" s="30" customFormat="1" x14ac:dyDescent="0.25"/>
    <row r="207" s="30" customFormat="1" x14ac:dyDescent="0.25"/>
    <row r="208" s="30" customFormat="1" x14ac:dyDescent="0.25"/>
    <row r="209" s="30" customFormat="1" x14ac:dyDescent="0.25"/>
    <row r="210" s="30" customFormat="1" x14ac:dyDescent="0.25"/>
    <row r="211" s="30" customFormat="1" x14ac:dyDescent="0.25"/>
    <row r="212" s="30" customFormat="1" x14ac:dyDescent="0.25"/>
    <row r="213" s="30" customFormat="1" x14ac:dyDescent="0.25"/>
    <row r="214" s="30" customFormat="1" x14ac:dyDescent="0.25"/>
    <row r="215" s="30" customFormat="1" x14ac:dyDescent="0.25"/>
    <row r="216" s="30" customFormat="1" x14ac:dyDescent="0.25"/>
    <row r="217" s="30" customFormat="1" x14ac:dyDescent="0.25"/>
    <row r="218" s="30" customFormat="1" x14ac:dyDescent="0.25"/>
    <row r="219" s="30" customFormat="1" x14ac:dyDescent="0.25"/>
    <row r="220" s="30" customFormat="1" x14ac:dyDescent="0.25"/>
    <row r="221" s="30" customFormat="1" x14ac:dyDescent="0.25"/>
    <row r="222" s="30" customFormat="1" x14ac:dyDescent="0.25"/>
    <row r="223" s="30" customFormat="1" x14ac:dyDescent="0.25"/>
    <row r="224" s="30" customFormat="1" x14ac:dyDescent="0.25"/>
    <row r="225" s="30" customFormat="1" x14ac:dyDescent="0.25"/>
    <row r="226" s="30" customFormat="1" x14ac:dyDescent="0.25"/>
    <row r="227" s="30" customFormat="1" x14ac:dyDescent="0.25"/>
    <row r="228" s="30" customFormat="1" x14ac:dyDescent="0.25"/>
    <row r="229" s="30" customFormat="1" x14ac:dyDescent="0.25"/>
    <row r="230" s="30" customFormat="1" x14ac:dyDescent="0.25"/>
    <row r="231" s="30" customFormat="1" x14ac:dyDescent="0.25"/>
    <row r="232" s="30" customFormat="1" x14ac:dyDescent="0.25"/>
    <row r="233" s="30" customFormat="1" x14ac:dyDescent="0.25"/>
    <row r="234" s="30" customFormat="1" x14ac:dyDescent="0.25"/>
    <row r="235" s="30" customFormat="1" x14ac:dyDescent="0.25"/>
    <row r="236" s="30" customFormat="1" x14ac:dyDescent="0.25"/>
    <row r="237" s="30" customFormat="1" x14ac:dyDescent="0.25"/>
    <row r="238" s="30" customFormat="1" x14ac:dyDescent="0.25"/>
    <row r="239" s="30" customFormat="1" x14ac:dyDescent="0.25"/>
    <row r="240" s="30" customFormat="1" x14ac:dyDescent="0.25"/>
    <row r="241" s="30" customFormat="1" x14ac:dyDescent="0.25"/>
    <row r="242" s="30" customFormat="1" x14ac:dyDescent="0.25"/>
    <row r="243" s="30" customFormat="1" x14ac:dyDescent="0.25"/>
    <row r="244" s="30" customFormat="1" x14ac:dyDescent="0.25"/>
    <row r="245" s="30" customFormat="1" x14ac:dyDescent="0.25"/>
    <row r="246" s="30" customFormat="1" x14ac:dyDescent="0.25"/>
    <row r="247" s="30" customFormat="1" x14ac:dyDescent="0.25"/>
    <row r="248" s="30" customFormat="1" x14ac:dyDescent="0.25"/>
    <row r="249" s="30" customFormat="1" x14ac:dyDescent="0.25"/>
    <row r="250" s="30" customFormat="1" x14ac:dyDescent="0.25"/>
    <row r="251" s="30" customFormat="1" x14ac:dyDescent="0.25"/>
    <row r="252" s="30" customFormat="1" x14ac:dyDescent="0.25"/>
    <row r="253" s="30" customFormat="1" x14ac:dyDescent="0.25"/>
    <row r="254" s="30" customFormat="1" x14ac:dyDescent="0.25"/>
    <row r="255" s="30" customFormat="1" x14ac:dyDescent="0.25"/>
    <row r="256" s="30" customFormat="1" x14ac:dyDescent="0.25"/>
    <row r="257" s="30" customFormat="1" x14ac:dyDescent="0.25"/>
    <row r="258" s="30" customFormat="1" x14ac:dyDescent="0.25"/>
    <row r="259" s="30" customFormat="1" x14ac:dyDescent="0.25"/>
    <row r="260" s="30" customFormat="1" x14ac:dyDescent="0.25"/>
    <row r="261" s="30" customFormat="1" x14ac:dyDescent="0.25"/>
    <row r="262" s="30" customFormat="1" x14ac:dyDescent="0.25"/>
    <row r="263" s="30" customFormat="1" x14ac:dyDescent="0.25"/>
    <row r="264" s="30" customFormat="1" x14ac:dyDescent="0.25"/>
    <row r="265" s="30" customFormat="1" x14ac:dyDescent="0.25"/>
    <row r="266" s="30" customFormat="1" x14ac:dyDescent="0.25"/>
    <row r="267" s="30" customFormat="1" x14ac:dyDescent="0.25"/>
    <row r="268" s="30" customFormat="1" x14ac:dyDescent="0.25"/>
    <row r="269" s="30" customFormat="1" x14ac:dyDescent="0.25"/>
    <row r="270" s="30" customFormat="1" x14ac:dyDescent="0.25"/>
    <row r="271" s="30" customFormat="1" x14ac:dyDescent="0.25"/>
    <row r="272" s="30" customFormat="1" x14ac:dyDescent="0.25"/>
    <row r="273" s="30" customFormat="1" x14ac:dyDescent="0.25"/>
    <row r="274" s="30" customFormat="1" x14ac:dyDescent="0.25"/>
    <row r="275" s="30" customFormat="1" x14ac:dyDescent="0.25"/>
    <row r="276" s="30" customFormat="1" x14ac:dyDescent="0.25"/>
    <row r="277" s="30" customFormat="1" x14ac:dyDescent="0.25"/>
    <row r="278" s="30" customFormat="1" x14ac:dyDescent="0.25"/>
    <row r="279" s="30" customFormat="1" x14ac:dyDescent="0.25"/>
    <row r="280" s="30" customFormat="1" x14ac:dyDescent="0.25"/>
    <row r="281" s="30" customFormat="1" x14ac:dyDescent="0.25"/>
    <row r="282" s="30" customFormat="1" x14ac:dyDescent="0.25"/>
    <row r="283" s="30" customFormat="1" x14ac:dyDescent="0.25"/>
    <row r="284" s="30" customFormat="1" x14ac:dyDescent="0.25"/>
    <row r="285" s="30" customFormat="1" x14ac:dyDescent="0.25"/>
    <row r="286" s="30" customFormat="1" x14ac:dyDescent="0.25"/>
    <row r="287" s="30" customFormat="1" x14ac:dyDescent="0.25"/>
    <row r="288" s="30" customFormat="1" x14ac:dyDescent="0.25"/>
    <row r="289" s="30" customFormat="1" x14ac:dyDescent="0.25"/>
    <row r="290" s="30" customFormat="1" x14ac:dyDescent="0.25"/>
    <row r="291" s="30" customFormat="1" x14ac:dyDescent="0.25"/>
    <row r="292" s="30" customFormat="1" x14ac:dyDescent="0.25"/>
    <row r="293" s="30" customFormat="1" x14ac:dyDescent="0.25"/>
    <row r="294" s="30" customFormat="1" x14ac:dyDescent="0.25"/>
    <row r="295" s="30" customFormat="1" x14ac:dyDescent="0.25"/>
    <row r="296" s="30" customFormat="1" x14ac:dyDescent="0.25"/>
    <row r="297" s="30" customFormat="1" x14ac:dyDescent="0.25"/>
    <row r="298" s="30" customFormat="1" x14ac:dyDescent="0.25"/>
    <row r="299" s="30" customFormat="1" x14ac:dyDescent="0.25"/>
    <row r="300" s="30" customFormat="1" x14ac:dyDescent="0.25"/>
    <row r="301" s="30" customFormat="1" x14ac:dyDescent="0.25"/>
    <row r="302" s="30" customFormat="1" x14ac:dyDescent="0.25"/>
    <row r="303" s="30" customFormat="1" x14ac:dyDescent="0.25"/>
    <row r="304" s="30" customFormat="1" x14ac:dyDescent="0.25"/>
    <row r="305" s="30" customFormat="1" x14ac:dyDescent="0.25"/>
    <row r="306" s="30" customFormat="1" x14ac:dyDescent="0.25"/>
    <row r="307" s="30" customFormat="1" x14ac:dyDescent="0.25"/>
    <row r="308" s="30" customFormat="1" x14ac:dyDescent="0.25"/>
    <row r="309" s="30" customFormat="1" x14ac:dyDescent="0.25"/>
    <row r="310" s="30" customFormat="1" x14ac:dyDescent="0.25"/>
    <row r="311" s="30" customFormat="1" x14ac:dyDescent="0.25"/>
    <row r="312" s="30" customFormat="1" x14ac:dyDescent="0.25"/>
    <row r="313" s="30" customFormat="1" x14ac:dyDescent="0.25"/>
    <row r="314" s="30" customFormat="1" x14ac:dyDescent="0.25"/>
    <row r="315" s="30" customFormat="1" x14ac:dyDescent="0.25"/>
    <row r="316" s="30" customFormat="1" x14ac:dyDescent="0.25"/>
    <row r="317" s="30" customFormat="1" x14ac:dyDescent="0.25"/>
    <row r="318" s="30" customFormat="1" x14ac:dyDescent="0.25"/>
    <row r="319" s="30" customFormat="1" x14ac:dyDescent="0.25"/>
    <row r="320" s="30" customFormat="1" x14ac:dyDescent="0.25"/>
    <row r="321" s="30" customFormat="1" x14ac:dyDescent="0.25"/>
    <row r="322" s="30" customFormat="1" x14ac:dyDescent="0.25"/>
    <row r="323" s="30" customFormat="1" x14ac:dyDescent="0.25"/>
    <row r="324" s="30" customFormat="1" x14ac:dyDescent="0.25"/>
    <row r="325" s="30" customFormat="1" x14ac:dyDescent="0.25"/>
    <row r="326" s="30" customFormat="1" x14ac:dyDescent="0.25"/>
    <row r="327" s="30" customFormat="1" x14ac:dyDescent="0.25"/>
    <row r="328" s="30" customFormat="1" x14ac:dyDescent="0.25"/>
    <row r="329" s="30" customFormat="1" x14ac:dyDescent="0.25"/>
    <row r="330" s="30" customFormat="1" x14ac:dyDescent="0.25"/>
    <row r="331" s="30" customFormat="1" x14ac:dyDescent="0.25"/>
    <row r="332" s="30" customFormat="1" x14ac:dyDescent="0.25"/>
    <row r="333" s="30" customFormat="1" x14ac:dyDescent="0.25"/>
    <row r="334" s="30" customFormat="1" x14ac:dyDescent="0.25"/>
    <row r="335" s="30" customFormat="1" x14ac:dyDescent="0.25"/>
    <row r="336" s="30" customFormat="1" x14ac:dyDescent="0.25"/>
    <row r="337" s="30" customFormat="1" x14ac:dyDescent="0.25"/>
    <row r="338" s="30" customFormat="1" x14ac:dyDescent="0.25"/>
    <row r="339" s="30" customFormat="1" x14ac:dyDescent="0.25"/>
    <row r="340" s="30" customFormat="1" x14ac:dyDescent="0.25"/>
    <row r="341" s="30" customFormat="1" x14ac:dyDescent="0.25"/>
    <row r="342" s="30" customFormat="1" x14ac:dyDescent="0.25"/>
    <row r="343" s="30" customFormat="1" x14ac:dyDescent="0.25"/>
    <row r="344" s="30" customFormat="1" x14ac:dyDescent="0.25"/>
    <row r="345" s="30" customFormat="1" x14ac:dyDescent="0.25"/>
    <row r="346" s="30" customFormat="1" x14ac:dyDescent="0.25"/>
    <row r="347" s="30" customFormat="1" x14ac:dyDescent="0.25"/>
    <row r="348" s="30" customFormat="1" x14ac:dyDescent="0.25"/>
    <row r="349" s="30" customFormat="1" x14ac:dyDescent="0.25"/>
    <row r="350" s="30" customFormat="1" x14ac:dyDescent="0.25"/>
    <row r="351" s="30" customFormat="1" x14ac:dyDescent="0.25"/>
    <row r="352" s="30" customFormat="1" x14ac:dyDescent="0.25"/>
    <row r="353" s="30" customFormat="1" x14ac:dyDescent="0.25"/>
    <row r="354" s="30" customFormat="1" x14ac:dyDescent="0.25"/>
    <row r="355" s="30" customFormat="1" x14ac:dyDescent="0.25"/>
    <row r="356" s="30" customFormat="1" x14ac:dyDescent="0.25"/>
    <row r="357" s="30" customFormat="1" x14ac:dyDescent="0.25"/>
    <row r="358" s="30" customFormat="1" x14ac:dyDescent="0.25"/>
    <row r="359" s="30" customFormat="1" x14ac:dyDescent="0.25"/>
    <row r="360" s="30" customFormat="1" x14ac:dyDescent="0.25"/>
    <row r="361" s="30" customFormat="1" x14ac:dyDescent="0.25"/>
    <row r="362" s="30" customFormat="1" x14ac:dyDescent="0.25"/>
    <row r="363" s="30" customFormat="1" x14ac:dyDescent="0.25"/>
    <row r="364" s="30" customFormat="1" x14ac:dyDescent="0.25"/>
    <row r="365" s="30" customFormat="1" x14ac:dyDescent="0.25"/>
    <row r="366" s="30" customFormat="1" x14ac:dyDescent="0.25"/>
    <row r="367" s="30" customFormat="1" x14ac:dyDescent="0.25"/>
    <row r="368" s="30" customFormat="1" x14ac:dyDescent="0.25"/>
    <row r="369" s="30" customFormat="1" x14ac:dyDescent="0.25"/>
    <row r="370" s="30" customFormat="1" x14ac:dyDescent="0.25"/>
    <row r="371" s="30" customFormat="1" x14ac:dyDescent="0.25"/>
    <row r="372" s="30" customFormat="1" x14ac:dyDescent="0.25"/>
    <row r="373" s="30" customFormat="1" x14ac:dyDescent="0.25"/>
    <row r="374" s="30" customFormat="1" x14ac:dyDescent="0.25"/>
    <row r="375" s="30" customFormat="1" x14ac:dyDescent="0.25"/>
    <row r="376" s="30" customFormat="1" x14ac:dyDescent="0.25"/>
    <row r="377" s="30" customFormat="1" x14ac:dyDescent="0.25"/>
    <row r="378" s="30" customFormat="1" x14ac:dyDescent="0.25"/>
    <row r="379" s="30" customFormat="1" x14ac:dyDescent="0.25"/>
    <row r="380" s="30" customFormat="1" x14ac:dyDescent="0.25"/>
    <row r="381" s="30" customFormat="1" x14ac:dyDescent="0.25"/>
    <row r="382" s="30" customFormat="1" x14ac:dyDescent="0.25"/>
    <row r="383" s="30" customFormat="1" x14ac:dyDescent="0.25"/>
    <row r="384" s="30" customFormat="1" x14ac:dyDescent="0.25"/>
    <row r="385" s="30" customFormat="1" x14ac:dyDescent="0.25"/>
    <row r="386" s="30" customFormat="1" x14ac:dyDescent="0.25"/>
    <row r="387" s="30" customFormat="1" x14ac:dyDescent="0.25"/>
    <row r="388" s="30" customFormat="1" x14ac:dyDescent="0.25"/>
    <row r="389" s="30" customFormat="1" x14ac:dyDescent="0.25"/>
    <row r="390" s="30" customFormat="1" x14ac:dyDescent="0.25"/>
    <row r="391" s="30" customFormat="1" x14ac:dyDescent="0.25"/>
    <row r="392" s="30" customFormat="1" x14ac:dyDescent="0.25"/>
    <row r="393" s="30" customFormat="1" x14ac:dyDescent="0.25"/>
    <row r="394" s="30" customFormat="1" x14ac:dyDescent="0.25"/>
    <row r="395" s="30" customFormat="1" x14ac:dyDescent="0.25"/>
    <row r="396" s="30" customFormat="1" x14ac:dyDescent="0.25"/>
    <row r="397" s="30" customFormat="1" x14ac:dyDescent="0.25"/>
    <row r="398" s="30" customFormat="1" x14ac:dyDescent="0.25"/>
    <row r="399" s="30" customFormat="1" x14ac:dyDescent="0.25"/>
    <row r="400" s="30" customFormat="1" x14ac:dyDescent="0.25"/>
    <row r="401" s="30" customFormat="1" x14ac:dyDescent="0.25"/>
    <row r="402" s="30" customFormat="1" x14ac:dyDescent="0.25"/>
    <row r="403" s="30" customFormat="1" x14ac:dyDescent="0.25"/>
    <row r="404" s="30" customFormat="1" x14ac:dyDescent="0.25"/>
    <row r="405" s="30" customFormat="1" x14ac:dyDescent="0.25"/>
    <row r="406" s="30" customFormat="1" x14ac:dyDescent="0.25"/>
    <row r="407" s="30" customFormat="1" x14ac:dyDescent="0.25"/>
    <row r="408" s="30" customFormat="1" x14ac:dyDescent="0.25"/>
    <row r="409" s="30" customFormat="1" x14ac:dyDescent="0.25"/>
    <row r="410" s="30" customFormat="1" x14ac:dyDescent="0.25"/>
    <row r="411" s="30" customFormat="1" x14ac:dyDescent="0.25"/>
    <row r="412" s="30" customFormat="1" x14ac:dyDescent="0.25"/>
    <row r="413" s="30" customFormat="1" x14ac:dyDescent="0.25"/>
    <row r="414" s="30" customFormat="1" x14ac:dyDescent="0.25"/>
    <row r="415" s="30" customFormat="1" x14ac:dyDescent="0.25"/>
    <row r="416" s="30" customFormat="1" x14ac:dyDescent="0.25"/>
    <row r="417" s="30" customFormat="1" x14ac:dyDescent="0.25"/>
    <row r="418" s="30" customFormat="1" x14ac:dyDescent="0.25"/>
    <row r="419" s="30" customFormat="1" x14ac:dyDescent="0.25"/>
    <row r="420" s="30" customFormat="1" x14ac:dyDescent="0.25"/>
    <row r="421" s="30" customFormat="1" x14ac:dyDescent="0.25"/>
    <row r="422" s="30" customFormat="1" x14ac:dyDescent="0.25"/>
    <row r="423" s="30" customFormat="1" x14ac:dyDescent="0.25"/>
    <row r="424" s="30" customFormat="1" x14ac:dyDescent="0.25"/>
    <row r="425" s="30" customFormat="1" x14ac:dyDescent="0.25"/>
    <row r="426" s="30" customFormat="1" x14ac:dyDescent="0.25"/>
    <row r="427" s="30" customFormat="1" x14ac:dyDescent="0.25"/>
    <row r="428" s="30" customFormat="1" x14ac:dyDescent="0.25"/>
    <row r="429" s="30" customFormat="1" x14ac:dyDescent="0.25"/>
    <row r="430" s="30" customFormat="1" x14ac:dyDescent="0.25"/>
    <row r="431" s="30" customFormat="1" x14ac:dyDescent="0.25"/>
    <row r="432" s="30" customFormat="1" x14ac:dyDescent="0.25"/>
    <row r="433" s="30" customFormat="1" x14ac:dyDescent="0.25"/>
    <row r="434" s="30" customFormat="1" x14ac:dyDescent="0.25"/>
    <row r="435" s="30" customFormat="1" x14ac:dyDescent="0.25"/>
    <row r="436" s="30" customFormat="1" x14ac:dyDescent="0.25"/>
    <row r="437" s="30" customFormat="1" x14ac:dyDescent="0.25"/>
    <row r="438" s="30" customFormat="1" x14ac:dyDescent="0.25"/>
    <row r="439" s="30" customFormat="1" x14ac:dyDescent="0.25"/>
    <row r="440" s="30" customFormat="1" x14ac:dyDescent="0.25"/>
    <row r="441" s="30" customFormat="1" x14ac:dyDescent="0.25"/>
    <row r="442" s="30" customFormat="1" x14ac:dyDescent="0.25"/>
    <row r="443" s="30" customFormat="1" x14ac:dyDescent="0.25"/>
    <row r="444" s="30" customFormat="1" x14ac:dyDescent="0.25"/>
    <row r="445" s="30" customFormat="1" x14ac:dyDescent="0.25"/>
    <row r="446" s="30" customFormat="1" x14ac:dyDescent="0.25"/>
    <row r="447" s="30" customFormat="1" x14ac:dyDescent="0.25"/>
    <row r="448" s="30" customFormat="1" x14ac:dyDescent="0.25"/>
    <row r="449" s="30" customFormat="1" x14ac:dyDescent="0.25"/>
    <row r="450" s="30" customFormat="1" x14ac:dyDescent="0.25"/>
    <row r="451" s="30" customFormat="1" x14ac:dyDescent="0.25"/>
    <row r="452" s="30" customFormat="1" x14ac:dyDescent="0.25"/>
    <row r="453" s="30" customFormat="1" x14ac:dyDescent="0.25"/>
    <row r="454" s="30" customFormat="1" x14ac:dyDescent="0.25"/>
    <row r="455" s="30" customFormat="1" x14ac:dyDescent="0.25"/>
    <row r="456" s="30" customFormat="1" x14ac:dyDescent="0.25"/>
    <row r="457" s="30" customFormat="1" x14ac:dyDescent="0.25"/>
    <row r="458" s="30" customFormat="1" x14ac:dyDescent="0.25"/>
    <row r="459" s="30" customFormat="1" x14ac:dyDescent="0.25"/>
    <row r="460" s="30" customFormat="1" x14ac:dyDescent="0.25"/>
    <row r="461" s="30" customFormat="1" x14ac:dyDescent="0.25"/>
    <row r="462" s="30" customFormat="1" x14ac:dyDescent="0.25"/>
    <row r="463" s="30" customFormat="1" x14ac:dyDescent="0.25"/>
    <row r="464" s="30" customFormat="1" x14ac:dyDescent="0.25"/>
    <row r="465" s="30" customFormat="1" x14ac:dyDescent="0.25"/>
    <row r="466" s="30" customFormat="1" x14ac:dyDescent="0.25"/>
    <row r="467" s="30" customFormat="1" x14ac:dyDescent="0.25"/>
    <row r="468" s="30" customFormat="1" x14ac:dyDescent="0.25"/>
    <row r="469" s="30" customFormat="1" x14ac:dyDescent="0.25"/>
    <row r="470" s="30" customFormat="1" x14ac:dyDescent="0.25"/>
    <row r="471" s="30" customFormat="1" x14ac:dyDescent="0.25"/>
    <row r="472" s="30" customFormat="1" x14ac:dyDescent="0.25"/>
    <row r="473" s="30" customFormat="1" x14ac:dyDescent="0.25"/>
    <row r="474" s="30" customFormat="1" x14ac:dyDescent="0.25"/>
    <row r="475" s="30" customFormat="1" x14ac:dyDescent="0.25"/>
    <row r="476" s="30" customFormat="1" x14ac:dyDescent="0.25"/>
    <row r="477" s="30" customFormat="1" x14ac:dyDescent="0.25"/>
    <row r="478" s="30" customFormat="1" x14ac:dyDescent="0.25"/>
    <row r="479" s="30" customFormat="1" x14ac:dyDescent="0.25"/>
    <row r="480" s="30" customFormat="1" x14ac:dyDescent="0.25"/>
    <row r="481" s="30" customFormat="1" x14ac:dyDescent="0.25"/>
    <row r="482" s="30" customFormat="1" x14ac:dyDescent="0.25"/>
    <row r="483" s="30" customFormat="1" x14ac:dyDescent="0.25"/>
    <row r="484" s="30" customFormat="1" x14ac:dyDescent="0.25"/>
    <row r="485" s="30" customFormat="1" x14ac:dyDescent="0.25"/>
    <row r="486" s="30" customFormat="1" x14ac:dyDescent="0.25"/>
    <row r="487" s="30" customFormat="1" x14ac:dyDescent="0.25"/>
    <row r="488" s="30" customFormat="1" x14ac:dyDescent="0.25"/>
    <row r="489" s="30" customFormat="1" x14ac:dyDescent="0.25"/>
    <row r="490" s="30" customFormat="1" x14ac:dyDescent="0.25"/>
    <row r="491" s="30" customFormat="1" x14ac:dyDescent="0.25"/>
    <row r="492" s="30" customFormat="1" x14ac:dyDescent="0.25"/>
    <row r="493" s="30" customFormat="1" x14ac:dyDescent="0.25"/>
    <row r="494" s="30" customFormat="1" x14ac:dyDescent="0.25"/>
    <row r="495" s="30" customFormat="1" x14ac:dyDescent="0.25"/>
    <row r="496" s="30" customFormat="1" x14ac:dyDescent="0.25"/>
    <row r="497" s="30" customFormat="1" x14ac:dyDescent="0.25"/>
    <row r="498" s="30" customFormat="1" x14ac:dyDescent="0.25"/>
    <row r="499" s="30" customFormat="1" x14ac:dyDescent="0.25"/>
    <row r="500" s="30" customFormat="1" x14ac:dyDescent="0.25"/>
    <row r="501" s="30" customFormat="1" x14ac:dyDescent="0.25"/>
    <row r="502" s="30" customFormat="1" x14ac:dyDescent="0.25"/>
    <row r="503" s="30" customFormat="1" x14ac:dyDescent="0.25"/>
    <row r="504" s="30" customFormat="1" x14ac:dyDescent="0.25"/>
    <row r="505" s="30" customFormat="1" x14ac:dyDescent="0.25"/>
    <row r="506" s="30" customFormat="1" x14ac:dyDescent="0.25"/>
    <row r="507" s="30" customFormat="1" x14ac:dyDescent="0.25"/>
    <row r="508" s="30" customFormat="1" x14ac:dyDescent="0.25"/>
    <row r="509" s="30" customFormat="1" x14ac:dyDescent="0.25"/>
    <row r="510" s="30" customFormat="1" x14ac:dyDescent="0.25"/>
    <row r="511" s="30" customFormat="1" x14ac:dyDescent="0.25"/>
    <row r="512" s="30" customFormat="1" x14ac:dyDescent="0.25"/>
    <row r="513" s="30" customFormat="1" x14ac:dyDescent="0.25"/>
    <row r="514" s="30" customFormat="1" x14ac:dyDescent="0.25"/>
    <row r="515" s="30" customFormat="1" x14ac:dyDescent="0.25"/>
    <row r="516" s="30" customFormat="1" x14ac:dyDescent="0.25"/>
    <row r="517" s="30" customFormat="1" x14ac:dyDescent="0.25"/>
    <row r="518" s="30" customFormat="1" x14ac:dyDescent="0.25"/>
    <row r="519" s="30" customFormat="1" x14ac:dyDescent="0.25"/>
    <row r="520" s="30" customFormat="1" x14ac:dyDescent="0.25"/>
    <row r="521" s="30" customFormat="1" x14ac:dyDescent="0.25"/>
    <row r="522" s="30" customFormat="1" x14ac:dyDescent="0.25"/>
    <row r="523" s="30" customFormat="1" x14ac:dyDescent="0.25"/>
    <row r="524" s="30" customFormat="1" x14ac:dyDescent="0.25"/>
    <row r="525" s="30" customFormat="1" x14ac:dyDescent="0.25"/>
    <row r="526" s="30" customFormat="1" x14ac:dyDescent="0.25"/>
    <row r="527" s="30" customFormat="1" x14ac:dyDescent="0.25"/>
    <row r="528" s="30" customFormat="1" x14ac:dyDescent="0.25"/>
    <row r="529" s="30" customFormat="1" x14ac:dyDescent="0.25"/>
    <row r="530" s="30" customFormat="1" x14ac:dyDescent="0.25"/>
    <row r="531" s="30" customFormat="1" x14ac:dyDescent="0.25"/>
    <row r="532" s="30" customFormat="1" x14ac:dyDescent="0.25"/>
    <row r="533" s="30" customFormat="1" x14ac:dyDescent="0.25"/>
    <row r="534" s="30" customFormat="1" x14ac:dyDescent="0.25"/>
    <row r="535" s="30" customFormat="1" x14ac:dyDescent="0.25"/>
    <row r="536" s="30" customFormat="1" x14ac:dyDescent="0.25"/>
    <row r="537" s="30" customFormat="1" x14ac:dyDescent="0.25"/>
    <row r="538" s="30" customFormat="1" x14ac:dyDescent="0.25"/>
    <row r="539" s="30" customFormat="1" x14ac:dyDescent="0.25"/>
    <row r="540" s="30" customFormat="1" x14ac:dyDescent="0.25"/>
    <row r="541" s="30" customFormat="1" x14ac:dyDescent="0.25"/>
    <row r="542" s="30" customFormat="1" x14ac:dyDescent="0.25"/>
    <row r="543" s="30" customFormat="1" x14ac:dyDescent="0.25"/>
    <row r="544" s="30" customFormat="1" x14ac:dyDescent="0.25"/>
    <row r="545" s="30" customFormat="1" x14ac:dyDescent="0.25"/>
    <row r="546" s="30" customFormat="1" x14ac:dyDescent="0.25"/>
    <row r="547" s="30" customFormat="1" x14ac:dyDescent="0.25"/>
    <row r="548" s="30" customFormat="1" x14ac:dyDescent="0.25"/>
    <row r="549" s="30" customFormat="1" x14ac:dyDescent="0.25"/>
    <row r="550" s="30" customFormat="1" x14ac:dyDescent="0.25"/>
    <row r="551" s="30" customFormat="1" x14ac:dyDescent="0.25"/>
    <row r="552" s="30" customFormat="1" x14ac:dyDescent="0.25"/>
    <row r="553" s="30" customFormat="1" x14ac:dyDescent="0.25"/>
    <row r="554" s="30" customFormat="1" x14ac:dyDescent="0.25"/>
    <row r="555" s="30" customFormat="1" x14ac:dyDescent="0.25"/>
    <row r="556" s="30" customFormat="1" x14ac:dyDescent="0.25"/>
    <row r="557" s="30" customFormat="1" x14ac:dyDescent="0.25"/>
    <row r="558" s="30" customFormat="1" x14ac:dyDescent="0.25"/>
    <row r="559" s="30" customFormat="1" x14ac:dyDescent="0.25"/>
    <row r="560" s="30" customFormat="1" x14ac:dyDescent="0.25"/>
    <row r="561" s="30" customFormat="1" x14ac:dyDescent="0.25"/>
    <row r="562" s="30" customFormat="1" x14ac:dyDescent="0.25"/>
    <row r="563" s="30" customFormat="1" x14ac:dyDescent="0.25"/>
    <row r="564" s="30" customFormat="1" x14ac:dyDescent="0.25"/>
    <row r="565" s="30" customFormat="1" x14ac:dyDescent="0.25"/>
    <row r="566" s="30" customFormat="1" x14ac:dyDescent="0.25"/>
    <row r="567" s="30" customFormat="1" x14ac:dyDescent="0.25"/>
    <row r="568" s="30" customFormat="1" x14ac:dyDescent="0.25"/>
    <row r="569" s="30" customFormat="1" x14ac:dyDescent="0.25"/>
    <row r="570" s="30" customFormat="1" x14ac:dyDescent="0.25"/>
    <row r="571" s="30" customFormat="1" x14ac:dyDescent="0.25"/>
    <row r="572" s="30" customFormat="1" x14ac:dyDescent="0.25"/>
    <row r="573" s="30" customFormat="1" x14ac:dyDescent="0.25"/>
    <row r="574" s="30" customFormat="1" x14ac:dyDescent="0.25"/>
    <row r="575" s="30" customFormat="1" x14ac:dyDescent="0.25"/>
    <row r="576" s="30" customFormat="1" x14ac:dyDescent="0.25"/>
    <row r="577" s="30" customFormat="1" x14ac:dyDescent="0.25"/>
    <row r="578" s="30" customFormat="1" x14ac:dyDescent="0.25"/>
    <row r="579" s="30" customFormat="1" x14ac:dyDescent="0.25"/>
    <row r="580" s="30" customFormat="1" x14ac:dyDescent="0.25"/>
    <row r="581" s="30" customFormat="1" x14ac:dyDescent="0.25"/>
    <row r="582" s="30" customFormat="1" x14ac:dyDescent="0.25"/>
    <row r="583" s="30" customFormat="1" x14ac:dyDescent="0.25"/>
    <row r="584" s="30" customFormat="1" x14ac:dyDescent="0.25"/>
    <row r="585" s="30" customFormat="1" x14ac:dyDescent="0.25"/>
    <row r="586" s="30" customFormat="1" x14ac:dyDescent="0.25"/>
    <row r="587" s="30" customFormat="1" x14ac:dyDescent="0.25"/>
    <row r="588" s="30" customFormat="1" x14ac:dyDescent="0.25"/>
    <row r="589" s="30" customFormat="1" x14ac:dyDescent="0.25"/>
    <row r="590" s="30" customFormat="1" x14ac:dyDescent="0.25"/>
    <row r="591" s="30" customFormat="1" x14ac:dyDescent="0.25"/>
    <row r="592" s="30" customFormat="1" x14ac:dyDescent="0.25"/>
    <row r="593" s="30" customFormat="1" x14ac:dyDescent="0.25"/>
    <row r="594" s="30" customFormat="1" x14ac:dyDescent="0.25"/>
    <row r="595" s="30" customFormat="1" x14ac:dyDescent="0.25"/>
    <row r="596" s="30" customFormat="1" x14ac:dyDescent="0.25"/>
    <row r="597" s="30" customFormat="1" x14ac:dyDescent="0.25"/>
    <row r="598" s="30" customFormat="1" x14ac:dyDescent="0.25"/>
    <row r="599" s="30" customFormat="1" x14ac:dyDescent="0.25"/>
    <row r="600" s="30" customFormat="1" x14ac:dyDescent="0.25"/>
    <row r="601" s="30" customFormat="1" x14ac:dyDescent="0.25"/>
    <row r="602" s="30" customFormat="1" x14ac:dyDescent="0.25"/>
    <row r="603" s="30" customFormat="1" x14ac:dyDescent="0.25"/>
    <row r="604" s="30" customFormat="1" x14ac:dyDescent="0.25"/>
    <row r="605" s="30" customFormat="1" x14ac:dyDescent="0.25"/>
    <row r="606" s="30" customFormat="1" x14ac:dyDescent="0.25"/>
    <row r="607" s="30" customFormat="1" x14ac:dyDescent="0.25"/>
    <row r="608" s="30" customFormat="1" x14ac:dyDescent="0.25"/>
    <row r="609" s="30" customFormat="1" x14ac:dyDescent="0.25"/>
    <row r="610" s="30" customFormat="1" x14ac:dyDescent="0.25"/>
    <row r="611" s="30" customFormat="1" x14ac:dyDescent="0.25"/>
    <row r="612" s="30" customFormat="1" x14ac:dyDescent="0.25"/>
    <row r="613" s="30" customFormat="1" x14ac:dyDescent="0.25"/>
    <row r="614" s="30" customFormat="1" x14ac:dyDescent="0.25"/>
    <row r="615" s="30" customFormat="1" x14ac:dyDescent="0.25"/>
    <row r="616" s="30" customFormat="1" x14ac:dyDescent="0.25"/>
    <row r="617" s="30" customFormat="1" x14ac:dyDescent="0.25"/>
    <row r="618" s="30" customFormat="1" x14ac:dyDescent="0.25"/>
    <row r="619" s="30" customFormat="1" x14ac:dyDescent="0.25"/>
    <row r="620" s="30" customFormat="1" x14ac:dyDescent="0.25"/>
    <row r="621" s="30" customFormat="1" x14ac:dyDescent="0.25"/>
    <row r="622" s="30" customFormat="1" x14ac:dyDescent="0.25"/>
    <row r="623" s="30" customFormat="1" x14ac:dyDescent="0.25"/>
    <row r="624" s="30" customFormat="1" x14ac:dyDescent="0.25"/>
    <row r="625" s="30" customFormat="1" x14ac:dyDescent="0.25"/>
    <row r="626" s="30" customFormat="1" x14ac:dyDescent="0.25"/>
    <row r="627" s="30" customFormat="1" x14ac:dyDescent="0.25"/>
    <row r="628" s="30" customFormat="1" x14ac:dyDescent="0.25"/>
    <row r="629" s="30" customFormat="1" x14ac:dyDescent="0.25"/>
    <row r="630" s="30" customFormat="1" x14ac:dyDescent="0.25"/>
    <row r="631" s="30" customFormat="1" x14ac:dyDescent="0.25"/>
    <row r="632" s="30" customFormat="1" x14ac:dyDescent="0.25"/>
    <row r="633" s="30" customFormat="1" x14ac:dyDescent="0.25"/>
    <row r="634" s="30" customFormat="1" x14ac:dyDescent="0.25"/>
    <row r="635" s="30" customFormat="1" x14ac:dyDescent="0.25"/>
    <row r="636" s="30" customFormat="1" x14ac:dyDescent="0.25"/>
    <row r="637" s="30" customFormat="1" x14ac:dyDescent="0.25"/>
    <row r="638" s="30" customFormat="1" x14ac:dyDescent="0.25"/>
    <row r="639" s="30" customFormat="1" x14ac:dyDescent="0.25"/>
    <row r="640" s="30" customFormat="1" x14ac:dyDescent="0.25"/>
    <row r="641" s="30" customFormat="1" x14ac:dyDescent="0.25"/>
    <row r="642" s="30" customFormat="1" x14ac:dyDescent="0.25"/>
    <row r="643" s="30" customFormat="1" x14ac:dyDescent="0.25"/>
    <row r="644" s="30" customFormat="1" x14ac:dyDescent="0.25"/>
    <row r="645" s="30" customFormat="1" x14ac:dyDescent="0.25"/>
    <row r="646" s="30" customFormat="1" x14ac:dyDescent="0.25"/>
    <row r="647" s="30" customFormat="1" x14ac:dyDescent="0.25"/>
    <row r="648" s="30" customFormat="1" x14ac:dyDescent="0.25"/>
    <row r="649" s="30" customFormat="1" x14ac:dyDescent="0.25"/>
    <row r="650" s="30" customFormat="1" x14ac:dyDescent="0.25"/>
    <row r="651" s="30" customFormat="1" x14ac:dyDescent="0.25"/>
    <row r="652" s="30" customFormat="1" x14ac:dyDescent="0.25"/>
    <row r="653" s="30" customFormat="1" x14ac:dyDescent="0.25"/>
    <row r="654" s="30" customFormat="1" x14ac:dyDescent="0.25"/>
    <row r="655" s="30" customFormat="1" x14ac:dyDescent="0.25"/>
    <row r="656" s="30" customFormat="1" x14ac:dyDescent="0.25"/>
    <row r="657" s="30" customFormat="1" x14ac:dyDescent="0.25"/>
    <row r="658" s="30" customFormat="1" x14ac:dyDescent="0.25"/>
    <row r="659" s="30" customFormat="1" x14ac:dyDescent="0.25"/>
    <row r="660" s="30" customFormat="1" x14ac:dyDescent="0.25"/>
    <row r="661" s="30" customFormat="1" x14ac:dyDescent="0.25"/>
    <row r="662" s="30" customFormat="1" x14ac:dyDescent="0.25"/>
    <row r="663" s="30" customFormat="1" x14ac:dyDescent="0.25"/>
    <row r="664" s="30" customFormat="1" x14ac:dyDescent="0.25"/>
    <row r="665" s="30" customFormat="1" x14ac:dyDescent="0.25"/>
    <row r="666" s="30" customFormat="1" x14ac:dyDescent="0.25"/>
    <row r="667" s="30" customFormat="1" x14ac:dyDescent="0.25"/>
    <row r="668" s="30" customFormat="1" x14ac:dyDescent="0.25"/>
    <row r="669" s="30" customFormat="1" x14ac:dyDescent="0.25"/>
    <row r="670" s="30" customFormat="1" x14ac:dyDescent="0.25"/>
    <row r="671" s="30" customFormat="1" x14ac:dyDescent="0.25"/>
    <row r="672" s="30" customFormat="1" x14ac:dyDescent="0.25"/>
    <row r="673" s="30" customFormat="1" x14ac:dyDescent="0.25"/>
    <row r="674" s="30" customFormat="1" x14ac:dyDescent="0.25"/>
    <row r="675" s="30" customFormat="1" x14ac:dyDescent="0.25"/>
    <row r="676" s="30" customFormat="1" x14ac:dyDescent="0.25"/>
    <row r="677" s="30" customFormat="1" x14ac:dyDescent="0.25"/>
    <row r="678" s="30" customFormat="1" x14ac:dyDescent="0.25"/>
    <row r="679" s="30" customFormat="1" x14ac:dyDescent="0.25"/>
    <row r="680" s="30" customFormat="1" x14ac:dyDescent="0.25"/>
    <row r="681" s="30" customFormat="1" x14ac:dyDescent="0.25"/>
    <row r="682" s="30" customFormat="1" x14ac:dyDescent="0.25"/>
    <row r="683" s="30" customFormat="1" x14ac:dyDescent="0.25"/>
    <row r="684" s="30" customFormat="1" x14ac:dyDescent="0.25"/>
    <row r="685" s="30" customFormat="1" x14ac:dyDescent="0.25"/>
    <row r="686" s="30" customFormat="1" x14ac:dyDescent="0.25"/>
    <row r="687" s="30" customFormat="1" x14ac:dyDescent="0.25"/>
    <row r="688" s="30" customFormat="1" x14ac:dyDescent="0.25"/>
    <row r="689" s="30" customFormat="1" x14ac:dyDescent="0.25"/>
    <row r="690" s="30" customFormat="1" x14ac:dyDescent="0.25"/>
    <row r="691" s="30" customFormat="1" x14ac:dyDescent="0.25"/>
    <row r="692" s="30" customFormat="1" x14ac:dyDescent="0.25"/>
    <row r="693" s="30" customFormat="1" x14ac:dyDescent="0.25"/>
    <row r="694" s="30" customFormat="1" x14ac:dyDescent="0.25"/>
    <row r="695" s="30" customFormat="1" x14ac:dyDescent="0.25"/>
    <row r="696" s="30" customFormat="1" x14ac:dyDescent="0.25"/>
    <row r="697" s="30" customFormat="1" x14ac:dyDescent="0.25"/>
    <row r="698" s="30" customFormat="1" x14ac:dyDescent="0.25"/>
    <row r="699" s="30" customFormat="1" x14ac:dyDescent="0.25"/>
    <row r="700" s="30" customFormat="1" x14ac:dyDescent="0.25"/>
    <row r="701" s="30" customFormat="1" x14ac:dyDescent="0.25"/>
    <row r="702" s="30" customFormat="1" x14ac:dyDescent="0.25"/>
    <row r="703" s="30" customFormat="1" x14ac:dyDescent="0.25"/>
    <row r="704" s="30" customFormat="1" x14ac:dyDescent="0.25"/>
    <row r="705" s="30" customFormat="1" x14ac:dyDescent="0.25"/>
    <row r="706" s="30" customFormat="1" x14ac:dyDescent="0.25"/>
    <row r="707" s="30" customFormat="1" x14ac:dyDescent="0.25"/>
    <row r="708" s="30" customFormat="1" x14ac:dyDescent="0.25"/>
    <row r="709" s="30" customFormat="1" x14ac:dyDescent="0.25"/>
    <row r="710" s="30" customFormat="1" x14ac:dyDescent="0.25"/>
    <row r="711" s="30" customFormat="1" x14ac:dyDescent="0.25"/>
    <row r="712" s="30" customFormat="1" x14ac:dyDescent="0.25"/>
    <row r="713" s="30" customFormat="1" x14ac:dyDescent="0.25"/>
    <row r="714" s="30" customFormat="1" x14ac:dyDescent="0.25"/>
    <row r="715" s="30" customFormat="1" x14ac:dyDescent="0.25"/>
    <row r="716" s="30" customFormat="1" x14ac:dyDescent="0.25"/>
    <row r="717" s="30" customFormat="1" x14ac:dyDescent="0.25"/>
    <row r="718" s="30" customFormat="1" x14ac:dyDescent="0.25"/>
    <row r="719" s="30" customFormat="1" x14ac:dyDescent="0.25"/>
    <row r="720" s="30" customFormat="1" x14ac:dyDescent="0.25"/>
    <row r="721" s="30" customFormat="1" x14ac:dyDescent="0.25"/>
    <row r="722" s="30" customFormat="1" x14ac:dyDescent="0.25"/>
    <row r="723" s="30" customFormat="1" x14ac:dyDescent="0.25"/>
    <row r="724" s="30" customFormat="1" x14ac:dyDescent="0.25"/>
    <row r="725" s="30" customFormat="1" x14ac:dyDescent="0.25"/>
    <row r="726" s="30" customFormat="1" x14ac:dyDescent="0.25"/>
    <row r="727" s="30" customFormat="1" x14ac:dyDescent="0.25"/>
  </sheetData>
  <mergeCells count="4">
    <mergeCell ref="A2:K3"/>
    <mergeCell ref="B15:E15"/>
    <mergeCell ref="F15:I15"/>
    <mergeCell ref="J15:K15"/>
  </mergeCells>
  <dataValidations count="1">
    <dataValidation type="decimal" allowBlank="1" showInputMessage="1" showErrorMessage="1" prompt="Entrez un nombre entre 10 ans ET 20 ans" sqref="F5">
      <formula1>10</formula1>
      <formula2>20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rmul_proj">
                <anchor moveWithCells="1" sizeWithCells="1">
                  <from>
                    <xdr:col>0</xdr:col>
                    <xdr:colOff>9525</xdr:colOff>
                    <xdr:row>10</xdr:row>
                    <xdr:rowOff>171450</xdr:rowOff>
                  </from>
                  <to>
                    <xdr:col>1</xdr:col>
                    <xdr:colOff>142875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acro1">
                <anchor moveWithCells="1" sizeWithCells="1">
                  <from>
                    <xdr:col>0</xdr:col>
                    <xdr:colOff>0</xdr:colOff>
                    <xdr:row>8</xdr:row>
                    <xdr:rowOff>85725</xdr:rowOff>
                  </from>
                  <to>
                    <xdr:col>1</xdr:col>
                    <xdr:colOff>142875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acules">
                <anchor moveWithCells="1" sizeWithCells="1">
                  <from>
                    <xdr:col>0</xdr:col>
                    <xdr:colOff>19050</xdr:colOff>
                    <xdr:row>4</xdr:row>
                    <xdr:rowOff>19050</xdr:rowOff>
                  </from>
                  <to>
                    <xdr:col>1</xdr:col>
                    <xdr:colOff>161925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28"/>
  <sheetViews>
    <sheetView topLeftCell="H1" workbookViewId="0">
      <selection activeCell="N5" sqref="N5"/>
    </sheetView>
  </sheetViews>
  <sheetFormatPr defaultRowHeight="15" x14ac:dyDescent="0.25"/>
  <cols>
    <col min="4" max="4" width="45.5703125" customWidth="1"/>
    <col min="5" max="5" width="22.7109375" customWidth="1"/>
    <col min="6" max="6" width="22.28515625" customWidth="1"/>
    <col min="7" max="7" width="21.7109375" customWidth="1"/>
    <col min="9" max="9" width="18.85546875" customWidth="1"/>
  </cols>
  <sheetData>
    <row r="1" spans="1:13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</row>
    <row r="2" spans="1:13" x14ac:dyDescent="0.25">
      <c r="A2" t="s">
        <v>24</v>
      </c>
    </row>
    <row r="3" spans="1:13" x14ac:dyDescent="0.25">
      <c r="A3" t="s">
        <v>25</v>
      </c>
      <c r="B3" t="s">
        <v>26</v>
      </c>
      <c r="C3" t="s">
        <v>27</v>
      </c>
      <c r="D3" t="s">
        <v>28</v>
      </c>
      <c r="E3" t="s">
        <v>29</v>
      </c>
      <c r="F3" t="s">
        <v>30</v>
      </c>
      <c r="G3" t="s">
        <v>31</v>
      </c>
      <c r="I3" t="s">
        <v>33</v>
      </c>
      <c r="J3" t="s">
        <v>34</v>
      </c>
      <c r="K3" s="15" t="s">
        <v>35</v>
      </c>
      <c r="L3" s="15" t="s">
        <v>36</v>
      </c>
      <c r="M3" s="16" t="s">
        <v>37</v>
      </c>
    </row>
    <row r="4" spans="1:13" x14ac:dyDescent="0.25">
      <c r="A4" s="12">
        <v>44032</v>
      </c>
      <c r="B4">
        <v>61.68</v>
      </c>
      <c r="C4" s="2">
        <v>2.085E-2</v>
      </c>
      <c r="D4" s="12">
        <v>43983</v>
      </c>
      <c r="E4">
        <f>A4-D4</f>
        <v>49</v>
      </c>
      <c r="F4">
        <f>E4/365</f>
        <v>0.13424657534246576</v>
      </c>
      <c r="G4" s="13">
        <f>(1+C4*(A4-D4)/365)^(365/(A4-D4))-1</f>
        <v>2.103914093907755E-2</v>
      </c>
      <c r="H4" s="17"/>
      <c r="I4">
        <v>1</v>
      </c>
      <c r="J4" s="13">
        <f>((I4-F8)*G9+(F9-I4)*G8)/(F9-F8)</f>
        <v>2.1972168683434119E-2</v>
      </c>
      <c r="K4">
        <f>1/(1+J4)^(I4)</f>
        <v>0.97850022793503266</v>
      </c>
      <c r="L4">
        <f>1/(1+J4) -1/(1+J4)</f>
        <v>0</v>
      </c>
      <c r="M4" s="13">
        <f>J4</f>
        <v>2.1972168683434119E-2</v>
      </c>
    </row>
    <row r="5" spans="1:13" x14ac:dyDescent="0.25">
      <c r="A5" s="12">
        <v>44060</v>
      </c>
      <c r="B5" s="14">
        <v>2057.86</v>
      </c>
      <c r="C5" s="2">
        <v>2.085E-2</v>
      </c>
      <c r="D5" s="12">
        <v>43984</v>
      </c>
      <c r="E5">
        <f t="shared" ref="E5:E25" si="0">A5-D5</f>
        <v>76</v>
      </c>
      <c r="F5">
        <f t="shared" ref="F5:F25" si="1">E5/365</f>
        <v>0.20821917808219179</v>
      </c>
      <c r="G5" s="13">
        <f t="shared" ref="G5:G25" si="2">(1+C5*(A5-D5)/365)^(365/(A5-D5))-1</f>
        <v>2.1022801840936411E-2</v>
      </c>
      <c r="I5">
        <v>2</v>
      </c>
      <c r="J5" s="13">
        <f>((I5-F10)*G11+(F11-I5)*G10)/(F11-F10)</f>
        <v>2.2469075855467396E-2</v>
      </c>
      <c r="K5">
        <f>1/(1+J5)^(I5)</f>
        <v>0.95653229243576243</v>
      </c>
      <c r="L5">
        <f>1/(1+J5)^(I4)-1/(1+M4)^(I4)</f>
        <v>-4.7553886232709619E-4</v>
      </c>
      <c r="M5" s="13">
        <f>(1/(L5+K5))^(1/I5)-1</f>
        <v>2.2723330287991006E-2</v>
      </c>
    </row>
    <row r="6" spans="1:13" x14ac:dyDescent="0.25">
      <c r="A6" s="12">
        <v>44079</v>
      </c>
      <c r="B6">
        <v>62.84</v>
      </c>
      <c r="C6" s="2">
        <v>2.0480000000000002E-2</v>
      </c>
      <c r="D6" s="12">
        <v>43983</v>
      </c>
      <c r="E6">
        <f t="shared" si="0"/>
        <v>96</v>
      </c>
      <c r="F6">
        <f t="shared" si="1"/>
        <v>0.26301369863013696</v>
      </c>
      <c r="G6" s="13">
        <f t="shared" si="2"/>
        <v>2.0635057863188866E-2</v>
      </c>
      <c r="I6">
        <v>3</v>
      </c>
      <c r="J6" s="13">
        <f>((I6-F10)*G11+(F11-I6)*G10)/(F11-F10)</f>
        <v>2.2796361593143244E-2</v>
      </c>
      <c r="K6">
        <f t="shared" ref="K6:K23" si="3">1/(1+J6)^(I6)</f>
        <v>0.93461441849508187</v>
      </c>
      <c r="L6">
        <f>L5+1/(1+J6)^(I5)-1/(1+M5)^(I5)</f>
        <v>-6.120657065014079E-4</v>
      </c>
      <c r="M6" s="13">
        <f t="shared" ref="M6:M23" si="4">(1/(L6+K6))^(1/I6)-1</f>
        <v>2.3019730723893739E-2</v>
      </c>
    </row>
    <row r="7" spans="1:13" x14ac:dyDescent="0.25">
      <c r="A7" s="12">
        <v>44121</v>
      </c>
      <c r="B7">
        <v>20.9</v>
      </c>
      <c r="C7" s="2">
        <v>2.06E-2</v>
      </c>
      <c r="D7" s="12">
        <v>43983</v>
      </c>
      <c r="E7">
        <f t="shared" si="0"/>
        <v>138</v>
      </c>
      <c r="F7">
        <f t="shared" si="1"/>
        <v>0.37808219178082192</v>
      </c>
      <c r="G7" s="13">
        <f t="shared" si="2"/>
        <v>2.0732179311267807E-2</v>
      </c>
      <c r="I7">
        <v>4</v>
      </c>
      <c r="J7" s="13">
        <f>((I7-F13)*G14+(F14-I7)*G13)/(F14-F13)</f>
        <v>2.2947609214790658E-2</v>
      </c>
      <c r="K7">
        <f t="shared" si="3"/>
        <v>0.91324317095167606</v>
      </c>
      <c r="L7">
        <f t="shared" ref="L7:L23" si="5">L6+1/(1+J7)^(I6)-1/(1+M6)^(I6)</f>
        <v>-4.145001383303315E-4</v>
      </c>
      <c r="M7" s="13">
        <f t="shared" si="4"/>
        <v>2.3063715269777463E-2</v>
      </c>
    </row>
    <row r="8" spans="1:13" x14ac:dyDescent="0.25">
      <c r="A8" s="12">
        <v>44242</v>
      </c>
      <c r="B8">
        <v>47.49</v>
      </c>
      <c r="C8" s="2">
        <v>2.1319999999999999E-2</v>
      </c>
      <c r="D8" s="12">
        <v>43983</v>
      </c>
      <c r="E8">
        <f t="shared" si="0"/>
        <v>259</v>
      </c>
      <c r="F8">
        <f t="shared" si="1"/>
        <v>0.70958904109589038</v>
      </c>
      <c r="G8" s="13">
        <f t="shared" si="2"/>
        <v>2.1385806603462676E-2</v>
      </c>
      <c r="I8">
        <v>5</v>
      </c>
      <c r="J8" s="13">
        <f>((I8-F14)*G15+(F15-I8)*G14)/(F15-F14)</f>
        <v>2.3091051043451275E-2</v>
      </c>
      <c r="K8">
        <f t="shared" si="3"/>
        <v>0.89213087634308896</v>
      </c>
      <c r="L8">
        <f t="shared" si="5"/>
        <v>-5.1205500551010363E-4</v>
      </c>
      <c r="M8" s="13">
        <f t="shared" si="4"/>
        <v>2.3208535909771566E-2</v>
      </c>
    </row>
    <row r="9" spans="1:13" x14ac:dyDescent="0.25">
      <c r="A9" s="12">
        <v>44396</v>
      </c>
      <c r="B9">
        <v>147.22</v>
      </c>
      <c r="C9" s="2">
        <v>2.2270000000000002E-2</v>
      </c>
      <c r="D9" s="12">
        <v>43983</v>
      </c>
      <c r="E9">
        <f t="shared" si="0"/>
        <v>413</v>
      </c>
      <c r="F9">
        <f t="shared" si="1"/>
        <v>1.1315068493150684</v>
      </c>
      <c r="G9" s="13">
        <f t="shared" si="2"/>
        <v>2.2237691134741944E-2</v>
      </c>
      <c r="I9">
        <v>6</v>
      </c>
      <c r="J9" s="13">
        <f>((I9-F15)*G16+(F16-I9)*G15)/(F16-F15)</f>
        <v>2.3528496348314481E-2</v>
      </c>
      <c r="K9">
        <f t="shared" si="3"/>
        <v>0.86976187930135818</v>
      </c>
      <c r="L9">
        <f t="shared" si="5"/>
        <v>-1.904807840685363E-3</v>
      </c>
      <c r="M9" s="13">
        <f t="shared" si="4"/>
        <v>2.3902568030502724E-2</v>
      </c>
    </row>
    <row r="10" spans="1:13" x14ac:dyDescent="0.25">
      <c r="A10" s="12">
        <v>44512</v>
      </c>
      <c r="B10">
        <v>36.520000000000003</v>
      </c>
      <c r="C10" s="2">
        <v>2.24E-2</v>
      </c>
      <c r="D10" s="12">
        <v>43983</v>
      </c>
      <c r="E10">
        <f t="shared" si="0"/>
        <v>529</v>
      </c>
      <c r="F10">
        <f t="shared" si="1"/>
        <v>1.4493150684931506</v>
      </c>
      <c r="G10" s="13">
        <f t="shared" si="2"/>
        <v>2.2288844531432206E-2</v>
      </c>
      <c r="I10">
        <v>7</v>
      </c>
      <c r="J10" s="13">
        <f>((I10-F16)*G17+(F17-I10)*G16)/(F17-F16)</f>
        <v>2.4103122808102402E-2</v>
      </c>
      <c r="K10">
        <f t="shared" si="3"/>
        <v>0.84643607939787247</v>
      </c>
      <c r="L10">
        <f t="shared" si="5"/>
        <v>-2.9240471325501227E-3</v>
      </c>
      <c r="M10" s="13">
        <f t="shared" si="4"/>
        <v>2.4609523664363753E-2</v>
      </c>
    </row>
    <row r="11" spans="1:13" x14ac:dyDescent="0.25">
      <c r="A11" s="12">
        <v>45096</v>
      </c>
      <c r="B11">
        <v>208.41</v>
      </c>
      <c r="C11" s="2">
        <v>2.3349999999999999E-2</v>
      </c>
      <c r="D11" s="12">
        <v>43983</v>
      </c>
      <c r="E11">
        <f t="shared" si="0"/>
        <v>1113</v>
      </c>
      <c r="F11">
        <f t="shared" si="1"/>
        <v>3.0493150684931507</v>
      </c>
      <c r="G11" s="13">
        <f t="shared" si="2"/>
        <v>2.2812501711713562E-2</v>
      </c>
      <c r="I11">
        <v>8</v>
      </c>
      <c r="J11" s="13">
        <f>((I11-I10)*G17+(F17-I11)*J10)/(F17-I10)</f>
        <v>2.4682778452972627E-2</v>
      </c>
      <c r="K11">
        <f t="shared" si="3"/>
        <v>0.82278147007046121</v>
      </c>
      <c r="L11">
        <f t="shared" si="5"/>
        <v>-3.34607658645103E-3</v>
      </c>
      <c r="M11" s="13">
        <f t="shared" si="4"/>
        <v>2.5204869243681927E-2</v>
      </c>
    </row>
    <row r="12" spans="1:13" x14ac:dyDescent="0.25">
      <c r="A12" s="12">
        <v>45143</v>
      </c>
      <c r="B12">
        <v>226</v>
      </c>
      <c r="C12" s="2">
        <v>2.342E-2</v>
      </c>
      <c r="D12" s="12">
        <v>43983</v>
      </c>
      <c r="E12">
        <f t="shared" si="0"/>
        <v>1160</v>
      </c>
      <c r="F12">
        <f t="shared" si="1"/>
        <v>3.1780821917808217</v>
      </c>
      <c r="G12" s="13">
        <f t="shared" si="2"/>
        <v>2.2846458396678093E-2</v>
      </c>
      <c r="I12">
        <v>9</v>
      </c>
      <c r="J12" s="13">
        <f>((I12-F18)*G19+(F19-I12)*G18)/(F19-F18)</f>
        <v>2.5013152031488156E-2</v>
      </c>
      <c r="K12">
        <f t="shared" si="3"/>
        <v>0.80063589858726014</v>
      </c>
      <c r="L12">
        <f t="shared" si="5"/>
        <v>-2.1191440299705988E-3</v>
      </c>
      <c r="M12" s="13">
        <f t="shared" si="4"/>
        <v>2.5315044082442117E-2</v>
      </c>
    </row>
    <row r="13" spans="1:13" x14ac:dyDescent="0.25">
      <c r="A13" s="12">
        <v>45215</v>
      </c>
      <c r="B13">
        <v>275.61</v>
      </c>
      <c r="C13" s="2">
        <v>2.351E-2</v>
      </c>
      <c r="D13" s="12">
        <v>43983</v>
      </c>
      <c r="E13">
        <f t="shared" si="0"/>
        <v>1232</v>
      </c>
      <c r="F13">
        <f t="shared" si="1"/>
        <v>3.3753424657534246</v>
      </c>
      <c r="G13" s="13">
        <f t="shared" si="2"/>
        <v>2.2881634941807505E-2</v>
      </c>
      <c r="I13">
        <v>10</v>
      </c>
      <c r="J13" s="13">
        <f>((I13-F19)*G20+(F20-I13)*G19)/(F20-F19)</f>
        <v>2.5040304160427469E-2</v>
      </c>
      <c r="K13">
        <f t="shared" si="3"/>
        <v>0.78089129209138974</v>
      </c>
      <c r="L13">
        <f t="shared" si="5"/>
        <v>-1.9085102567184542E-4</v>
      </c>
      <c r="M13" s="13">
        <f t="shared" si="4"/>
        <v>2.5065359670283227E-2</v>
      </c>
    </row>
    <row r="14" spans="1:13" x14ac:dyDescent="0.25">
      <c r="A14" s="12">
        <v>45761</v>
      </c>
      <c r="B14" s="14">
        <v>1097.94</v>
      </c>
      <c r="C14" s="2">
        <v>2.409E-2</v>
      </c>
      <c r="D14" s="12">
        <v>43983</v>
      </c>
      <c r="E14">
        <f t="shared" si="0"/>
        <v>1778</v>
      </c>
      <c r="F14">
        <f t="shared" si="1"/>
        <v>4.8712328767123285</v>
      </c>
      <c r="G14" s="13">
        <f t="shared" si="2"/>
        <v>2.3039625963951371E-2</v>
      </c>
      <c r="I14">
        <v>11</v>
      </c>
      <c r="J14" s="13">
        <f>((I14-I13)*G20+(F20-I14)*J13)/(F20-I13)</f>
        <v>2.5134608287323123E-2</v>
      </c>
      <c r="K14">
        <f t="shared" si="3"/>
        <v>0.76104467256719865</v>
      </c>
      <c r="L14">
        <f t="shared" si="5"/>
        <v>-7.1805979005945542E-4</v>
      </c>
      <c r="M14" s="13">
        <f t="shared" si="4"/>
        <v>2.5222583893013351E-2</v>
      </c>
    </row>
    <row r="15" spans="1:13" x14ac:dyDescent="0.25">
      <c r="A15" s="12">
        <v>45933</v>
      </c>
      <c r="B15">
        <v>60.64</v>
      </c>
      <c r="C15" s="2">
        <v>2.443E-2</v>
      </c>
      <c r="D15" s="12">
        <v>43983</v>
      </c>
      <c r="E15">
        <f t="shared" si="0"/>
        <v>1950</v>
      </c>
      <c r="F15">
        <f t="shared" si="1"/>
        <v>5.3424657534246576</v>
      </c>
      <c r="G15" s="13">
        <f t="shared" si="2"/>
        <v>2.3227819871908473E-2</v>
      </c>
      <c r="I15">
        <v>12</v>
      </c>
      <c r="J15" s="13">
        <f>((I15-F20)*G21+(F21-I15)*G20)/(F21-F20)</f>
        <v>2.5135411385084256E-2</v>
      </c>
      <c r="K15">
        <f t="shared" si="3"/>
        <v>0.74237813449807633</v>
      </c>
      <c r="L15">
        <f t="shared" si="5"/>
        <v>-6.5582552220000423E-6</v>
      </c>
      <c r="M15" s="13">
        <f t="shared" si="4"/>
        <v>2.5136166069200661E-2</v>
      </c>
    </row>
    <row r="16" spans="1:13" x14ac:dyDescent="0.25">
      <c r="A16" s="12">
        <v>46188</v>
      </c>
      <c r="B16">
        <v>33.22</v>
      </c>
      <c r="C16" s="2">
        <v>2.4989999999999998E-2</v>
      </c>
      <c r="D16" s="12">
        <v>43983</v>
      </c>
      <c r="E16">
        <f t="shared" si="0"/>
        <v>2205</v>
      </c>
      <c r="F16">
        <f t="shared" si="1"/>
        <v>6.0410958904109586</v>
      </c>
      <c r="G16" s="13">
        <f t="shared" si="2"/>
        <v>2.3547288628089857E-2</v>
      </c>
      <c r="I16">
        <v>13</v>
      </c>
      <c r="J16" s="13">
        <f>((I16-I15)*G21+(F21-I16)*J15)/(F21-I15)</f>
        <v>2.5121715905542883E-2</v>
      </c>
      <c r="K16">
        <f t="shared" si="3"/>
        <v>0.724301464413447</v>
      </c>
      <c r="L16">
        <f t="shared" si="5"/>
        <v>1.1902553433396079E-4</v>
      </c>
      <c r="M16" s="13">
        <f t="shared" si="4"/>
        <v>2.5108758608008985E-2</v>
      </c>
    </row>
    <row r="17" spans="1:13" x14ac:dyDescent="0.25">
      <c r="A17" s="12">
        <v>46923</v>
      </c>
      <c r="B17">
        <v>73.38</v>
      </c>
      <c r="C17" s="2">
        <v>2.6980000000000001E-2</v>
      </c>
      <c r="D17" s="12">
        <v>43983</v>
      </c>
      <c r="E17">
        <f t="shared" si="0"/>
        <v>2940</v>
      </c>
      <c r="F17">
        <f t="shared" si="1"/>
        <v>8.0547945205479454</v>
      </c>
      <c r="G17" s="13">
        <f t="shared" si="2"/>
        <v>2.4714540406116203E-2</v>
      </c>
      <c r="I17">
        <v>14</v>
      </c>
      <c r="J17" s="13">
        <f>((I17-F22)*G23+(F23-I17)*G22)/(F23-F22)</f>
        <v>2.5316623614012438E-2</v>
      </c>
      <c r="K17">
        <f t="shared" si="3"/>
        <v>0.70467362707474479</v>
      </c>
      <c r="L17">
        <f t="shared" si="5"/>
        <v>-1.7878803513303732E-3</v>
      </c>
      <c r="M17" s="13">
        <f t="shared" si="4"/>
        <v>2.5502691457384152E-2</v>
      </c>
    </row>
    <row r="18" spans="1:13" x14ac:dyDescent="0.25">
      <c r="A18" s="12">
        <v>47224</v>
      </c>
      <c r="B18">
        <v>229.39</v>
      </c>
      <c r="C18" s="2">
        <v>2.7799999999999998E-2</v>
      </c>
      <c r="D18" s="12">
        <v>43983</v>
      </c>
      <c r="E18">
        <f t="shared" si="0"/>
        <v>3241</v>
      </c>
      <c r="F18">
        <f t="shared" si="1"/>
        <v>8.8794520547945197</v>
      </c>
      <c r="G18" s="13">
        <f t="shared" si="2"/>
        <v>2.5157293752770649E-2</v>
      </c>
      <c r="I18">
        <v>15</v>
      </c>
      <c r="J18" s="13">
        <f>((I18-F23)*G24+(F24-I18)*G23)/(F24-F23)</f>
        <v>2.5324104985905628E-2</v>
      </c>
      <c r="K18">
        <f t="shared" si="3"/>
        <v>0.68719894815391525</v>
      </c>
      <c r="L18">
        <f t="shared" si="5"/>
        <v>-7.1980611575317432E-5</v>
      </c>
      <c r="M18" s="13">
        <f t="shared" si="4"/>
        <v>2.5331265219934007E-2</v>
      </c>
    </row>
    <row r="19" spans="1:13" x14ac:dyDescent="0.25">
      <c r="A19" s="12">
        <v>47287</v>
      </c>
      <c r="B19">
        <v>65.44</v>
      </c>
      <c r="C19" s="2">
        <v>2.7609999999999999E-2</v>
      </c>
      <c r="D19" s="12">
        <v>43983</v>
      </c>
      <c r="E19">
        <f t="shared" si="0"/>
        <v>3304</v>
      </c>
      <c r="F19">
        <f t="shared" si="1"/>
        <v>9.0520547945205472</v>
      </c>
      <c r="G19" s="13">
        <f t="shared" si="2"/>
        <v>2.4950909015479805E-2</v>
      </c>
      <c r="I19">
        <v>16</v>
      </c>
      <c r="J19" s="13">
        <f>((I19-F24)*G25+(F25-I19)*G24)/(F25-F24)</f>
        <v>2.5138202096313719E-2</v>
      </c>
      <c r="K19">
        <f t="shared" si="3"/>
        <v>0.67217338587858522</v>
      </c>
      <c r="L19">
        <f t="shared" si="5"/>
        <v>1.8716681426501625E-3</v>
      </c>
      <c r="M19" s="13">
        <f t="shared" si="4"/>
        <v>2.4960059291155634E-2</v>
      </c>
    </row>
    <row r="20" spans="1:13" x14ac:dyDescent="0.25">
      <c r="A20" s="12">
        <v>48047</v>
      </c>
      <c r="B20">
        <v>173.27</v>
      </c>
      <c r="C20" s="2">
        <v>2.861E-2</v>
      </c>
      <c r="D20" s="12">
        <v>43983</v>
      </c>
      <c r="E20">
        <f t="shared" si="0"/>
        <v>4064</v>
      </c>
      <c r="F20">
        <f t="shared" si="1"/>
        <v>11.134246575342466</v>
      </c>
      <c r="G20" s="13">
        <f t="shared" si="2"/>
        <v>2.5147268293399527E-2</v>
      </c>
      <c r="I20">
        <v>17</v>
      </c>
      <c r="J20" s="13">
        <f>((I20-I19)*G25+(F25-I20)*J19)/(F25-I19)</f>
        <v>2.4923005146863852E-2</v>
      </c>
      <c r="K20">
        <f t="shared" si="3"/>
        <v>0.65803485478351931</v>
      </c>
      <c r="L20">
        <f t="shared" si="5"/>
        <v>2.2616749775196121E-3</v>
      </c>
      <c r="M20" s="13">
        <f t="shared" si="4"/>
        <v>2.4716165152414815E-2</v>
      </c>
    </row>
    <row r="21" spans="1:13" x14ac:dyDescent="0.25">
      <c r="A21" s="12">
        <v>48778</v>
      </c>
      <c r="B21" s="14">
        <v>1211.77</v>
      </c>
      <c r="C21" s="2">
        <v>2.9329999999999998E-2</v>
      </c>
      <c r="D21" s="12">
        <v>43983</v>
      </c>
      <c r="E21">
        <f t="shared" si="0"/>
        <v>4795</v>
      </c>
      <c r="F21">
        <f t="shared" si="1"/>
        <v>13.136986301369863</v>
      </c>
      <c r="G21" s="13">
        <f t="shared" si="2"/>
        <v>2.5119839812455025E-2</v>
      </c>
      <c r="I21">
        <v>18</v>
      </c>
      <c r="J21" s="13">
        <f>((I21-I20)*G25+(F25-I21)*J20)/(F25-I20)</f>
        <v>2.4707808197413989E-2</v>
      </c>
      <c r="K21">
        <f t="shared" si="3"/>
        <v>0.64446476910827466</v>
      </c>
      <c r="L21">
        <f t="shared" si="5"/>
        <v>2.3532262298739948E-3</v>
      </c>
      <c r="M21" s="13">
        <f t="shared" si="4"/>
        <v>2.4500337687636042E-2</v>
      </c>
    </row>
    <row r="22" spans="1:13" x14ac:dyDescent="0.25">
      <c r="A22" s="12">
        <v>49034</v>
      </c>
      <c r="B22">
        <v>39.909999999999997</v>
      </c>
      <c r="C22" s="2">
        <v>2.9870000000000001E-2</v>
      </c>
      <c r="D22" s="12">
        <v>43983</v>
      </c>
      <c r="E22">
        <f t="shared" si="0"/>
        <v>5051</v>
      </c>
      <c r="F22">
        <f t="shared" si="1"/>
        <v>13.838356164383562</v>
      </c>
      <c r="G22" s="13">
        <f>(1+C22*(A22-D22)/365)^(365/(A22-D22))-1</f>
        <v>2.5315496223802247E-2</v>
      </c>
      <c r="I22">
        <v>19</v>
      </c>
      <c r="J22" s="13">
        <f>((I22-F25)*G26+(F26-I22)*G25)/(F26-F25)</f>
        <v>2.4717349403159949E-2</v>
      </c>
      <c r="K22">
        <f t="shared" si="3"/>
        <v>0.62881414696224192</v>
      </c>
      <c r="L22">
        <f t="shared" si="5"/>
        <v>-1.0800316591819126E-4</v>
      </c>
      <c r="M22" s="13">
        <f t="shared" si="4"/>
        <v>2.4726613518065044E-2</v>
      </c>
    </row>
    <row r="23" spans="1:13" x14ac:dyDescent="0.25">
      <c r="A23" s="12">
        <v>49142</v>
      </c>
      <c r="B23">
        <v>384.61</v>
      </c>
      <c r="C23" s="2">
        <v>2.9989999999999999E-2</v>
      </c>
      <c r="D23" s="12">
        <v>43983</v>
      </c>
      <c r="E23">
        <f t="shared" si="0"/>
        <v>5159</v>
      </c>
      <c r="F23">
        <f t="shared" si="1"/>
        <v>14.134246575342466</v>
      </c>
      <c r="G23" s="13">
        <f t="shared" si="2"/>
        <v>2.5317559921136157E-2</v>
      </c>
      <c r="I23">
        <v>20</v>
      </c>
      <c r="J23" s="13">
        <f>((I23-I22)*G26+(F26-I23)*J22)/(F26-I22)</f>
        <v>2.4817650248504221E-2</v>
      </c>
      <c r="K23">
        <f t="shared" si="3"/>
        <v>0.61244637504295096</v>
      </c>
      <c r="L23">
        <f t="shared" si="5"/>
        <v>-1.1682919875110054E-3</v>
      </c>
      <c r="M23" s="13">
        <f t="shared" si="4"/>
        <v>2.4915494478036537E-2</v>
      </c>
    </row>
    <row r="24" spans="1:13" x14ac:dyDescent="0.25">
      <c r="A24" s="12">
        <v>49506</v>
      </c>
      <c r="B24">
        <v>50.29</v>
      </c>
      <c r="C24" s="2">
        <v>3.04E-2</v>
      </c>
      <c r="D24" s="12">
        <v>43983</v>
      </c>
      <c r="E24">
        <f t="shared" si="0"/>
        <v>5523</v>
      </c>
      <c r="F24">
        <f t="shared" si="1"/>
        <v>15.131506849315068</v>
      </c>
      <c r="G24" s="13">
        <f t="shared" si="2"/>
        <v>2.532509917295922E-2</v>
      </c>
    </row>
    <row r="25" spans="1:13" x14ac:dyDescent="0.25">
      <c r="A25" s="12">
        <v>50633</v>
      </c>
      <c r="B25">
        <v>30.84</v>
      </c>
      <c r="C25" s="2">
        <v>3.0669999999999999E-2</v>
      </c>
      <c r="D25" s="12">
        <v>43958</v>
      </c>
      <c r="E25">
        <f t="shared" si="0"/>
        <v>6675</v>
      </c>
      <c r="F25">
        <f t="shared" si="1"/>
        <v>18.287671232876711</v>
      </c>
      <c r="G25" s="13">
        <f t="shared" si="2"/>
        <v>2.4645902225654437E-2</v>
      </c>
    </row>
    <row r="26" spans="1:13" x14ac:dyDescent="0.25">
      <c r="A26" s="12">
        <v>53377</v>
      </c>
      <c r="B26">
        <v>28.05</v>
      </c>
      <c r="C26" s="2">
        <v>3.5229999999999997E-2</v>
      </c>
      <c r="D26" s="12">
        <v>43983</v>
      </c>
      <c r="E26">
        <f t="shared" ref="E26:E28" si="6">A26-D26</f>
        <v>9394</v>
      </c>
      <c r="F26">
        <f t="shared" ref="F26:F28" si="7">E26/365</f>
        <v>25.736986301369864</v>
      </c>
      <c r="G26" s="13">
        <f t="shared" ref="G26:G27" si="8">(1+C26*(A26-D26)/365)^(365/(A26-D26))-1</f>
        <v>2.539307482426012E-2</v>
      </c>
    </row>
    <row r="27" spans="1:13" x14ac:dyDescent="0.25">
      <c r="A27" s="12">
        <v>54833</v>
      </c>
      <c r="B27" s="14">
        <v>1062.5999999999999</v>
      </c>
      <c r="C27" s="2">
        <v>3.737E-2</v>
      </c>
      <c r="D27" s="12">
        <v>43984</v>
      </c>
      <c r="E27">
        <f t="shared" si="6"/>
        <v>10849</v>
      </c>
      <c r="F27">
        <f t="shared" si="7"/>
        <v>29.723287671232878</v>
      </c>
      <c r="G27" s="13">
        <f t="shared" si="8"/>
        <v>2.5451921982138748E-2</v>
      </c>
    </row>
    <row r="28" spans="1:13" x14ac:dyDescent="0.25">
      <c r="A28" t="s">
        <v>32</v>
      </c>
      <c r="B28" s="14">
        <v>7685.88</v>
      </c>
      <c r="E28" t="e">
        <f t="shared" si="6"/>
        <v>#VALUE!</v>
      </c>
      <c r="F28" t="e">
        <f t="shared" si="7"/>
        <v>#VALUE!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92D050"/>
  </sheetPr>
  <dimension ref="A1:I304"/>
  <sheetViews>
    <sheetView workbookViewId="0">
      <selection activeCell="B1" sqref="B1:E1"/>
    </sheetView>
  </sheetViews>
  <sheetFormatPr defaultRowHeight="15" x14ac:dyDescent="0.25"/>
  <cols>
    <col min="2" max="2" width="16.28515625" customWidth="1"/>
    <col min="3" max="3" width="19.140625" customWidth="1"/>
    <col min="4" max="4" width="20.85546875" customWidth="1"/>
    <col min="5" max="5" width="26.28515625" customWidth="1"/>
    <col min="6" max="6" width="15.85546875" customWidth="1"/>
    <col min="7" max="7" width="17.7109375" customWidth="1"/>
    <col min="8" max="8" width="21.28515625" customWidth="1"/>
    <col min="9" max="9" width="20" customWidth="1"/>
  </cols>
  <sheetData>
    <row r="1" spans="1:9" ht="15.75" x14ac:dyDescent="0.25">
      <c r="B1" s="55" t="s">
        <v>18</v>
      </c>
      <c r="C1" s="55"/>
      <c r="D1" s="55"/>
      <c r="E1" s="55"/>
      <c r="F1" s="55" t="s">
        <v>23</v>
      </c>
      <c r="G1" s="55"/>
      <c r="H1" s="55"/>
      <c r="I1" s="55"/>
    </row>
    <row r="2" spans="1:9" ht="43.5" customHeight="1" x14ac:dyDescent="0.25">
      <c r="B2" s="6" t="s">
        <v>19</v>
      </c>
      <c r="C2" s="7" t="s">
        <v>20</v>
      </c>
      <c r="D2" s="8" t="s">
        <v>22</v>
      </c>
      <c r="E2" s="9" t="s">
        <v>21</v>
      </c>
      <c r="F2" s="6" t="s">
        <v>19</v>
      </c>
      <c r="G2" s="7" t="s">
        <v>20</v>
      </c>
      <c r="H2" s="8" t="s">
        <v>22</v>
      </c>
      <c r="I2" s="9" t="s">
        <v>21</v>
      </c>
    </row>
    <row r="3" spans="1:9" x14ac:dyDescent="0.25">
      <c r="A3" s="10">
        <v>2017</v>
      </c>
      <c r="B3">
        <f>SUM(projection_sortie_Rachat_M!$B$3:$R$84)</f>
        <v>0</v>
      </c>
      <c r="C3">
        <f>SUM(projection_sortie_avance_M!$B$3:$R$84)</f>
        <v>0</v>
      </c>
      <c r="D3">
        <f>SUM(projection_sortie_liquidation_M!$B$3:$R$84)</f>
        <v>0</v>
      </c>
      <c r="E3">
        <f>SUM(projection_sortie_distributio_M!$B$3:$R$84)</f>
        <v>0</v>
      </c>
      <c r="F3">
        <f>SUM(projection_sortie_Rachat_N!$B$3:$R$84)</f>
        <v>0</v>
      </c>
      <c r="G3">
        <f>SUM(projection_sortie_avance_N!$B$3:$R$84)</f>
        <v>0</v>
      </c>
      <c r="H3">
        <f>SUM(projection_sortie_liquidation_N!$B$3:$R$84)</f>
        <v>0</v>
      </c>
      <c r="I3">
        <f>SUM(projection_sortie_distributio_N!$B$3:$R$84)</f>
        <v>0</v>
      </c>
    </row>
    <row r="4" spans="1:9" x14ac:dyDescent="0.25">
      <c r="A4" s="10">
        <v>2018</v>
      </c>
      <c r="B4">
        <f>SUM(projection_sortie_Rachat_M!$S$3:$AI$85)</f>
        <v>0</v>
      </c>
      <c r="C4">
        <f>SUM(projection_sortie_avance_M!$S$3:$AI$85)</f>
        <v>0</v>
      </c>
      <c r="D4">
        <f>SUM(projection_sortie_liquidation_M!$S$3:$AI$85)</f>
        <v>0</v>
      </c>
      <c r="E4">
        <f>SUM(projection_sortie_distributio_M!$S$3:$AI$85)</f>
        <v>0</v>
      </c>
      <c r="F4">
        <f>SUM(projection_sortie_Rachat_N!$S$3:$AI$85)</f>
        <v>0</v>
      </c>
      <c r="G4">
        <f>SUM(projection_sortie_avance_N!$S$3:$AI$85)</f>
        <v>0</v>
      </c>
      <c r="H4">
        <f>SUM(projection_sortie_liquidation_N!$S$3:$AI$85)</f>
        <v>0</v>
      </c>
      <c r="I4">
        <f>SUM(projection_sortie_distributio_N!$S$3:$AI$84)</f>
        <v>0</v>
      </c>
    </row>
    <row r="5" spans="1:9" x14ac:dyDescent="0.25">
      <c r="A5" s="10">
        <v>2019</v>
      </c>
      <c r="B5">
        <f>SUM(projection_sortie_Rachat_M!$AJ$3:$AZ$85)</f>
        <v>0</v>
      </c>
      <c r="C5">
        <f>SUM(projection_sortie_avance_M!$AJ$3:$AZ$85)</f>
        <v>0</v>
      </c>
      <c r="D5">
        <f>SUM(projection_sortie_liquidation_M!$AJ$3:$AZ$85)</f>
        <v>0</v>
      </c>
      <c r="E5">
        <f>SUM(projection_sortie_distributio_M!$AJ$3:$AZ$85)</f>
        <v>0</v>
      </c>
      <c r="F5">
        <f>SUM(projection_sortie_Rachat_N!$AJ$3:$AZ$85)</f>
        <v>0</v>
      </c>
      <c r="G5">
        <f>SUM(projection_sortie_avance_N!$AJ$3:$AZ$85)</f>
        <v>0</v>
      </c>
      <c r="H5">
        <f>SUM(projection_sortie_liquidation_N!$AJ$3:$AZ$85)</f>
        <v>0</v>
      </c>
      <c r="I5">
        <f>SUM(projection_sortie_distributio_N!$AJ$3:$AZ$85)</f>
        <v>0</v>
      </c>
    </row>
    <row r="6" spans="1:9" x14ac:dyDescent="0.25">
      <c r="A6" s="10">
        <v>2020</v>
      </c>
      <c r="B6">
        <f>SUM(projection_sortie_Rachat_M!$BA$3:$BQ$85)</f>
        <v>0</v>
      </c>
      <c r="C6">
        <f>SUM(projection_sortie_avance_M!$BA$3:$BQ$85)</f>
        <v>0</v>
      </c>
      <c r="D6">
        <f>SUM(projection_sortie_liquidation_M!$BA$3:$BQ$85)</f>
        <v>0</v>
      </c>
      <c r="E6">
        <f>SUM(projection_sortie_distributio_M!$BA$3:$BQ$85)</f>
        <v>0</v>
      </c>
      <c r="F6">
        <f>SUM(projection_sortie_Rachat_N!$BA$3:$BQ$85)</f>
        <v>0</v>
      </c>
      <c r="G6">
        <f>SUM(projection_sortie_avance_N!$BA$3:$BQ$85)</f>
        <v>0</v>
      </c>
      <c r="H6">
        <f>SUM(projection_sortie_liquidation_N!$BA$3:$BQ$85)</f>
        <v>0</v>
      </c>
      <c r="I6">
        <f>SUM(projection_sortie_distributio_N!$BA$3:$BQ$85)</f>
        <v>0</v>
      </c>
    </row>
    <row r="7" spans="1:9" x14ac:dyDescent="0.25">
      <c r="A7" s="10">
        <v>2021</v>
      </c>
      <c r="B7">
        <f>SUM(projection_sortie_Rachat_M!$BR$3:$CH$85)</f>
        <v>0</v>
      </c>
      <c r="C7">
        <f>SUM(projection_sortie_avance_M!$BR$3:$CH$85)</f>
        <v>0</v>
      </c>
      <c r="D7">
        <f>SUM(projection_sortie_liquidation_M!$BR$3:$CH$85)</f>
        <v>0</v>
      </c>
      <c r="E7">
        <f>SUM(projection_sortie_distributio_M!$BR$3:$CH$85)</f>
        <v>0</v>
      </c>
      <c r="F7">
        <f>SUM(projection_sortie_Rachat_N!$BR$3:$CH$85)</f>
        <v>0</v>
      </c>
      <c r="G7">
        <f>SUM(projection_sortie_avance_N!$BR$3:$CH$85)</f>
        <v>0</v>
      </c>
      <c r="H7">
        <f>SUM(projection_sortie_liquidation_N!$BR$3:$CH$85)</f>
        <v>0</v>
      </c>
      <c r="I7">
        <f>SUM(projection_sortie_distributio_N!$BR$3:$CH$85)</f>
        <v>0</v>
      </c>
    </row>
    <row r="8" spans="1:9" x14ac:dyDescent="0.25">
      <c r="A8" s="10">
        <v>2022</v>
      </c>
      <c r="B8">
        <f>SUM(projection_sortie_Rachat_M!$CI$3:$CY$85)</f>
        <v>0</v>
      </c>
      <c r="C8">
        <f>SUM(projection_sortie_avance_M!$CI$3:$CY$85)</f>
        <v>0</v>
      </c>
      <c r="D8">
        <f>SUM(projection_sortie_liquidation_M!$CI$3:$CY$85)</f>
        <v>0</v>
      </c>
      <c r="E8">
        <f>SUM(projection_sortie_distributio_M!$CI$3:$CY$85)</f>
        <v>0</v>
      </c>
      <c r="F8">
        <f>SUM(projection_sortie_Rachat_N!$AY$3:$CI$85)</f>
        <v>0</v>
      </c>
      <c r="G8">
        <f>SUM(projection_sortie_avance_N!$CI$3:$CY$85)</f>
        <v>0</v>
      </c>
      <c r="H8">
        <f>SUM(projection_sortie_liquidation_N!$CI$3:$CY$85)</f>
        <v>0</v>
      </c>
      <c r="I8">
        <f>SUM(projection_sortie_distributio_N!$CI$3:$CY$85)</f>
        <v>0</v>
      </c>
    </row>
    <row r="9" spans="1:9" x14ac:dyDescent="0.25">
      <c r="A9" s="10">
        <v>2023</v>
      </c>
      <c r="B9">
        <f>SUM(projection_sortie_Rachat_M!$CZ$3:$DP$85)</f>
        <v>0</v>
      </c>
      <c r="C9">
        <f>SUM(projection_sortie_avance_M!$CZ$3:$DP$85)</f>
        <v>0</v>
      </c>
      <c r="D9">
        <f>SUM(projection_sortie_liquidation_M!$CZ$3:$DP$85)</f>
        <v>0</v>
      </c>
      <c r="E9">
        <f>SUM(projection_sortie_distributio_M!$CZ$3:$DP$85)</f>
        <v>0</v>
      </c>
      <c r="F9">
        <f>SUM(projection_sortie_Rachat_N!$CZ$3:$DP$85)</f>
        <v>0</v>
      </c>
      <c r="G9">
        <f>SUM(projection_sortie_avance_N!$CZ$3:$DP$85)</f>
        <v>0</v>
      </c>
      <c r="H9">
        <f>SUM(projection_sortie_liquidation_N!$CZ$3:$DP$85)</f>
        <v>0</v>
      </c>
      <c r="I9">
        <f>SUM(projection_sortie_distributio_N!$CZ$3:$DP$85)</f>
        <v>0</v>
      </c>
    </row>
    <row r="10" spans="1:9" x14ac:dyDescent="0.25">
      <c r="A10" s="10">
        <v>2024</v>
      </c>
      <c r="B10">
        <f>SUM(projection_sortie_Rachat_M!$DQ$3:$EG$85)</f>
        <v>0</v>
      </c>
      <c r="C10">
        <f>SUM(projection_sortie_avance_M!$DQ$3:$EG$85)</f>
        <v>0</v>
      </c>
      <c r="D10">
        <f>SUM(projection_sortie_liquidation_M!$DQ$3:$EG$85)</f>
        <v>0</v>
      </c>
      <c r="E10">
        <f>SUM(projection_sortie_distributio_M!$DQ$3:$EG$85)</f>
        <v>0</v>
      </c>
      <c r="F10">
        <f>SUM(projection_sortie_Rachat_N!$DQ$3:$EG$85)</f>
        <v>0</v>
      </c>
      <c r="G10">
        <f>SUM(projection_sortie_avance_N!$DQ$3:$EG$85)</f>
        <v>0</v>
      </c>
      <c r="H10">
        <f>SUM(projection_sortie_liquidation_N!$DQ$3:$EG$85)</f>
        <v>0</v>
      </c>
      <c r="I10">
        <f>SUM(projection_sortie_distributio_N!$DQ$3:$EG$85)</f>
        <v>0</v>
      </c>
    </row>
    <row r="11" spans="1:9" x14ac:dyDescent="0.25">
      <c r="A11" s="10">
        <v>2025</v>
      </c>
      <c r="B11">
        <f>SUM(projection_sortie_Rachat_M!$EH$3:$EX$85)</f>
        <v>0</v>
      </c>
      <c r="C11">
        <f>SUM(projection_sortie_avance_M!$EH$3:$EX$85)</f>
        <v>0</v>
      </c>
      <c r="D11">
        <f>SUM(projection_sortie_liquidation_M!$EH$3:$EX$85)</f>
        <v>0</v>
      </c>
      <c r="E11">
        <f>SUM(projection_sortie_distributio_M!$EH$3:$EX$85)</f>
        <v>0</v>
      </c>
      <c r="F11">
        <f>SUM(projection_sortie_Rachat_N!$EH$3:$EX$85)</f>
        <v>0</v>
      </c>
      <c r="G11">
        <f>SUM(projection_sortie_avance_N!$EH$3:$EX$85)</f>
        <v>0</v>
      </c>
      <c r="H11">
        <f>SUM(projection_sortie_liquidation_M!$EH$3:$EX$85)</f>
        <v>0</v>
      </c>
      <c r="I11">
        <f>SUM(projection_sortie_distributio_N!$EH$3:$EX$85)</f>
        <v>0</v>
      </c>
    </row>
    <row r="12" spans="1:9" x14ac:dyDescent="0.25">
      <c r="A12" s="10">
        <v>2026</v>
      </c>
      <c r="B12">
        <f>SUM(projection_sortie_Rachat_M!$EY$3:$FO$85)</f>
        <v>0</v>
      </c>
      <c r="C12">
        <f>SUM(projection_sortie_avance_M!$EY$3:$FO$85)</f>
        <v>0</v>
      </c>
      <c r="D12">
        <f>SUM(projection_sortie_liquidation_M!$EY$3:$FO$85)</f>
        <v>0</v>
      </c>
      <c r="E12">
        <f>SUM(projection_sortie_distributio_M!$EY$3:$FO$85)</f>
        <v>0</v>
      </c>
      <c r="F12">
        <f>SUM(projection_sortie_Rachat_N!$EY$3:$FO$85)</f>
        <v>0</v>
      </c>
      <c r="G12">
        <f>SUM(projection_sortie_avance_N!$EY$3:$FO$85)</f>
        <v>0</v>
      </c>
      <c r="H12">
        <f>SUM(projection_sortie_liquidation_N!$EY$3:$FO$85)</f>
        <v>0</v>
      </c>
      <c r="I12">
        <f>SUM(projection_sortie_distributio_N!$EY$3:$FO$85)</f>
        <v>0</v>
      </c>
    </row>
    <row r="13" spans="1:9" x14ac:dyDescent="0.25">
      <c r="A13" s="10">
        <v>2027</v>
      </c>
      <c r="B13">
        <f>SUM(projection_sortie_Rachat_M!$FP$3:$GF$85)</f>
        <v>0</v>
      </c>
      <c r="C13">
        <f>IF(SUM(projection_sortie_avance_M!$FP$3:$GF$85)&lt;0,0,SUM(projection_sortie_avance_M!$FP$3:$GF$85))</f>
        <v>0</v>
      </c>
      <c r="D13">
        <f>IF(SUM(projection_sortie_liquidation_M!$FP$3:$GF$85)&lt;0,0,SUM(projection_sortie_liquidation_M!$FP$3:$GF$85))</f>
        <v>0</v>
      </c>
      <c r="E13">
        <f>SUM(projection_sortie_distributio_M!$FP$3:$GF$85)</f>
        <v>0</v>
      </c>
      <c r="F13">
        <f>SUM(projection_sortie_Rachat_N!$FP$3:$GF$85)</f>
        <v>0</v>
      </c>
      <c r="G13">
        <f>SUM(projection_sortie_avance_N!$FP$3:$GF$85)</f>
        <v>0</v>
      </c>
      <c r="H13">
        <f>SUM(projection_sortie_liquidation_N!$FP$3:$GF$85)</f>
        <v>0</v>
      </c>
      <c r="I13">
        <f>SUM(projection_sortie_distributio_N!$FP$3:$GF$85)</f>
        <v>0</v>
      </c>
    </row>
    <row r="14" spans="1:9" x14ac:dyDescent="0.25">
      <c r="A14" s="10">
        <v>2028</v>
      </c>
      <c r="B14">
        <f>IF(SUM(projection_sortie_Rachat_M!$GG$3:$GW$85)&lt;0,0,SUM(projection_sortie_Rachat_M!$GG$3:$GW$85))</f>
        <v>0</v>
      </c>
      <c r="C14">
        <f>IF(SUM(projection_sortie_avance_M!$GG$3:$GW$85)&lt;0,0,SUM(projection_sortie_avance_M!$GG$3:$GW$85))</f>
        <v>0</v>
      </c>
      <c r="D14">
        <f>IF(SUM(projection_sortie_liquidation_M!$GG$3:$GW$85)&lt;0,0,SUM(projection_sortie_liquidation_M!$GG$3:$GW$85))</f>
        <v>0</v>
      </c>
      <c r="E14">
        <f>IF(SUM(projection_sortie_distributio_M!$GG$3:$GW$85)&lt;0,0,SUM(projection_sortie_distributio_M!$GG$3:$GW$85))</f>
        <v>0</v>
      </c>
      <c r="F14">
        <f>IF(SUM(projection_sortie_Rachat_N!$GG$3:$GW$85)&lt;0,0,SUM(projection_sortie_Rachat_N!$GG$3:$GW$85))</f>
        <v>0</v>
      </c>
      <c r="G14">
        <f>IF(SUM(projection_sortie_avance_N!$GG$3:$GW$85)&lt;0,0,SUM(projection_sortie_avance_N!$GG$3:$GW$85))</f>
        <v>0</v>
      </c>
      <c r="H14">
        <f>IF(SUM(projection_sortie_liquidation_N!$GG$3:$GW$85)&lt;0,0,SUM(projection_sortie_liquidation_N!$GG$3:$GW$85))</f>
        <v>0</v>
      </c>
      <c r="I14">
        <f>IF(SUM(projection_sortie_distributio_N!$GG$3:$GW$85)&lt;0,0,SUM(projection_sortie_distributio_N!$GG$3:$GW$85))</f>
        <v>0</v>
      </c>
    </row>
    <row r="15" spans="1:9" x14ac:dyDescent="0.25">
      <c r="A15" s="10">
        <v>2029</v>
      </c>
      <c r="B15">
        <f>IF(SUM(projection_sortie_Rachat_M!$GX$3:$HN$85)&lt;0,0,SUM(projection_sortie_Rachat_M!$GX$3:$HN$85))</f>
        <v>0</v>
      </c>
      <c r="C15">
        <f>IF(SUM(projection_sortie_avance_M!$GX$3:$HN$85)&lt;0,0,SUM(projection_sortie_avance_M!$GX$3:$HN$85))</f>
        <v>0</v>
      </c>
      <c r="D15">
        <f>IF(SUM(projection_sortie_liquidation_M!$GX$3:$HN$85)&lt;0,0,SUM(projection_sortie_liquidation_M!$GX$3:$HN$85))</f>
        <v>0</v>
      </c>
      <c r="E15">
        <f>IF(SUM(projection_sortie_distributio_M!$GX$3:$HN$85)&lt;0,0,SUM(projection_sortie_distributio_M!$GX$3:$HN$85))</f>
        <v>0</v>
      </c>
      <c r="F15">
        <f>IF(SUM(projection_sortie_Rachat_N!$GX$3:$HN$85)&lt;0,0,SUM(projection_sortie_Rachat_N!$GX$3:$HN$85))</f>
        <v>0</v>
      </c>
      <c r="G15">
        <f>IF(SUM(projection_sortie_avance_N!$GX$3:$HN$85)&lt;0,0,SUM(projection_sortie_avance_N!$GX$3:$HN$85))</f>
        <v>0</v>
      </c>
      <c r="H15">
        <f>IF(SUM(projection_sortie_liquidation_N!$GX$3:$HN$85)&lt;0,0,SUM(projection_sortie_liquidation_N!$GX$3:$HN$85))</f>
        <v>0</v>
      </c>
      <c r="I15">
        <f>IF(SUM(projection_sortie_distributio_N!$GX$3:$HN$85)&lt;0,0,SUM(projection_sortie_distributio_N!$GX$3:$HN$85))</f>
        <v>0</v>
      </c>
    </row>
    <row r="16" spans="1:9" x14ac:dyDescent="0.25">
      <c r="A16" s="10">
        <v>2030</v>
      </c>
      <c r="B16">
        <f>IF(SUM(projection_sortie_Rachat_M!$HO$3:$IE$85)&lt;0,0,SUM(projection_sortie_Rachat_M!$HO$3:$IE$85))</f>
        <v>0</v>
      </c>
      <c r="C16">
        <f>IF(SUM(projection_sortie_avance_M!$HO$3:$IE$85)&lt;0,0,SUM(projection_sortie_avance_M!$HO$3:$IE$85))</f>
        <v>0</v>
      </c>
      <c r="D16">
        <f>IF(SUM(projection_sortie_liquidation_M!$HO$3:$IE$85)&lt;0,0,SUM(projection_sortie_liquidation_M!$HO$3:$IE$85))</f>
        <v>0</v>
      </c>
      <c r="E16">
        <f>IF(SUM(projection_sortie_distributio_M!$HO$3:$IE$85)&lt;0,0,SUM(projection_sortie_distributio_M!$HO$3:$IE$85))</f>
        <v>0</v>
      </c>
      <c r="F16">
        <f>IF(SUM(projection_sortie_Rachat_N!$HO$3:$IE$85)&lt;0,0,SUM(projection_sortie_Rachat_N!$HO$3:$IE$85))</f>
        <v>0</v>
      </c>
      <c r="G16">
        <f>IF(SUM(projection_sortie_avance_N!$HO$3:$IE$85)&lt;0,0,SUM(projection_sortie_avance_N!$HO$3:$IE$85))</f>
        <v>0</v>
      </c>
      <c r="H16">
        <f>IF(SUM(projection_sortie_liquidation_N!$HO$3:$IE$85)&lt;0,0,SUM(projection_sortie_liquidation_N!$HO$3:$IE$85))</f>
        <v>0</v>
      </c>
      <c r="I16">
        <f>IF(SUM(projection_sortie_distributio_N!$HO$3:$IE$85)&lt;0,0,SUM(projection_sortie_distributio_N!$HO$3:$IE$85))</f>
        <v>0</v>
      </c>
    </row>
    <row r="17" spans="1:9" x14ac:dyDescent="0.25">
      <c r="A17" s="10">
        <v>2031</v>
      </c>
      <c r="B17">
        <f>IF(SUM(projection_sortie_Rachat_M!$IF$3:$IV$85)&lt;0,0,SUM(projection_sortie_Rachat_M!$IF$3:$IV$85))</f>
        <v>0</v>
      </c>
      <c r="C17">
        <f>IF(SUM(projection_sortie_avance_M!$IF$3:$IV$85)&lt;0,0,SUM(projection_sortie_avance_M!$IF$3:$IV$85))</f>
        <v>0</v>
      </c>
      <c r="D17">
        <f>IF(SUM(projection_sortie_liquidation_M!$IF$3:$IV$85)&lt;0,0,SUM(projection_sortie_liquidation_M!$IF$3:$IV$85))</f>
        <v>0</v>
      </c>
      <c r="E17">
        <f>IF(SUM(projection_sortie_distributio_M!$IF$3:$IV$85)&lt;0,0,SUM(projection_sortie_distributio_M!$IF$3:$IV$85))</f>
        <v>0</v>
      </c>
      <c r="F17">
        <f>IF(SUM(projection_sortie_Rachat_N!$IF$3:$IV$85)&lt;0,0,SUM(projection_sortie_Rachat_N!$IF$3:$IV$85))</f>
        <v>0</v>
      </c>
      <c r="G17">
        <f>IF(SUM(projection_sortie_avance_N!$IF$3:$IV$85)&lt;0,0,SUM(projection_sortie_avance_N!$IF$3:$IV$85))</f>
        <v>0</v>
      </c>
      <c r="H17">
        <f>IF(SUM(projection_sortie_liquidation_N!$IF$3:$IV$85)&lt;0,0,SUM(projection_sortie_liquidation_N!$IF$3:$IV$85))</f>
        <v>0</v>
      </c>
      <c r="I17">
        <f>IF(SUM(projection_sortie_distributio_N!$IF$3:$IV$85)&lt;0,0,SUM(projection_sortie_distributio_N!$IF$3:$IV$85))</f>
        <v>0</v>
      </c>
    </row>
    <row r="18" spans="1:9" x14ac:dyDescent="0.25">
      <c r="A18" s="10">
        <v>2032</v>
      </c>
      <c r="B18">
        <f>IF(SUM(projection_sortie_Rachat_M!$IW$3:$JM$85)&lt;0,0,SUM(projection_sortie_Rachat_M!$IW$3:$JM$85))</f>
        <v>0</v>
      </c>
      <c r="C18">
        <f>IF(SUM(projection_sortie_avance_M!$IW$3:$JM$85)&lt;0,0,SUM(projection_sortie_avance_M!$IW$3:$JM$85))</f>
        <v>0</v>
      </c>
      <c r="D18">
        <f>IF(SUM(projection_sortie_liquidation_M!$IW$3:$JM$85)&lt;0,0,SUM(projection_sortie_liquidation_M!$IW$3:$JM$85))</f>
        <v>0</v>
      </c>
      <c r="E18">
        <f>IF(SUM(projection_sortie_distributio_M!$IW$3:$JM$85)&lt;0,0,SUM(projection_sortie_distributio_M!$IW$3:$JM$85))</f>
        <v>0</v>
      </c>
      <c r="F18">
        <f>IF(SUM(projection_sortie_Rachat_N!$IW$3:$JM$85)&lt;0,0,SUM(projection_sortie_Rachat_N!$IW$3:$JM$85))</f>
        <v>0</v>
      </c>
      <c r="G18">
        <f>IF(SUM(projection_sortie_avance_N!$IW$3:$JM$85)&lt;0,0,SUM(projection_sortie_avance_N!$IW$3:$JM$85))</f>
        <v>0</v>
      </c>
      <c r="H18">
        <f>IF(SUM(projection_sortie_liquidation_N!$IW$3:$JM$85)&lt;0,0,SUM(projection_sortie_liquidation_N!$IW$3:$JM$85))</f>
        <v>0</v>
      </c>
      <c r="I18">
        <f>IF(SUM(projection_sortie_distributio_N!$IW$3:$JM$85)&lt;0,0,SUM(projection_sortie_distributio_N!$IW$3:$JM$85))</f>
        <v>0</v>
      </c>
    </row>
    <row r="19" spans="1:9" x14ac:dyDescent="0.25">
      <c r="A19" s="10">
        <v>2033</v>
      </c>
      <c r="B19">
        <f>SUM(projection_sortie_Rachat_M!$JN$3:$KD$85)</f>
        <v>0</v>
      </c>
      <c r="C19">
        <f>SUM(projection_sortie_avance_M!$JN$3:$KD$85)</f>
        <v>0</v>
      </c>
      <c r="D19">
        <f>SUM(projection_sortie_liquidation_M!$JN$3:$KD$85)</f>
        <v>0</v>
      </c>
      <c r="E19">
        <f>SUM(projection_sortie_distributio_M!$JN$3:$KD$85)</f>
        <v>0</v>
      </c>
      <c r="F19">
        <f>SUM(projection_sortie_Rachat_N!$JN$3:$KD$85)</f>
        <v>0</v>
      </c>
      <c r="G19">
        <f>SUM(projection_sortie_avance_N!$JN$3:$KD$85)</f>
        <v>0</v>
      </c>
      <c r="H19">
        <f>SUM(projection_sortie_liquidation_N!$JN$3:$KD$85)</f>
        <v>0</v>
      </c>
      <c r="I19">
        <f>SUM(projection_sortie_distributio_N!$JN$3:$KD$85)</f>
        <v>0</v>
      </c>
    </row>
    <row r="20" spans="1:9" x14ac:dyDescent="0.25">
      <c r="A20" s="10">
        <v>2034</v>
      </c>
      <c r="B20">
        <f>SUM(projection_sortie_Rachat_M!$KE$3:$KU$85)</f>
        <v>0</v>
      </c>
      <c r="C20">
        <f>SUM(projection_sortie_avance_M!$KE$3:$KU$85)</f>
        <v>0</v>
      </c>
      <c r="D20">
        <f>SUM(projection_sortie_liquidation_M!$KE$3:$KU$85)</f>
        <v>0</v>
      </c>
      <c r="E20">
        <f>SUM(projection_sortie_distributio_M!$KE$3:$KU$85)</f>
        <v>0</v>
      </c>
      <c r="F20">
        <f>SUM(projection_sortie_Rachat_N!$KE$3:$KU$85)</f>
        <v>0</v>
      </c>
      <c r="G20">
        <f>SUM(projection_sortie_avance_N!$KE$3:$KU$85)</f>
        <v>0</v>
      </c>
      <c r="H20">
        <f>SUM(projection_sortie_liquidation_N!$KE$3:$KU$85)</f>
        <v>0</v>
      </c>
      <c r="I20">
        <f>SUM(projection_sortie_distributio_N!$KE$3:$KU$85)</f>
        <v>0</v>
      </c>
    </row>
    <row r="21" spans="1:9" x14ac:dyDescent="0.25">
      <c r="A21" s="10">
        <v>2035</v>
      </c>
      <c r="B21">
        <f>SUM(projection_sortie_Rachat_M!KV3:LL85)</f>
        <v>0</v>
      </c>
    </row>
    <row r="22" spans="1:9" x14ac:dyDescent="0.25">
      <c r="A22" s="10">
        <v>2036</v>
      </c>
    </row>
    <row r="23" spans="1:9" x14ac:dyDescent="0.25">
      <c r="A23" s="10">
        <v>2037</v>
      </c>
    </row>
    <row r="24" spans="1:9" x14ac:dyDescent="0.25">
      <c r="A24" s="10">
        <v>2038</v>
      </c>
    </row>
    <row r="25" spans="1:9" x14ac:dyDescent="0.25">
      <c r="A25" s="10">
        <v>2039</v>
      </c>
    </row>
    <row r="26" spans="1:9" x14ac:dyDescent="0.25">
      <c r="A26" s="10">
        <v>2040</v>
      </c>
    </row>
    <row r="27" spans="1:9" x14ac:dyDescent="0.25">
      <c r="A27" s="10">
        <v>2041</v>
      </c>
    </row>
    <row r="28" spans="1:9" x14ac:dyDescent="0.25">
      <c r="A28" s="10">
        <v>2042</v>
      </c>
    </row>
    <row r="29" spans="1:9" x14ac:dyDescent="0.25">
      <c r="A29" s="10">
        <v>2043</v>
      </c>
    </row>
    <row r="30" spans="1:9" x14ac:dyDescent="0.25">
      <c r="A30" s="10">
        <v>2044</v>
      </c>
    </row>
    <row r="31" spans="1:9" x14ac:dyDescent="0.25">
      <c r="A31" s="10">
        <v>2045</v>
      </c>
    </row>
    <row r="32" spans="1:9" x14ac:dyDescent="0.25">
      <c r="A32" s="10">
        <v>2046</v>
      </c>
    </row>
    <row r="33" spans="1:1" x14ac:dyDescent="0.25">
      <c r="A33" s="10">
        <v>2047</v>
      </c>
    </row>
    <row r="34" spans="1:1" x14ac:dyDescent="0.25">
      <c r="A34" s="10">
        <v>2048</v>
      </c>
    </row>
    <row r="35" spans="1:1" x14ac:dyDescent="0.25">
      <c r="A35" s="10">
        <v>2049</v>
      </c>
    </row>
    <row r="36" spans="1:1" x14ac:dyDescent="0.25">
      <c r="A36" s="10">
        <v>2050</v>
      </c>
    </row>
    <row r="37" spans="1:1" x14ac:dyDescent="0.25">
      <c r="A37" s="10">
        <v>2051</v>
      </c>
    </row>
    <row r="38" spans="1:1" x14ac:dyDescent="0.25">
      <c r="A38" s="10">
        <v>2052</v>
      </c>
    </row>
    <row r="39" spans="1:1" x14ac:dyDescent="0.25">
      <c r="A39" s="10">
        <v>2053</v>
      </c>
    </row>
    <row r="40" spans="1:1" x14ac:dyDescent="0.25">
      <c r="A40" s="10">
        <v>2054</v>
      </c>
    </row>
    <row r="41" spans="1:1" x14ac:dyDescent="0.25">
      <c r="A41" s="10">
        <v>2055</v>
      </c>
    </row>
    <row r="42" spans="1:1" x14ac:dyDescent="0.25">
      <c r="A42" s="10">
        <v>2056</v>
      </c>
    </row>
    <row r="43" spans="1:1" x14ac:dyDescent="0.25">
      <c r="A43" s="10">
        <v>2057</v>
      </c>
    </row>
    <row r="44" spans="1:1" x14ac:dyDescent="0.25">
      <c r="A44" s="10">
        <v>2058</v>
      </c>
    </row>
    <row r="45" spans="1:1" x14ac:dyDescent="0.25">
      <c r="A45" s="10">
        <v>2059</v>
      </c>
    </row>
    <row r="46" spans="1:1" x14ac:dyDescent="0.25">
      <c r="A46" s="10">
        <v>2060</v>
      </c>
    </row>
    <row r="47" spans="1:1" x14ac:dyDescent="0.25">
      <c r="A47" s="10">
        <v>2061</v>
      </c>
    </row>
    <row r="48" spans="1:1" x14ac:dyDescent="0.25">
      <c r="A48" s="10">
        <v>2062</v>
      </c>
    </row>
    <row r="49" spans="1:1" x14ac:dyDescent="0.25">
      <c r="A49" s="10">
        <v>2063</v>
      </c>
    </row>
    <row r="50" spans="1:1" x14ac:dyDescent="0.25">
      <c r="A50" s="10">
        <v>2064</v>
      </c>
    </row>
    <row r="51" spans="1:1" x14ac:dyDescent="0.25">
      <c r="A51" s="10">
        <v>2065</v>
      </c>
    </row>
    <row r="52" spans="1:1" x14ac:dyDescent="0.25">
      <c r="A52" s="10">
        <v>2066</v>
      </c>
    </row>
    <row r="53" spans="1:1" x14ac:dyDescent="0.25">
      <c r="A53" s="10">
        <v>2067</v>
      </c>
    </row>
    <row r="54" spans="1:1" x14ac:dyDescent="0.25">
      <c r="A54" s="10">
        <v>2068</v>
      </c>
    </row>
    <row r="55" spans="1:1" x14ac:dyDescent="0.25">
      <c r="A55" s="10">
        <v>2069</v>
      </c>
    </row>
    <row r="56" spans="1:1" x14ac:dyDescent="0.25">
      <c r="A56" s="10">
        <v>2070</v>
      </c>
    </row>
    <row r="57" spans="1:1" x14ac:dyDescent="0.25">
      <c r="A57" s="10">
        <v>2071</v>
      </c>
    </row>
    <row r="58" spans="1:1" x14ac:dyDescent="0.25">
      <c r="A58" s="10">
        <v>2072</v>
      </c>
    </row>
    <row r="59" spans="1:1" x14ac:dyDescent="0.25">
      <c r="A59" s="10">
        <v>2073</v>
      </c>
    </row>
    <row r="60" spans="1:1" x14ac:dyDescent="0.25">
      <c r="A60" s="10">
        <v>2074</v>
      </c>
    </row>
    <row r="61" spans="1:1" x14ac:dyDescent="0.25">
      <c r="A61" s="10">
        <v>2075</v>
      </c>
    </row>
    <row r="62" spans="1:1" x14ac:dyDescent="0.25">
      <c r="A62" s="10">
        <v>2076</v>
      </c>
    </row>
    <row r="63" spans="1:1" x14ac:dyDescent="0.25">
      <c r="A63" s="10">
        <v>2077</v>
      </c>
    </row>
    <row r="64" spans="1:1" x14ac:dyDescent="0.25">
      <c r="A64" s="10">
        <v>2078</v>
      </c>
    </row>
    <row r="65" spans="1:1" x14ac:dyDescent="0.25">
      <c r="A65" s="10">
        <v>2079</v>
      </c>
    </row>
    <row r="66" spans="1:1" x14ac:dyDescent="0.25">
      <c r="A66" s="10">
        <v>2080</v>
      </c>
    </row>
    <row r="67" spans="1:1" x14ac:dyDescent="0.25">
      <c r="A67" s="10">
        <v>2081</v>
      </c>
    </row>
    <row r="68" spans="1:1" x14ac:dyDescent="0.25">
      <c r="A68" s="10">
        <v>2082</v>
      </c>
    </row>
    <row r="69" spans="1:1" x14ac:dyDescent="0.25">
      <c r="A69" s="10">
        <v>2083</v>
      </c>
    </row>
    <row r="70" spans="1:1" x14ac:dyDescent="0.25">
      <c r="A70" s="10">
        <v>2084</v>
      </c>
    </row>
    <row r="71" spans="1:1" x14ac:dyDescent="0.25">
      <c r="A71" s="10">
        <v>2085</v>
      </c>
    </row>
    <row r="72" spans="1:1" x14ac:dyDescent="0.25">
      <c r="A72" s="10">
        <v>2086</v>
      </c>
    </row>
    <row r="73" spans="1:1" x14ac:dyDescent="0.25">
      <c r="A73" s="10">
        <v>2087</v>
      </c>
    </row>
    <row r="74" spans="1:1" x14ac:dyDescent="0.25">
      <c r="A74" s="10">
        <v>2088</v>
      </c>
    </row>
    <row r="75" spans="1:1" x14ac:dyDescent="0.25">
      <c r="A75" s="10">
        <v>2089</v>
      </c>
    </row>
    <row r="76" spans="1:1" x14ac:dyDescent="0.25">
      <c r="A76" s="10">
        <v>2090</v>
      </c>
    </row>
    <row r="77" spans="1:1" x14ac:dyDescent="0.25">
      <c r="A77" s="10">
        <v>2091</v>
      </c>
    </row>
    <row r="78" spans="1:1" x14ac:dyDescent="0.25">
      <c r="A78" s="10">
        <v>2092</v>
      </c>
    </row>
    <row r="79" spans="1:1" x14ac:dyDescent="0.25">
      <c r="A79" s="10">
        <v>2093</v>
      </c>
    </row>
    <row r="80" spans="1:1" x14ac:dyDescent="0.25">
      <c r="A80" s="10">
        <v>2094</v>
      </c>
    </row>
    <row r="81" spans="1:1" x14ac:dyDescent="0.25">
      <c r="A81" s="10">
        <v>2095</v>
      </c>
    </row>
    <row r="82" spans="1:1" x14ac:dyDescent="0.25">
      <c r="A82" s="10">
        <v>2096</v>
      </c>
    </row>
    <row r="83" spans="1:1" x14ac:dyDescent="0.25">
      <c r="A83" s="10">
        <v>2097</v>
      </c>
    </row>
    <row r="84" spans="1:1" x14ac:dyDescent="0.25">
      <c r="A84" s="10">
        <v>2098</v>
      </c>
    </row>
    <row r="85" spans="1:1" x14ac:dyDescent="0.25">
      <c r="A85" s="10">
        <v>2099</v>
      </c>
    </row>
    <row r="86" spans="1:1" x14ac:dyDescent="0.25">
      <c r="A86" s="10">
        <v>2100</v>
      </c>
    </row>
    <row r="87" spans="1:1" x14ac:dyDescent="0.25">
      <c r="A87" s="10">
        <v>2101</v>
      </c>
    </row>
    <row r="88" spans="1:1" x14ac:dyDescent="0.25">
      <c r="A88" s="10">
        <v>2102</v>
      </c>
    </row>
    <row r="89" spans="1:1" x14ac:dyDescent="0.25">
      <c r="A89" s="10">
        <v>2103</v>
      </c>
    </row>
    <row r="90" spans="1:1" x14ac:dyDescent="0.25">
      <c r="A90" s="10">
        <v>2104</v>
      </c>
    </row>
    <row r="91" spans="1:1" x14ac:dyDescent="0.25">
      <c r="A91" s="10">
        <v>2105</v>
      </c>
    </row>
    <row r="92" spans="1:1" x14ac:dyDescent="0.25">
      <c r="A92" s="10">
        <v>2106</v>
      </c>
    </row>
    <row r="93" spans="1:1" x14ac:dyDescent="0.25">
      <c r="A93" s="10">
        <v>2107</v>
      </c>
    </row>
    <row r="94" spans="1:1" x14ac:dyDescent="0.25">
      <c r="A94" s="10">
        <v>2108</v>
      </c>
    </row>
    <row r="95" spans="1:1" x14ac:dyDescent="0.25">
      <c r="A95" s="10">
        <v>2109</v>
      </c>
    </row>
    <row r="96" spans="1:1" x14ac:dyDescent="0.25">
      <c r="A96" s="10">
        <v>2110</v>
      </c>
    </row>
    <row r="97" spans="1:1" x14ac:dyDescent="0.25">
      <c r="A97" s="10">
        <v>2111</v>
      </c>
    </row>
    <row r="98" spans="1:1" x14ac:dyDescent="0.25">
      <c r="A98" s="10">
        <v>2112</v>
      </c>
    </row>
    <row r="99" spans="1:1" x14ac:dyDescent="0.25">
      <c r="A99" s="10">
        <v>2113</v>
      </c>
    </row>
    <row r="100" spans="1:1" x14ac:dyDescent="0.25">
      <c r="A100" s="10">
        <v>2114</v>
      </c>
    </row>
    <row r="101" spans="1:1" x14ac:dyDescent="0.25">
      <c r="A101" s="10">
        <v>2115</v>
      </c>
    </row>
    <row r="102" spans="1:1" x14ac:dyDescent="0.25">
      <c r="A102" s="10">
        <v>2116</v>
      </c>
    </row>
    <row r="103" spans="1:1" x14ac:dyDescent="0.25">
      <c r="A103" s="10">
        <v>2117</v>
      </c>
    </row>
    <row r="104" spans="1:1" x14ac:dyDescent="0.25">
      <c r="A104" s="10">
        <v>2118</v>
      </c>
    </row>
    <row r="105" spans="1:1" x14ac:dyDescent="0.25">
      <c r="A105" s="10">
        <v>2119</v>
      </c>
    </row>
    <row r="106" spans="1:1" x14ac:dyDescent="0.25">
      <c r="A106" s="10">
        <v>2120</v>
      </c>
    </row>
    <row r="107" spans="1:1" x14ac:dyDescent="0.25">
      <c r="A107" s="10">
        <v>2121</v>
      </c>
    </row>
    <row r="108" spans="1:1" x14ac:dyDescent="0.25">
      <c r="A108" s="10">
        <v>2122</v>
      </c>
    </row>
    <row r="109" spans="1:1" x14ac:dyDescent="0.25">
      <c r="A109" s="10">
        <v>2123</v>
      </c>
    </row>
    <row r="110" spans="1:1" x14ac:dyDescent="0.25">
      <c r="A110" s="10">
        <v>2124</v>
      </c>
    </row>
    <row r="111" spans="1:1" x14ac:dyDescent="0.25">
      <c r="A111" s="10">
        <v>2125</v>
      </c>
    </row>
    <row r="112" spans="1:1" x14ac:dyDescent="0.25">
      <c r="A112" s="10">
        <v>2126</v>
      </c>
    </row>
    <row r="113" spans="1:1" x14ac:dyDescent="0.25">
      <c r="A113" s="10">
        <v>2127</v>
      </c>
    </row>
    <row r="114" spans="1:1" x14ac:dyDescent="0.25">
      <c r="A114" s="10">
        <v>2128</v>
      </c>
    </row>
    <row r="115" spans="1:1" x14ac:dyDescent="0.25">
      <c r="A115" s="10">
        <v>2129</v>
      </c>
    </row>
    <row r="116" spans="1:1" x14ac:dyDescent="0.25">
      <c r="A116" s="10">
        <v>2130</v>
      </c>
    </row>
    <row r="117" spans="1:1" x14ac:dyDescent="0.25">
      <c r="A117" s="10">
        <v>2131</v>
      </c>
    </row>
    <row r="118" spans="1:1" x14ac:dyDescent="0.25">
      <c r="A118" s="10">
        <v>2132</v>
      </c>
    </row>
    <row r="119" spans="1:1" x14ac:dyDescent="0.25">
      <c r="A119" s="10">
        <v>2133</v>
      </c>
    </row>
    <row r="120" spans="1:1" x14ac:dyDescent="0.25">
      <c r="A120" s="10">
        <v>2134</v>
      </c>
    </row>
    <row r="121" spans="1:1" x14ac:dyDescent="0.25">
      <c r="A121" s="10">
        <v>2135</v>
      </c>
    </row>
    <row r="122" spans="1:1" x14ac:dyDescent="0.25">
      <c r="A122" s="10">
        <v>2136</v>
      </c>
    </row>
    <row r="123" spans="1:1" x14ac:dyDescent="0.25">
      <c r="A123" s="10">
        <v>2137</v>
      </c>
    </row>
    <row r="124" spans="1:1" x14ac:dyDescent="0.25">
      <c r="A124" s="10">
        <v>2138</v>
      </c>
    </row>
    <row r="125" spans="1:1" x14ac:dyDescent="0.25">
      <c r="A125" s="10">
        <v>2139</v>
      </c>
    </row>
    <row r="126" spans="1:1" x14ac:dyDescent="0.25">
      <c r="A126" s="10">
        <v>2140</v>
      </c>
    </row>
    <row r="127" spans="1:1" x14ac:dyDescent="0.25">
      <c r="A127" s="10">
        <v>2141</v>
      </c>
    </row>
    <row r="128" spans="1:1" x14ac:dyDescent="0.25">
      <c r="A128" s="10">
        <v>2142</v>
      </c>
    </row>
    <row r="129" spans="1:1" x14ac:dyDescent="0.25">
      <c r="A129" s="10">
        <v>2143</v>
      </c>
    </row>
    <row r="130" spans="1:1" x14ac:dyDescent="0.25">
      <c r="A130" s="10">
        <v>2144</v>
      </c>
    </row>
    <row r="131" spans="1:1" x14ac:dyDescent="0.25">
      <c r="A131" s="10">
        <v>2145</v>
      </c>
    </row>
    <row r="132" spans="1:1" x14ac:dyDescent="0.25">
      <c r="A132" s="10">
        <v>2146</v>
      </c>
    </row>
    <row r="133" spans="1:1" x14ac:dyDescent="0.25">
      <c r="A133" s="10">
        <v>2147</v>
      </c>
    </row>
    <row r="134" spans="1:1" x14ac:dyDescent="0.25">
      <c r="A134" s="10">
        <v>2148</v>
      </c>
    </row>
    <row r="135" spans="1:1" x14ac:dyDescent="0.25">
      <c r="A135" s="10">
        <v>2149</v>
      </c>
    </row>
    <row r="136" spans="1:1" x14ac:dyDescent="0.25">
      <c r="A136" s="10">
        <v>2150</v>
      </c>
    </row>
    <row r="137" spans="1:1" x14ac:dyDescent="0.25">
      <c r="A137" s="10">
        <v>2151</v>
      </c>
    </row>
    <row r="138" spans="1:1" x14ac:dyDescent="0.25">
      <c r="A138" s="10">
        <v>2152</v>
      </c>
    </row>
    <row r="139" spans="1:1" x14ac:dyDescent="0.25">
      <c r="A139" s="10">
        <v>2153</v>
      </c>
    </row>
    <row r="140" spans="1:1" x14ac:dyDescent="0.25">
      <c r="A140" s="10">
        <v>2154</v>
      </c>
    </row>
    <row r="141" spans="1:1" x14ac:dyDescent="0.25">
      <c r="A141" s="10">
        <v>2155</v>
      </c>
    </row>
    <row r="142" spans="1:1" x14ac:dyDescent="0.25">
      <c r="A142" s="10">
        <v>2156</v>
      </c>
    </row>
    <row r="143" spans="1:1" x14ac:dyDescent="0.25">
      <c r="A143" s="10">
        <v>2157</v>
      </c>
    </row>
    <row r="144" spans="1:1" x14ac:dyDescent="0.25">
      <c r="A144" s="10">
        <v>2158</v>
      </c>
    </row>
    <row r="145" spans="1:1" x14ac:dyDescent="0.25">
      <c r="A145" s="10">
        <v>2159</v>
      </c>
    </row>
    <row r="146" spans="1:1" x14ac:dyDescent="0.25">
      <c r="A146" s="10">
        <v>2160</v>
      </c>
    </row>
    <row r="147" spans="1:1" x14ac:dyDescent="0.25">
      <c r="A147" s="10">
        <v>2161</v>
      </c>
    </row>
    <row r="148" spans="1:1" x14ac:dyDescent="0.25">
      <c r="A148" s="10">
        <v>2162</v>
      </c>
    </row>
    <row r="149" spans="1:1" x14ac:dyDescent="0.25">
      <c r="A149" s="10">
        <v>2163</v>
      </c>
    </row>
    <row r="150" spans="1:1" x14ac:dyDescent="0.25">
      <c r="A150" s="10">
        <v>2164</v>
      </c>
    </row>
    <row r="151" spans="1:1" x14ac:dyDescent="0.25">
      <c r="A151" s="10">
        <v>2165</v>
      </c>
    </row>
    <row r="152" spans="1:1" x14ac:dyDescent="0.25">
      <c r="A152" s="10">
        <v>2166</v>
      </c>
    </row>
    <row r="153" spans="1:1" x14ac:dyDescent="0.25">
      <c r="A153" s="10">
        <v>2167</v>
      </c>
    </row>
    <row r="154" spans="1:1" x14ac:dyDescent="0.25">
      <c r="A154" s="10">
        <v>2168</v>
      </c>
    </row>
    <row r="155" spans="1:1" x14ac:dyDescent="0.25">
      <c r="A155" s="10">
        <v>2169</v>
      </c>
    </row>
    <row r="156" spans="1:1" x14ac:dyDescent="0.25">
      <c r="A156" s="10">
        <v>2170</v>
      </c>
    </row>
    <row r="157" spans="1:1" x14ac:dyDescent="0.25">
      <c r="A157" s="10">
        <v>2171</v>
      </c>
    </row>
    <row r="158" spans="1:1" x14ac:dyDescent="0.25">
      <c r="A158" s="10">
        <v>2172</v>
      </c>
    </row>
    <row r="159" spans="1:1" x14ac:dyDescent="0.25">
      <c r="A159" s="10">
        <v>2173</v>
      </c>
    </row>
    <row r="160" spans="1:1" x14ac:dyDescent="0.25">
      <c r="A160" s="10">
        <v>2174</v>
      </c>
    </row>
    <row r="161" spans="1:1" x14ac:dyDescent="0.25">
      <c r="A161" s="10">
        <v>2175</v>
      </c>
    </row>
    <row r="162" spans="1:1" x14ac:dyDescent="0.25">
      <c r="A162" s="10">
        <v>2176</v>
      </c>
    </row>
    <row r="163" spans="1:1" x14ac:dyDescent="0.25">
      <c r="A163" s="10">
        <v>2177</v>
      </c>
    </row>
    <row r="164" spans="1:1" x14ac:dyDescent="0.25">
      <c r="A164" s="10">
        <v>2178</v>
      </c>
    </row>
    <row r="165" spans="1:1" x14ac:dyDescent="0.25">
      <c r="A165" s="10">
        <v>2179</v>
      </c>
    </row>
    <row r="166" spans="1:1" x14ac:dyDescent="0.25">
      <c r="A166" s="10">
        <v>2180</v>
      </c>
    </row>
    <row r="167" spans="1:1" x14ac:dyDescent="0.25">
      <c r="A167" s="10">
        <v>2181</v>
      </c>
    </row>
    <row r="168" spans="1:1" x14ac:dyDescent="0.25">
      <c r="A168" s="10">
        <v>2182</v>
      </c>
    </row>
    <row r="169" spans="1:1" x14ac:dyDescent="0.25">
      <c r="A169" s="10">
        <v>2183</v>
      </c>
    </row>
    <row r="170" spans="1:1" x14ac:dyDescent="0.25">
      <c r="A170" s="10">
        <v>2184</v>
      </c>
    </row>
    <row r="171" spans="1:1" x14ac:dyDescent="0.25">
      <c r="A171" s="10">
        <v>2185</v>
      </c>
    </row>
    <row r="172" spans="1:1" x14ac:dyDescent="0.25">
      <c r="A172" s="10">
        <v>2186</v>
      </c>
    </row>
    <row r="173" spans="1:1" x14ac:dyDescent="0.25">
      <c r="A173" s="10">
        <v>2187</v>
      </c>
    </row>
    <row r="174" spans="1:1" x14ac:dyDescent="0.25">
      <c r="A174" s="10">
        <v>2188</v>
      </c>
    </row>
    <row r="175" spans="1:1" x14ac:dyDescent="0.25">
      <c r="A175" s="10">
        <v>2189</v>
      </c>
    </row>
    <row r="176" spans="1:1" x14ac:dyDescent="0.25">
      <c r="A176" s="10">
        <v>2190</v>
      </c>
    </row>
    <row r="177" spans="1:1" x14ac:dyDescent="0.25">
      <c r="A177" s="10">
        <v>2191</v>
      </c>
    </row>
    <row r="178" spans="1:1" x14ac:dyDescent="0.25">
      <c r="A178" s="10">
        <v>2192</v>
      </c>
    </row>
    <row r="179" spans="1:1" x14ac:dyDescent="0.25">
      <c r="A179" s="10">
        <v>2193</v>
      </c>
    </row>
    <row r="180" spans="1:1" x14ac:dyDescent="0.25">
      <c r="A180" s="10">
        <v>2194</v>
      </c>
    </row>
    <row r="181" spans="1:1" x14ac:dyDescent="0.25">
      <c r="A181" s="10">
        <v>2195</v>
      </c>
    </row>
    <row r="182" spans="1:1" x14ac:dyDescent="0.25">
      <c r="A182" s="10">
        <v>2196</v>
      </c>
    </row>
    <row r="183" spans="1:1" x14ac:dyDescent="0.25">
      <c r="A183" s="10">
        <v>2197</v>
      </c>
    </row>
    <row r="184" spans="1:1" x14ac:dyDescent="0.25">
      <c r="A184" s="10">
        <v>2198</v>
      </c>
    </row>
    <row r="185" spans="1:1" x14ac:dyDescent="0.25">
      <c r="A185" s="10">
        <v>2199</v>
      </c>
    </row>
    <row r="186" spans="1:1" x14ac:dyDescent="0.25">
      <c r="A186" s="10">
        <v>2200</v>
      </c>
    </row>
    <row r="187" spans="1:1" x14ac:dyDescent="0.25">
      <c r="A187" s="10">
        <v>2201</v>
      </c>
    </row>
    <row r="188" spans="1:1" x14ac:dyDescent="0.25">
      <c r="A188" s="10">
        <v>2202</v>
      </c>
    </row>
    <row r="189" spans="1:1" x14ac:dyDescent="0.25">
      <c r="A189" s="10">
        <v>2203</v>
      </c>
    </row>
    <row r="190" spans="1:1" x14ac:dyDescent="0.25">
      <c r="A190" s="10">
        <v>2204</v>
      </c>
    </row>
    <row r="191" spans="1:1" x14ac:dyDescent="0.25">
      <c r="A191" s="10">
        <v>2205</v>
      </c>
    </row>
    <row r="192" spans="1:1" x14ac:dyDescent="0.25">
      <c r="A192" s="10">
        <v>2206</v>
      </c>
    </row>
    <row r="193" spans="1:1" x14ac:dyDescent="0.25">
      <c r="A193" s="10">
        <v>2207</v>
      </c>
    </row>
    <row r="194" spans="1:1" x14ac:dyDescent="0.25">
      <c r="A194" s="10">
        <v>2208</v>
      </c>
    </row>
    <row r="195" spans="1:1" x14ac:dyDescent="0.25">
      <c r="A195" s="10">
        <v>2209</v>
      </c>
    </row>
    <row r="196" spans="1:1" x14ac:dyDescent="0.25">
      <c r="A196" s="10">
        <v>2210</v>
      </c>
    </row>
    <row r="197" spans="1:1" x14ac:dyDescent="0.25">
      <c r="A197" s="10">
        <v>2211</v>
      </c>
    </row>
    <row r="198" spans="1:1" x14ac:dyDescent="0.25">
      <c r="A198" s="10">
        <v>2212</v>
      </c>
    </row>
    <row r="199" spans="1:1" x14ac:dyDescent="0.25">
      <c r="A199" s="10">
        <v>2213</v>
      </c>
    </row>
    <row r="200" spans="1:1" x14ac:dyDescent="0.25">
      <c r="A200" s="10">
        <v>2214</v>
      </c>
    </row>
    <row r="201" spans="1:1" x14ac:dyDescent="0.25">
      <c r="A201" s="10">
        <v>2215</v>
      </c>
    </row>
    <row r="202" spans="1:1" x14ac:dyDescent="0.25">
      <c r="A202" s="10">
        <v>2216</v>
      </c>
    </row>
    <row r="203" spans="1:1" x14ac:dyDescent="0.25">
      <c r="A203" s="10">
        <v>2217</v>
      </c>
    </row>
    <row r="204" spans="1:1" x14ac:dyDescent="0.25">
      <c r="A204" s="10">
        <v>2218</v>
      </c>
    </row>
    <row r="205" spans="1:1" x14ac:dyDescent="0.25">
      <c r="A205" s="10">
        <v>2219</v>
      </c>
    </row>
    <row r="206" spans="1:1" x14ac:dyDescent="0.25">
      <c r="A206" s="10">
        <v>2220</v>
      </c>
    </row>
    <row r="207" spans="1:1" x14ac:dyDescent="0.25">
      <c r="A207" s="10">
        <v>2221</v>
      </c>
    </row>
    <row r="208" spans="1:1" x14ac:dyDescent="0.25">
      <c r="A208" s="10">
        <v>2222</v>
      </c>
    </row>
    <row r="209" spans="1:1" x14ac:dyDescent="0.25">
      <c r="A209" s="10">
        <v>2223</v>
      </c>
    </row>
    <row r="210" spans="1:1" x14ac:dyDescent="0.25">
      <c r="A210" s="10">
        <v>2224</v>
      </c>
    </row>
    <row r="211" spans="1:1" x14ac:dyDescent="0.25">
      <c r="A211" s="10">
        <v>2225</v>
      </c>
    </row>
    <row r="212" spans="1:1" x14ac:dyDescent="0.25">
      <c r="A212" s="10">
        <v>2226</v>
      </c>
    </row>
    <row r="213" spans="1:1" x14ac:dyDescent="0.25">
      <c r="A213" s="10">
        <v>2227</v>
      </c>
    </row>
    <row r="214" spans="1:1" x14ac:dyDescent="0.25">
      <c r="A214" s="10">
        <v>2228</v>
      </c>
    </row>
    <row r="215" spans="1:1" x14ac:dyDescent="0.25">
      <c r="A215" s="10">
        <v>2229</v>
      </c>
    </row>
    <row r="216" spans="1:1" x14ac:dyDescent="0.25">
      <c r="A216" s="10">
        <v>2230</v>
      </c>
    </row>
    <row r="217" spans="1:1" x14ac:dyDescent="0.25">
      <c r="A217" s="10">
        <v>2231</v>
      </c>
    </row>
    <row r="218" spans="1:1" x14ac:dyDescent="0.25">
      <c r="A218" s="10">
        <v>2232</v>
      </c>
    </row>
    <row r="219" spans="1:1" x14ac:dyDescent="0.25">
      <c r="A219" s="10">
        <v>2233</v>
      </c>
    </row>
    <row r="220" spans="1:1" x14ac:dyDescent="0.25">
      <c r="A220" s="10">
        <v>2234</v>
      </c>
    </row>
    <row r="221" spans="1:1" x14ac:dyDescent="0.25">
      <c r="A221" s="10">
        <v>2235</v>
      </c>
    </row>
    <row r="222" spans="1:1" x14ac:dyDescent="0.25">
      <c r="A222" s="10">
        <v>2236</v>
      </c>
    </row>
    <row r="223" spans="1:1" x14ac:dyDescent="0.25">
      <c r="A223" s="10">
        <v>2237</v>
      </c>
    </row>
    <row r="224" spans="1:1" x14ac:dyDescent="0.25">
      <c r="A224" s="10">
        <v>2238</v>
      </c>
    </row>
    <row r="225" spans="1:1" x14ac:dyDescent="0.25">
      <c r="A225" s="10">
        <v>2239</v>
      </c>
    </row>
    <row r="226" spans="1:1" x14ac:dyDescent="0.25">
      <c r="A226" s="10">
        <v>2240</v>
      </c>
    </row>
    <row r="227" spans="1:1" x14ac:dyDescent="0.25">
      <c r="A227" s="10">
        <v>2241</v>
      </c>
    </row>
    <row r="228" spans="1:1" x14ac:dyDescent="0.25">
      <c r="A228" s="10">
        <v>2242</v>
      </c>
    </row>
    <row r="229" spans="1:1" x14ac:dyDescent="0.25">
      <c r="A229" s="10">
        <v>2243</v>
      </c>
    </row>
    <row r="230" spans="1:1" x14ac:dyDescent="0.25">
      <c r="A230" s="10">
        <v>2244</v>
      </c>
    </row>
    <row r="231" spans="1:1" x14ac:dyDescent="0.25">
      <c r="A231" s="10">
        <v>2245</v>
      </c>
    </row>
    <row r="232" spans="1:1" x14ac:dyDescent="0.25">
      <c r="A232" s="10">
        <v>2246</v>
      </c>
    </row>
    <row r="233" spans="1:1" x14ac:dyDescent="0.25">
      <c r="A233" s="10">
        <v>2247</v>
      </c>
    </row>
    <row r="234" spans="1:1" x14ac:dyDescent="0.25">
      <c r="A234" s="10">
        <v>2248</v>
      </c>
    </row>
    <row r="235" spans="1:1" x14ac:dyDescent="0.25">
      <c r="A235" s="10">
        <v>2249</v>
      </c>
    </row>
    <row r="236" spans="1:1" x14ac:dyDescent="0.25">
      <c r="A236" s="10">
        <v>2250</v>
      </c>
    </row>
    <row r="237" spans="1:1" x14ac:dyDescent="0.25">
      <c r="A237" s="10">
        <v>2251</v>
      </c>
    </row>
    <row r="238" spans="1:1" x14ac:dyDescent="0.25">
      <c r="A238" s="10">
        <v>2252</v>
      </c>
    </row>
    <row r="239" spans="1:1" x14ac:dyDescent="0.25">
      <c r="A239" s="10">
        <v>2253</v>
      </c>
    </row>
    <row r="240" spans="1:1" x14ac:dyDescent="0.25">
      <c r="A240" s="10">
        <v>2254</v>
      </c>
    </row>
    <row r="241" spans="1:1" x14ac:dyDescent="0.25">
      <c r="A241" s="10">
        <v>2255</v>
      </c>
    </row>
    <row r="242" spans="1:1" x14ac:dyDescent="0.25">
      <c r="A242" s="10">
        <v>2256</v>
      </c>
    </row>
    <row r="243" spans="1:1" x14ac:dyDescent="0.25">
      <c r="A243" s="10">
        <v>2257</v>
      </c>
    </row>
    <row r="244" spans="1:1" x14ac:dyDescent="0.25">
      <c r="A244" s="10">
        <v>2258</v>
      </c>
    </row>
    <row r="245" spans="1:1" x14ac:dyDescent="0.25">
      <c r="A245" s="10">
        <v>2259</v>
      </c>
    </row>
    <row r="246" spans="1:1" x14ac:dyDescent="0.25">
      <c r="A246" s="10">
        <v>2260</v>
      </c>
    </row>
    <row r="247" spans="1:1" x14ac:dyDescent="0.25">
      <c r="A247" s="10">
        <v>2261</v>
      </c>
    </row>
    <row r="248" spans="1:1" x14ac:dyDescent="0.25">
      <c r="A248" s="10">
        <v>2262</v>
      </c>
    </row>
    <row r="249" spans="1:1" x14ac:dyDescent="0.25">
      <c r="A249" s="10">
        <v>2263</v>
      </c>
    </row>
    <row r="250" spans="1:1" x14ac:dyDescent="0.25">
      <c r="A250" s="10">
        <v>2264</v>
      </c>
    </row>
    <row r="251" spans="1:1" x14ac:dyDescent="0.25">
      <c r="A251" s="10">
        <v>2265</v>
      </c>
    </row>
    <row r="252" spans="1:1" x14ac:dyDescent="0.25">
      <c r="A252" s="10">
        <v>2266</v>
      </c>
    </row>
    <row r="253" spans="1:1" x14ac:dyDescent="0.25">
      <c r="A253" s="10">
        <v>2267</v>
      </c>
    </row>
    <row r="254" spans="1:1" x14ac:dyDescent="0.25">
      <c r="A254" s="10">
        <v>2268</v>
      </c>
    </row>
    <row r="255" spans="1:1" x14ac:dyDescent="0.25">
      <c r="A255" s="10">
        <v>2269</v>
      </c>
    </row>
    <row r="256" spans="1:1" x14ac:dyDescent="0.25">
      <c r="A256" s="10">
        <v>2270</v>
      </c>
    </row>
    <row r="257" spans="1:1" x14ac:dyDescent="0.25">
      <c r="A257" s="10">
        <v>2271</v>
      </c>
    </row>
    <row r="258" spans="1:1" x14ac:dyDescent="0.25">
      <c r="A258" s="10">
        <v>2272</v>
      </c>
    </row>
    <row r="259" spans="1:1" x14ac:dyDescent="0.25">
      <c r="A259" s="10">
        <v>2273</v>
      </c>
    </row>
    <row r="260" spans="1:1" x14ac:dyDescent="0.25">
      <c r="A260" s="10">
        <v>2274</v>
      </c>
    </row>
    <row r="261" spans="1:1" x14ac:dyDescent="0.25">
      <c r="A261" s="10">
        <v>2275</v>
      </c>
    </row>
    <row r="262" spans="1:1" x14ac:dyDescent="0.25">
      <c r="A262" s="10">
        <v>2276</v>
      </c>
    </row>
    <row r="263" spans="1:1" x14ac:dyDescent="0.25">
      <c r="A263" s="10">
        <v>2277</v>
      </c>
    </row>
    <row r="264" spans="1:1" x14ac:dyDescent="0.25">
      <c r="A264" s="10">
        <v>2278</v>
      </c>
    </row>
    <row r="265" spans="1:1" x14ac:dyDescent="0.25">
      <c r="A265" s="10">
        <v>2279</v>
      </c>
    </row>
    <row r="266" spans="1:1" x14ac:dyDescent="0.25">
      <c r="A266" s="10">
        <v>2280</v>
      </c>
    </row>
    <row r="267" spans="1:1" x14ac:dyDescent="0.25">
      <c r="A267" s="10">
        <v>2281</v>
      </c>
    </row>
    <row r="268" spans="1:1" x14ac:dyDescent="0.25">
      <c r="A268" s="10">
        <v>2282</v>
      </c>
    </row>
    <row r="269" spans="1:1" x14ac:dyDescent="0.25">
      <c r="A269" s="10">
        <v>2283</v>
      </c>
    </row>
    <row r="270" spans="1:1" x14ac:dyDescent="0.25">
      <c r="A270" s="10">
        <v>2284</v>
      </c>
    </row>
    <row r="271" spans="1:1" x14ac:dyDescent="0.25">
      <c r="A271" s="10">
        <v>2285</v>
      </c>
    </row>
    <row r="272" spans="1:1" x14ac:dyDescent="0.25">
      <c r="A272" s="10">
        <v>2286</v>
      </c>
    </row>
    <row r="273" spans="1:1" x14ac:dyDescent="0.25">
      <c r="A273" s="10">
        <v>2287</v>
      </c>
    </row>
    <row r="274" spans="1:1" x14ac:dyDescent="0.25">
      <c r="A274" s="10">
        <v>2288</v>
      </c>
    </row>
    <row r="275" spans="1:1" x14ac:dyDescent="0.25">
      <c r="A275" s="10">
        <v>2289</v>
      </c>
    </row>
    <row r="276" spans="1:1" x14ac:dyDescent="0.25">
      <c r="A276" s="10">
        <v>2290</v>
      </c>
    </row>
    <row r="277" spans="1:1" x14ac:dyDescent="0.25">
      <c r="A277" s="10">
        <v>2291</v>
      </c>
    </row>
    <row r="278" spans="1:1" x14ac:dyDescent="0.25">
      <c r="A278" s="10">
        <v>2292</v>
      </c>
    </row>
    <row r="279" spans="1:1" x14ac:dyDescent="0.25">
      <c r="A279" s="10">
        <v>2293</v>
      </c>
    </row>
    <row r="280" spans="1:1" x14ac:dyDescent="0.25">
      <c r="A280" s="10">
        <v>2294</v>
      </c>
    </row>
    <row r="281" spans="1:1" x14ac:dyDescent="0.25">
      <c r="A281" s="10">
        <v>2295</v>
      </c>
    </row>
    <row r="282" spans="1:1" x14ac:dyDescent="0.25">
      <c r="A282" s="10">
        <v>2296</v>
      </c>
    </row>
    <row r="283" spans="1:1" x14ac:dyDescent="0.25">
      <c r="A283" s="10">
        <v>2297</v>
      </c>
    </row>
    <row r="284" spans="1:1" x14ac:dyDescent="0.25">
      <c r="A284" s="10">
        <v>2298</v>
      </c>
    </row>
    <row r="285" spans="1:1" x14ac:dyDescent="0.25">
      <c r="A285" s="10">
        <v>2299</v>
      </c>
    </row>
    <row r="286" spans="1:1" x14ac:dyDescent="0.25">
      <c r="A286" s="10">
        <v>2300</v>
      </c>
    </row>
    <row r="287" spans="1:1" x14ac:dyDescent="0.25">
      <c r="A287" s="10">
        <v>2301</v>
      </c>
    </row>
    <row r="288" spans="1:1" x14ac:dyDescent="0.25">
      <c r="A288" s="10">
        <v>2302</v>
      </c>
    </row>
    <row r="289" spans="1:1" x14ac:dyDescent="0.25">
      <c r="A289" s="10">
        <v>2303</v>
      </c>
    </row>
    <row r="290" spans="1:1" x14ac:dyDescent="0.25">
      <c r="A290" s="10">
        <v>2304</v>
      </c>
    </row>
    <row r="291" spans="1:1" x14ac:dyDescent="0.25">
      <c r="A291" s="10">
        <v>2305</v>
      </c>
    </row>
    <row r="292" spans="1:1" x14ac:dyDescent="0.25">
      <c r="A292" s="10">
        <v>2306</v>
      </c>
    </row>
    <row r="293" spans="1:1" x14ac:dyDescent="0.25">
      <c r="A293" s="10">
        <v>2307</v>
      </c>
    </row>
    <row r="294" spans="1:1" x14ac:dyDescent="0.25">
      <c r="A294" s="10">
        <v>2308</v>
      </c>
    </row>
    <row r="295" spans="1:1" x14ac:dyDescent="0.25">
      <c r="A295" s="10">
        <v>2309</v>
      </c>
    </row>
    <row r="296" spans="1:1" x14ac:dyDescent="0.25">
      <c r="A296" s="10">
        <v>2310</v>
      </c>
    </row>
    <row r="297" spans="1:1" x14ac:dyDescent="0.25">
      <c r="A297" s="10">
        <v>2311</v>
      </c>
    </row>
    <row r="298" spans="1:1" x14ac:dyDescent="0.25">
      <c r="A298" s="10">
        <v>2312</v>
      </c>
    </row>
    <row r="299" spans="1:1" x14ac:dyDescent="0.25">
      <c r="A299" s="10">
        <v>2313</v>
      </c>
    </row>
    <row r="300" spans="1:1" x14ac:dyDescent="0.25">
      <c r="A300" s="10">
        <v>2314</v>
      </c>
    </row>
    <row r="301" spans="1:1" x14ac:dyDescent="0.25">
      <c r="A301" s="10">
        <v>2315</v>
      </c>
    </row>
    <row r="302" spans="1:1" x14ac:dyDescent="0.25">
      <c r="A302" s="10">
        <v>2316</v>
      </c>
    </row>
    <row r="303" spans="1:1" x14ac:dyDescent="0.25">
      <c r="A303" s="10">
        <v>2317</v>
      </c>
    </row>
    <row r="304" spans="1:1" x14ac:dyDescent="0.25">
      <c r="A304" s="10">
        <v>2318</v>
      </c>
    </row>
  </sheetData>
  <mergeCells count="2">
    <mergeCell ref="B1:E1"/>
    <mergeCell ref="F1:I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Q84"/>
  <sheetViews>
    <sheetView topLeftCell="BC67" workbookViewId="0">
      <selection activeCell="H14" sqref="A1:BQ84"/>
    </sheetView>
  </sheetViews>
  <sheetFormatPr defaultRowHeight="15" x14ac:dyDescent="0.25"/>
  <cols>
    <col min="1" max="1" width="18.28515625" customWidth="1"/>
  </cols>
  <sheetData>
    <row r="1" spans="1:69" x14ac:dyDescent="0.25">
      <c r="A1" t="s">
        <v>0</v>
      </c>
      <c r="B1" t="s">
        <v>1</v>
      </c>
      <c r="S1" t="s">
        <v>2</v>
      </c>
      <c r="AJ1" t="s">
        <v>3</v>
      </c>
      <c r="BA1" t="s">
        <v>4</v>
      </c>
    </row>
    <row r="2" spans="1:69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0</v>
      </c>
      <c r="T2">
        <v>1</v>
      </c>
      <c r="U2">
        <v>2</v>
      </c>
      <c r="V2">
        <v>3</v>
      </c>
      <c r="W2">
        <v>4</v>
      </c>
      <c r="X2">
        <v>5</v>
      </c>
      <c r="Y2">
        <v>6</v>
      </c>
      <c r="Z2">
        <v>7</v>
      </c>
      <c r="AA2">
        <v>8</v>
      </c>
      <c r="AB2">
        <v>9</v>
      </c>
      <c r="AC2">
        <v>10</v>
      </c>
      <c r="AD2">
        <v>11</v>
      </c>
      <c r="AE2">
        <v>12</v>
      </c>
      <c r="AF2">
        <v>13</v>
      </c>
      <c r="AG2">
        <v>14</v>
      </c>
      <c r="AH2">
        <v>15</v>
      </c>
      <c r="AI2">
        <v>16</v>
      </c>
      <c r="AJ2">
        <v>0</v>
      </c>
      <c r="AK2">
        <v>1</v>
      </c>
      <c r="AL2">
        <v>2</v>
      </c>
      <c r="AM2">
        <v>3</v>
      </c>
      <c r="AN2">
        <v>4</v>
      </c>
      <c r="AO2">
        <v>5</v>
      </c>
      <c r="AP2">
        <v>6</v>
      </c>
      <c r="AQ2">
        <v>7</v>
      </c>
      <c r="AR2">
        <v>8</v>
      </c>
      <c r="AS2">
        <v>9</v>
      </c>
      <c r="AT2">
        <v>10</v>
      </c>
      <c r="AU2">
        <v>11</v>
      </c>
      <c r="AV2">
        <v>12</v>
      </c>
      <c r="AW2">
        <v>13</v>
      </c>
      <c r="AX2">
        <v>14</v>
      </c>
      <c r="AY2">
        <v>15</v>
      </c>
      <c r="AZ2">
        <v>16</v>
      </c>
      <c r="BA2">
        <v>0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</row>
    <row r="3" spans="1:69" x14ac:dyDescent="0.25">
      <c r="A3">
        <v>20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2">
        <v>0</v>
      </c>
      <c r="AX3" s="2">
        <v>0</v>
      </c>
      <c r="AY3" s="2">
        <v>0</v>
      </c>
      <c r="AZ3" s="2">
        <v>0</v>
      </c>
      <c r="BA3" s="2">
        <v>0</v>
      </c>
      <c r="BB3" s="2">
        <v>0</v>
      </c>
      <c r="BC3" s="2">
        <v>0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2">
        <v>0</v>
      </c>
      <c r="BN3" s="2">
        <v>0</v>
      </c>
      <c r="BO3" s="2">
        <v>0</v>
      </c>
      <c r="BP3" s="2">
        <v>0</v>
      </c>
      <c r="BQ3" s="2">
        <v>0</v>
      </c>
    </row>
    <row r="4" spans="1:69" x14ac:dyDescent="0.25">
      <c r="A4">
        <v>21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2">
        <v>0</v>
      </c>
      <c r="AH4" s="2">
        <v>0</v>
      </c>
      <c r="AI4" s="2">
        <v>0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2">
        <v>0</v>
      </c>
      <c r="AX4" s="2">
        <v>0</v>
      </c>
      <c r="AY4" s="2">
        <v>0</v>
      </c>
      <c r="AZ4" s="2">
        <v>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2">
        <v>0</v>
      </c>
      <c r="BN4" s="2">
        <v>0</v>
      </c>
      <c r="BO4" s="2">
        <v>0</v>
      </c>
      <c r="BP4" s="2">
        <v>0</v>
      </c>
      <c r="BQ4" s="2">
        <v>0</v>
      </c>
    </row>
    <row r="5" spans="1:69" x14ac:dyDescent="0.25">
      <c r="A5">
        <v>22</v>
      </c>
      <c r="B5" s="2">
        <v>0</v>
      </c>
      <c r="C5" s="2">
        <v>0</v>
      </c>
      <c r="D5" s="2">
        <v>0</v>
      </c>
      <c r="E5" s="2">
        <v>1.7690399380889128E-2</v>
      </c>
      <c r="F5" s="2">
        <v>5.3071198142667381E-3</v>
      </c>
      <c r="G5" s="2">
        <v>1.5921359442800213E-3</v>
      </c>
      <c r="H5" s="2">
        <v>4.7764078328400638E-4</v>
      </c>
      <c r="I5" s="2">
        <v>1.4329223498520192E-4</v>
      </c>
      <c r="J5" s="2">
        <v>4.2987670495560576E-5</v>
      </c>
      <c r="K5" s="2">
        <v>1.2896301148668172E-5</v>
      </c>
      <c r="L5" s="2">
        <v>3.8688903446004515E-6</v>
      </c>
      <c r="M5" s="2">
        <v>1.1606671033801354E-6</v>
      </c>
      <c r="N5" s="2">
        <v>3.4820013101404064E-7</v>
      </c>
      <c r="O5" s="2">
        <v>1.0446003930421219E-7</v>
      </c>
      <c r="P5" s="2">
        <v>3.1338011791263655E-8</v>
      </c>
      <c r="Q5" s="2">
        <v>9.4014035373790963E-9</v>
      </c>
      <c r="R5" s="2">
        <v>2.820421061213729E-9</v>
      </c>
      <c r="S5" s="2">
        <v>8.4612631836411861E-10</v>
      </c>
      <c r="T5" s="2">
        <v>2.5383789550923555E-10</v>
      </c>
      <c r="U5" s="2">
        <v>7.6151368652770658E-11</v>
      </c>
      <c r="V5" s="2">
        <v>2.2845410595831198E-11</v>
      </c>
      <c r="W5" s="2">
        <v>6.8536231787493587E-12</v>
      </c>
      <c r="X5" s="2">
        <v>2.0560869536248075E-12</v>
      </c>
      <c r="Y5" s="2">
        <v>6.1682608608744226E-13</v>
      </c>
      <c r="Z5" s="2">
        <v>1.8504782582623268E-13</v>
      </c>
      <c r="AA5" s="2">
        <v>5.5514347747869801E-14</v>
      </c>
      <c r="AB5" s="2">
        <v>1.6654304324360938E-14</v>
      </c>
      <c r="AC5" s="2">
        <v>4.9962912973082815E-15</v>
      </c>
      <c r="AD5" s="2">
        <v>1.4988873891924844E-15</v>
      </c>
      <c r="AE5" s="2">
        <v>4.4966621675774525E-16</v>
      </c>
      <c r="AF5" s="2">
        <v>1.3489986502732356E-16</v>
      </c>
      <c r="AG5" s="2">
        <v>4.0469959508197065E-17</v>
      </c>
      <c r="AH5" s="2">
        <v>1.2140987852459118E-17</v>
      </c>
      <c r="AI5" s="2">
        <v>3.6422963557377357E-18</v>
      </c>
      <c r="AJ5" s="2">
        <v>1.0926889067213207E-18</v>
      </c>
      <c r="AK5" s="2">
        <v>3.2780667201639623E-19</v>
      </c>
      <c r="AL5" s="2">
        <v>9.8342001604918863E-20</v>
      </c>
      <c r="AM5" s="2">
        <v>2.9502600481475659E-20</v>
      </c>
      <c r="AN5" s="2">
        <v>8.8507801444426967E-21</v>
      </c>
      <c r="AO5" s="2">
        <v>2.6552340433328089E-21</v>
      </c>
      <c r="AP5" s="2">
        <v>7.9657021299984264E-22</v>
      </c>
      <c r="AQ5" s="2">
        <v>2.3897106389995279E-22</v>
      </c>
      <c r="AR5" s="2">
        <v>7.1691319169985831E-23</v>
      </c>
      <c r="AS5" s="2">
        <v>2.1507395750995748E-23</v>
      </c>
      <c r="AT5" s="2">
        <v>6.452218725298724E-24</v>
      </c>
      <c r="AU5" s="2">
        <v>1.935665617589617E-24</v>
      </c>
      <c r="AV5" s="2">
        <v>5.8069968527688509E-25</v>
      </c>
      <c r="AW5" s="2">
        <v>1.7420990558306553E-25</v>
      </c>
      <c r="AX5" s="2">
        <v>5.2262971674919658E-26</v>
      </c>
      <c r="AY5" s="2">
        <v>1.5678891502475896E-26</v>
      </c>
      <c r="AZ5" s="2">
        <v>4.7036674507427687E-27</v>
      </c>
      <c r="BA5" s="2">
        <v>1.4111002352228306E-27</v>
      </c>
      <c r="BB5" s="2">
        <v>4.2333007056684919E-28</v>
      </c>
      <c r="BC5" s="2">
        <v>1.2699902117005475E-28</v>
      </c>
      <c r="BD5" s="2">
        <v>0.22144193797080369</v>
      </c>
      <c r="BE5" s="2">
        <v>6.64325813912411E-2</v>
      </c>
      <c r="BF5" s="2">
        <v>1.9929774417372328E-2</v>
      </c>
      <c r="BG5" s="2">
        <v>5.978932325211698E-3</v>
      </c>
      <c r="BH5" s="2">
        <v>1.7936796975635094E-3</v>
      </c>
      <c r="BI5" s="2">
        <v>5.381039092690528E-4</v>
      </c>
      <c r="BJ5" s="2">
        <v>1.6143117278071583E-4</v>
      </c>
      <c r="BK5" s="2">
        <v>4.842935183421475E-5</v>
      </c>
      <c r="BL5" s="2">
        <v>1.4528805550264425E-5</v>
      </c>
      <c r="BM5" s="2">
        <v>4.3586416650793271E-6</v>
      </c>
      <c r="BN5" s="2">
        <v>1.3075924995237982E-6</v>
      </c>
      <c r="BO5" s="2">
        <v>3.9227774985713943E-7</v>
      </c>
      <c r="BP5" s="2">
        <v>1.1768332495714182E-7</v>
      </c>
      <c r="BQ5" s="2">
        <v>3.5304997487142544E-8</v>
      </c>
    </row>
    <row r="6" spans="1:69" x14ac:dyDescent="0.25">
      <c r="A6">
        <v>23</v>
      </c>
      <c r="B6" s="2">
        <v>0</v>
      </c>
      <c r="C6" s="2">
        <v>0</v>
      </c>
      <c r="D6" s="2">
        <v>0</v>
      </c>
      <c r="E6" s="2">
        <v>2.4672551289471996E-2</v>
      </c>
      <c r="F6" s="2">
        <v>0.13072817038362777</v>
      </c>
      <c r="G6" s="2">
        <v>3.9218451115088329E-2</v>
      </c>
      <c r="H6" s="2">
        <v>1.1765535334526499E-2</v>
      </c>
      <c r="I6" s="2">
        <v>3.5296606003579496E-3</v>
      </c>
      <c r="J6" s="2">
        <v>1.0588981801073849E-3</v>
      </c>
      <c r="K6" s="2">
        <v>3.1766945403221544E-4</v>
      </c>
      <c r="L6" s="2">
        <v>9.5300836209664635E-5</v>
      </c>
      <c r="M6" s="2">
        <v>2.8590250862899388E-5</v>
      </c>
      <c r="N6" s="2">
        <v>8.5770752588698158E-6</v>
      </c>
      <c r="O6" s="2">
        <v>2.5731225776609445E-6</v>
      </c>
      <c r="P6" s="2">
        <v>7.7193677329828335E-7</v>
      </c>
      <c r="Q6" s="2">
        <v>2.3158103198948498E-7</v>
      </c>
      <c r="R6" s="2">
        <v>6.9474309596845487E-8</v>
      </c>
      <c r="S6" s="2">
        <v>2.0842292879053644E-8</v>
      </c>
      <c r="T6" s="2">
        <v>6.2526878637160934E-9</v>
      </c>
      <c r="U6" s="2">
        <v>1.8758063591148281E-9</v>
      </c>
      <c r="V6" s="2">
        <v>5.6274190773444845E-10</v>
      </c>
      <c r="W6" s="2">
        <v>1.6882257232033454E-10</v>
      </c>
      <c r="X6" s="2">
        <v>5.0646771696100362E-11</v>
      </c>
      <c r="Y6" s="2">
        <v>1.5194031508830107E-11</v>
      </c>
      <c r="Z6" s="2">
        <v>4.5582094526490317E-12</v>
      </c>
      <c r="AA6" s="2">
        <v>1.3674628357947095E-12</v>
      </c>
      <c r="AB6" s="2">
        <v>4.1023885073841285E-13</v>
      </c>
      <c r="AC6" s="2">
        <v>1.2307165522152384E-13</v>
      </c>
      <c r="AD6" s="2">
        <v>3.6921496566457152E-14</v>
      </c>
      <c r="AE6" s="2">
        <v>1.1076448969937146E-14</v>
      </c>
      <c r="AF6" s="2">
        <v>3.3229346909811435E-15</v>
      </c>
      <c r="AG6" s="2">
        <v>9.9688040729434304E-16</v>
      </c>
      <c r="AH6" s="2">
        <v>2.9906412218830288E-16</v>
      </c>
      <c r="AI6" s="2">
        <v>8.9719236656490862E-17</v>
      </c>
      <c r="AJ6" s="2">
        <v>2.6915770996947256E-17</v>
      </c>
      <c r="AK6" s="2">
        <v>8.0747312990841762E-18</v>
      </c>
      <c r="AL6" s="2">
        <v>2.4224193897252527E-18</v>
      </c>
      <c r="AM6" s="2">
        <v>7.2672581691757578E-19</v>
      </c>
      <c r="AN6" s="2">
        <v>2.1801774507527273E-19</v>
      </c>
      <c r="AO6" s="2">
        <v>6.5405323522581815E-20</v>
      </c>
      <c r="AP6" s="2">
        <v>1.9621597056774545E-20</v>
      </c>
      <c r="AQ6" s="2">
        <v>5.8864791170323629E-21</v>
      </c>
      <c r="AR6" s="2">
        <v>1.7659437351097087E-21</v>
      </c>
      <c r="AS6" s="2">
        <v>5.2978312053291256E-22</v>
      </c>
      <c r="AT6" s="2">
        <v>1.5893493615987377E-22</v>
      </c>
      <c r="AU6" s="2">
        <v>4.7680480847962128E-23</v>
      </c>
      <c r="AV6" s="2">
        <v>1.4304144254388637E-23</v>
      </c>
      <c r="AW6" s="2">
        <v>4.2912432763165907E-24</v>
      </c>
      <c r="AX6" s="2">
        <v>1.2873729828949773E-24</v>
      </c>
      <c r="AY6" s="2">
        <v>3.8621189486849316E-25</v>
      </c>
      <c r="AZ6" s="2">
        <v>1.1586356846054793E-25</v>
      </c>
      <c r="BA6" s="2">
        <v>3.475907053816438E-26</v>
      </c>
      <c r="BB6" s="2">
        <v>1.0427721161449313E-26</v>
      </c>
      <c r="BC6" s="2">
        <v>3.1283163484347938E-27</v>
      </c>
      <c r="BD6" s="2">
        <v>9.3849490453043814E-28</v>
      </c>
      <c r="BE6" s="2">
        <v>2.8154847135913143E-28</v>
      </c>
      <c r="BF6" s="2">
        <v>8.4464541407739426E-29</v>
      </c>
      <c r="BG6" s="2">
        <v>2.5339362422321825E-29</v>
      </c>
      <c r="BH6" s="2">
        <v>7.6018087266965474E-30</v>
      </c>
      <c r="BI6" s="2">
        <v>2.2805426180089643E-30</v>
      </c>
      <c r="BJ6" s="2">
        <v>6.8416278540268925E-31</v>
      </c>
      <c r="BK6" s="2">
        <v>2.0524883562080678E-31</v>
      </c>
      <c r="BL6" s="2">
        <v>6.1574650686242033E-32</v>
      </c>
      <c r="BM6" s="2">
        <v>1.8472395205872609E-32</v>
      </c>
      <c r="BN6" s="2">
        <v>5.5417185617617828E-33</v>
      </c>
      <c r="BO6" s="2">
        <v>1.6625155685285348E-33</v>
      </c>
      <c r="BP6" s="2">
        <v>4.9875467055856041E-34</v>
      </c>
      <c r="BQ6" s="2">
        <v>1.4962640116756813E-34</v>
      </c>
    </row>
    <row r="7" spans="1:69" x14ac:dyDescent="0.25">
      <c r="A7">
        <v>24</v>
      </c>
      <c r="B7" s="2">
        <v>0</v>
      </c>
      <c r="C7" s="2">
        <v>0</v>
      </c>
      <c r="D7" s="2">
        <v>0</v>
      </c>
      <c r="E7" s="2">
        <v>9.2106025039123629E-2</v>
      </c>
      <c r="F7" s="2">
        <v>0.23642604981017837</v>
      </c>
      <c r="G7" s="2">
        <v>0.27191573247810114</v>
      </c>
      <c r="H7" s="2">
        <v>8.1574719743430335E-2</v>
      </c>
      <c r="I7" s="2">
        <v>2.4472415923029098E-2</v>
      </c>
      <c r="J7" s="2">
        <v>7.3417247769087292E-3</v>
      </c>
      <c r="K7" s="2">
        <v>2.2025174330726188E-3</v>
      </c>
      <c r="L7" s="2">
        <v>6.6075522992178556E-4</v>
      </c>
      <c r="M7" s="2">
        <v>1.9822656897653567E-4</v>
      </c>
      <c r="N7" s="2">
        <v>5.9467970692960695E-5</v>
      </c>
      <c r="O7" s="2">
        <v>1.7840391207888209E-5</v>
      </c>
      <c r="P7" s="2">
        <v>5.3521173623664629E-6</v>
      </c>
      <c r="Q7" s="2">
        <v>1.6056352087099389E-6</v>
      </c>
      <c r="R7" s="2">
        <v>4.816905626129817E-7</v>
      </c>
      <c r="S7" s="2">
        <v>1.4450716878389451E-7</v>
      </c>
      <c r="T7" s="2">
        <v>4.3352150635168353E-8</v>
      </c>
      <c r="U7" s="2">
        <v>1.3005645190550506E-8</v>
      </c>
      <c r="V7" s="2">
        <v>3.9016935571651517E-9</v>
      </c>
      <c r="W7" s="2">
        <v>1.1705080671495455E-9</v>
      </c>
      <c r="X7" s="2">
        <v>3.5115242014486367E-10</v>
      </c>
      <c r="Y7" s="2">
        <v>1.0534572604345909E-10</v>
      </c>
      <c r="Z7" s="2">
        <v>3.1603717813037724E-11</v>
      </c>
      <c r="AA7" s="2">
        <v>9.4811153439113174E-12</v>
      </c>
      <c r="AB7" s="2">
        <v>2.8443346031733953E-12</v>
      </c>
      <c r="AC7" s="2">
        <v>8.5330038095201851E-13</v>
      </c>
      <c r="AD7" s="2">
        <v>2.5599011428560553E-13</v>
      </c>
      <c r="AE7" s="2">
        <v>7.6797034285681662E-14</v>
      </c>
      <c r="AF7" s="2">
        <v>2.3039110285704497E-14</v>
      </c>
      <c r="AG7" s="2">
        <v>6.9117330857113492E-15</v>
      </c>
      <c r="AH7" s="2">
        <v>2.0735199257134046E-15</v>
      </c>
      <c r="AI7" s="2">
        <v>6.2205597771402135E-16</v>
      </c>
      <c r="AJ7" s="2">
        <v>1.8661679331420639E-16</v>
      </c>
      <c r="AK7" s="2">
        <v>5.5985037994261914E-17</v>
      </c>
      <c r="AL7" s="2">
        <v>1.6795511398278574E-17</v>
      </c>
      <c r="AM7" s="2">
        <v>5.0386534194835716E-18</v>
      </c>
      <c r="AN7" s="2">
        <v>1.5115960258450715E-18</v>
      </c>
      <c r="AO7" s="2">
        <v>4.5347880775352146E-19</v>
      </c>
      <c r="AP7" s="2">
        <v>1.3604364232605643E-19</v>
      </c>
      <c r="AQ7" s="2">
        <v>4.0813092697816925E-20</v>
      </c>
      <c r="AR7" s="2">
        <v>1.2243927809345077E-20</v>
      </c>
      <c r="AS7" s="2">
        <v>3.6731783428035226E-21</v>
      </c>
      <c r="AT7" s="2">
        <v>1.1019535028410568E-21</v>
      </c>
      <c r="AU7" s="2">
        <v>3.3058605085231701E-22</v>
      </c>
      <c r="AV7" s="2">
        <v>9.9175815255695104E-23</v>
      </c>
      <c r="AW7" s="2">
        <v>2.975274457670853E-23</v>
      </c>
      <c r="AX7" s="2">
        <v>8.9258233730125585E-24</v>
      </c>
      <c r="AY7" s="2">
        <v>2.6777470119037675E-24</v>
      </c>
      <c r="AZ7" s="2">
        <v>8.0332410357113024E-25</v>
      </c>
      <c r="BA7" s="2">
        <v>2.4099723107133907E-25</v>
      </c>
      <c r="BB7" s="2">
        <v>7.2299169321401719E-26</v>
      </c>
      <c r="BC7" s="2">
        <v>2.1689750796420516E-26</v>
      </c>
      <c r="BD7" s="2">
        <v>0.33557775222976538</v>
      </c>
      <c r="BE7" s="2">
        <v>0.10067332566892961</v>
      </c>
      <c r="BF7" s="2">
        <v>0.53101889527140422</v>
      </c>
      <c r="BG7" s="2">
        <v>0.15930566858142126</v>
      </c>
      <c r="BH7" s="2">
        <v>4.7791700574426374E-2</v>
      </c>
      <c r="BI7" s="2">
        <v>1.4337510172327912E-2</v>
      </c>
      <c r="BJ7" s="2">
        <v>4.3012530516983736E-3</v>
      </c>
      <c r="BK7" s="2">
        <v>1.290375915509512E-3</v>
      </c>
      <c r="BL7" s="2">
        <v>3.8711277465285359E-4</v>
      </c>
      <c r="BM7" s="2">
        <v>1.1613383239585607E-4</v>
      </c>
      <c r="BN7" s="2">
        <v>3.484014971875682E-5</v>
      </c>
      <c r="BO7" s="2">
        <v>1.0452044915627045E-5</v>
      </c>
      <c r="BP7" s="2">
        <v>3.1356134746881135E-6</v>
      </c>
      <c r="BQ7" s="2">
        <v>9.4068404240643402E-7</v>
      </c>
    </row>
    <row r="8" spans="1:69" x14ac:dyDescent="0.25">
      <c r="A8">
        <v>25</v>
      </c>
      <c r="B8" s="2">
        <v>0</v>
      </c>
      <c r="C8" s="2">
        <v>0</v>
      </c>
      <c r="D8" s="2">
        <v>0</v>
      </c>
      <c r="E8" s="2">
        <v>0.18305225417601753</v>
      </c>
      <c r="F8" s="2">
        <v>5.4915676252805259E-2</v>
      </c>
      <c r="G8" s="2">
        <v>0.28030989697766645</v>
      </c>
      <c r="H8" s="2">
        <v>0.26474535522186687</v>
      </c>
      <c r="I8" s="2">
        <v>7.9423606566560057E-2</v>
      </c>
      <c r="J8" s="2">
        <v>2.3827081969968016E-2</v>
      </c>
      <c r="K8" s="2">
        <v>7.1481245909904047E-3</v>
      </c>
      <c r="L8" s="2">
        <v>2.1444373772971214E-3</v>
      </c>
      <c r="M8" s="2">
        <v>6.433312131891364E-4</v>
      </c>
      <c r="N8" s="2">
        <v>1.9299936395674093E-4</v>
      </c>
      <c r="O8" s="2">
        <v>5.7899809187022275E-5</v>
      </c>
      <c r="P8" s="2">
        <v>1.736994275610668E-5</v>
      </c>
      <c r="Q8" s="2">
        <v>5.210982826832004E-6</v>
      </c>
      <c r="R8" s="2">
        <v>1.5632948480496011E-6</v>
      </c>
      <c r="S8" s="2">
        <v>4.6898845441488031E-7</v>
      </c>
      <c r="T8" s="2">
        <v>1.4069653632446409E-7</v>
      </c>
      <c r="U8" s="2">
        <v>4.2208960897339225E-8</v>
      </c>
      <c r="V8" s="2">
        <v>1.2662688269201767E-8</v>
      </c>
      <c r="W8" s="2">
        <v>3.7988064807605302E-9</v>
      </c>
      <c r="X8" s="2">
        <v>1.1396419442281591E-9</v>
      </c>
      <c r="Y8" s="2">
        <v>3.4189258326844771E-10</v>
      </c>
      <c r="Z8" s="2">
        <v>1.0256777498053431E-10</v>
      </c>
      <c r="AA8" s="2">
        <v>3.0770332494160294E-11</v>
      </c>
      <c r="AB8" s="2">
        <v>9.231099748248088E-12</v>
      </c>
      <c r="AC8" s="2">
        <v>2.7693299244744263E-12</v>
      </c>
      <c r="AD8" s="2">
        <v>8.3079897734232787E-13</v>
      </c>
      <c r="AE8" s="2">
        <v>2.4923969320269833E-13</v>
      </c>
      <c r="AF8" s="2">
        <v>7.4771907960809495E-14</v>
      </c>
      <c r="AG8" s="2">
        <v>2.2431572388242848E-14</v>
      </c>
      <c r="AH8" s="2">
        <v>6.7294717164728543E-15</v>
      </c>
      <c r="AI8" s="2">
        <v>2.0188415149418562E-15</v>
      </c>
      <c r="AJ8" s="2">
        <v>6.0565245448255689E-16</v>
      </c>
      <c r="AK8" s="2">
        <v>1.8169573634476707E-16</v>
      </c>
      <c r="AL8" s="2">
        <v>5.450872090343012E-17</v>
      </c>
      <c r="AM8" s="2">
        <v>1.6352616271029035E-17</v>
      </c>
      <c r="AN8" s="2">
        <v>4.9057848813087102E-18</v>
      </c>
      <c r="AO8" s="2">
        <v>1.471735464392613E-18</v>
      </c>
      <c r="AP8" s="2">
        <v>4.4152063931778389E-19</v>
      </c>
      <c r="AQ8" s="2">
        <v>1.3245619179533516E-19</v>
      </c>
      <c r="AR8" s="2">
        <v>3.9736857538600545E-20</v>
      </c>
      <c r="AS8" s="2">
        <v>1.1921057261580163E-20</v>
      </c>
      <c r="AT8" s="2">
        <v>3.5763171784740487E-21</v>
      </c>
      <c r="AU8" s="2">
        <v>1.0728951535422146E-21</v>
      </c>
      <c r="AV8" s="2">
        <v>3.2186854606266438E-22</v>
      </c>
      <c r="AW8" s="2">
        <v>9.6560563818799305E-23</v>
      </c>
      <c r="AX8" s="2">
        <v>2.8968169145639791E-23</v>
      </c>
      <c r="AY8" s="2">
        <v>8.6904507436919377E-24</v>
      </c>
      <c r="AZ8" s="2">
        <v>2.6071352231075813E-24</v>
      </c>
      <c r="BA8" s="2">
        <v>7.8214056693227432E-25</v>
      </c>
      <c r="BB8" s="2">
        <v>2.3464217007968231E-25</v>
      </c>
      <c r="BC8" s="2">
        <v>7.0392651023904689E-26</v>
      </c>
      <c r="BD8" s="2">
        <v>0.45777589468203783</v>
      </c>
      <c r="BE8" s="2">
        <v>0.13733276840461134</v>
      </c>
      <c r="BF8" s="2">
        <v>0.54201672809210877</v>
      </c>
      <c r="BG8" s="2">
        <v>0.16260501842763261</v>
      </c>
      <c r="BH8" s="2">
        <v>4.8781505528289783E-2</v>
      </c>
      <c r="BI8" s="2">
        <v>1.4634451658486935E-2</v>
      </c>
      <c r="BJ8" s="2">
        <v>4.3903354975460803E-3</v>
      </c>
      <c r="BK8" s="2">
        <v>1.317100649263824E-3</v>
      </c>
      <c r="BL8" s="2">
        <v>3.9513019477914718E-4</v>
      </c>
      <c r="BM8" s="2">
        <v>1.1853905843374414E-4</v>
      </c>
      <c r="BN8" s="2">
        <v>3.5561717530123243E-5</v>
      </c>
      <c r="BO8" s="2">
        <v>1.0668515259036972E-5</v>
      </c>
      <c r="BP8" s="2">
        <v>3.2005545777110916E-6</v>
      </c>
      <c r="BQ8" s="2">
        <v>9.6016637331332747E-7</v>
      </c>
    </row>
    <row r="9" spans="1:69" x14ac:dyDescent="0.25">
      <c r="A9">
        <v>26</v>
      </c>
      <c r="B9" s="2">
        <v>0</v>
      </c>
      <c r="C9" s="2">
        <v>0</v>
      </c>
      <c r="D9" s="2">
        <v>0.60149248671874223</v>
      </c>
      <c r="E9" s="2">
        <v>0.58688883153271643</v>
      </c>
      <c r="F9" s="2">
        <v>0.43795810309558697</v>
      </c>
      <c r="G9" s="2">
        <v>0.13138743092867608</v>
      </c>
      <c r="H9" s="2">
        <v>6.2052954585109794E-2</v>
      </c>
      <c r="I9" s="2">
        <v>1.8615886375532936E-2</v>
      </c>
      <c r="J9" s="2">
        <v>5.584765912659881E-3</v>
      </c>
      <c r="K9" s="2">
        <v>1.6754297737979643E-3</v>
      </c>
      <c r="L9" s="2">
        <v>5.026289321393893E-4</v>
      </c>
      <c r="M9" s="2">
        <v>1.5078867964181679E-4</v>
      </c>
      <c r="N9" s="2">
        <v>4.5236603892545039E-5</v>
      </c>
      <c r="O9" s="2">
        <v>1.3570981167763511E-5</v>
      </c>
      <c r="P9" s="2">
        <v>4.0712943503290532E-6</v>
      </c>
      <c r="Q9" s="2">
        <v>1.2213883050987159E-6</v>
      </c>
      <c r="R9" s="2">
        <v>3.6641649152961476E-7</v>
      </c>
      <c r="S9" s="2">
        <v>1.0992494745888442E-7</v>
      </c>
      <c r="T9" s="2">
        <v>3.2977484237665322E-8</v>
      </c>
      <c r="U9" s="2">
        <v>9.8932452712995956E-9</v>
      </c>
      <c r="V9" s="2">
        <v>2.9679735813898788E-9</v>
      </c>
      <c r="W9" s="2">
        <v>8.9039207441696361E-10</v>
      </c>
      <c r="X9" s="2">
        <v>2.6711762232508905E-10</v>
      </c>
      <c r="Y9" s="2">
        <v>8.0135286697526708E-11</v>
      </c>
      <c r="Z9" s="2">
        <v>0.20478269009504022</v>
      </c>
      <c r="AA9" s="2">
        <v>6.1434807028512062E-2</v>
      </c>
      <c r="AB9" s="2">
        <v>1.8430442108553619E-2</v>
      </c>
      <c r="AC9" s="2">
        <v>5.5291326325660854E-3</v>
      </c>
      <c r="AD9" s="2">
        <v>1.6587397897698255E-3</v>
      </c>
      <c r="AE9" s="2">
        <v>4.9762193693094761E-4</v>
      </c>
      <c r="AF9" s="2">
        <v>1.4928658107928427E-4</v>
      </c>
      <c r="AG9" s="2">
        <v>4.478597432378528E-5</v>
      </c>
      <c r="AH9" s="2">
        <v>1.3435792297135584E-5</v>
      </c>
      <c r="AI9" s="2">
        <v>4.0307376891406753E-6</v>
      </c>
      <c r="AJ9" s="2">
        <v>1.2092213067422025E-6</v>
      </c>
      <c r="AK9" s="2">
        <v>3.6276639202266073E-7</v>
      </c>
      <c r="AL9" s="2">
        <v>1.0882991760679821E-7</v>
      </c>
      <c r="AM9" s="2">
        <v>3.2648975282039464E-8</v>
      </c>
      <c r="AN9" s="2">
        <v>9.7946925846118389E-9</v>
      </c>
      <c r="AO9" s="2">
        <v>2.9384077753835518E-9</v>
      </c>
      <c r="AP9" s="2">
        <v>8.8152233261506545E-10</v>
      </c>
      <c r="AQ9" s="2">
        <v>2.6445669978451962E-10</v>
      </c>
      <c r="AR9" s="2">
        <v>7.9337009935355887E-11</v>
      </c>
      <c r="AS9" s="2">
        <v>2.3801102980606765E-11</v>
      </c>
      <c r="AT9" s="2">
        <v>7.1403308941820294E-12</v>
      </c>
      <c r="AU9" s="2">
        <v>2.1420992682546086E-12</v>
      </c>
      <c r="AV9" s="2">
        <v>6.426297804763826E-13</v>
      </c>
      <c r="AW9" s="2">
        <v>1.9278893414291477E-13</v>
      </c>
      <c r="AX9" s="2">
        <v>5.7836680242874433E-14</v>
      </c>
      <c r="AY9" s="2">
        <v>1.7351004072862329E-14</v>
      </c>
      <c r="AZ9" s="2">
        <v>5.2053012218586985E-15</v>
      </c>
      <c r="BA9" s="2">
        <v>1.5615903665576095E-15</v>
      </c>
      <c r="BB9" s="2">
        <v>0.33638385225511502</v>
      </c>
      <c r="BC9" s="2">
        <v>0.4811620692567814</v>
      </c>
      <c r="BD9" s="2">
        <v>0.4799263730067998</v>
      </c>
      <c r="BE9" s="2">
        <v>0.52424842929118931</v>
      </c>
      <c r="BF9" s="2">
        <v>0.15727452878735679</v>
      </c>
      <c r="BG9" s="2">
        <v>0.11005291864199482</v>
      </c>
      <c r="BH9" s="2">
        <v>3.3015875592598443E-2</v>
      </c>
      <c r="BI9" s="2">
        <v>9.9047626777795331E-3</v>
      </c>
      <c r="BJ9" s="2">
        <v>2.9714288033338599E-3</v>
      </c>
      <c r="BK9" s="2">
        <v>8.9142864100015789E-4</v>
      </c>
      <c r="BL9" s="2">
        <v>2.6742859230004733E-4</v>
      </c>
      <c r="BM9" s="2">
        <v>8.0228577690014198E-5</v>
      </c>
      <c r="BN9" s="2">
        <v>2.4068573307004257E-5</v>
      </c>
      <c r="BO9" s="2">
        <v>7.2205719921012772E-6</v>
      </c>
      <c r="BP9" s="2">
        <v>2.166171597630383E-6</v>
      </c>
      <c r="BQ9" s="2">
        <v>6.4985147928911487E-7</v>
      </c>
    </row>
    <row r="10" spans="1:69" x14ac:dyDescent="0.25">
      <c r="A10">
        <v>27</v>
      </c>
      <c r="B10" s="2">
        <v>0</v>
      </c>
      <c r="C10" s="2">
        <v>0</v>
      </c>
      <c r="D10" s="2">
        <v>0.14830553519049491</v>
      </c>
      <c r="E10" s="2">
        <v>0.11005665709540549</v>
      </c>
      <c r="F10" s="2">
        <v>8.4414021670363992E-2</v>
      </c>
      <c r="G10" s="2">
        <v>0.22631212403615683</v>
      </c>
      <c r="H10" s="2">
        <v>6.7893637210847041E-2</v>
      </c>
      <c r="I10" s="2">
        <v>2.0368091163254113E-2</v>
      </c>
      <c r="J10" s="2">
        <v>6.1104273489762341E-3</v>
      </c>
      <c r="K10" s="2">
        <v>1.8331282046928701E-3</v>
      </c>
      <c r="L10" s="2">
        <v>5.4993846140786106E-4</v>
      </c>
      <c r="M10" s="2">
        <v>1.6498153842235832E-4</v>
      </c>
      <c r="N10" s="2">
        <v>4.9494461526707494E-5</v>
      </c>
      <c r="O10" s="2">
        <v>1.4848338458012248E-5</v>
      </c>
      <c r="P10" s="2">
        <v>4.4545015374036741E-6</v>
      </c>
      <c r="Q10" s="2">
        <v>1.3363504612211023E-6</v>
      </c>
      <c r="R10" s="2">
        <v>4.0090513836633069E-7</v>
      </c>
      <c r="S10" s="2">
        <v>1.2027154150989921E-7</v>
      </c>
      <c r="T10" s="2">
        <v>3.608146245296976E-8</v>
      </c>
      <c r="U10" s="2">
        <v>1.0824438735890927E-8</v>
      </c>
      <c r="V10" s="2">
        <v>3.2473316207672782E-9</v>
      </c>
      <c r="W10" s="2">
        <v>9.7419948623018351E-10</v>
      </c>
      <c r="X10" s="2">
        <v>2.9225984586905504E-10</v>
      </c>
      <c r="Y10" s="2">
        <v>8.767795376071651E-11</v>
      </c>
      <c r="Z10" s="2">
        <v>2.6303386128214952E-11</v>
      </c>
      <c r="AA10" s="2">
        <v>0.11723161299042828</v>
      </c>
      <c r="AB10" s="2">
        <v>3.5169483897128484E-2</v>
      </c>
      <c r="AC10" s="2">
        <v>1.0550845169138545E-2</v>
      </c>
      <c r="AD10" s="2">
        <v>3.1652535507415633E-3</v>
      </c>
      <c r="AE10" s="2">
        <v>9.4957606522246896E-4</v>
      </c>
      <c r="AF10" s="2">
        <v>2.8487281956674068E-4</v>
      </c>
      <c r="AG10" s="2">
        <v>8.5461845870022206E-5</v>
      </c>
      <c r="AH10" s="2">
        <v>2.5638553761006662E-5</v>
      </c>
      <c r="AI10" s="2">
        <v>7.6915661283019979E-6</v>
      </c>
      <c r="AJ10" s="2">
        <v>2.3074698384905994E-6</v>
      </c>
      <c r="AK10" s="2">
        <v>6.9224095154717981E-7</v>
      </c>
      <c r="AL10" s="2">
        <v>2.0767228546415395E-7</v>
      </c>
      <c r="AM10" s="2">
        <v>6.2301685639246176E-8</v>
      </c>
      <c r="AN10" s="2">
        <v>1.8690505691773852E-8</v>
      </c>
      <c r="AO10" s="2">
        <v>5.6071517075321558E-9</v>
      </c>
      <c r="AP10" s="2">
        <v>1.6821455122596466E-9</v>
      </c>
      <c r="AQ10" s="2">
        <v>5.0464365367789394E-10</v>
      </c>
      <c r="AR10" s="2">
        <v>1.5139309610336817E-10</v>
      </c>
      <c r="AS10" s="2">
        <v>4.5417928831010448E-11</v>
      </c>
      <c r="AT10" s="2">
        <v>1.3625378649303135E-11</v>
      </c>
      <c r="AU10" s="2">
        <v>4.0876135947909402E-12</v>
      </c>
      <c r="AV10" s="2">
        <v>1.226284078437282E-12</v>
      </c>
      <c r="AW10" s="2">
        <v>3.678852235311846E-13</v>
      </c>
      <c r="AX10" s="2">
        <v>1.1036556705935537E-13</v>
      </c>
      <c r="AY10" s="2">
        <v>3.3109670117806607E-14</v>
      </c>
      <c r="AZ10" s="2">
        <v>9.9329010353419814E-15</v>
      </c>
      <c r="BA10" s="2">
        <v>2.9798703106025943E-15</v>
      </c>
      <c r="BB10" s="2">
        <v>8.9396109318077832E-16</v>
      </c>
      <c r="BC10" s="2">
        <v>0.38024691358024715</v>
      </c>
      <c r="BD10" s="2">
        <v>0.44965182630383949</v>
      </c>
      <c r="BE10" s="2">
        <v>0.73736295938051266</v>
      </c>
      <c r="BF10" s="2">
        <v>0.72202578538487916</v>
      </c>
      <c r="BG10" s="2">
        <v>0.21660773561546373</v>
      </c>
      <c r="BH10" s="2">
        <v>0.13536043110453044</v>
      </c>
      <c r="BI10" s="2">
        <v>4.0608129331359134E-2</v>
      </c>
      <c r="BJ10" s="2">
        <v>1.218243879940774E-2</v>
      </c>
      <c r="BK10" s="2">
        <v>3.6547316398223219E-3</v>
      </c>
      <c r="BL10" s="2">
        <v>1.0964194919466964E-3</v>
      </c>
      <c r="BM10" s="2">
        <v>3.2892584758400893E-4</v>
      </c>
      <c r="BN10" s="2">
        <v>9.8677754275202671E-5</v>
      </c>
      <c r="BO10" s="2">
        <v>2.9603326282560799E-5</v>
      </c>
      <c r="BP10" s="2">
        <v>8.88099788476824E-6</v>
      </c>
      <c r="BQ10" s="2">
        <v>2.6642993654304721E-6</v>
      </c>
    </row>
    <row r="11" spans="1:69" x14ac:dyDescent="0.25">
      <c r="A11">
        <v>28</v>
      </c>
      <c r="B11" s="2">
        <v>0</v>
      </c>
      <c r="C11" s="2">
        <v>0</v>
      </c>
      <c r="D11" s="2">
        <v>0</v>
      </c>
      <c r="E11" s="2">
        <v>0.25078154674197178</v>
      </c>
      <c r="F11" s="2">
        <v>0.50115455251099184</v>
      </c>
      <c r="G11" s="2">
        <v>0.35133428328834515</v>
      </c>
      <c r="H11" s="2">
        <v>0.37819235336380419</v>
      </c>
      <c r="I11" s="2">
        <v>0.11345770600914125</v>
      </c>
      <c r="J11" s="2">
        <v>3.4037311802742373E-2</v>
      </c>
      <c r="K11" s="2">
        <v>1.0211193540822712E-2</v>
      </c>
      <c r="L11" s="2">
        <v>3.0633580622468136E-3</v>
      </c>
      <c r="M11" s="2">
        <v>9.1900741867404401E-4</v>
      </c>
      <c r="N11" s="2">
        <v>2.7570222560221319E-4</v>
      </c>
      <c r="O11" s="2">
        <v>8.2710667680663957E-5</v>
      </c>
      <c r="P11" s="2">
        <v>2.4813200304199186E-5</v>
      </c>
      <c r="Q11" s="2">
        <v>7.4439600912597558E-6</v>
      </c>
      <c r="R11" s="2">
        <v>2.2331880273779266E-6</v>
      </c>
      <c r="S11" s="2">
        <v>6.6995640821337797E-7</v>
      </c>
      <c r="T11" s="2">
        <v>2.0098692246401339E-7</v>
      </c>
      <c r="U11" s="2">
        <v>6.0296076739204009E-8</v>
      </c>
      <c r="V11" s="2">
        <v>1.8088823021761203E-8</v>
      </c>
      <c r="W11" s="2">
        <v>5.4266469065283612E-9</v>
      </c>
      <c r="X11" s="2">
        <v>1.6279940719585083E-9</v>
      </c>
      <c r="Y11" s="2">
        <v>4.8839822158755245E-10</v>
      </c>
      <c r="Z11" s="2">
        <v>1.4651946647626572E-10</v>
      </c>
      <c r="AA11" s="2">
        <v>4.3955839942879714E-11</v>
      </c>
      <c r="AB11" s="2">
        <v>1.3186751982863914E-11</v>
      </c>
      <c r="AC11" s="2">
        <v>3.9560255948591742E-12</v>
      </c>
      <c r="AD11" s="2">
        <v>1.1868076784577522E-12</v>
      </c>
      <c r="AE11" s="2">
        <v>3.5604230353732564E-13</v>
      </c>
      <c r="AF11" s="2">
        <v>1.0681269106119769E-13</v>
      </c>
      <c r="AG11" s="2">
        <v>3.2043807318359306E-14</v>
      </c>
      <c r="AH11" s="2">
        <v>9.6131421955077908E-15</v>
      </c>
      <c r="AI11" s="2">
        <v>2.8839426586523372E-15</v>
      </c>
      <c r="AJ11" s="2">
        <v>8.6518279759570113E-16</v>
      </c>
      <c r="AK11" s="2">
        <v>2.5955483927871032E-16</v>
      </c>
      <c r="AL11" s="2">
        <v>7.7866451783613096E-17</v>
      </c>
      <c r="AM11" s="2">
        <v>2.3359935535083928E-17</v>
      </c>
      <c r="AN11" s="2">
        <v>7.0079806605251788E-18</v>
      </c>
      <c r="AO11" s="2">
        <v>2.1023941981575537E-18</v>
      </c>
      <c r="AP11" s="2">
        <v>6.3071825944726607E-19</v>
      </c>
      <c r="AQ11" s="2">
        <v>1.8921547783417981E-19</v>
      </c>
      <c r="AR11" s="2">
        <v>5.6764643350253942E-20</v>
      </c>
      <c r="AS11" s="2">
        <v>1.7029393005076183E-20</v>
      </c>
      <c r="AT11" s="2">
        <v>5.1088179015228548E-21</v>
      </c>
      <c r="AU11" s="2">
        <v>1.5326453704568563E-21</v>
      </c>
      <c r="AV11" s="2">
        <v>4.5979361113705691E-22</v>
      </c>
      <c r="AW11" s="2">
        <v>1.3793808334111706E-22</v>
      </c>
      <c r="AX11" s="2">
        <v>4.1381425002335114E-23</v>
      </c>
      <c r="AY11" s="2">
        <v>1.2414427500700534E-23</v>
      </c>
      <c r="AZ11" s="2">
        <v>3.7243282502101596E-24</v>
      </c>
      <c r="BA11" s="2">
        <v>1.1172984750630479E-24</v>
      </c>
      <c r="BB11" s="2">
        <v>0.33638385225511458</v>
      </c>
      <c r="BC11" s="2">
        <v>0.10091515567653438</v>
      </c>
      <c r="BD11" s="2">
        <v>0.65667524738035243</v>
      </c>
      <c r="BE11" s="2">
        <v>0.61828835469406829</v>
      </c>
      <c r="BF11" s="2">
        <v>0.68630340397894585</v>
      </c>
      <c r="BG11" s="2">
        <v>0.66753551914483578</v>
      </c>
      <c r="BH11" s="2">
        <v>0.20026065574345073</v>
      </c>
      <c r="BI11" s="2">
        <v>0.28624809888585245</v>
      </c>
      <c r="BJ11" s="2">
        <v>8.587442966575573E-2</v>
      </c>
      <c r="BK11" s="2">
        <v>2.5762328899726718E-2</v>
      </c>
      <c r="BL11" s="2">
        <v>7.7286986699180152E-3</v>
      </c>
      <c r="BM11" s="2">
        <v>2.3186096009754045E-3</v>
      </c>
      <c r="BN11" s="2">
        <v>6.9558288029262139E-4</v>
      </c>
      <c r="BO11" s="2">
        <v>2.086748640877864E-4</v>
      </c>
      <c r="BP11" s="2">
        <v>6.2602459226335921E-5</v>
      </c>
      <c r="BQ11" s="2">
        <v>1.8780737767900777E-5</v>
      </c>
    </row>
    <row r="12" spans="1:69" x14ac:dyDescent="0.25">
      <c r="A12">
        <v>29</v>
      </c>
      <c r="B12" s="2">
        <v>0</v>
      </c>
      <c r="C12" s="2">
        <v>0</v>
      </c>
      <c r="D12" s="2">
        <v>0.24167282110098687</v>
      </c>
      <c r="E12" s="2">
        <v>0.18658323103333185</v>
      </c>
      <c r="F12" s="2">
        <v>0.17559908874877006</v>
      </c>
      <c r="G12" s="2">
        <v>0.68097107045149075</v>
      </c>
      <c r="H12" s="2">
        <v>0.21161488659018113</v>
      </c>
      <c r="I12" s="2">
        <v>6.348446597705433E-2</v>
      </c>
      <c r="J12" s="2">
        <v>1.90453397931163E-2</v>
      </c>
      <c r="K12" s="2">
        <v>5.7136019379348899E-3</v>
      </c>
      <c r="L12" s="2">
        <v>1.714080581380467E-3</v>
      </c>
      <c r="M12" s="2">
        <v>5.1422417441414011E-4</v>
      </c>
      <c r="N12" s="2">
        <v>1.5426725232424202E-4</v>
      </c>
      <c r="O12" s="2">
        <v>4.6280175697272605E-5</v>
      </c>
      <c r="P12" s="2">
        <v>1.3884052709181781E-5</v>
      </c>
      <c r="Q12" s="2">
        <v>4.1652158127545341E-6</v>
      </c>
      <c r="R12" s="2">
        <v>1.2495647438263602E-6</v>
      </c>
      <c r="S12" s="2">
        <v>3.7486942314790804E-7</v>
      </c>
      <c r="T12" s="2">
        <v>1.1246082694437241E-7</v>
      </c>
      <c r="U12" s="2">
        <v>3.3738248083311719E-8</v>
      </c>
      <c r="V12" s="2">
        <v>1.0121474424993516E-8</v>
      </c>
      <c r="W12" s="2">
        <v>3.0364423274980547E-9</v>
      </c>
      <c r="X12" s="2">
        <v>9.1093269824941638E-10</v>
      </c>
      <c r="Y12" s="2">
        <v>2.7327980947482488E-10</v>
      </c>
      <c r="Z12" s="2">
        <v>8.1983942842447457E-11</v>
      </c>
      <c r="AA12" s="2">
        <v>2.4595182852734236E-11</v>
      </c>
      <c r="AB12" s="2">
        <v>7.3785548558202713E-12</v>
      </c>
      <c r="AC12" s="2">
        <v>2.2135664567460814E-12</v>
      </c>
      <c r="AD12" s="2">
        <v>6.6406993702382435E-13</v>
      </c>
      <c r="AE12" s="2">
        <v>1.9922098110714731E-13</v>
      </c>
      <c r="AF12" s="2">
        <v>5.9766294332144184E-14</v>
      </c>
      <c r="AG12" s="2">
        <v>1.7929888299643255E-14</v>
      </c>
      <c r="AH12" s="2">
        <v>5.3789664898929766E-15</v>
      </c>
      <c r="AI12" s="2">
        <v>1.6136899469678928E-15</v>
      </c>
      <c r="AJ12" s="2">
        <v>4.8410698409036779E-16</v>
      </c>
      <c r="AK12" s="2">
        <v>1.4523209522711033E-16</v>
      </c>
      <c r="AL12" s="2">
        <v>6.0745275102334129E-2</v>
      </c>
      <c r="AM12" s="2">
        <v>1.8223582530700239E-2</v>
      </c>
      <c r="AN12" s="2">
        <v>5.4670747592100713E-3</v>
      </c>
      <c r="AO12" s="2">
        <v>1.6401224277630213E-3</v>
      </c>
      <c r="AP12" s="2">
        <v>4.9203672832890636E-4</v>
      </c>
      <c r="AQ12" s="2">
        <v>1.4761101849867191E-4</v>
      </c>
      <c r="AR12" s="2">
        <v>4.4283305549601574E-5</v>
      </c>
      <c r="AS12" s="2">
        <v>1.3284991664880471E-5</v>
      </c>
      <c r="AT12" s="2">
        <v>3.9854974994641416E-6</v>
      </c>
      <c r="AU12" s="2">
        <v>1.1956492498392424E-6</v>
      </c>
      <c r="AV12" s="2">
        <v>3.586947749517727E-7</v>
      </c>
      <c r="AW12" s="2">
        <v>1.076084324855318E-7</v>
      </c>
      <c r="AX12" s="2">
        <v>3.2282529745659539E-8</v>
      </c>
      <c r="AY12" s="2">
        <v>9.6847589236978606E-9</v>
      </c>
      <c r="AZ12" s="2">
        <v>2.9054276771093582E-9</v>
      </c>
      <c r="BA12" s="2">
        <v>8.7162830313280739E-10</v>
      </c>
      <c r="BB12" s="2">
        <v>2.6148849093984219E-10</v>
      </c>
      <c r="BC12" s="2">
        <v>0.3802469136586934</v>
      </c>
      <c r="BD12" s="2">
        <v>0.44985000127501368</v>
      </c>
      <c r="BE12" s="2">
        <v>0.74844114089648872</v>
      </c>
      <c r="BF12" s="2">
        <v>0.64336107959258559</v>
      </c>
      <c r="BG12" s="2">
        <v>0.6546528218289277</v>
      </c>
      <c r="BH12" s="2">
        <v>0.48333050275264133</v>
      </c>
      <c r="BI12" s="2">
        <v>0.1449991508257924</v>
      </c>
      <c r="BJ12" s="2">
        <v>4.3499745247737719E-2</v>
      </c>
      <c r="BK12" s="2">
        <v>1.3049923574321316E-2</v>
      </c>
      <c r="BL12" s="2">
        <v>3.9149770722963946E-3</v>
      </c>
      <c r="BM12" s="2">
        <v>1.1744931216889183E-3</v>
      </c>
      <c r="BN12" s="2">
        <v>3.5234793650667546E-4</v>
      </c>
      <c r="BO12" s="2">
        <v>1.0570438095200264E-4</v>
      </c>
      <c r="BP12" s="2">
        <v>3.1711314285600788E-5</v>
      </c>
      <c r="BQ12" s="2">
        <v>9.5133942856802367E-6</v>
      </c>
    </row>
    <row r="13" spans="1:69" x14ac:dyDescent="0.25">
      <c r="A13">
        <v>30</v>
      </c>
      <c r="B13" s="2">
        <v>0</v>
      </c>
      <c r="C13" s="2">
        <v>0</v>
      </c>
      <c r="D13" s="2">
        <v>0</v>
      </c>
      <c r="E13" s="2">
        <v>0.19851525218987126</v>
      </c>
      <c r="F13" s="2">
        <v>0.38897291671589346</v>
      </c>
      <c r="G13" s="2">
        <v>0.31767979254981565</v>
      </c>
      <c r="H13" s="2">
        <v>0.27595632389351166</v>
      </c>
      <c r="I13" s="2">
        <v>8.27868971680535E-2</v>
      </c>
      <c r="J13" s="2">
        <v>2.483606915041605E-2</v>
      </c>
      <c r="K13" s="2">
        <v>7.4508207451248146E-3</v>
      </c>
      <c r="L13" s="2">
        <v>0.12307498503151303</v>
      </c>
      <c r="M13" s="2">
        <v>3.6922495509453909E-2</v>
      </c>
      <c r="N13" s="2">
        <v>1.1076748652836173E-2</v>
      </c>
      <c r="O13" s="2">
        <v>3.3230245958508517E-3</v>
      </c>
      <c r="P13" s="2">
        <v>9.9690737875525546E-4</v>
      </c>
      <c r="Q13" s="2">
        <v>2.9907221362657661E-4</v>
      </c>
      <c r="R13" s="2">
        <v>8.9721664087972984E-5</v>
      </c>
      <c r="S13" s="2">
        <v>2.6916499226391896E-5</v>
      </c>
      <c r="T13" s="2">
        <v>8.0749497679175681E-6</v>
      </c>
      <c r="U13" s="2">
        <v>2.4224849303752702E-6</v>
      </c>
      <c r="V13" s="2">
        <v>7.2674547911258103E-7</v>
      </c>
      <c r="W13" s="2">
        <v>2.1802364373377429E-7</v>
      </c>
      <c r="X13" s="2">
        <v>6.5407093120132279E-8</v>
      </c>
      <c r="Y13" s="2">
        <v>1.9622127936039682E-8</v>
      </c>
      <c r="Z13" s="2">
        <v>5.8866383808119043E-9</v>
      </c>
      <c r="AA13" s="2">
        <v>1.7659915142435713E-9</v>
      </c>
      <c r="AB13" s="2">
        <v>5.2979745427307141E-10</v>
      </c>
      <c r="AC13" s="2">
        <v>1.5893923628192142E-10</v>
      </c>
      <c r="AD13" s="2">
        <v>4.7681770884576424E-11</v>
      </c>
      <c r="AE13" s="2">
        <v>1.4304531265372927E-11</v>
      </c>
      <c r="AF13" s="2">
        <v>4.2913593796118777E-12</v>
      </c>
      <c r="AG13" s="2">
        <v>1.2874078138835632E-12</v>
      </c>
      <c r="AH13" s="2">
        <v>3.8622234416506896E-13</v>
      </c>
      <c r="AI13" s="2">
        <v>1.1586670324952068E-13</v>
      </c>
      <c r="AJ13" s="2">
        <v>3.4760010974856201E-14</v>
      </c>
      <c r="AK13" s="2">
        <v>1.0428003292456859E-14</v>
      </c>
      <c r="AL13" s="2">
        <v>3.1284009877370578E-15</v>
      </c>
      <c r="AM13" s="2">
        <v>9.3852029632111725E-16</v>
      </c>
      <c r="AN13" s="2">
        <v>2.8155608889633517E-16</v>
      </c>
      <c r="AO13" s="2">
        <v>8.4466826668900548E-17</v>
      </c>
      <c r="AP13" s="2">
        <v>5.5178091632217693E-2</v>
      </c>
      <c r="AQ13" s="2">
        <v>3.747005608674861E-2</v>
      </c>
      <c r="AR13" s="2">
        <v>1.1241016826024583E-2</v>
      </c>
      <c r="AS13" s="2">
        <v>3.3723050478073747E-3</v>
      </c>
      <c r="AT13" s="2">
        <v>1.0116915143422124E-3</v>
      </c>
      <c r="AU13" s="2">
        <v>3.0350745430266369E-4</v>
      </c>
      <c r="AV13" s="2">
        <v>9.105223629079911E-5</v>
      </c>
      <c r="AW13" s="2">
        <v>2.7315670887239732E-5</v>
      </c>
      <c r="AX13" s="2">
        <v>8.1947012661719187E-6</v>
      </c>
      <c r="AY13" s="2">
        <v>2.4584103798515757E-6</v>
      </c>
      <c r="AZ13" s="2">
        <v>7.3752311395547267E-7</v>
      </c>
      <c r="BA13" s="2">
        <v>2.2125693418664178E-7</v>
      </c>
      <c r="BB13" s="2">
        <v>0.33638391863219486</v>
      </c>
      <c r="BC13" s="2">
        <v>0.10091517558965846</v>
      </c>
      <c r="BD13" s="2">
        <v>0.55587754457529903</v>
      </c>
      <c r="BE13" s="2">
        <v>0.6141487446123205</v>
      </c>
      <c r="BF13" s="2">
        <v>0.64308335516843784</v>
      </c>
      <c r="BG13" s="2">
        <v>0.65456950450168339</v>
      </c>
      <c r="BH13" s="2">
        <v>0.48330550755446799</v>
      </c>
      <c r="BI13" s="2">
        <v>0.14499165226634039</v>
      </c>
      <c r="BJ13" s="2">
        <v>4.3497495679902118E-2</v>
      </c>
      <c r="BK13" s="2">
        <v>1.3049248703970635E-2</v>
      </c>
      <c r="BL13" s="2">
        <v>3.9147746111911899E-3</v>
      </c>
      <c r="BM13" s="2">
        <v>1.1744323833573569E-3</v>
      </c>
      <c r="BN13" s="2">
        <v>3.5232971500720705E-4</v>
      </c>
      <c r="BO13" s="2">
        <v>1.0569891450216211E-4</v>
      </c>
      <c r="BP13" s="2">
        <v>3.1709674350648629E-5</v>
      </c>
      <c r="BQ13" s="2">
        <v>9.5129023051945891E-6</v>
      </c>
    </row>
    <row r="14" spans="1:69" x14ac:dyDescent="0.25">
      <c r="A14">
        <v>31</v>
      </c>
      <c r="B14" s="2">
        <v>0</v>
      </c>
      <c r="C14" s="2">
        <v>0</v>
      </c>
      <c r="D14" s="2">
        <v>0.41363151658767772</v>
      </c>
      <c r="E14" s="2">
        <v>0.25438812655677517</v>
      </c>
      <c r="F14" s="2">
        <v>0.32815830174385652</v>
      </c>
      <c r="G14" s="2">
        <v>0.29943540805820457</v>
      </c>
      <c r="H14" s="2">
        <v>0.12954958516676146</v>
      </c>
      <c r="I14" s="2">
        <v>0.10920078008290793</v>
      </c>
      <c r="J14" s="2">
        <v>3.2760234024872374E-2</v>
      </c>
      <c r="K14" s="2">
        <v>9.8280702074617123E-3</v>
      </c>
      <c r="L14" s="2">
        <v>2.9484210622385135E-3</v>
      </c>
      <c r="M14" s="2">
        <v>8.8452631867155405E-4</v>
      </c>
      <c r="N14" s="2">
        <v>2.6535789560146623E-4</v>
      </c>
      <c r="O14" s="2">
        <v>7.9607368680439868E-5</v>
      </c>
      <c r="P14" s="2">
        <v>2.3882210604131959E-5</v>
      </c>
      <c r="Q14" s="2">
        <v>7.164663181239587E-6</v>
      </c>
      <c r="R14" s="2">
        <v>2.1493989543718762E-6</v>
      </c>
      <c r="S14" s="2">
        <v>6.4481968631156286E-7</v>
      </c>
      <c r="T14" s="2">
        <v>1.9344590589346885E-7</v>
      </c>
      <c r="U14" s="2">
        <v>5.8033771768040652E-8</v>
      </c>
      <c r="V14" s="2">
        <v>1.7410131530412194E-8</v>
      </c>
      <c r="W14" s="2">
        <v>5.2230394591236582E-9</v>
      </c>
      <c r="X14" s="2">
        <v>1.5669118377370973E-9</v>
      </c>
      <c r="Y14" s="2">
        <v>4.7007355132112914E-10</v>
      </c>
      <c r="Z14" s="2">
        <v>0.412615228693963</v>
      </c>
      <c r="AA14" s="2">
        <v>0.67001924026446325</v>
      </c>
      <c r="AB14" s="2">
        <v>0.20100577207933898</v>
      </c>
      <c r="AC14" s="2">
        <v>6.0301731623801688E-2</v>
      </c>
      <c r="AD14" s="2">
        <v>1.8090519487140504E-2</v>
      </c>
      <c r="AE14" s="2">
        <v>5.4271558461421515E-3</v>
      </c>
      <c r="AF14" s="2">
        <v>1.6281467538426454E-3</v>
      </c>
      <c r="AG14" s="2">
        <v>4.8844402615279357E-4</v>
      </c>
      <c r="AH14" s="2">
        <v>1.4653320784583808E-4</v>
      </c>
      <c r="AI14" s="2">
        <v>4.395996235375142E-5</v>
      </c>
      <c r="AJ14" s="2">
        <v>1.3187988706125425E-5</v>
      </c>
      <c r="AK14" s="2">
        <v>3.9563966118376271E-6</v>
      </c>
      <c r="AL14" s="2">
        <v>1.1869189835512882E-6</v>
      </c>
      <c r="AM14" s="2">
        <v>3.5607569506538644E-7</v>
      </c>
      <c r="AN14" s="2">
        <v>1.0682270851961592E-7</v>
      </c>
      <c r="AO14" s="2">
        <v>3.2046812555884776E-8</v>
      </c>
      <c r="AP14" s="2">
        <v>9.6140437667654331E-9</v>
      </c>
      <c r="AQ14" s="2">
        <v>2.88421313002963E-9</v>
      </c>
      <c r="AR14" s="2">
        <v>8.6526393900888898E-10</v>
      </c>
      <c r="AS14" s="2">
        <v>2.5957918170266667E-10</v>
      </c>
      <c r="AT14" s="2">
        <v>7.7873754510799997E-11</v>
      </c>
      <c r="AU14" s="2">
        <v>2.3362126353239997E-11</v>
      </c>
      <c r="AV14" s="2">
        <v>7.0086379059719992E-12</v>
      </c>
      <c r="AW14" s="2">
        <v>2.1025913717915997E-12</v>
      </c>
      <c r="AX14" s="2">
        <v>6.3077741153747992E-13</v>
      </c>
      <c r="AY14" s="2">
        <v>1.8923322346124397E-13</v>
      </c>
      <c r="AZ14" s="2">
        <v>5.6769967038373186E-14</v>
      </c>
      <c r="BA14" s="2">
        <v>1.7030990111511954E-14</v>
      </c>
      <c r="BB14" s="2">
        <v>0.33638385225511969</v>
      </c>
      <c r="BC14" s="2">
        <v>0.48116206925678279</v>
      </c>
      <c r="BD14" s="2">
        <v>0.50951820873709319</v>
      </c>
      <c r="BE14" s="2">
        <v>0.6002409438608588</v>
      </c>
      <c r="BF14" s="2">
        <v>0.68088918072898297</v>
      </c>
      <c r="BG14" s="2">
        <v>0.6964281185260438</v>
      </c>
      <c r="BH14" s="2">
        <v>0.20892843555781312</v>
      </c>
      <c r="BI14" s="2">
        <v>6.267853066734394E-2</v>
      </c>
      <c r="BJ14" s="2">
        <v>1.8803559200203181E-2</v>
      </c>
      <c r="BK14" s="2">
        <v>5.6410677600609539E-3</v>
      </c>
      <c r="BL14" s="2">
        <v>1.6923203280182861E-3</v>
      </c>
      <c r="BM14" s="2">
        <v>5.0769609840548577E-4</v>
      </c>
      <c r="BN14" s="2">
        <v>1.5230882952164572E-4</v>
      </c>
      <c r="BO14" s="2">
        <v>4.5692648856493711E-5</v>
      </c>
      <c r="BP14" s="2">
        <v>1.3707794656948113E-5</v>
      </c>
      <c r="BQ14" s="2">
        <v>4.1123383970844338E-6</v>
      </c>
    </row>
    <row r="15" spans="1:69" x14ac:dyDescent="0.25">
      <c r="A15">
        <v>32</v>
      </c>
      <c r="B15" s="2">
        <v>0</v>
      </c>
      <c r="C15" s="2">
        <v>7.6818958966565348E-2</v>
      </c>
      <c r="D15" s="2">
        <v>0.10237633814989076</v>
      </c>
      <c r="E15" s="2">
        <v>0.26015646254205393</v>
      </c>
      <c r="F15" s="2">
        <v>0.5011312273979448</v>
      </c>
      <c r="G15" s="2">
        <v>0.29426232536466773</v>
      </c>
      <c r="H15" s="2">
        <v>0.15360561827926633</v>
      </c>
      <c r="I15" s="2">
        <v>4.6081685483779895E-2</v>
      </c>
      <c r="J15" s="2">
        <v>1.3824505645133968E-2</v>
      </c>
      <c r="K15" s="2">
        <v>4.1473516935401902E-3</v>
      </c>
      <c r="L15" s="2">
        <v>1.244205508062057E-3</v>
      </c>
      <c r="M15" s="2">
        <v>3.7326165241861707E-4</v>
      </c>
      <c r="N15" s="2">
        <v>1.1197849572558511E-4</v>
      </c>
      <c r="O15" s="2">
        <v>3.3593548717675533E-5</v>
      </c>
      <c r="P15" s="2">
        <v>1.007806461530266E-5</v>
      </c>
      <c r="Q15" s="2">
        <v>3.023419384590798E-6</v>
      </c>
      <c r="R15" s="2">
        <v>9.0702581537723936E-7</v>
      </c>
      <c r="S15" s="2">
        <v>5.3773543384340358E-2</v>
      </c>
      <c r="T15" s="2">
        <v>1.6132063015302105E-2</v>
      </c>
      <c r="U15" s="2">
        <v>4.8396189045906311E-3</v>
      </c>
      <c r="V15" s="2">
        <v>1.4518856713771893E-3</v>
      </c>
      <c r="W15" s="2">
        <v>4.3556570141315679E-4</v>
      </c>
      <c r="X15" s="2">
        <v>1.3066971042394702E-4</v>
      </c>
      <c r="Y15" s="2">
        <v>6.6327679335221573E-2</v>
      </c>
      <c r="Z15" s="2">
        <v>1.989830380056647E-2</v>
      </c>
      <c r="AA15" s="2">
        <v>5.9694911401699411E-3</v>
      </c>
      <c r="AB15" s="2">
        <v>1.7908473420509823E-3</v>
      </c>
      <c r="AC15" s="2">
        <v>5.3725420261529469E-4</v>
      </c>
      <c r="AD15" s="2">
        <v>1.6117626078458841E-4</v>
      </c>
      <c r="AE15" s="2">
        <v>4.835287823537652E-5</v>
      </c>
      <c r="AF15" s="2">
        <v>1.4505863470612956E-5</v>
      </c>
      <c r="AG15" s="2">
        <v>4.3517590411838862E-6</v>
      </c>
      <c r="AH15" s="2">
        <v>1.3055277123551658E-6</v>
      </c>
      <c r="AI15" s="2">
        <v>3.916583137065497E-7</v>
      </c>
      <c r="AJ15" s="2">
        <v>1.1749749411196491E-7</v>
      </c>
      <c r="AK15" s="2">
        <v>3.5249248233589472E-8</v>
      </c>
      <c r="AL15" s="2">
        <v>1.0574774470076842E-8</v>
      </c>
      <c r="AM15" s="2">
        <v>2.5769449819235367E-2</v>
      </c>
      <c r="AN15" s="2">
        <v>7.7308349457706101E-3</v>
      </c>
      <c r="AO15" s="2">
        <v>2.3192504837311828E-3</v>
      </c>
      <c r="AP15" s="2">
        <v>6.9577514511935483E-4</v>
      </c>
      <c r="AQ15" s="2">
        <v>2.0873254353580644E-4</v>
      </c>
      <c r="AR15" s="2">
        <v>6.2619763060741931E-5</v>
      </c>
      <c r="AS15" s="2">
        <v>1.8785928918222579E-5</v>
      </c>
      <c r="AT15" s="2">
        <v>5.6357786754667737E-6</v>
      </c>
      <c r="AU15" s="2">
        <v>1.6907336026400322E-6</v>
      </c>
      <c r="AV15" s="2">
        <v>5.0722008079200967E-7</v>
      </c>
      <c r="AW15" s="2">
        <v>1.521660242376029E-7</v>
      </c>
      <c r="AX15" s="2">
        <v>4.5649807271280866E-8</v>
      </c>
      <c r="AY15" s="2">
        <v>1.369494218138426E-8</v>
      </c>
      <c r="AZ15" s="2">
        <v>4.1084826544152778E-9</v>
      </c>
      <c r="BA15" s="2">
        <v>1.2325447963245833E-9</v>
      </c>
      <c r="BB15" s="2">
        <v>0.33638385262487802</v>
      </c>
      <c r="BC15" s="2">
        <v>0.48116206936771028</v>
      </c>
      <c r="BD15" s="2">
        <v>0.47992637304007846</v>
      </c>
      <c r="BE15" s="2">
        <v>0.59136339315175435</v>
      </c>
      <c r="BF15" s="2">
        <v>0.67822591551625167</v>
      </c>
      <c r="BG15" s="2">
        <v>0.77231283865340827</v>
      </c>
      <c r="BH15" s="2">
        <v>0.23169385159602246</v>
      </c>
      <c r="BI15" s="2">
        <v>0.66925952704754332</v>
      </c>
      <c r="BJ15" s="2">
        <v>0.20077785811426299</v>
      </c>
      <c r="BK15" s="2">
        <v>6.0233357434278892E-2</v>
      </c>
      <c r="BL15" s="2">
        <v>1.8070007230283666E-2</v>
      </c>
      <c r="BM15" s="2">
        <v>5.4210021690850995E-3</v>
      </c>
      <c r="BN15" s="2">
        <v>1.6263006507255299E-3</v>
      </c>
      <c r="BO15" s="2">
        <v>4.8789019521765893E-4</v>
      </c>
      <c r="BP15" s="2">
        <v>1.4636705856529766E-4</v>
      </c>
      <c r="BQ15" s="2">
        <v>4.3910117569589296E-5</v>
      </c>
    </row>
    <row r="16" spans="1:69" x14ac:dyDescent="0.25">
      <c r="A16">
        <v>33</v>
      </c>
      <c r="B16" s="2">
        <v>0</v>
      </c>
      <c r="C16" s="2">
        <v>0</v>
      </c>
      <c r="D16" s="2">
        <v>0</v>
      </c>
      <c r="E16" s="2">
        <v>0.2613154965981605</v>
      </c>
      <c r="F16" s="2">
        <v>0.23843507996408744</v>
      </c>
      <c r="G16" s="2">
        <v>0.40266969885868192</v>
      </c>
      <c r="H16" s="2">
        <v>0.23965527693775435</v>
      </c>
      <c r="I16" s="2">
        <v>9.0725266069169822E-2</v>
      </c>
      <c r="J16" s="2">
        <v>2.7217579820750945E-2</v>
      </c>
      <c r="K16" s="2">
        <v>8.1652739462252828E-3</v>
      </c>
      <c r="L16" s="2">
        <v>2.4495821838675848E-3</v>
      </c>
      <c r="M16" s="2">
        <v>7.3487465516027548E-4</v>
      </c>
      <c r="N16" s="2">
        <v>2.2046239654808264E-4</v>
      </c>
      <c r="O16" s="2">
        <v>6.6138718964424788E-5</v>
      </c>
      <c r="P16" s="2">
        <v>1.9841615689327435E-5</v>
      </c>
      <c r="Q16" s="2">
        <v>5.9524847067982298E-6</v>
      </c>
      <c r="R16" s="2">
        <v>1.7857454120394689E-6</v>
      </c>
      <c r="S16" s="2">
        <v>5.3572362361184064E-7</v>
      </c>
      <c r="T16" s="2">
        <v>1.607170870835522E-7</v>
      </c>
      <c r="U16" s="2">
        <v>4.8215126125065658E-8</v>
      </c>
      <c r="V16" s="2">
        <v>1.4464537837519697E-8</v>
      </c>
      <c r="W16" s="2">
        <v>4.3393613512559094E-9</v>
      </c>
      <c r="X16" s="2">
        <v>1.3018084053767728E-9</v>
      </c>
      <c r="Y16" s="2">
        <v>3.9054252161303185E-10</v>
      </c>
      <c r="Z16" s="2">
        <v>1.1716275648390955E-10</v>
      </c>
      <c r="AA16" s="2">
        <v>3.5148826945172864E-11</v>
      </c>
      <c r="AB16" s="2">
        <v>1.0544648083551859E-11</v>
      </c>
      <c r="AC16" s="2">
        <v>3.1633944250655577E-12</v>
      </c>
      <c r="AD16" s="2">
        <v>9.4901832751966724E-13</v>
      </c>
      <c r="AE16" s="2">
        <v>2.8470549825590016E-13</v>
      </c>
      <c r="AF16" s="2">
        <v>8.5411649476770049E-14</v>
      </c>
      <c r="AG16" s="2">
        <v>2.5623494843031013E-14</v>
      </c>
      <c r="AH16" s="2">
        <v>7.6870484529093029E-15</v>
      </c>
      <c r="AI16" s="2">
        <v>2.3061145358727909E-15</v>
      </c>
      <c r="AJ16" s="2">
        <v>6.9183436076183724E-16</v>
      </c>
      <c r="AK16" s="2">
        <v>2.0755030822855117E-16</v>
      </c>
      <c r="AL16" s="2">
        <v>6.2265092468565343E-17</v>
      </c>
      <c r="AM16" s="2">
        <v>1.8679527740569602E-17</v>
      </c>
      <c r="AN16" s="2">
        <v>2.3415699273142979E-2</v>
      </c>
      <c r="AO16" s="2">
        <v>7.0247097819428938E-3</v>
      </c>
      <c r="AP16" s="2">
        <v>2.107412934582868E-3</v>
      </c>
      <c r="AQ16" s="2">
        <v>6.3222388037486037E-4</v>
      </c>
      <c r="AR16" s="2">
        <v>1.8966716411245811E-4</v>
      </c>
      <c r="AS16" s="2">
        <v>5.6900149233737429E-5</v>
      </c>
      <c r="AT16" s="2">
        <v>1.7070044770121229E-5</v>
      </c>
      <c r="AU16" s="2">
        <v>5.1210134310363681E-6</v>
      </c>
      <c r="AV16" s="2">
        <v>1.5363040293109103E-6</v>
      </c>
      <c r="AW16" s="2">
        <v>4.6089120879327307E-7</v>
      </c>
      <c r="AX16" s="2">
        <v>1.3826736263798193E-7</v>
      </c>
      <c r="AY16" s="2">
        <v>4.1480208791394574E-8</v>
      </c>
      <c r="AZ16" s="2">
        <v>1.2444062637418373E-8</v>
      </c>
      <c r="BA16" s="2">
        <v>3.7332187912255118E-9</v>
      </c>
      <c r="BB16" s="2">
        <v>0.3363838533750802</v>
      </c>
      <c r="BC16" s="2">
        <v>0.10091515601252406</v>
      </c>
      <c r="BD16" s="2">
        <v>0.36585229903352262</v>
      </c>
      <c r="BE16" s="2">
        <v>0.24141367150724338</v>
      </c>
      <c r="BF16" s="2">
        <v>0.29266969907095158</v>
      </c>
      <c r="BG16" s="2">
        <v>0.69457014347961354</v>
      </c>
      <c r="BH16" s="2">
        <v>0.23183108211115228</v>
      </c>
      <c r="BI16" s="2">
        <v>6.9549324633345677E-2</v>
      </c>
      <c r="BJ16" s="2">
        <v>0.21585413849659998</v>
      </c>
      <c r="BK16" s="2">
        <v>6.4756241548979993E-2</v>
      </c>
      <c r="BL16" s="2">
        <v>1.9426872464693996E-2</v>
      </c>
      <c r="BM16" s="2">
        <v>5.8280617394081986E-3</v>
      </c>
      <c r="BN16" s="2">
        <v>1.7484185218224594E-3</v>
      </c>
      <c r="BO16" s="2">
        <v>5.2452555654673781E-4</v>
      </c>
      <c r="BP16" s="2">
        <v>1.5735766696402134E-4</v>
      </c>
      <c r="BQ16" s="2">
        <v>4.7207300089206404E-5</v>
      </c>
    </row>
    <row r="17" spans="1:69" x14ac:dyDescent="0.25">
      <c r="A17">
        <v>34</v>
      </c>
      <c r="B17" s="2">
        <v>0</v>
      </c>
      <c r="C17" s="2">
        <v>0</v>
      </c>
      <c r="D17" s="2">
        <v>0.24167282110098687</v>
      </c>
      <c r="E17" s="2">
        <v>0.22222798306618635</v>
      </c>
      <c r="F17" s="2">
        <v>0.14791581761207073</v>
      </c>
      <c r="G17" s="2">
        <v>0.24536266281866886</v>
      </c>
      <c r="H17" s="2">
        <v>0.1414437038542643</v>
      </c>
      <c r="I17" s="2">
        <v>4.2433111156279291E-2</v>
      </c>
      <c r="J17" s="2">
        <v>1.2729933346883786E-2</v>
      </c>
      <c r="K17" s="2">
        <v>3.8189800040651358E-3</v>
      </c>
      <c r="L17" s="2">
        <v>1.1456940012195408E-3</v>
      </c>
      <c r="M17" s="2">
        <v>3.4370820036586222E-4</v>
      </c>
      <c r="N17" s="2">
        <v>1.0311246010975867E-4</v>
      </c>
      <c r="O17" s="2">
        <v>3.0933738032927602E-5</v>
      </c>
      <c r="P17" s="2">
        <v>9.2801214098782795E-6</v>
      </c>
      <c r="Q17" s="2">
        <v>2.7840364229634836E-6</v>
      </c>
      <c r="R17" s="2">
        <v>8.3521092688904504E-7</v>
      </c>
      <c r="S17" s="2">
        <v>2.505632780667135E-7</v>
      </c>
      <c r="T17" s="2">
        <v>7.5168983420014053E-8</v>
      </c>
      <c r="U17" s="2">
        <v>2.2550695026004216E-8</v>
      </c>
      <c r="V17" s="2">
        <v>6.7652085078012644E-9</v>
      </c>
      <c r="W17" s="2">
        <v>2.0295625523403791E-9</v>
      </c>
      <c r="X17" s="2">
        <v>6.0886876570211366E-10</v>
      </c>
      <c r="Y17" s="2">
        <v>1.8266062971063408E-10</v>
      </c>
      <c r="Z17" s="2">
        <v>5.4798188913190221E-11</v>
      </c>
      <c r="AA17" s="2">
        <v>1.6439456673957065E-11</v>
      </c>
      <c r="AB17" s="2">
        <v>4.9318370021871197E-12</v>
      </c>
      <c r="AC17" s="2">
        <v>1.4795511006561359E-12</v>
      </c>
      <c r="AD17" s="2">
        <v>4.4386533019684074E-13</v>
      </c>
      <c r="AE17" s="2">
        <v>1.3315959905905222E-13</v>
      </c>
      <c r="AF17" s="2">
        <v>3.9947879717715667E-14</v>
      </c>
      <c r="AG17" s="2">
        <v>1.1984363915314699E-14</v>
      </c>
      <c r="AH17" s="2">
        <v>3.5953091745944093E-15</v>
      </c>
      <c r="AI17" s="2">
        <v>1.0785927523783227E-15</v>
      </c>
      <c r="AJ17" s="2">
        <v>3.235778257134968E-16</v>
      </c>
      <c r="AK17" s="2">
        <v>9.7073347714049044E-17</v>
      </c>
      <c r="AL17" s="2">
        <v>2.9122004314214713E-17</v>
      </c>
      <c r="AM17" s="2">
        <v>9.9615101478615409E-2</v>
      </c>
      <c r="AN17" s="2">
        <v>0.34415664977301175</v>
      </c>
      <c r="AO17" s="2">
        <v>0.10324699493190352</v>
      </c>
      <c r="AP17" s="2">
        <v>3.0974098479571055E-2</v>
      </c>
      <c r="AQ17" s="2">
        <v>9.2922295438713168E-3</v>
      </c>
      <c r="AR17" s="2">
        <v>2.7876688631613949E-3</v>
      </c>
      <c r="AS17" s="2">
        <v>8.363006589484184E-4</v>
      </c>
      <c r="AT17" s="2">
        <v>2.5089019768452552E-4</v>
      </c>
      <c r="AU17" s="2">
        <v>7.5267059305357659E-5</v>
      </c>
      <c r="AV17" s="2">
        <v>2.2580117791607296E-5</v>
      </c>
      <c r="AW17" s="2">
        <v>6.7740353374821884E-6</v>
      </c>
      <c r="AX17" s="2">
        <v>2.0322106012446566E-6</v>
      </c>
      <c r="AY17" s="2">
        <v>6.0966318037339691E-7</v>
      </c>
      <c r="AZ17" s="2">
        <v>1.8289895411201907E-7</v>
      </c>
      <c r="BA17" s="2">
        <v>5.4869686233605718E-8</v>
      </c>
      <c r="BB17" s="2">
        <v>0.33638386871602044</v>
      </c>
      <c r="BC17" s="2">
        <v>0.48116207419505297</v>
      </c>
      <c r="BD17" s="2">
        <v>0.61066246188868456</v>
      </c>
      <c r="BE17" s="2">
        <v>0.7612601340445696</v>
      </c>
      <c r="BF17" s="2">
        <v>0.72919493778409628</v>
      </c>
      <c r="BG17" s="2">
        <v>0.68040297928638094</v>
      </c>
      <c r="BH17" s="2">
        <v>0.38428419171628414</v>
      </c>
      <c r="BI17" s="2">
        <v>0.11528525751488523</v>
      </c>
      <c r="BJ17" s="2">
        <v>3.4585577254465566E-2</v>
      </c>
      <c r="BK17" s="2">
        <v>1.0375673176339669E-2</v>
      </c>
      <c r="BL17" s="2">
        <v>3.1127019529019005E-3</v>
      </c>
      <c r="BM17" s="2">
        <v>9.3381058587057014E-4</v>
      </c>
      <c r="BN17" s="2">
        <v>2.8014317576117103E-4</v>
      </c>
      <c r="BO17" s="2">
        <v>8.4042952728351309E-5</v>
      </c>
      <c r="BP17" s="2">
        <v>2.5212885818505392E-5</v>
      </c>
      <c r="BQ17" s="2">
        <v>7.5638657455516169E-6</v>
      </c>
    </row>
    <row r="18" spans="1:69" x14ac:dyDescent="0.25">
      <c r="A18">
        <v>35</v>
      </c>
      <c r="B18" s="2">
        <v>0</v>
      </c>
      <c r="C18" s="2">
        <v>0</v>
      </c>
      <c r="D18" s="2">
        <v>0.24167282110098687</v>
      </c>
      <c r="E18" s="2">
        <v>0.44648820345089957</v>
      </c>
      <c r="F18" s="2">
        <v>0.34639735573695107</v>
      </c>
      <c r="G18" s="2">
        <v>0.39129430512918961</v>
      </c>
      <c r="H18" s="2">
        <v>0.37659990552444123</v>
      </c>
      <c r="I18" s="2">
        <v>0.11297997165733237</v>
      </c>
      <c r="J18" s="2">
        <v>3.389399149719971E-2</v>
      </c>
      <c r="K18" s="2">
        <v>1.0168197449159913E-2</v>
      </c>
      <c r="L18" s="2">
        <v>3.0504592347479738E-3</v>
      </c>
      <c r="M18" s="2">
        <v>9.1513777042439215E-4</v>
      </c>
      <c r="N18" s="2">
        <v>2.7454133112731762E-4</v>
      </c>
      <c r="O18" s="2">
        <v>8.2362399338195279E-5</v>
      </c>
      <c r="P18" s="2">
        <v>2.4708719801458582E-5</v>
      </c>
      <c r="Q18" s="2">
        <v>7.4126159404375745E-6</v>
      </c>
      <c r="R18" s="2">
        <v>2.2237847821312722E-6</v>
      </c>
      <c r="S18" s="2">
        <v>6.6713543463938159E-7</v>
      </c>
      <c r="T18" s="2">
        <v>2.0014063039181447E-7</v>
      </c>
      <c r="U18" s="2">
        <v>6.0042189117544337E-8</v>
      </c>
      <c r="V18" s="2">
        <v>1.80126567352633E-8</v>
      </c>
      <c r="W18" s="2">
        <v>5.4037970205789903E-9</v>
      </c>
      <c r="X18" s="2">
        <v>1.621139106173697E-9</v>
      </c>
      <c r="Y18" s="2">
        <v>0.18059650356615153</v>
      </c>
      <c r="Z18" s="2">
        <v>7.993148642097743E-2</v>
      </c>
      <c r="AA18" s="2">
        <v>2.3979445926293228E-2</v>
      </c>
      <c r="AB18" s="2">
        <v>7.1938337778879678E-3</v>
      </c>
      <c r="AC18" s="2">
        <v>2.1581501333663902E-3</v>
      </c>
      <c r="AD18" s="2">
        <v>6.47445040009917E-4</v>
      </c>
      <c r="AE18" s="2">
        <v>1.942335120029751E-4</v>
      </c>
      <c r="AF18" s="2">
        <v>5.8270053600892526E-5</v>
      </c>
      <c r="AG18" s="2">
        <v>1.7481016080267757E-5</v>
      </c>
      <c r="AH18" s="2">
        <v>5.2443048240803272E-6</v>
      </c>
      <c r="AI18" s="2">
        <v>1.5732914472240981E-6</v>
      </c>
      <c r="AJ18" s="2">
        <v>4.7198743416722939E-7</v>
      </c>
      <c r="AK18" s="2">
        <v>1.4159623025016881E-7</v>
      </c>
      <c r="AL18" s="2">
        <v>4.247886907505064E-8</v>
      </c>
      <c r="AM18" s="2">
        <v>1.2743660722515192E-8</v>
      </c>
      <c r="AN18" s="2">
        <v>0.15157387402274958</v>
      </c>
      <c r="AO18" s="2">
        <v>9.9382658958735173E-2</v>
      </c>
      <c r="AP18" s="2">
        <v>2.9814797687620551E-2</v>
      </c>
      <c r="AQ18" s="2">
        <v>8.944439306286165E-3</v>
      </c>
      <c r="AR18" s="2">
        <v>2.6833317918858496E-3</v>
      </c>
      <c r="AS18" s="2">
        <v>8.0499953756575486E-4</v>
      </c>
      <c r="AT18" s="2">
        <v>2.4149986126972644E-4</v>
      </c>
      <c r="AU18" s="2">
        <v>7.2449958380917931E-5</v>
      </c>
      <c r="AV18" s="2">
        <v>2.1734987514275379E-5</v>
      </c>
      <c r="AW18" s="2">
        <v>6.5204962542826132E-6</v>
      </c>
      <c r="AX18" s="2">
        <v>1.956148876284784E-6</v>
      </c>
      <c r="AY18" s="2">
        <v>5.8684466288543515E-7</v>
      </c>
      <c r="AZ18" s="2">
        <v>1.7605339886563054E-7</v>
      </c>
      <c r="BA18" s="2">
        <v>5.2816019659689162E-8</v>
      </c>
      <c r="BB18" s="2">
        <v>0.33638386809992049</v>
      </c>
      <c r="BC18" s="2">
        <v>0.48116207401022304</v>
      </c>
      <c r="BD18" s="2">
        <v>0.47992637443283226</v>
      </c>
      <c r="BE18" s="2">
        <v>0.80898422612296761</v>
      </c>
      <c r="BF18" s="2">
        <v>0.78826754122665843</v>
      </c>
      <c r="BG18" s="2">
        <v>0.69812476031914961</v>
      </c>
      <c r="BH18" s="2">
        <v>0.20943742809574487</v>
      </c>
      <c r="BI18" s="2">
        <v>0.28900113059154076</v>
      </c>
      <c r="BJ18" s="2">
        <v>8.6700339177462227E-2</v>
      </c>
      <c r="BK18" s="2">
        <v>2.6010101753238667E-2</v>
      </c>
      <c r="BL18" s="2">
        <v>7.8030305259715995E-3</v>
      </c>
      <c r="BM18" s="2">
        <v>2.3409091577914799E-3</v>
      </c>
      <c r="BN18" s="2">
        <v>7.0227274733744398E-4</v>
      </c>
      <c r="BO18" s="2">
        <v>2.1068182420123319E-4</v>
      </c>
      <c r="BP18" s="2">
        <v>6.3204547260369955E-5</v>
      </c>
      <c r="BQ18" s="2">
        <v>1.8961364178110987E-5</v>
      </c>
    </row>
    <row r="19" spans="1:69" x14ac:dyDescent="0.25">
      <c r="A19">
        <v>36</v>
      </c>
      <c r="B19" s="2">
        <v>0</v>
      </c>
      <c r="C19" s="2">
        <v>3.042392520812023E-2</v>
      </c>
      <c r="D19" s="2">
        <v>0.25079999866342295</v>
      </c>
      <c r="E19" s="2">
        <v>0.28015156123155227</v>
      </c>
      <c r="F19" s="2">
        <v>0.19003063795297864</v>
      </c>
      <c r="G19" s="2">
        <v>0.59623174224754882</v>
      </c>
      <c r="H19" s="2">
        <v>0.27311231123781643</v>
      </c>
      <c r="I19" s="2">
        <v>0.10598146008100465</v>
      </c>
      <c r="J19" s="2">
        <v>3.1794438024301395E-2</v>
      </c>
      <c r="K19" s="2">
        <v>9.538331407290419E-3</v>
      </c>
      <c r="L19" s="2">
        <v>2.8614994221871255E-3</v>
      </c>
      <c r="M19" s="2">
        <v>8.5844982665613759E-4</v>
      </c>
      <c r="N19" s="2">
        <v>2.5753494799684126E-4</v>
      </c>
      <c r="O19" s="2">
        <v>7.726048439905238E-5</v>
      </c>
      <c r="P19" s="2">
        <v>2.3178145319715714E-5</v>
      </c>
      <c r="Q19" s="2">
        <v>6.9534435959147135E-6</v>
      </c>
      <c r="R19" s="2">
        <v>2.0860330787744138E-6</v>
      </c>
      <c r="S19" s="2">
        <v>2.1297373455607792E-2</v>
      </c>
      <c r="T19" s="2">
        <v>6.3892120366823377E-3</v>
      </c>
      <c r="U19" s="2">
        <v>1.9167636110047012E-3</v>
      </c>
      <c r="V19" s="2">
        <v>5.7502908330141038E-4</v>
      </c>
      <c r="W19" s="2">
        <v>1.7250872499042312E-4</v>
      </c>
      <c r="X19" s="2">
        <v>5.1752617497126933E-5</v>
      </c>
      <c r="Y19" s="2">
        <v>2.3893179257827347E-2</v>
      </c>
      <c r="Z19" s="2">
        <v>0.21195064384834783</v>
      </c>
      <c r="AA19" s="2">
        <v>0.54780535732512836</v>
      </c>
      <c r="AB19" s="2">
        <v>0.16434160719753851</v>
      </c>
      <c r="AC19" s="2">
        <v>4.930248215926155E-2</v>
      </c>
      <c r="AD19" s="2">
        <v>1.4790744647778464E-2</v>
      </c>
      <c r="AE19" s="2">
        <v>4.4372233943335395E-3</v>
      </c>
      <c r="AF19" s="2">
        <v>1.3311670183000618E-3</v>
      </c>
      <c r="AG19" s="2">
        <v>3.9935010549001855E-4</v>
      </c>
      <c r="AH19" s="2">
        <v>1.1980503164700555E-4</v>
      </c>
      <c r="AI19" s="2">
        <v>3.5941509494101666E-5</v>
      </c>
      <c r="AJ19" s="2">
        <v>1.07824528482305E-5</v>
      </c>
      <c r="AK19" s="2">
        <v>3.2347358544691499E-6</v>
      </c>
      <c r="AL19" s="2">
        <v>9.7042075634074502E-7</v>
      </c>
      <c r="AM19" s="2">
        <v>0.11461913033138306</v>
      </c>
      <c r="AN19" s="2">
        <v>3.4385739099414919E-2</v>
      </c>
      <c r="AO19" s="2">
        <v>6.4226218481734779E-2</v>
      </c>
      <c r="AP19" s="2">
        <v>1.9267865544520434E-2</v>
      </c>
      <c r="AQ19" s="2">
        <v>0.33907216377982735</v>
      </c>
      <c r="AR19" s="2">
        <v>0.1017216491339482</v>
      </c>
      <c r="AS19" s="2">
        <v>3.0516494740184457E-2</v>
      </c>
      <c r="AT19" s="2">
        <v>9.1549484220553364E-3</v>
      </c>
      <c r="AU19" s="2">
        <v>2.746484526616601E-3</v>
      </c>
      <c r="AV19" s="2">
        <v>8.2394535798498028E-4</v>
      </c>
      <c r="AW19" s="2">
        <v>2.4718360739549408E-4</v>
      </c>
      <c r="AX19" s="2">
        <v>7.4155082218648228E-5</v>
      </c>
      <c r="AY19" s="2">
        <v>2.2246524665594468E-5</v>
      </c>
      <c r="AZ19" s="2">
        <v>6.6739573996783405E-6</v>
      </c>
      <c r="BA19" s="2">
        <v>2.0021872199035021E-6</v>
      </c>
      <c r="BB19" s="2">
        <v>0.33638445291128055</v>
      </c>
      <c r="BC19" s="2">
        <v>0.48116224945363106</v>
      </c>
      <c r="BD19" s="2">
        <v>0.4799264270658547</v>
      </c>
      <c r="BE19" s="2">
        <v>0.79396956986106104</v>
      </c>
      <c r="BF19" s="2">
        <v>0.73900776852904371</v>
      </c>
      <c r="BG19" s="2">
        <v>0.75590791113929767</v>
      </c>
      <c r="BH19" s="2">
        <v>0.22677237334178929</v>
      </c>
      <c r="BI19" s="2">
        <v>0.13354329763879857</v>
      </c>
      <c r="BJ19" s="2">
        <v>4.0062989291639574E-2</v>
      </c>
      <c r="BK19" s="2">
        <v>1.2018896787491871E-2</v>
      </c>
      <c r="BL19" s="2">
        <v>3.6056690362475611E-3</v>
      </c>
      <c r="BM19" s="2">
        <v>1.0817007108742682E-3</v>
      </c>
      <c r="BN19" s="2">
        <v>3.2451021326228047E-4</v>
      </c>
      <c r="BO19" s="2">
        <v>9.7353063978684141E-5</v>
      </c>
      <c r="BP19" s="2">
        <v>2.920591919360524E-5</v>
      </c>
      <c r="BQ19" s="2">
        <v>8.7617757580815719E-6</v>
      </c>
    </row>
    <row r="20" spans="1:69" x14ac:dyDescent="0.25">
      <c r="A20">
        <v>37</v>
      </c>
      <c r="B20" s="2">
        <v>0</v>
      </c>
      <c r="C20" s="2">
        <v>0</v>
      </c>
      <c r="D20" s="2">
        <v>0.24167282110098687</v>
      </c>
      <c r="E20" s="2">
        <v>0.28174713275741964</v>
      </c>
      <c r="F20" s="2">
        <v>0.23946466909266695</v>
      </c>
      <c r="G20" s="2">
        <v>0.39516112160839495</v>
      </c>
      <c r="H20" s="2">
        <v>0.64348410267064948</v>
      </c>
      <c r="I20" s="2">
        <v>0.4784676877093833</v>
      </c>
      <c r="J20" s="2">
        <v>0.1494940393874388</v>
      </c>
      <c r="K20" s="2">
        <v>4.4848211816231637E-2</v>
      </c>
      <c r="L20" s="2">
        <v>1.3454463544869491E-2</v>
      </c>
      <c r="M20" s="2">
        <v>4.0363390634608476E-3</v>
      </c>
      <c r="N20" s="2">
        <v>1.2109017190382542E-3</v>
      </c>
      <c r="O20" s="2">
        <v>3.6327051571147625E-4</v>
      </c>
      <c r="P20" s="2">
        <v>1.0898115471344287E-4</v>
      </c>
      <c r="Q20" s="2">
        <v>3.2694346414032858E-5</v>
      </c>
      <c r="R20" s="2">
        <v>9.8083039242098567E-6</v>
      </c>
      <c r="S20" s="2">
        <v>2.942491177262957E-6</v>
      </c>
      <c r="T20" s="2">
        <v>8.8274735317888708E-7</v>
      </c>
      <c r="U20" s="2">
        <v>2.648242059536661E-7</v>
      </c>
      <c r="V20" s="2">
        <v>7.9447261786099823E-8</v>
      </c>
      <c r="W20" s="2">
        <v>2.3834178535829946E-8</v>
      </c>
      <c r="X20" s="2">
        <v>7.1502535607489839E-9</v>
      </c>
      <c r="Y20" s="2">
        <v>0.12647208571203208</v>
      </c>
      <c r="Z20" s="2">
        <v>0.24272431578460926</v>
      </c>
      <c r="AA20" s="2">
        <v>7.2817294735382773E-2</v>
      </c>
      <c r="AB20" s="2">
        <v>2.1845188420614833E-2</v>
      </c>
      <c r="AC20" s="2">
        <v>6.5535565261844496E-3</v>
      </c>
      <c r="AD20" s="2">
        <v>1.9660669578553348E-3</v>
      </c>
      <c r="AE20" s="2">
        <v>5.8982008735660037E-4</v>
      </c>
      <c r="AF20" s="2">
        <v>1.7694602620698012E-4</v>
      </c>
      <c r="AG20" s="2">
        <v>5.3083807862094034E-5</v>
      </c>
      <c r="AH20" s="2">
        <v>1.592514235862821E-5</v>
      </c>
      <c r="AI20" s="2">
        <v>4.777542707588463E-6</v>
      </c>
      <c r="AJ20" s="2">
        <v>1.4332628122765388E-6</v>
      </c>
      <c r="AK20" s="2">
        <v>4.2997884368296163E-7</v>
      </c>
      <c r="AL20" s="2">
        <v>1.289936531048885E-7</v>
      </c>
      <c r="AM20" s="2">
        <v>3.8698095931466549E-8</v>
      </c>
      <c r="AN20" s="2">
        <v>1.1609428779439964E-8</v>
      </c>
      <c r="AO20" s="2">
        <v>3.482828633831989E-9</v>
      </c>
      <c r="AP20" s="2">
        <v>5.5178092677066255E-2</v>
      </c>
      <c r="AQ20" s="2">
        <v>1.6553427803119875E-2</v>
      </c>
      <c r="AR20" s="2">
        <v>4.9660283409359626E-3</v>
      </c>
      <c r="AS20" s="2">
        <v>1.4898085022807888E-3</v>
      </c>
      <c r="AT20" s="2">
        <v>4.4694255068423663E-4</v>
      </c>
      <c r="AU20" s="2">
        <v>1.34082765205271E-4</v>
      </c>
      <c r="AV20" s="2">
        <v>4.02248295615813E-5</v>
      </c>
      <c r="AW20" s="2">
        <v>1.2067448868474389E-5</v>
      </c>
      <c r="AX20" s="2">
        <v>3.6202346605423167E-6</v>
      </c>
      <c r="AY20" s="2">
        <v>1.086070398162695E-6</v>
      </c>
      <c r="AZ20" s="2">
        <v>3.2582111944880848E-7</v>
      </c>
      <c r="BA20" s="2">
        <v>9.7746335834642541E-8</v>
      </c>
      <c r="BB20" s="2">
        <v>0.13823269791265497</v>
      </c>
      <c r="BC20" s="2">
        <v>0.42171672295404339</v>
      </c>
      <c r="BD20" s="2">
        <v>0.46209276911597841</v>
      </c>
      <c r="BE20" s="2">
        <v>0.76548394578967294</v>
      </c>
      <c r="BF20" s="2">
        <v>0.73046208130762724</v>
      </c>
      <c r="BG20" s="2">
        <v>0.68078312234344018</v>
      </c>
      <c r="BH20" s="2">
        <v>0.20423493670303206</v>
      </c>
      <c r="BI20" s="2">
        <v>0.10576050654580088</v>
      </c>
      <c r="BJ20" s="2">
        <v>0.22671749307033653</v>
      </c>
      <c r="BK20" s="2">
        <v>6.801524792110096E-2</v>
      </c>
      <c r="BL20" s="2">
        <v>2.0404574376330288E-2</v>
      </c>
      <c r="BM20" s="2">
        <v>6.1213723128990859E-3</v>
      </c>
      <c r="BN20" s="2">
        <v>1.8364116938697256E-3</v>
      </c>
      <c r="BO20" s="2">
        <v>5.5092350816091768E-4</v>
      </c>
      <c r="BP20" s="2">
        <v>1.6527705244827529E-4</v>
      </c>
      <c r="BQ20" s="2">
        <v>4.9583115734482588E-5</v>
      </c>
    </row>
    <row r="21" spans="1:69" x14ac:dyDescent="0.25">
      <c r="A21">
        <v>38</v>
      </c>
      <c r="B21" s="2">
        <v>0</v>
      </c>
      <c r="C21" s="2">
        <v>3.2111769604821143E-2</v>
      </c>
      <c r="D21" s="2">
        <v>0.34599683135097498</v>
      </c>
      <c r="E21" s="2">
        <v>0.23983313800863554</v>
      </c>
      <c r="F21" s="2">
        <v>0.19939797279568683</v>
      </c>
      <c r="G21" s="2">
        <v>0.34926535412005161</v>
      </c>
      <c r="H21" s="2">
        <v>0.1992748980534027</v>
      </c>
      <c r="I21" s="2">
        <v>0.14298947538108708</v>
      </c>
      <c r="J21" s="2">
        <v>8.8365907236253538E-2</v>
      </c>
      <c r="K21" s="2">
        <v>0.31902402358852172</v>
      </c>
      <c r="L21" s="2">
        <v>9.5707207076556514E-2</v>
      </c>
      <c r="M21" s="2">
        <v>2.8712162122966952E-2</v>
      </c>
      <c r="N21" s="2">
        <v>8.6136486368900856E-3</v>
      </c>
      <c r="O21" s="2">
        <v>2.5840945910670255E-3</v>
      </c>
      <c r="P21" s="2">
        <v>7.7522837732010765E-4</v>
      </c>
      <c r="Q21" s="2">
        <v>2.3256851319603227E-4</v>
      </c>
      <c r="R21" s="2">
        <v>6.9770553958809682E-5</v>
      </c>
      <c r="S21" s="2">
        <v>2.0931166187642905E-5</v>
      </c>
      <c r="T21" s="2">
        <v>6.2793498562928716E-6</v>
      </c>
      <c r="U21" s="2">
        <v>1.8838049568878615E-6</v>
      </c>
      <c r="V21" s="2">
        <v>5.651414870663584E-7</v>
      </c>
      <c r="W21" s="2">
        <v>1.6954244611990752E-7</v>
      </c>
      <c r="X21" s="2">
        <v>5.0862733835972253E-8</v>
      </c>
      <c r="Y21" s="2">
        <v>8.0259546550049576E-2</v>
      </c>
      <c r="Z21" s="2">
        <v>2.4077863965014872E-2</v>
      </c>
      <c r="AA21" s="2">
        <v>7.2233591895044611E-3</v>
      </c>
      <c r="AB21" s="2">
        <v>2.1670077568513384E-3</v>
      </c>
      <c r="AC21" s="2">
        <v>6.5010232705540148E-4</v>
      </c>
      <c r="AD21" s="2">
        <v>1.9503069811662043E-4</v>
      </c>
      <c r="AE21" s="2">
        <v>5.8509209434986123E-5</v>
      </c>
      <c r="AF21" s="2">
        <v>1.7552762830495837E-5</v>
      </c>
      <c r="AG21" s="2">
        <v>5.2658288491487513E-6</v>
      </c>
      <c r="AH21" s="2">
        <v>1.5797486547446254E-6</v>
      </c>
      <c r="AI21" s="2">
        <v>4.7392459642338761E-7</v>
      </c>
      <c r="AJ21" s="2">
        <v>1.4217737892701627E-7</v>
      </c>
      <c r="AK21" s="2">
        <v>4.2653213678104882E-8</v>
      </c>
      <c r="AL21" s="2">
        <v>1.2167963291774974E-2</v>
      </c>
      <c r="AM21" s="2">
        <v>3.650388987532492E-3</v>
      </c>
      <c r="AN21" s="2">
        <v>1.0951166962597475E-3</v>
      </c>
      <c r="AO21" s="2">
        <v>3.2853500887792425E-4</v>
      </c>
      <c r="AP21" s="2">
        <v>9.8560502663377276E-5</v>
      </c>
      <c r="AQ21" s="2">
        <v>2.9568150799013182E-5</v>
      </c>
      <c r="AR21" s="2">
        <v>8.8704452397039548E-6</v>
      </c>
      <c r="AS21" s="2">
        <v>2.6611335719111865E-6</v>
      </c>
      <c r="AT21" s="2">
        <v>7.9834007157335589E-7</v>
      </c>
      <c r="AU21" s="2">
        <v>2.3950202147200675E-7</v>
      </c>
      <c r="AV21" s="2">
        <v>7.1850606441602016E-8</v>
      </c>
      <c r="AW21" s="2">
        <v>2.1555181932480604E-8</v>
      </c>
      <c r="AX21" s="2">
        <v>6.4665545797441811E-9</v>
      </c>
      <c r="AY21" s="2">
        <v>1.9399663739232544E-9</v>
      </c>
      <c r="AZ21" s="2">
        <v>5.819899121769763E-10</v>
      </c>
      <c r="BA21" s="2">
        <v>1.7459697365309288E-10</v>
      </c>
      <c r="BB21" s="2">
        <v>0.69579748614261272</v>
      </c>
      <c r="BC21" s="2">
        <v>0.58898615942303068</v>
      </c>
      <c r="BD21" s="2">
        <v>0.51227360005667455</v>
      </c>
      <c r="BE21" s="2">
        <v>0.60106756125673322</v>
      </c>
      <c r="BF21" s="2">
        <v>0.68113716594774532</v>
      </c>
      <c r="BG21" s="2">
        <v>0.66598564773547564</v>
      </c>
      <c r="BH21" s="2">
        <v>0.48673035052460567</v>
      </c>
      <c r="BI21" s="2">
        <v>0.37218900732019899</v>
      </c>
      <c r="BJ21" s="2">
        <v>0.30664604330265599</v>
      </c>
      <c r="BK21" s="2">
        <v>9.19938129907968E-2</v>
      </c>
      <c r="BL21" s="2">
        <v>2.7598143897239039E-2</v>
      </c>
      <c r="BM21" s="2">
        <v>8.2794431691717105E-3</v>
      </c>
      <c r="BN21" s="2">
        <v>2.4838329507515132E-3</v>
      </c>
      <c r="BO21" s="2">
        <v>7.4514988522545388E-4</v>
      </c>
      <c r="BP21" s="2">
        <v>2.2354496556763615E-4</v>
      </c>
      <c r="BQ21" s="2">
        <v>6.7063489670290838E-5</v>
      </c>
    </row>
    <row r="22" spans="1:69" x14ac:dyDescent="0.25">
      <c r="A22">
        <v>39</v>
      </c>
      <c r="B22" s="2">
        <v>0</v>
      </c>
      <c r="C22" s="2">
        <v>0</v>
      </c>
      <c r="D22" s="2">
        <v>0.24167282110098687</v>
      </c>
      <c r="E22" s="2">
        <v>0.15508694804054549</v>
      </c>
      <c r="F22" s="2">
        <v>0.21632995187323456</v>
      </c>
      <c r="G22" s="2">
        <v>0.11635372999516093</v>
      </c>
      <c r="H22" s="2">
        <v>0.11688386420090527</v>
      </c>
      <c r="I22" s="2">
        <v>0.13292666910743001</v>
      </c>
      <c r="J22" s="2">
        <v>3.9878000732229003E-2</v>
      </c>
      <c r="K22" s="2">
        <v>1.1963400219668701E-2</v>
      </c>
      <c r="L22" s="2">
        <v>3.5890200659006101E-3</v>
      </c>
      <c r="M22" s="2">
        <v>1.0767060197701831E-3</v>
      </c>
      <c r="N22" s="2">
        <v>3.2301180593105491E-4</v>
      </c>
      <c r="O22" s="2">
        <v>9.6903541779316468E-5</v>
      </c>
      <c r="P22" s="2">
        <v>2.9071062533794938E-5</v>
      </c>
      <c r="Q22" s="2">
        <v>8.7213187601384815E-6</v>
      </c>
      <c r="R22" s="2">
        <v>2.6163956280415443E-6</v>
      </c>
      <c r="S22" s="2">
        <v>7.8491868841246325E-7</v>
      </c>
      <c r="T22" s="2">
        <v>2.3547560652373896E-7</v>
      </c>
      <c r="U22" s="2">
        <v>7.0642681957121687E-8</v>
      </c>
      <c r="V22" s="2">
        <v>2.1192804587136505E-8</v>
      </c>
      <c r="W22" s="2">
        <v>6.357841376140951E-9</v>
      </c>
      <c r="X22" s="2">
        <v>1.907352412842285E-9</v>
      </c>
      <c r="Y22" s="2">
        <v>5.7220572385268551E-10</v>
      </c>
      <c r="Z22" s="2">
        <v>0.23350289707022043</v>
      </c>
      <c r="AA22" s="2">
        <v>7.0050869121066131E-2</v>
      </c>
      <c r="AB22" s="2">
        <v>0.16855235916462649</v>
      </c>
      <c r="AC22" s="2">
        <v>5.0565707749387949E-2</v>
      </c>
      <c r="AD22" s="2">
        <v>1.5169712324816384E-2</v>
      </c>
      <c r="AE22" s="2">
        <v>4.5509136974449154E-3</v>
      </c>
      <c r="AF22" s="2">
        <v>1.3652741092334746E-3</v>
      </c>
      <c r="AG22" s="2">
        <v>4.0958223277004236E-4</v>
      </c>
      <c r="AH22" s="2">
        <v>1.2287466983101271E-4</v>
      </c>
      <c r="AI22" s="2">
        <v>3.6862400949303808E-5</v>
      </c>
      <c r="AJ22" s="2">
        <v>1.1058720284791141E-5</v>
      </c>
      <c r="AK22" s="2">
        <v>3.3176160854373422E-6</v>
      </c>
      <c r="AL22" s="2">
        <v>1.7941587218766254E-2</v>
      </c>
      <c r="AM22" s="2">
        <v>5.3824761656298759E-3</v>
      </c>
      <c r="AN22" s="2">
        <v>1.6147428496889628E-3</v>
      </c>
      <c r="AO22" s="2">
        <v>4.8442285490668882E-4</v>
      </c>
      <c r="AP22" s="2">
        <v>5.5323418488689671E-2</v>
      </c>
      <c r="AQ22" s="2">
        <v>9.5776065408719899E-2</v>
      </c>
      <c r="AR22" s="2">
        <v>2.8732819622615969E-2</v>
      </c>
      <c r="AS22" s="2">
        <v>8.6198458867847907E-3</v>
      </c>
      <c r="AT22" s="2">
        <v>2.5859537660354371E-3</v>
      </c>
      <c r="AU22" s="2">
        <v>7.7578612981063109E-4</v>
      </c>
      <c r="AV22" s="2">
        <v>2.3273583894318931E-4</v>
      </c>
      <c r="AW22" s="2">
        <v>6.9820751682956784E-5</v>
      </c>
      <c r="AX22" s="2">
        <v>2.0946225504887034E-5</v>
      </c>
      <c r="AY22" s="2">
        <v>6.2838676514661101E-6</v>
      </c>
      <c r="AZ22" s="2">
        <v>1.8851602954398329E-6</v>
      </c>
      <c r="BA22" s="2">
        <v>5.6554808863194987E-7</v>
      </c>
      <c r="BB22" s="2">
        <v>1.346140623682909E-2</v>
      </c>
      <c r="BC22" s="2">
        <v>0.38428533545129562</v>
      </c>
      <c r="BD22" s="2">
        <v>0.69348983521053653</v>
      </c>
      <c r="BE22" s="2">
        <v>0.65543243180289179</v>
      </c>
      <c r="BF22" s="2">
        <v>0.82327219747850211</v>
      </c>
      <c r="BG22" s="2">
        <v>0.70862615719470268</v>
      </c>
      <c r="BH22" s="2">
        <v>0.4995225033623738</v>
      </c>
      <c r="BI22" s="2">
        <v>0.37602665317152939</v>
      </c>
      <c r="BJ22" s="2">
        <v>0.11280799595145881</v>
      </c>
      <c r="BK22" s="2">
        <v>0.14301756107106361</v>
      </c>
      <c r="BL22" s="2">
        <v>4.2905268321319086E-2</v>
      </c>
      <c r="BM22" s="2">
        <v>1.2871580496395725E-2</v>
      </c>
      <c r="BN22" s="2">
        <v>3.8614741489187174E-3</v>
      </c>
      <c r="BO22" s="2">
        <v>1.1584422446756153E-3</v>
      </c>
      <c r="BP22" s="2">
        <v>3.4753267340268459E-4</v>
      </c>
      <c r="BQ22" s="2">
        <v>1.0425980202080538E-4</v>
      </c>
    </row>
    <row r="23" spans="1:69" x14ac:dyDescent="0.25">
      <c r="A23">
        <v>40</v>
      </c>
      <c r="B23" s="2">
        <v>0</v>
      </c>
      <c r="C23" s="2">
        <v>0</v>
      </c>
      <c r="D23" s="2">
        <v>0.24167282110098687</v>
      </c>
      <c r="E23" s="2">
        <v>0.2480155192222166</v>
      </c>
      <c r="F23" s="2">
        <v>0.38797230639127217</v>
      </c>
      <c r="G23" s="2">
        <v>0.6736271049685435</v>
      </c>
      <c r="H23" s="2">
        <v>0.30121327082134258</v>
      </c>
      <c r="I23" s="2">
        <v>0.11320999251583158</v>
      </c>
      <c r="J23" s="2">
        <v>0.34036591776919789</v>
      </c>
      <c r="K23" s="2">
        <v>0.10210977533075936</v>
      </c>
      <c r="L23" s="2">
        <v>3.0632932599227808E-2</v>
      </c>
      <c r="M23" s="2">
        <v>9.1898797797683417E-3</v>
      </c>
      <c r="N23" s="2">
        <v>2.7569639339305022E-3</v>
      </c>
      <c r="O23" s="2">
        <v>8.2708918017915061E-4</v>
      </c>
      <c r="P23" s="2">
        <v>2.4812675405374516E-4</v>
      </c>
      <c r="Q23" s="2">
        <v>7.4438026216123545E-5</v>
      </c>
      <c r="R23" s="2">
        <v>2.2331407864837062E-5</v>
      </c>
      <c r="S23" s="2">
        <v>6.699422359451118E-6</v>
      </c>
      <c r="T23" s="2">
        <v>2.0098267078353352E-6</v>
      </c>
      <c r="U23" s="2">
        <v>6.0294801235060057E-7</v>
      </c>
      <c r="V23" s="2">
        <v>1.8088440370518015E-7</v>
      </c>
      <c r="W23" s="2">
        <v>5.4265321111554044E-8</v>
      </c>
      <c r="X23" s="2">
        <v>1.6279596333466212E-8</v>
      </c>
      <c r="Y23" s="2">
        <v>4.883878900039863E-9</v>
      </c>
      <c r="Z23" s="2">
        <v>1.4651636700119589E-9</v>
      </c>
      <c r="AA23" s="2">
        <v>4.3954910100358765E-10</v>
      </c>
      <c r="AB23" s="2">
        <v>1.318647303010763E-10</v>
      </c>
      <c r="AC23" s="2">
        <v>3.9559419090322886E-11</v>
      </c>
      <c r="AD23" s="2">
        <v>1.1867825727096865E-11</v>
      </c>
      <c r="AE23" s="2">
        <v>3.5603477181290596E-12</v>
      </c>
      <c r="AF23" s="2">
        <v>1.0681043154387178E-12</v>
      </c>
      <c r="AG23" s="2">
        <v>3.2043129463161532E-13</v>
      </c>
      <c r="AH23" s="2">
        <v>9.6129388389484597E-14</v>
      </c>
      <c r="AI23" s="2">
        <v>2.8838816516845375E-14</v>
      </c>
      <c r="AJ23" s="2">
        <v>8.651644955053612E-15</v>
      </c>
      <c r="AK23" s="2">
        <v>2.5954934865160834E-15</v>
      </c>
      <c r="AL23" s="2">
        <v>7.7864804595482501E-16</v>
      </c>
      <c r="AM23" s="2">
        <v>2.335944137864475E-16</v>
      </c>
      <c r="AN23" s="2">
        <v>7.0078324135934251E-17</v>
      </c>
      <c r="AO23" s="2">
        <v>2.1023497240780275E-17</v>
      </c>
      <c r="AP23" s="2">
        <v>6.3070491722340826E-18</v>
      </c>
      <c r="AQ23" s="2">
        <v>1.8921147516702249E-18</v>
      </c>
      <c r="AR23" s="2">
        <v>5.6763442550106742E-19</v>
      </c>
      <c r="AS23" s="2">
        <v>1.7029032765032021E-19</v>
      </c>
      <c r="AT23" s="2">
        <v>5.108709829509606E-20</v>
      </c>
      <c r="AU23" s="2">
        <v>1.5326129488528816E-20</v>
      </c>
      <c r="AV23" s="2">
        <v>4.597838846558645E-21</v>
      </c>
      <c r="AW23" s="2">
        <v>1.3793516539675934E-21</v>
      </c>
      <c r="AX23" s="2">
        <v>4.1380549619027801E-22</v>
      </c>
      <c r="AY23" s="2">
        <v>1.2414164885708339E-22</v>
      </c>
      <c r="AZ23" s="2">
        <v>3.7242494657125019E-23</v>
      </c>
      <c r="BA23" s="2">
        <v>1.1172748397137505E-23</v>
      </c>
      <c r="BB23" s="2">
        <v>0.33638385225511458</v>
      </c>
      <c r="BC23" s="2">
        <v>0.48116206925678123</v>
      </c>
      <c r="BD23" s="2">
        <v>0.47992637300679974</v>
      </c>
      <c r="BE23" s="2">
        <v>0.59136339314177078</v>
      </c>
      <c r="BF23" s="2">
        <v>0.67822591551325662</v>
      </c>
      <c r="BG23" s="2">
        <v>0.53978205833443738</v>
      </c>
      <c r="BH23" s="2">
        <v>0.44886927370429419</v>
      </c>
      <c r="BI23" s="2">
        <v>0.36083068427410553</v>
      </c>
      <c r="BJ23" s="2">
        <v>0.30323854638882791</v>
      </c>
      <c r="BK23" s="2">
        <v>0.20014672620227433</v>
      </c>
      <c r="BL23" s="2">
        <v>6.0044017860682294E-2</v>
      </c>
      <c r="BM23" s="2">
        <v>1.8013205358204689E-2</v>
      </c>
      <c r="BN23" s="2">
        <v>5.4039616074614064E-3</v>
      </c>
      <c r="BO23" s="2">
        <v>1.6211884822384219E-3</v>
      </c>
      <c r="BP23" s="2">
        <v>4.8635654467152654E-4</v>
      </c>
      <c r="BQ23" s="2">
        <v>1.4590696340145796E-4</v>
      </c>
    </row>
    <row r="24" spans="1:69" x14ac:dyDescent="0.25">
      <c r="A24">
        <v>41</v>
      </c>
      <c r="B24" s="2">
        <v>0</v>
      </c>
      <c r="C24" s="2">
        <v>0</v>
      </c>
      <c r="D24" s="2">
        <v>0.24167282110098687</v>
      </c>
      <c r="E24" s="2">
        <v>0.14792930087416728</v>
      </c>
      <c r="F24" s="2">
        <v>0.22948081537828974</v>
      </c>
      <c r="G24" s="2">
        <v>0.38744892725339269</v>
      </c>
      <c r="H24" s="2">
        <v>0.64160350684757539</v>
      </c>
      <c r="I24" s="2">
        <v>0.38577423788846088</v>
      </c>
      <c r="J24" s="2">
        <v>0.11573227136653826</v>
      </c>
      <c r="K24" s="2">
        <v>6.7902504750192563E-2</v>
      </c>
      <c r="L24" s="2">
        <v>2.037075142505777E-2</v>
      </c>
      <c r="M24" s="2">
        <v>6.1112254275173311E-3</v>
      </c>
      <c r="N24" s="2">
        <v>1.8333676282551992E-3</v>
      </c>
      <c r="O24" s="2">
        <v>5.5001028847655978E-4</v>
      </c>
      <c r="P24" s="2">
        <v>1.6500308654296793E-4</v>
      </c>
      <c r="Q24" s="2">
        <v>4.9500925962890379E-5</v>
      </c>
      <c r="R24" s="2">
        <v>1.4850277788867113E-5</v>
      </c>
      <c r="S24" s="2">
        <v>4.4550833366601339E-6</v>
      </c>
      <c r="T24" s="2">
        <v>1.3365250009980402E-6</v>
      </c>
      <c r="U24" s="2">
        <v>4.0095750029941206E-7</v>
      </c>
      <c r="V24" s="2">
        <v>1.2028725008982361E-7</v>
      </c>
      <c r="W24" s="2">
        <v>3.6086175026947085E-8</v>
      </c>
      <c r="X24" s="2">
        <v>1.0825852508084125E-8</v>
      </c>
      <c r="Y24" s="2">
        <v>0.12647208681471178</v>
      </c>
      <c r="Z24" s="2">
        <v>0.45155075803340938</v>
      </c>
      <c r="AA24" s="2">
        <v>0.13546522741002281</v>
      </c>
      <c r="AB24" s="2">
        <v>4.0639568223006843E-2</v>
      </c>
      <c r="AC24" s="2">
        <v>1.2191870466902052E-2</v>
      </c>
      <c r="AD24" s="2">
        <v>3.6575611400706154E-3</v>
      </c>
      <c r="AE24" s="2">
        <v>1.0972683420211846E-3</v>
      </c>
      <c r="AF24" s="2">
        <v>3.2918050260635534E-4</v>
      </c>
      <c r="AG24" s="2">
        <v>9.8754150781906597E-5</v>
      </c>
      <c r="AH24" s="2">
        <v>2.9626245234571979E-5</v>
      </c>
      <c r="AI24" s="2">
        <v>8.887873570371593E-6</v>
      </c>
      <c r="AJ24" s="2">
        <v>2.6663620711114777E-6</v>
      </c>
      <c r="AK24" s="2">
        <v>7.999086213334433E-7</v>
      </c>
      <c r="AL24" s="2">
        <v>2.3997258640003297E-7</v>
      </c>
      <c r="AM24" s="2">
        <v>5.1267664845706259E-2</v>
      </c>
      <c r="AN24" s="2">
        <v>1.5380299453711877E-2</v>
      </c>
      <c r="AO24" s="2">
        <v>4.614089836113563E-3</v>
      </c>
      <c r="AP24" s="2">
        <v>1.3842269508340689E-3</v>
      </c>
      <c r="AQ24" s="2">
        <v>0.48290202320156755</v>
      </c>
      <c r="AR24" s="2">
        <v>0.14487060696047027</v>
      </c>
      <c r="AS24" s="2">
        <v>4.3461182088141079E-2</v>
      </c>
      <c r="AT24" s="2">
        <v>1.3038354626442324E-2</v>
      </c>
      <c r="AU24" s="2">
        <v>3.9115063879326967E-3</v>
      </c>
      <c r="AV24" s="2">
        <v>1.1734519163798089E-3</v>
      </c>
      <c r="AW24" s="2">
        <v>3.5203557491394268E-4</v>
      </c>
      <c r="AX24" s="2">
        <v>1.056106724741828E-4</v>
      </c>
      <c r="AY24" s="2">
        <v>3.1683201742254841E-5</v>
      </c>
      <c r="AZ24" s="2">
        <v>9.5049605226764526E-6</v>
      </c>
      <c r="BA24" s="2">
        <v>2.8514881568029355E-6</v>
      </c>
      <c r="BB24" s="2">
        <v>0.33638470770156165</v>
      </c>
      <c r="BC24" s="2">
        <v>0.48116232589071539</v>
      </c>
      <c r="BD24" s="2">
        <v>0.47992644999697998</v>
      </c>
      <c r="BE24" s="2">
        <v>0.59136341623882482</v>
      </c>
      <c r="BF24" s="2">
        <v>0.67822592244237279</v>
      </c>
      <c r="BG24" s="2">
        <v>0.6651122746838638</v>
      </c>
      <c r="BH24" s="2">
        <v>0.76890864019451455</v>
      </c>
      <c r="BI24" s="2">
        <v>0.29863227947171983</v>
      </c>
      <c r="BJ24" s="2">
        <v>0.28457902494811221</v>
      </c>
      <c r="BK24" s="2">
        <v>8.5373707484433667E-2</v>
      </c>
      <c r="BL24" s="2">
        <v>2.5612112245330099E-2</v>
      </c>
      <c r="BM24" s="2">
        <v>7.6836336735990295E-3</v>
      </c>
      <c r="BN24" s="2">
        <v>1.9589040719363657E-2</v>
      </c>
      <c r="BO24" s="2">
        <v>5.8767122158090972E-3</v>
      </c>
      <c r="BP24" s="2">
        <v>1.7630136647427291E-3</v>
      </c>
      <c r="BQ24" s="2">
        <v>5.2890409942281868E-4</v>
      </c>
    </row>
    <row r="25" spans="1:69" x14ac:dyDescent="0.25">
      <c r="A25">
        <v>42</v>
      </c>
      <c r="B25" s="2">
        <v>0</v>
      </c>
      <c r="C25" s="2">
        <v>0</v>
      </c>
      <c r="D25" s="2">
        <v>0.24167282110098687</v>
      </c>
      <c r="E25" s="2">
        <v>0.31855854982037002</v>
      </c>
      <c r="F25" s="2">
        <v>0.20827145172286338</v>
      </c>
      <c r="G25" s="2">
        <v>0.26346935305190666</v>
      </c>
      <c r="H25" s="2">
        <v>0.44428917164388193</v>
      </c>
      <c r="I25" s="2">
        <v>0.15901115179062372</v>
      </c>
      <c r="J25" s="2">
        <v>0.17055192595628371</v>
      </c>
      <c r="K25" s="2">
        <v>5.1165577786885109E-2</v>
      </c>
      <c r="L25" s="2">
        <v>0.26291654715706625</v>
      </c>
      <c r="M25" s="2">
        <v>7.8874964147119878E-2</v>
      </c>
      <c r="N25" s="2">
        <v>2.3662489244135963E-2</v>
      </c>
      <c r="O25" s="2">
        <v>7.0987467732407886E-3</v>
      </c>
      <c r="P25" s="2">
        <v>2.1296240319722366E-3</v>
      </c>
      <c r="Q25" s="2">
        <v>6.3888720959167093E-4</v>
      </c>
      <c r="R25" s="2">
        <v>1.9166616287750129E-4</v>
      </c>
      <c r="S25" s="2">
        <v>5.7499848863250382E-5</v>
      </c>
      <c r="T25" s="2">
        <v>1.7249954658975112E-5</v>
      </c>
      <c r="U25" s="2">
        <v>5.1749863976925334E-6</v>
      </c>
      <c r="V25" s="2">
        <v>1.55249591930776E-6</v>
      </c>
      <c r="W25" s="2">
        <v>4.6574877579232796E-7</v>
      </c>
      <c r="X25" s="2">
        <v>1.3972463273769839E-7</v>
      </c>
      <c r="Y25" s="2">
        <v>4.1917389821309515E-8</v>
      </c>
      <c r="Z25" s="2">
        <v>0.20478270264621659</v>
      </c>
      <c r="AA25" s="2">
        <v>6.1434810793864973E-2</v>
      </c>
      <c r="AB25" s="2">
        <v>1.843044323815949E-2</v>
      </c>
      <c r="AC25" s="2">
        <v>5.5291329714478466E-3</v>
      </c>
      <c r="AD25" s="2">
        <v>1.6587398914343539E-3</v>
      </c>
      <c r="AE25" s="2">
        <v>4.9762196743030618E-4</v>
      </c>
      <c r="AF25" s="2">
        <v>1.4928659022909186E-4</v>
      </c>
      <c r="AG25" s="2">
        <v>4.4785977068727554E-5</v>
      </c>
      <c r="AH25" s="2">
        <v>1.3435793120618266E-5</v>
      </c>
      <c r="AI25" s="2">
        <v>4.0307379361854797E-6</v>
      </c>
      <c r="AJ25" s="2">
        <v>1.2092213808556439E-6</v>
      </c>
      <c r="AK25" s="2">
        <v>3.6276641425669315E-7</v>
      </c>
      <c r="AL25" s="2">
        <v>1.0882992427700794E-7</v>
      </c>
      <c r="AM25" s="2">
        <v>3.2648977283102379E-8</v>
      </c>
      <c r="AN25" s="2">
        <v>9.2474923502061546E-2</v>
      </c>
      <c r="AO25" s="2">
        <v>6.0364864632927125E-2</v>
      </c>
      <c r="AP25" s="2">
        <v>1.8109459389878138E-2</v>
      </c>
      <c r="AQ25" s="2">
        <v>5.4328378169634416E-3</v>
      </c>
      <c r="AR25" s="2">
        <v>1.6298513450890325E-3</v>
      </c>
      <c r="AS25" s="2">
        <v>4.8895540352670978E-4</v>
      </c>
      <c r="AT25" s="2">
        <v>1.4668662105801292E-4</v>
      </c>
      <c r="AU25" s="2">
        <v>4.4005986317403872E-5</v>
      </c>
      <c r="AV25" s="2">
        <v>1.3201795895221161E-5</v>
      </c>
      <c r="AW25" s="2">
        <v>3.9605387685663479E-6</v>
      </c>
      <c r="AX25" s="2">
        <v>1.1881616305699044E-6</v>
      </c>
      <c r="AY25" s="2">
        <v>3.5644848917097129E-7</v>
      </c>
      <c r="AZ25" s="2">
        <v>1.0693454675129139E-7</v>
      </c>
      <c r="BA25" s="2">
        <v>3.2080364025387414E-8</v>
      </c>
      <c r="BB25" s="2">
        <v>9.6241092076162232E-9</v>
      </c>
      <c r="BC25" s="2">
        <v>0.38024691646747966</v>
      </c>
      <c r="BD25" s="2">
        <v>0.77606754516831045</v>
      </c>
      <c r="BE25" s="2">
        <v>0.68020574479022389</v>
      </c>
      <c r="BF25" s="2">
        <v>0.70487862100779253</v>
      </c>
      <c r="BG25" s="2">
        <v>0.67310808425348978</v>
      </c>
      <c r="BH25" s="2">
        <v>0.75947992211000981</v>
      </c>
      <c r="BI25" s="2">
        <v>0.45401387879582022</v>
      </c>
      <c r="BJ25" s="2">
        <v>0.13620416363874607</v>
      </c>
      <c r="BK25" s="2">
        <v>4.0861249091623822E-2</v>
      </c>
      <c r="BL25" s="2">
        <v>1.2258374727487146E-2</v>
      </c>
      <c r="BM25" s="2">
        <v>3.6775124182461434E-3</v>
      </c>
      <c r="BN25" s="2">
        <v>1.1032537254738429E-3</v>
      </c>
      <c r="BO25" s="2">
        <v>3.3097611764215288E-4</v>
      </c>
      <c r="BP25" s="2">
        <v>9.9292835292645866E-5</v>
      </c>
      <c r="BQ25" s="2">
        <v>2.978785058779376E-5</v>
      </c>
    </row>
    <row r="26" spans="1:69" x14ac:dyDescent="0.25">
      <c r="A26">
        <v>43</v>
      </c>
      <c r="B26" s="2">
        <v>0</v>
      </c>
      <c r="C26" s="2">
        <v>0</v>
      </c>
      <c r="D26" s="2">
        <v>0.24167282110098687</v>
      </c>
      <c r="E26" s="2">
        <v>0.29890310294116484</v>
      </c>
      <c r="F26" s="2">
        <v>0.21974971961782289</v>
      </c>
      <c r="G26" s="2">
        <v>0.26691283342039451</v>
      </c>
      <c r="H26" s="2">
        <v>0.11450999866240823</v>
      </c>
      <c r="I26" s="2">
        <v>9.406118857563317E-2</v>
      </c>
      <c r="J26" s="2">
        <v>3.1286615852859349E-2</v>
      </c>
      <c r="K26" s="2">
        <v>5.3464885550515935E-2</v>
      </c>
      <c r="L26" s="2">
        <v>1.6039465665154781E-2</v>
      </c>
      <c r="M26" s="2">
        <v>0.12534292274363046</v>
      </c>
      <c r="N26" s="2">
        <v>3.7602876823089139E-2</v>
      </c>
      <c r="O26" s="2">
        <v>1.1280863046926741E-2</v>
      </c>
      <c r="P26" s="2">
        <v>3.3842589140780223E-3</v>
      </c>
      <c r="Q26" s="2">
        <v>1.0152776742234067E-3</v>
      </c>
      <c r="R26" s="2">
        <v>3.0458330226702199E-4</v>
      </c>
      <c r="S26" s="2">
        <v>9.137499068010659E-5</v>
      </c>
      <c r="T26" s="2">
        <v>2.7412497204031976E-5</v>
      </c>
      <c r="U26" s="2">
        <v>8.223749161209592E-6</v>
      </c>
      <c r="V26" s="2">
        <v>2.4671247483628774E-6</v>
      </c>
      <c r="W26" s="2">
        <v>7.4013742450886323E-7</v>
      </c>
      <c r="X26" s="2">
        <v>2.2204122735265896E-7</v>
      </c>
      <c r="Y26" s="2">
        <v>8.5372008748507616E-2</v>
      </c>
      <c r="Z26" s="2">
        <v>0.44726336396665434</v>
      </c>
      <c r="AA26" s="2">
        <v>0.21568533022664599</v>
      </c>
      <c r="AB26" s="2">
        <v>0.21224269749630043</v>
      </c>
      <c r="AC26" s="2">
        <v>6.3672809248890128E-2</v>
      </c>
      <c r="AD26" s="2">
        <v>1.9101842774667036E-2</v>
      </c>
      <c r="AE26" s="2">
        <v>5.7305528324001105E-3</v>
      </c>
      <c r="AF26" s="2">
        <v>1.7191658497200332E-3</v>
      </c>
      <c r="AG26" s="2">
        <v>5.1574975491600994E-4</v>
      </c>
      <c r="AH26" s="2">
        <v>1.5472492647480298E-4</v>
      </c>
      <c r="AI26" s="2">
        <v>4.6417477942440893E-5</v>
      </c>
      <c r="AJ26" s="2">
        <v>1.3925243382732267E-5</v>
      </c>
      <c r="AK26" s="2">
        <v>0.15352903818998709</v>
      </c>
      <c r="AL26" s="2">
        <v>4.6058711456996124E-2</v>
      </c>
      <c r="AM26" s="2">
        <v>0.40683413635659965</v>
      </c>
      <c r="AN26" s="2">
        <v>0.17802552939618488</v>
      </c>
      <c r="AO26" s="2">
        <v>0.28054747730894014</v>
      </c>
      <c r="AP26" s="2">
        <v>8.4164243192682037E-2</v>
      </c>
      <c r="AQ26" s="2">
        <v>2.524927295780461E-2</v>
      </c>
      <c r="AR26" s="2">
        <v>7.5747818873413827E-3</v>
      </c>
      <c r="AS26" s="2">
        <v>2.2724345662024146E-3</v>
      </c>
      <c r="AT26" s="2">
        <v>6.8173036986072437E-4</v>
      </c>
      <c r="AU26" s="2">
        <v>2.0451911095821732E-4</v>
      </c>
      <c r="AV26" s="2">
        <v>6.1355733287465198E-5</v>
      </c>
      <c r="AW26" s="2">
        <v>1.8406719986239559E-5</v>
      </c>
      <c r="AX26" s="2">
        <v>5.5220159958718675E-6</v>
      </c>
      <c r="AY26" s="2">
        <v>1.6566047987615601E-6</v>
      </c>
      <c r="AZ26" s="2">
        <v>4.9698143962846803E-7</v>
      </c>
      <c r="BA26" s="2">
        <v>1.4909443188854039E-7</v>
      </c>
      <c r="BB26" s="2">
        <v>0.33638389698344412</v>
      </c>
      <c r="BC26" s="2">
        <v>0.4811620826752801</v>
      </c>
      <c r="BD26" s="2">
        <v>0.58314622366644397</v>
      </c>
      <c r="BE26" s="2">
        <v>0.62232934833966402</v>
      </c>
      <c r="BF26" s="2">
        <v>0.68751570207262458</v>
      </c>
      <c r="BG26" s="2">
        <v>0.66789920857293938</v>
      </c>
      <c r="BH26" s="2">
        <v>0.2003697625718818</v>
      </c>
      <c r="BI26" s="2">
        <v>0.14596579853746808</v>
      </c>
      <c r="BJ26" s="2">
        <v>6.1875386384391662E-2</v>
      </c>
      <c r="BK26" s="2">
        <v>1.8562615915317496E-2</v>
      </c>
      <c r="BL26" s="2">
        <v>5.5687847745952484E-3</v>
      </c>
      <c r="BM26" s="2">
        <v>1.6706354323785745E-3</v>
      </c>
      <c r="BN26" s="2">
        <v>5.0119062971357229E-4</v>
      </c>
      <c r="BO26" s="2">
        <v>1.5035718891407169E-4</v>
      </c>
      <c r="BP26" s="2">
        <v>4.5107156674221509E-5</v>
      </c>
      <c r="BQ26" s="2">
        <v>1.3532147002266452E-5</v>
      </c>
    </row>
    <row r="27" spans="1:69" x14ac:dyDescent="0.25">
      <c r="A27">
        <v>44</v>
      </c>
      <c r="B27" s="2">
        <v>0</v>
      </c>
      <c r="C27" s="2">
        <v>0</v>
      </c>
      <c r="D27" s="2">
        <v>0.37736101992966004</v>
      </c>
      <c r="E27" s="2">
        <v>0.24694646219600852</v>
      </c>
      <c r="F27" s="2">
        <v>0.23347902350594699</v>
      </c>
      <c r="G27" s="2">
        <v>0.57244572535446514</v>
      </c>
      <c r="H27" s="2">
        <v>0.35238610373490648</v>
      </c>
      <c r="I27" s="2">
        <v>0.13925434647728865</v>
      </c>
      <c r="J27" s="2">
        <v>0.37733519249900294</v>
      </c>
      <c r="K27" s="2">
        <v>0.17165514321835434</v>
      </c>
      <c r="L27" s="2">
        <v>6.7559992682211231E-2</v>
      </c>
      <c r="M27" s="2">
        <v>2.026799780466337E-2</v>
      </c>
      <c r="N27" s="2">
        <v>6.0803993413990108E-3</v>
      </c>
      <c r="O27" s="2">
        <v>1.8241198024197031E-3</v>
      </c>
      <c r="P27" s="2">
        <v>5.4723594072591088E-4</v>
      </c>
      <c r="Q27" s="2">
        <v>1.6417078221777327E-4</v>
      </c>
      <c r="R27" s="2">
        <v>4.925123466533198E-5</v>
      </c>
      <c r="S27" s="2">
        <v>1.4775370399599593E-5</v>
      </c>
      <c r="T27" s="2">
        <v>4.4326111198798774E-6</v>
      </c>
      <c r="U27" s="2">
        <v>1.3297833359639633E-6</v>
      </c>
      <c r="V27" s="2">
        <v>3.9893500078918898E-7</v>
      </c>
      <c r="W27" s="2">
        <v>1.1968050023675668E-7</v>
      </c>
      <c r="X27" s="2">
        <v>3.5904150071027005E-8</v>
      </c>
      <c r="Y27" s="2">
        <v>0.12647209433820106</v>
      </c>
      <c r="Z27" s="2">
        <v>0.11955782339130266</v>
      </c>
      <c r="AA27" s="2">
        <v>0.45282511794352664</v>
      </c>
      <c r="AB27" s="2">
        <v>0.13584753538305799</v>
      </c>
      <c r="AC27" s="2">
        <v>4.0754260614917395E-2</v>
      </c>
      <c r="AD27" s="2">
        <v>1.2226278184475218E-2</v>
      </c>
      <c r="AE27" s="2">
        <v>3.6678834553425651E-3</v>
      </c>
      <c r="AF27" s="2">
        <v>1.1003650366027695E-3</v>
      </c>
      <c r="AG27" s="2">
        <v>3.3010951098083082E-4</v>
      </c>
      <c r="AH27" s="2">
        <v>9.9032853294249247E-5</v>
      </c>
      <c r="AI27" s="2">
        <v>2.9709855988274772E-5</v>
      </c>
      <c r="AJ27" s="2">
        <v>8.9129567964824315E-6</v>
      </c>
      <c r="AK27" s="2">
        <v>2.6738870389447294E-6</v>
      </c>
      <c r="AL27" s="2">
        <v>8.0216611168341881E-7</v>
      </c>
      <c r="AM27" s="2">
        <v>2.4064983350502561E-7</v>
      </c>
      <c r="AN27" s="2">
        <v>7.2194950051507686E-8</v>
      </c>
      <c r="AO27" s="2">
        <v>0.3162338063398511</v>
      </c>
      <c r="AP27" s="2">
        <v>9.4870141901955321E-2</v>
      </c>
      <c r="AQ27" s="2">
        <v>2.8461042570586594E-2</v>
      </c>
      <c r="AR27" s="2">
        <v>8.5383127711759783E-3</v>
      </c>
      <c r="AS27" s="2">
        <v>1.1098079197206451E-2</v>
      </c>
      <c r="AT27" s="2">
        <v>3.3294237591619353E-3</v>
      </c>
      <c r="AU27" s="2">
        <v>9.9882712774858047E-4</v>
      </c>
      <c r="AV27" s="2">
        <v>2.9964813832457414E-4</v>
      </c>
      <c r="AW27" s="2">
        <v>8.9894441497372234E-5</v>
      </c>
      <c r="AX27" s="2">
        <v>2.696833244921167E-5</v>
      </c>
      <c r="AY27" s="2">
        <v>8.0904997347635011E-6</v>
      </c>
      <c r="AZ27" s="2">
        <v>2.4271499204290504E-6</v>
      </c>
      <c r="BA27" s="2">
        <v>7.2814497612871508E-7</v>
      </c>
      <c r="BB27" s="2">
        <v>0.33638407069860743</v>
      </c>
      <c r="BC27" s="2">
        <v>0.48116213478982911</v>
      </c>
      <c r="BD27" s="2">
        <v>0.54349264369901373</v>
      </c>
      <c r="BE27" s="2">
        <v>0.61043327434943495</v>
      </c>
      <c r="BF27" s="2">
        <v>0.6839468798755558</v>
      </c>
      <c r="BG27" s="2">
        <v>0.66682856191381878</v>
      </c>
      <c r="BH27" s="2">
        <v>0.48698322477810863</v>
      </c>
      <c r="BI27" s="2">
        <v>0.14609496743343259</v>
      </c>
      <c r="BJ27" s="2">
        <v>0.23881783133662604</v>
      </c>
      <c r="BK27" s="2">
        <v>0.18082051168661378</v>
      </c>
      <c r="BL27" s="2">
        <v>5.4246153505984135E-2</v>
      </c>
      <c r="BM27" s="2">
        <v>1.627384605179524E-2</v>
      </c>
      <c r="BN27" s="2">
        <v>4.8821538155385718E-3</v>
      </c>
      <c r="BO27" s="2">
        <v>1.4646461446615716E-3</v>
      </c>
      <c r="BP27" s="2">
        <v>4.3939384339847145E-4</v>
      </c>
      <c r="BQ27" s="2">
        <v>1.3181815301954142E-4</v>
      </c>
    </row>
    <row r="28" spans="1:69" x14ac:dyDescent="0.25">
      <c r="A28">
        <v>45</v>
      </c>
      <c r="B28" s="2">
        <v>0</v>
      </c>
      <c r="C28" s="2">
        <v>0</v>
      </c>
      <c r="D28" s="2">
        <v>0.33694801334036723</v>
      </c>
      <c r="E28" s="2">
        <v>0.27838681018844663</v>
      </c>
      <c r="F28" s="2">
        <v>0.44772162967236556</v>
      </c>
      <c r="G28" s="2">
        <v>0.83208439113138755</v>
      </c>
      <c r="H28" s="2">
        <v>0.31820812130614806</v>
      </c>
      <c r="I28" s="2">
        <v>0.53555633090713894</v>
      </c>
      <c r="J28" s="2">
        <v>0.16066689927214167</v>
      </c>
      <c r="K28" s="2">
        <v>0.17122187356692981</v>
      </c>
      <c r="L28" s="2">
        <v>5.136656207007894E-2</v>
      </c>
      <c r="M28" s="2">
        <v>1.5409968621023682E-2</v>
      </c>
      <c r="N28" s="2">
        <v>4.622990586307104E-3</v>
      </c>
      <c r="O28" s="2">
        <v>1.3868971758921312E-3</v>
      </c>
      <c r="P28" s="2">
        <v>4.1606915276763934E-4</v>
      </c>
      <c r="Q28" s="2">
        <v>1.248207458302918E-4</v>
      </c>
      <c r="R28" s="2">
        <v>3.7446223749087536E-5</v>
      </c>
      <c r="S28" s="2">
        <v>1.1233867124726261E-5</v>
      </c>
      <c r="T28" s="2">
        <v>3.3701601374178783E-6</v>
      </c>
      <c r="U28" s="2">
        <v>1.0110480412253635E-6</v>
      </c>
      <c r="V28" s="2">
        <v>3.0331441236760907E-7</v>
      </c>
      <c r="W28" s="2">
        <v>9.0994323710282715E-8</v>
      </c>
      <c r="X28" s="2">
        <v>2.7298297113084814E-8</v>
      </c>
      <c r="Y28" s="2">
        <v>0.19105810152423972</v>
      </c>
      <c r="Z28" s="2">
        <v>0.26210012052827153</v>
      </c>
      <c r="AA28" s="2">
        <v>0.25001334338645187</v>
      </c>
      <c r="AB28" s="2">
        <v>0.24292339089531084</v>
      </c>
      <c r="AC28" s="2">
        <v>0.71562463582444713</v>
      </c>
      <c r="AD28" s="2">
        <v>0.21468739074733414</v>
      </c>
      <c r="AE28" s="2">
        <v>6.4406217224200243E-2</v>
      </c>
      <c r="AF28" s="2">
        <v>1.9321865167260071E-2</v>
      </c>
      <c r="AG28" s="2">
        <v>5.7965595501780209E-3</v>
      </c>
      <c r="AH28" s="2">
        <v>1.7389678650534062E-3</v>
      </c>
      <c r="AI28" s="2">
        <v>5.2169035951602188E-4</v>
      </c>
      <c r="AJ28" s="2">
        <v>1.5650710785480656E-4</v>
      </c>
      <c r="AK28" s="2">
        <v>4.6952132356441969E-5</v>
      </c>
      <c r="AL28" s="2">
        <v>1.4085639706932589E-5</v>
      </c>
      <c r="AM28" s="2">
        <v>4.2256919120797765E-6</v>
      </c>
      <c r="AN28" s="2">
        <v>0.15146255915941098</v>
      </c>
      <c r="AO28" s="2">
        <v>4.5438767747823294E-2</v>
      </c>
      <c r="AP28" s="2">
        <v>1.3631630324346987E-2</v>
      </c>
      <c r="AQ28" s="2">
        <v>2.8483903144391216E-2</v>
      </c>
      <c r="AR28" s="2">
        <v>8.5451709433173647E-3</v>
      </c>
      <c r="AS28" s="2">
        <v>2.5635512829952091E-3</v>
      </c>
      <c r="AT28" s="2">
        <v>5.5334136505045331E-2</v>
      </c>
      <c r="AU28" s="2">
        <v>1.6600240951513599E-2</v>
      </c>
      <c r="AV28" s="2">
        <v>4.98007228545408E-3</v>
      </c>
      <c r="AW28" s="2">
        <v>1.4940216856362239E-3</v>
      </c>
      <c r="AX28" s="2">
        <v>4.4820650569086715E-4</v>
      </c>
      <c r="AY28" s="2">
        <v>1.3446195170726014E-4</v>
      </c>
      <c r="AZ28" s="2">
        <v>4.0338585512178041E-5</v>
      </c>
      <c r="BA28" s="2">
        <v>1.2101575653653412E-5</v>
      </c>
      <c r="BB28" s="2">
        <v>0.33638748272781066</v>
      </c>
      <c r="BC28" s="2">
        <v>0.48116315839859009</v>
      </c>
      <c r="BD28" s="2">
        <v>0.57995519395825634</v>
      </c>
      <c r="BE28" s="2">
        <v>0.62137203942720776</v>
      </c>
      <c r="BF28" s="2">
        <v>0.68722850939888769</v>
      </c>
      <c r="BG28" s="2">
        <v>0.66781305077081832</v>
      </c>
      <c r="BH28" s="2">
        <v>0.20034391523124548</v>
      </c>
      <c r="BI28" s="2">
        <v>0.16668184078064535</v>
      </c>
      <c r="BJ28" s="2">
        <v>0.47040639624356156</v>
      </c>
      <c r="BK28" s="2">
        <v>0.14112191887306846</v>
      </c>
      <c r="BL28" s="2">
        <v>4.5550455168798736E-2</v>
      </c>
      <c r="BM28" s="2">
        <v>1.366513655063962E-2</v>
      </c>
      <c r="BN28" s="2">
        <v>4.0995409651918861E-3</v>
      </c>
      <c r="BO28" s="2">
        <v>1.2298622895575658E-3</v>
      </c>
      <c r="BP28" s="2">
        <v>3.6895868686726973E-4</v>
      </c>
      <c r="BQ28" s="2">
        <v>1.1068760606018092E-4</v>
      </c>
    </row>
    <row r="29" spans="1:69" x14ac:dyDescent="0.25">
      <c r="A29">
        <v>46</v>
      </c>
      <c r="B29" s="2">
        <v>0</v>
      </c>
      <c r="C29" s="2">
        <v>0</v>
      </c>
      <c r="D29" s="2">
        <v>0.24167282110098687</v>
      </c>
      <c r="E29" s="2">
        <v>0.2306903075615227</v>
      </c>
      <c r="F29" s="2">
        <v>0.26889232560222665</v>
      </c>
      <c r="G29" s="2">
        <v>0.27331416186747692</v>
      </c>
      <c r="H29" s="2">
        <v>0.19977456098191415</v>
      </c>
      <c r="I29" s="2">
        <v>0.12847583428738557</v>
      </c>
      <c r="J29" s="2">
        <v>7.5765258672487165E-2</v>
      </c>
      <c r="K29" s="2">
        <v>2.272957760174615E-2</v>
      </c>
      <c r="L29" s="2">
        <v>2.8211467604250723E-2</v>
      </c>
      <c r="M29" s="2">
        <v>8.4634402812752158E-3</v>
      </c>
      <c r="N29" s="2">
        <v>2.5390320843825648E-3</v>
      </c>
      <c r="O29" s="2">
        <v>7.6170962531476943E-4</v>
      </c>
      <c r="P29" s="2">
        <v>2.2851288759443081E-4</v>
      </c>
      <c r="Q29" s="2">
        <v>6.8553866278329241E-5</v>
      </c>
      <c r="R29" s="2">
        <v>2.056615988349877E-5</v>
      </c>
      <c r="S29" s="2">
        <v>6.1698479650496311E-6</v>
      </c>
      <c r="T29" s="2">
        <v>1.8509543895148893E-6</v>
      </c>
      <c r="U29" s="2">
        <v>5.5528631685446674E-7</v>
      </c>
      <c r="V29" s="2">
        <v>1.6658589505634002E-7</v>
      </c>
      <c r="W29" s="2">
        <v>4.9975768516902004E-8</v>
      </c>
      <c r="X29" s="2">
        <v>1.4992730555070601E-8</v>
      </c>
      <c r="Y29" s="2">
        <v>0.53464423348709544</v>
      </c>
      <c r="Z29" s="2">
        <v>0.16039327004612863</v>
      </c>
      <c r="AA29" s="2">
        <v>0.16534959399637583</v>
      </c>
      <c r="AB29" s="2">
        <v>0.60785744151457921</v>
      </c>
      <c r="AC29" s="2">
        <v>0.18235723245437377</v>
      </c>
      <c r="AD29" s="2">
        <v>5.4707169736312129E-2</v>
      </c>
      <c r="AE29" s="2">
        <v>1.6412150920893639E-2</v>
      </c>
      <c r="AF29" s="2">
        <v>4.9236452762680917E-3</v>
      </c>
      <c r="AG29" s="2">
        <v>1.4770935828804274E-3</v>
      </c>
      <c r="AH29" s="2">
        <v>4.4312807486412818E-4</v>
      </c>
      <c r="AI29" s="2">
        <v>1.3293842245923844E-4</v>
      </c>
      <c r="AJ29" s="2">
        <v>3.988152673777153E-5</v>
      </c>
      <c r="AK29" s="2">
        <v>1.1964458021331458E-5</v>
      </c>
      <c r="AL29" s="2">
        <v>0.12558214769555645</v>
      </c>
      <c r="AM29" s="2">
        <v>3.7674644308666932E-2</v>
      </c>
      <c r="AN29" s="2">
        <v>1.1302393292600079E-2</v>
      </c>
      <c r="AO29" s="2">
        <v>0.13227757094795031</v>
      </c>
      <c r="AP29" s="2">
        <v>3.9683271284385091E-2</v>
      </c>
      <c r="AQ29" s="2">
        <v>1.1904981385315526E-2</v>
      </c>
      <c r="AR29" s="2">
        <v>3.5714944155946578E-3</v>
      </c>
      <c r="AS29" s="2">
        <v>1.0714483246783973E-3</v>
      </c>
      <c r="AT29" s="2">
        <v>3.2143449740351914E-4</v>
      </c>
      <c r="AU29" s="2">
        <v>9.6430349221055743E-5</v>
      </c>
      <c r="AV29" s="2">
        <v>2.8929104766316723E-5</v>
      </c>
      <c r="AW29" s="2">
        <v>8.6787314298950165E-6</v>
      </c>
      <c r="AX29" s="2">
        <v>2.6036194289685048E-6</v>
      </c>
      <c r="AY29" s="2">
        <v>7.8108582869055141E-7</v>
      </c>
      <c r="AZ29" s="2">
        <v>2.3432574860716541E-7</v>
      </c>
      <c r="BA29" s="2">
        <v>7.0297724582149615E-8</v>
      </c>
      <c r="BB29" s="2">
        <v>0.33638387334443193</v>
      </c>
      <c r="BC29" s="2">
        <v>0.48116207558357643</v>
      </c>
      <c r="BD29" s="2">
        <v>0.29057612734949845</v>
      </c>
      <c r="BE29" s="2">
        <v>0.53455831944458032</v>
      </c>
      <c r="BF29" s="2">
        <v>0.6611843934040994</v>
      </c>
      <c r="BG29" s="2">
        <v>0.65999981597238189</v>
      </c>
      <c r="BH29" s="2">
        <v>0.48493460099567759</v>
      </c>
      <c r="BI29" s="2">
        <v>0.37165028246152054</v>
      </c>
      <c r="BJ29" s="2">
        <v>0.11149508473845617</v>
      </c>
      <c r="BK29" s="2">
        <v>5.2321734442147161E-2</v>
      </c>
      <c r="BL29" s="2">
        <v>8.343853673886556E-2</v>
      </c>
      <c r="BM29" s="2">
        <v>2.5031561021659668E-2</v>
      </c>
      <c r="BN29" s="2">
        <v>7.5094683064979E-3</v>
      </c>
      <c r="BO29" s="2">
        <v>2.25284049194937E-3</v>
      </c>
      <c r="BP29" s="2">
        <v>6.7585214758481102E-4</v>
      </c>
      <c r="BQ29" s="2">
        <v>2.0275564427544329E-4</v>
      </c>
    </row>
    <row r="30" spans="1:69" x14ac:dyDescent="0.25">
      <c r="A30">
        <v>47</v>
      </c>
      <c r="B30" s="2">
        <v>0</v>
      </c>
      <c r="C30" s="2">
        <v>0</v>
      </c>
      <c r="D30" s="2">
        <v>0.24167282110098687</v>
      </c>
      <c r="E30" s="2">
        <v>0.3967329023196744</v>
      </c>
      <c r="F30" s="2">
        <v>0.47266311895320484</v>
      </c>
      <c r="G30" s="2">
        <v>0.25889641107261302</v>
      </c>
      <c r="H30" s="2">
        <v>0.10176588617161766</v>
      </c>
      <c r="I30" s="2">
        <v>3.939910048387972E-2</v>
      </c>
      <c r="J30" s="2">
        <v>5.7709236391463921E-2</v>
      </c>
      <c r="K30" s="2">
        <v>1.7312770917439175E-2</v>
      </c>
      <c r="L30" s="2">
        <v>5.1938312752317526E-3</v>
      </c>
      <c r="M30" s="2">
        <v>1.5581493825695257E-3</v>
      </c>
      <c r="N30" s="2">
        <v>4.6744481477085768E-4</v>
      </c>
      <c r="O30" s="2">
        <v>1.4023344443125731E-4</v>
      </c>
      <c r="P30" s="2">
        <v>4.207003332937719E-5</v>
      </c>
      <c r="Q30" s="2">
        <v>1.2621009998813157E-5</v>
      </c>
      <c r="R30" s="2">
        <v>3.7863029996439467E-6</v>
      </c>
      <c r="S30" s="2">
        <v>1.1358908998931839E-6</v>
      </c>
      <c r="T30" s="2">
        <v>3.4076726996795515E-7</v>
      </c>
      <c r="U30" s="2">
        <v>1.0223018099038654E-7</v>
      </c>
      <c r="V30" s="2">
        <v>3.0669054297115963E-8</v>
      </c>
      <c r="W30" s="2">
        <v>9.2007162891347888E-9</v>
      </c>
      <c r="X30" s="2">
        <v>2.7602148867404365E-9</v>
      </c>
      <c r="Y30" s="2">
        <v>0.13171564819438303</v>
      </c>
      <c r="Z30" s="2">
        <v>3.951469445831491E-2</v>
      </c>
      <c r="AA30" s="2">
        <v>0.15745231063864312</v>
      </c>
      <c r="AB30" s="2">
        <v>0.19477279161989958</v>
      </c>
      <c r="AC30" s="2">
        <v>5.8431837485969869E-2</v>
      </c>
      <c r="AD30" s="2">
        <v>0.20998043396576288</v>
      </c>
      <c r="AE30" s="2">
        <v>6.2994130189728867E-2</v>
      </c>
      <c r="AF30" s="2">
        <v>1.8898239056918658E-2</v>
      </c>
      <c r="AG30" s="2">
        <v>5.6694717170755974E-3</v>
      </c>
      <c r="AH30" s="2">
        <v>1.7008415151226791E-3</v>
      </c>
      <c r="AI30" s="2">
        <v>5.102524545368037E-4</v>
      </c>
      <c r="AJ30" s="2">
        <v>1.5307573636104109E-4</v>
      </c>
      <c r="AK30" s="2">
        <v>0.16777630413223851</v>
      </c>
      <c r="AL30" s="2">
        <v>5.0332891239671551E-2</v>
      </c>
      <c r="AM30" s="2">
        <v>0.14034873906699774</v>
      </c>
      <c r="AN30" s="2">
        <v>0.14293429351904108</v>
      </c>
      <c r="AO30" s="2">
        <v>4.2880288055712319E-2</v>
      </c>
      <c r="AP30" s="2">
        <v>1.2864086416713695E-2</v>
      </c>
      <c r="AQ30" s="2">
        <v>3.8592259250141083E-3</v>
      </c>
      <c r="AR30" s="2">
        <v>1.1577677775042325E-3</v>
      </c>
      <c r="AS30" s="2">
        <v>3.4733033325126976E-4</v>
      </c>
      <c r="AT30" s="2">
        <v>1.0419909997538093E-4</v>
      </c>
      <c r="AU30" s="2">
        <v>3.1259729992614276E-5</v>
      </c>
      <c r="AV30" s="2">
        <v>9.3779189977842829E-6</v>
      </c>
      <c r="AW30" s="2">
        <v>2.8133756993352849E-6</v>
      </c>
      <c r="AX30" s="2">
        <v>8.440127098005855E-7</v>
      </c>
      <c r="AY30" s="2">
        <v>2.5320381294017563E-7</v>
      </c>
      <c r="AZ30" s="2">
        <v>7.5961143882052681E-8</v>
      </c>
      <c r="BA30" s="2">
        <v>2.2788343164615803E-8</v>
      </c>
      <c r="BB30" s="2">
        <v>0.33638385909161755</v>
      </c>
      <c r="BC30" s="2">
        <v>0.48116207130773214</v>
      </c>
      <c r="BD30" s="2">
        <v>0.55476329692920912</v>
      </c>
      <c r="BE30" s="2">
        <v>0.61381447031849357</v>
      </c>
      <c r="BF30" s="2">
        <v>0.87581750407407011</v>
      </c>
      <c r="BG30" s="2">
        <v>0.9336356630970386</v>
      </c>
      <c r="BH30" s="2">
        <v>0.5529614102532513</v>
      </c>
      <c r="BI30" s="2">
        <v>0.39205832523879264</v>
      </c>
      <c r="BJ30" s="2">
        <v>0.43231724459931276</v>
      </c>
      <c r="BK30" s="2">
        <v>0.53130124214608621</v>
      </c>
      <c r="BL30" s="2">
        <v>0.15939037264382586</v>
      </c>
      <c r="BM30" s="2">
        <v>4.7817111793147758E-2</v>
      </c>
      <c r="BN30" s="2">
        <v>1.4345133537944327E-2</v>
      </c>
      <c r="BO30" s="2">
        <v>4.3035400613832984E-3</v>
      </c>
      <c r="BP30" s="2">
        <v>1.2910620184149895E-3</v>
      </c>
      <c r="BQ30" s="2">
        <v>3.8731860552449686E-4</v>
      </c>
    </row>
    <row r="31" spans="1:69" x14ac:dyDescent="0.25">
      <c r="A31">
        <v>48</v>
      </c>
      <c r="B31" s="2">
        <v>0</v>
      </c>
      <c r="C31" s="2">
        <v>0</v>
      </c>
      <c r="D31" s="2">
        <v>0.24167282110098687</v>
      </c>
      <c r="E31" s="2">
        <v>0.28264991131062722</v>
      </c>
      <c r="F31" s="2">
        <v>0.20048120840996947</v>
      </c>
      <c r="G31" s="2">
        <v>0.27455142574584057</v>
      </c>
      <c r="H31" s="2">
        <v>0.36303164096707641</v>
      </c>
      <c r="I31" s="2">
        <v>0.12391191657079152</v>
      </c>
      <c r="J31" s="2">
        <v>3.7173574971237452E-2</v>
      </c>
      <c r="K31" s="2">
        <v>6.4996711622040959E-2</v>
      </c>
      <c r="L31" s="2">
        <v>1.9499013486612288E-2</v>
      </c>
      <c r="M31" s="2">
        <v>5.8497040459836863E-3</v>
      </c>
      <c r="N31" s="2">
        <v>1.7549112137951058E-3</v>
      </c>
      <c r="O31" s="2">
        <v>5.2647336413853168E-4</v>
      </c>
      <c r="P31" s="2">
        <v>1.579420092415595E-4</v>
      </c>
      <c r="Q31" s="2">
        <v>4.7382602772467852E-5</v>
      </c>
      <c r="R31" s="2">
        <v>1.4214780831740355E-5</v>
      </c>
      <c r="S31" s="2">
        <v>4.2644342495221063E-6</v>
      </c>
      <c r="T31" s="2">
        <v>1.2793302748566318E-6</v>
      </c>
      <c r="U31" s="2">
        <v>3.8379908245698956E-7</v>
      </c>
      <c r="V31" s="2">
        <v>1.1513972473709686E-7</v>
      </c>
      <c r="W31" s="2">
        <v>3.4541917421129054E-8</v>
      </c>
      <c r="X31" s="2">
        <v>1.0362575226338716E-8</v>
      </c>
      <c r="Y31" s="2">
        <v>9.7807832942531439E-2</v>
      </c>
      <c r="Z31" s="2">
        <v>2.9342349882759432E-2</v>
      </c>
      <c r="AA31" s="2">
        <v>0.49260798200675576</v>
      </c>
      <c r="AB31" s="2">
        <v>0.14778239460202672</v>
      </c>
      <c r="AC31" s="2">
        <v>4.4334718380608013E-2</v>
      </c>
      <c r="AD31" s="2">
        <v>1.3300415514182403E-2</v>
      </c>
      <c r="AE31" s="2">
        <v>3.990124654254721E-3</v>
      </c>
      <c r="AF31" s="2">
        <v>1.1970373962764162E-3</v>
      </c>
      <c r="AG31" s="2">
        <v>3.5911121888292482E-4</v>
      </c>
      <c r="AH31" s="2">
        <v>1.0773336566487744E-4</v>
      </c>
      <c r="AI31" s="2">
        <v>3.2320009699463233E-5</v>
      </c>
      <c r="AJ31" s="2">
        <v>9.6960029098389703E-6</v>
      </c>
      <c r="AK31" s="2">
        <v>2.9088008729516908E-6</v>
      </c>
      <c r="AL31" s="2">
        <v>8.7264026188550725E-7</v>
      </c>
      <c r="AM31" s="2">
        <v>2.6179207856565219E-7</v>
      </c>
      <c r="AN31" s="2">
        <v>8.3808247634398494E-2</v>
      </c>
      <c r="AO31" s="2">
        <v>0.26056734306137269</v>
      </c>
      <c r="AP31" s="2">
        <v>7.8170202918411799E-2</v>
      </c>
      <c r="AQ31" s="2">
        <v>2.3451060875523538E-2</v>
      </c>
      <c r="AR31" s="2">
        <v>7.0353182626570615E-3</v>
      </c>
      <c r="AS31" s="2">
        <v>2.1105954787971185E-3</v>
      </c>
      <c r="AT31" s="2">
        <v>6.3317864363913556E-4</v>
      </c>
      <c r="AU31" s="2">
        <v>1.8995359309174065E-4</v>
      </c>
      <c r="AV31" s="2">
        <v>5.6986077927522196E-5</v>
      </c>
      <c r="AW31" s="2">
        <v>1.7095823378256657E-5</v>
      </c>
      <c r="AX31" s="2">
        <v>5.1287470134769972E-6</v>
      </c>
      <c r="AY31" s="2">
        <v>1.5386241040430991E-6</v>
      </c>
      <c r="AZ31" s="2">
        <v>4.6158723121292969E-7</v>
      </c>
      <c r="BA31" s="2">
        <v>1.384761693638789E-7</v>
      </c>
      <c r="BB31" s="2">
        <v>0.33638389379796541</v>
      </c>
      <c r="BC31" s="2">
        <v>0.48116208171963648</v>
      </c>
      <c r="BD31" s="2">
        <v>0.4799263767456563</v>
      </c>
      <c r="BE31" s="2">
        <v>0.5671198055476333</v>
      </c>
      <c r="BF31" s="2">
        <v>0.67095283923501536</v>
      </c>
      <c r="BG31" s="2">
        <v>0.66293034972165665</v>
      </c>
      <c r="BH31" s="2">
        <v>0.4155469191055623</v>
      </c>
      <c r="BI31" s="2">
        <v>0.60677205025355874</v>
      </c>
      <c r="BJ31" s="2">
        <v>0.37702095618266385</v>
      </c>
      <c r="BK31" s="2">
        <v>0.11310628685479915</v>
      </c>
      <c r="BL31" s="2">
        <v>3.3931886056439743E-2</v>
      </c>
      <c r="BM31" s="2">
        <v>1.0179565816931923E-2</v>
      </c>
      <c r="BN31" s="2">
        <v>3.0538697450795769E-3</v>
      </c>
      <c r="BO31" s="2">
        <v>9.16160923523873E-4</v>
      </c>
      <c r="BP31" s="2">
        <v>2.7484827705716189E-4</v>
      </c>
      <c r="BQ31" s="2">
        <v>8.2454483117148561E-5</v>
      </c>
    </row>
    <row r="32" spans="1:69" x14ac:dyDescent="0.25">
      <c r="A32">
        <v>49</v>
      </c>
      <c r="B32" s="2">
        <v>0</v>
      </c>
      <c r="C32" s="2">
        <v>0</v>
      </c>
      <c r="D32" s="2">
        <v>0.61323387096774173</v>
      </c>
      <c r="E32" s="2">
        <v>0.36936694804059378</v>
      </c>
      <c r="F32" s="2">
        <v>0.296672645016128</v>
      </c>
      <c r="G32" s="2">
        <v>0.68339001289865142</v>
      </c>
      <c r="H32" s="2">
        <v>0.44417241087849951</v>
      </c>
      <c r="I32" s="2">
        <v>0.22076213535993111</v>
      </c>
      <c r="J32" s="2">
        <v>6.6228640607979325E-2</v>
      </c>
      <c r="K32" s="2">
        <v>4.4824606853258772E-2</v>
      </c>
      <c r="L32" s="2">
        <v>4.3830340675905133E-2</v>
      </c>
      <c r="M32" s="2">
        <v>1.314910220277154E-2</v>
      </c>
      <c r="N32" s="2">
        <v>3.9447306608314621E-3</v>
      </c>
      <c r="O32" s="2">
        <v>1.1834191982494386E-3</v>
      </c>
      <c r="P32" s="2">
        <v>3.5502575947483157E-4</v>
      </c>
      <c r="Q32" s="2">
        <v>1.0650772784244947E-4</v>
      </c>
      <c r="R32" s="2">
        <v>3.1952318352734841E-5</v>
      </c>
      <c r="S32" s="2">
        <v>9.5856955058204527E-6</v>
      </c>
      <c r="T32" s="2">
        <v>2.8757086517461356E-6</v>
      </c>
      <c r="U32" s="2">
        <v>8.6271259552384061E-7</v>
      </c>
      <c r="V32" s="2">
        <v>2.5881377865715216E-7</v>
      </c>
      <c r="W32" s="2">
        <v>7.7644133597145651E-8</v>
      </c>
      <c r="X32" s="2">
        <v>2.3293240079143694E-8</v>
      </c>
      <c r="Y32" s="2">
        <v>0.12647209055492806</v>
      </c>
      <c r="Z32" s="2">
        <v>0.24272431723747806</v>
      </c>
      <c r="AA32" s="2">
        <v>7.2817295171243412E-2</v>
      </c>
      <c r="AB32" s="2">
        <v>2.1845188551373022E-2</v>
      </c>
      <c r="AC32" s="2">
        <v>6.553556565411906E-3</v>
      </c>
      <c r="AD32" s="2">
        <v>1.9660669696235718E-3</v>
      </c>
      <c r="AE32" s="2">
        <v>6.7873605752523311E-2</v>
      </c>
      <c r="AF32" s="2">
        <v>2.0362081725756993E-2</v>
      </c>
      <c r="AG32" s="2">
        <v>6.1086245177270982E-3</v>
      </c>
      <c r="AH32" s="2">
        <v>1.8325873553181294E-3</v>
      </c>
      <c r="AI32" s="2">
        <v>5.4977620659543876E-4</v>
      </c>
      <c r="AJ32" s="2">
        <v>1.6493286197863163E-4</v>
      </c>
      <c r="AK32" s="2">
        <v>4.9479858593589487E-5</v>
      </c>
      <c r="AL32" s="2">
        <v>1.4843957578076845E-5</v>
      </c>
      <c r="AM32" s="2">
        <v>4.453187273423053E-6</v>
      </c>
      <c r="AN32" s="2">
        <v>8.1137628917392086E-3</v>
      </c>
      <c r="AO32" s="2">
        <v>0.20502544892611774</v>
      </c>
      <c r="AP32" s="2">
        <v>6.1507634677835321E-2</v>
      </c>
      <c r="AQ32" s="2">
        <v>1.8452290403350596E-2</v>
      </c>
      <c r="AR32" s="2">
        <v>5.5356871210051782E-3</v>
      </c>
      <c r="AS32" s="2">
        <v>1.6607061363015535E-3</v>
      </c>
      <c r="AT32" s="2">
        <v>4.9821184089046601E-4</v>
      </c>
      <c r="AU32" s="2">
        <v>1.494635522671398E-4</v>
      </c>
      <c r="AV32" s="2">
        <v>4.4839065680141937E-5</v>
      </c>
      <c r="AW32" s="2">
        <v>1.345171970404258E-5</v>
      </c>
      <c r="AX32" s="2">
        <v>4.0355159112127742E-6</v>
      </c>
      <c r="AY32" s="2">
        <v>1.2106547733638323E-6</v>
      </c>
      <c r="AZ32" s="2">
        <v>3.6319643200914965E-7</v>
      </c>
      <c r="BA32" s="2">
        <v>1.0895892960274488E-7</v>
      </c>
      <c r="BB32" s="2">
        <v>0.33638388494279348</v>
      </c>
      <c r="BC32" s="2">
        <v>0.48116207906308489</v>
      </c>
      <c r="BD32" s="2">
        <v>0.47992637594869081</v>
      </c>
      <c r="BE32" s="2">
        <v>0.59136339402433802</v>
      </c>
      <c r="BF32" s="2">
        <v>0.67822591577802671</v>
      </c>
      <c r="BG32" s="2">
        <v>0.66511227268456008</v>
      </c>
      <c r="BH32" s="2">
        <v>0.48646833800933104</v>
      </c>
      <c r="BI32" s="2">
        <v>0.37211040356561653</v>
      </c>
      <c r="BJ32" s="2">
        <v>0.11163312106968495</v>
      </c>
      <c r="BK32" s="2">
        <v>0.14266509860653145</v>
      </c>
      <c r="BL32" s="2">
        <v>4.2799529581959435E-2</v>
      </c>
      <c r="BM32" s="2">
        <v>1.283985887458783E-2</v>
      </c>
      <c r="BN32" s="2">
        <v>3.8519576623763487E-3</v>
      </c>
      <c r="BO32" s="2">
        <v>1.1555872987129045E-3</v>
      </c>
      <c r="BP32" s="2">
        <v>3.4667618961387134E-4</v>
      </c>
      <c r="BQ32" s="2">
        <v>1.040028568841614E-4</v>
      </c>
    </row>
    <row r="33" spans="1:69" x14ac:dyDescent="0.25">
      <c r="A33">
        <v>50</v>
      </c>
      <c r="B33" s="2">
        <v>0</v>
      </c>
      <c r="C33" s="2">
        <v>0</v>
      </c>
      <c r="D33" s="2">
        <v>0.24167282110098687</v>
      </c>
      <c r="E33" s="2">
        <v>0.16149206615871337</v>
      </c>
      <c r="F33" s="2">
        <v>0.14167026707791577</v>
      </c>
      <c r="G33" s="2">
        <v>0.26567524174498441</v>
      </c>
      <c r="H33" s="2">
        <v>0.13252892594848809</v>
      </c>
      <c r="I33" s="2">
        <v>8.7672170838289709E-2</v>
      </c>
      <c r="J33" s="2">
        <v>0.14525428590173148</v>
      </c>
      <c r="K33" s="2">
        <v>8.7568661620716692E-2</v>
      </c>
      <c r="L33" s="2">
        <v>7.5828834106497017E-2</v>
      </c>
      <c r="M33" s="2">
        <v>2.2748650231949104E-2</v>
      </c>
      <c r="N33" s="2">
        <v>6.8245950695847313E-3</v>
      </c>
      <c r="O33" s="2">
        <v>2.0473785208754195E-3</v>
      </c>
      <c r="P33" s="2">
        <v>6.1421355626262587E-4</v>
      </c>
      <c r="Q33" s="2">
        <v>1.8426406687878776E-4</v>
      </c>
      <c r="R33" s="2">
        <v>5.5279220063636324E-5</v>
      </c>
      <c r="S33" s="2">
        <v>1.6583766019090895E-5</v>
      </c>
      <c r="T33" s="2">
        <v>4.975129805727268E-6</v>
      </c>
      <c r="U33" s="2">
        <v>1.4925389417181804E-6</v>
      </c>
      <c r="V33" s="2">
        <v>4.4776168251545411E-7</v>
      </c>
      <c r="W33" s="2">
        <v>1.3432850475463622E-7</v>
      </c>
      <c r="X33" s="2">
        <v>4.0298551426390868E-8</v>
      </c>
      <c r="Y33" s="2">
        <v>0.35651846324619763</v>
      </c>
      <c r="Z33" s="2">
        <v>0.29762438402311941</v>
      </c>
      <c r="AA33" s="2">
        <v>8.9287315206935822E-2</v>
      </c>
      <c r="AB33" s="2">
        <v>2.6786194562080746E-2</v>
      </c>
      <c r="AC33" s="2">
        <v>6.858469528406963E-2</v>
      </c>
      <c r="AD33" s="2">
        <v>6.2598937386617176E-2</v>
      </c>
      <c r="AE33" s="2">
        <v>0.61735927006095204</v>
      </c>
      <c r="AF33" s="2">
        <v>0.18520778101828561</v>
      </c>
      <c r="AG33" s="2">
        <v>5.5562334305485683E-2</v>
      </c>
      <c r="AH33" s="2">
        <v>1.6668700291645706E-2</v>
      </c>
      <c r="AI33" s="2">
        <v>5.0006100874937119E-3</v>
      </c>
      <c r="AJ33" s="2">
        <v>1.5001830262481135E-3</v>
      </c>
      <c r="AK33" s="2">
        <v>4.5005490787443402E-4</v>
      </c>
      <c r="AL33" s="2">
        <v>1.350164723623302E-4</v>
      </c>
      <c r="AM33" s="2">
        <v>4.0504941708699055E-5</v>
      </c>
      <c r="AN33" s="2">
        <v>1.2151482512609716E-5</v>
      </c>
      <c r="AO33" s="2">
        <v>3.6454447537829146E-6</v>
      </c>
      <c r="AP33" s="2">
        <v>1.0936334261348742E-6</v>
      </c>
      <c r="AQ33" s="2">
        <v>3.2809002784046226E-7</v>
      </c>
      <c r="AR33" s="2">
        <v>9.8427008352138676E-8</v>
      </c>
      <c r="AS33" s="2">
        <v>2.9528102505641603E-8</v>
      </c>
      <c r="AT33" s="2">
        <v>8.8584307516924808E-9</v>
      </c>
      <c r="AU33" s="2">
        <v>2.6575292255077443E-9</v>
      </c>
      <c r="AV33" s="2">
        <v>7.9725876765232328E-10</v>
      </c>
      <c r="AW33" s="2">
        <v>2.3917763029569699E-10</v>
      </c>
      <c r="AX33" s="2">
        <v>7.1753289088709101E-11</v>
      </c>
      <c r="AY33" s="2">
        <v>2.1525986726612729E-11</v>
      </c>
      <c r="AZ33" s="2">
        <v>6.4577960179838188E-12</v>
      </c>
      <c r="BA33" s="2">
        <v>1.9373388053951454E-12</v>
      </c>
      <c r="BB33" s="2">
        <v>0.33638385225569578</v>
      </c>
      <c r="BC33" s="2">
        <v>0.48116206925695559</v>
      </c>
      <c r="BD33" s="2">
        <v>0.42466373919040246</v>
      </c>
      <c r="BE33" s="2">
        <v>0.57478460299685152</v>
      </c>
      <c r="BF33" s="2">
        <v>0.67325227846978075</v>
      </c>
      <c r="BG33" s="2">
        <v>0.66362018149208624</v>
      </c>
      <c r="BH33" s="2">
        <v>0.32240165588906433</v>
      </c>
      <c r="BI33" s="2">
        <v>0.32289039892953658</v>
      </c>
      <c r="BJ33" s="2">
        <v>0.68809800816596811</v>
      </c>
      <c r="BK33" s="2">
        <v>0.20642940244979044</v>
      </c>
      <c r="BL33" s="2">
        <v>0.12967083714115854</v>
      </c>
      <c r="BM33" s="2">
        <v>3.8901251142347562E-2</v>
      </c>
      <c r="BN33" s="2">
        <v>1.1670375342704268E-2</v>
      </c>
      <c r="BO33" s="2">
        <v>3.5011126028112803E-3</v>
      </c>
      <c r="BP33" s="2">
        <v>1.050333780843384E-3</v>
      </c>
      <c r="BQ33" s="2">
        <v>3.1510013425301519E-4</v>
      </c>
    </row>
    <row r="34" spans="1:69" x14ac:dyDescent="0.25">
      <c r="A34">
        <v>51</v>
      </c>
      <c r="B34" s="2">
        <v>0</v>
      </c>
      <c r="C34" s="2">
        <v>0</v>
      </c>
      <c r="D34" s="2">
        <v>0.24167282110098687</v>
      </c>
      <c r="E34" s="2">
        <v>0.22284417830596509</v>
      </c>
      <c r="F34" s="2">
        <v>0.34701736709138786</v>
      </c>
      <c r="G34" s="2">
        <v>0.41135825961037009</v>
      </c>
      <c r="H34" s="2">
        <v>0.44240763801431637</v>
      </c>
      <c r="I34" s="2">
        <v>0.1327222914042949</v>
      </c>
      <c r="J34" s="2">
        <v>5.9806314507703906E-2</v>
      </c>
      <c r="K34" s="2">
        <v>5.5048951654957115E-2</v>
      </c>
      <c r="L34" s="2">
        <v>1.6514685496487134E-2</v>
      </c>
      <c r="M34" s="2">
        <v>4.4121194476701063E-2</v>
      </c>
      <c r="N34" s="2">
        <v>1.3236358343010318E-2</v>
      </c>
      <c r="O34" s="2">
        <v>3.9709075029030951E-3</v>
      </c>
      <c r="P34" s="2">
        <v>1.1912722508709286E-3</v>
      </c>
      <c r="Q34" s="2">
        <v>3.5738167526127857E-4</v>
      </c>
      <c r="R34" s="2">
        <v>1.0721450257838357E-4</v>
      </c>
      <c r="S34" s="2">
        <v>3.2164350773515071E-5</v>
      </c>
      <c r="T34" s="2">
        <v>9.6493052320545214E-6</v>
      </c>
      <c r="U34" s="2">
        <v>2.8947915696163563E-6</v>
      </c>
      <c r="V34" s="2">
        <v>8.6843747088490685E-7</v>
      </c>
      <c r="W34" s="2">
        <v>2.6053124126547206E-7</v>
      </c>
      <c r="X34" s="2">
        <v>7.8159372379641614E-8</v>
      </c>
      <c r="Y34" s="2">
        <v>0.2708809446084775</v>
      </c>
      <c r="Z34" s="2">
        <v>0.54544091234889802</v>
      </c>
      <c r="AA34" s="2">
        <v>0.20891471056781502</v>
      </c>
      <c r="AB34" s="2">
        <v>0.21021151159865115</v>
      </c>
      <c r="AC34" s="2">
        <v>6.3063453479595341E-2</v>
      </c>
      <c r="AD34" s="2">
        <v>1.8919036043878602E-2</v>
      </c>
      <c r="AE34" s="2">
        <v>5.6757108131635804E-3</v>
      </c>
      <c r="AF34" s="2">
        <v>1.7027132439490741E-3</v>
      </c>
      <c r="AG34" s="2">
        <v>9.1527892818266971E-3</v>
      </c>
      <c r="AH34" s="2">
        <v>2.7458367845480092E-3</v>
      </c>
      <c r="AI34" s="2">
        <v>8.2375103536440277E-4</v>
      </c>
      <c r="AJ34" s="2">
        <v>2.4712531060932082E-4</v>
      </c>
      <c r="AK34" s="2">
        <v>7.4137593182796243E-5</v>
      </c>
      <c r="AL34" s="2">
        <v>2.2241277954838873E-5</v>
      </c>
      <c r="AM34" s="2">
        <v>6.672383386451662E-6</v>
      </c>
      <c r="AN34" s="2">
        <v>7.5217786776320291E-4</v>
      </c>
      <c r="AO34" s="2">
        <v>2.2565336032896087E-4</v>
      </c>
      <c r="AP34" s="2">
        <v>6.7696008098688262E-5</v>
      </c>
      <c r="AQ34" s="2">
        <v>2.0308802429606478E-5</v>
      </c>
      <c r="AR34" s="2">
        <v>6.0926407288819428E-6</v>
      </c>
      <c r="AS34" s="2">
        <v>1.8277922186645827E-6</v>
      </c>
      <c r="AT34" s="2">
        <v>5.4833766559937475E-7</v>
      </c>
      <c r="AU34" s="2">
        <v>1.6450129967981242E-7</v>
      </c>
      <c r="AV34" s="2">
        <v>4.9350389903943725E-8</v>
      </c>
      <c r="AW34" s="2">
        <v>1.4805116971183117E-8</v>
      </c>
      <c r="AX34" s="2">
        <v>4.4415350913549353E-9</v>
      </c>
      <c r="AY34" s="2">
        <v>1.3324605274064805E-9</v>
      </c>
      <c r="AZ34" s="2">
        <v>3.9973815822194413E-10</v>
      </c>
      <c r="BA34" s="2">
        <v>1.1992144746658324E-10</v>
      </c>
      <c r="BB34" s="2">
        <v>0.33638385229109102</v>
      </c>
      <c r="BC34" s="2">
        <v>0.48116206926757416</v>
      </c>
      <c r="BD34" s="2">
        <v>0.42501132327989466</v>
      </c>
      <c r="BE34" s="2">
        <v>0.57488887822369916</v>
      </c>
      <c r="BF34" s="2">
        <v>0.67328356103783504</v>
      </c>
      <c r="BG34" s="2">
        <v>0.66362956626250258</v>
      </c>
      <c r="BH34" s="2">
        <v>0.48602352608271382</v>
      </c>
      <c r="BI34" s="2">
        <v>0.56890056045935866</v>
      </c>
      <c r="BJ34" s="2">
        <v>0.55756255460780757</v>
      </c>
      <c r="BK34" s="2">
        <v>0.27644392866796819</v>
      </c>
      <c r="BL34" s="2">
        <v>8.2933178600390456E-2</v>
      </c>
      <c r="BM34" s="2">
        <v>2.4879953580117135E-2</v>
      </c>
      <c r="BN34" s="2">
        <v>7.4639860740351397E-3</v>
      </c>
      <c r="BO34" s="2">
        <v>1.0881171130852517E-2</v>
      </c>
      <c r="BP34" s="2">
        <v>3.264351339255755E-3</v>
      </c>
      <c r="BQ34" s="2">
        <v>9.7930540177672645E-4</v>
      </c>
    </row>
    <row r="35" spans="1:69" x14ac:dyDescent="0.25">
      <c r="A35">
        <v>52</v>
      </c>
      <c r="B35" s="2">
        <v>0</v>
      </c>
      <c r="C35" s="2">
        <v>0</v>
      </c>
      <c r="D35" s="2">
        <v>0.24167282110098687</v>
      </c>
      <c r="E35" s="2">
        <v>0.24630359361760035</v>
      </c>
      <c r="F35" s="2">
        <v>0.32100593047183323</v>
      </c>
      <c r="G35" s="2">
        <v>0.23927371338676925</v>
      </c>
      <c r="H35" s="2">
        <v>0.19178576042701198</v>
      </c>
      <c r="I35" s="2">
        <v>0.15177935771030315</v>
      </c>
      <c r="J35" s="2">
        <v>4.5533807313090945E-2</v>
      </c>
      <c r="K35" s="2">
        <v>3.861078312190154E-2</v>
      </c>
      <c r="L35" s="2">
        <v>1.1583234936570461E-2</v>
      </c>
      <c r="M35" s="2">
        <v>3.4749704809711383E-3</v>
      </c>
      <c r="N35" s="2">
        <v>1.0424911442913415E-3</v>
      </c>
      <c r="O35" s="2">
        <v>3.127473432874024E-4</v>
      </c>
      <c r="P35" s="2">
        <v>9.3824202986220716E-5</v>
      </c>
      <c r="Q35" s="2">
        <v>2.8147260895866214E-5</v>
      </c>
      <c r="R35" s="2">
        <v>8.4441782687598639E-6</v>
      </c>
      <c r="S35" s="2">
        <v>2.5332534806279591E-6</v>
      </c>
      <c r="T35" s="2">
        <v>7.599760441883877E-7</v>
      </c>
      <c r="U35" s="2">
        <v>2.2799281325651631E-7</v>
      </c>
      <c r="V35" s="2">
        <v>6.8397843976954885E-8</v>
      </c>
      <c r="W35" s="2">
        <v>2.0519353193086464E-8</v>
      </c>
      <c r="X35" s="2">
        <v>6.1558059579259388E-9</v>
      </c>
      <c r="Y35" s="2">
        <v>7.3913284232003565E-2</v>
      </c>
      <c r="Z35" s="2">
        <v>0.22695667534060071</v>
      </c>
      <c r="AA35" s="2">
        <v>6.8087002602180216E-2</v>
      </c>
      <c r="AB35" s="2">
        <v>0.2960177954837076</v>
      </c>
      <c r="AC35" s="2">
        <v>8.8805338645112281E-2</v>
      </c>
      <c r="AD35" s="2">
        <v>2.6641601593533685E-2</v>
      </c>
      <c r="AE35" s="2">
        <v>7.9924804780601051E-3</v>
      </c>
      <c r="AF35" s="2">
        <v>1.1039719452060006E-2</v>
      </c>
      <c r="AG35" s="2">
        <v>3.3119158356180018E-3</v>
      </c>
      <c r="AH35" s="2">
        <v>9.9357475068540045E-4</v>
      </c>
      <c r="AI35" s="2">
        <v>2.9807242520562015E-4</v>
      </c>
      <c r="AJ35" s="2">
        <v>8.9421727561686038E-5</v>
      </c>
      <c r="AK35" s="2">
        <v>2.6826518268505809E-5</v>
      </c>
      <c r="AL35" s="2">
        <v>8.0479554805517422E-6</v>
      </c>
      <c r="AM35" s="2">
        <v>2.4143866441655225E-6</v>
      </c>
      <c r="AN35" s="2">
        <v>1.3664103522873044E-2</v>
      </c>
      <c r="AO35" s="2">
        <v>4.0992310568619128E-3</v>
      </c>
      <c r="AP35" s="2">
        <v>1.2297693170585738E-3</v>
      </c>
      <c r="AQ35" s="2">
        <v>3.689307951175721E-4</v>
      </c>
      <c r="AR35" s="2">
        <v>1.1067923853527163E-4</v>
      </c>
      <c r="AS35" s="2">
        <v>3.3203771560581485E-5</v>
      </c>
      <c r="AT35" s="2">
        <v>9.9611314681744443E-6</v>
      </c>
      <c r="AU35" s="2">
        <v>2.9883394404523331E-6</v>
      </c>
      <c r="AV35" s="2">
        <v>8.9650183213569986E-7</v>
      </c>
      <c r="AW35" s="2">
        <v>2.6895054964070992E-7</v>
      </c>
      <c r="AX35" s="2">
        <v>8.068516489221298E-8</v>
      </c>
      <c r="AY35" s="2">
        <v>2.4205549467663894E-8</v>
      </c>
      <c r="AZ35" s="2">
        <v>7.261664840299168E-9</v>
      </c>
      <c r="BA35" s="2">
        <v>2.1784994520897503E-9</v>
      </c>
      <c r="BB35" s="2">
        <v>0.3363838529086644</v>
      </c>
      <c r="BC35" s="2">
        <v>0.48116206945284618</v>
      </c>
      <c r="BD35" s="2">
        <v>0.46549538641438448</v>
      </c>
      <c r="BE35" s="2">
        <v>0.67233358706782465</v>
      </c>
      <c r="BF35" s="2">
        <v>0.70251697369107269</v>
      </c>
      <c r="BG35" s="2">
        <v>0.67239959005847383</v>
      </c>
      <c r="BH35" s="2">
        <v>0.48865453322150521</v>
      </c>
      <c r="BI35" s="2">
        <v>0.37276626212926883</v>
      </c>
      <c r="BJ35" s="2">
        <v>0.3068192197453769</v>
      </c>
      <c r="BK35" s="2">
        <v>9.2045765923613063E-2</v>
      </c>
      <c r="BL35" s="2">
        <v>2.7613729777083918E-2</v>
      </c>
      <c r="BM35" s="2">
        <v>8.2841189331251744E-3</v>
      </c>
      <c r="BN35" s="2">
        <v>2.4852356799375521E-3</v>
      </c>
      <c r="BO35" s="2">
        <v>7.4557070398126562E-4</v>
      </c>
      <c r="BP35" s="2">
        <v>2.2367121119437969E-4</v>
      </c>
      <c r="BQ35" s="2">
        <v>6.7101363358313903E-5</v>
      </c>
    </row>
    <row r="36" spans="1:69" x14ac:dyDescent="0.25">
      <c r="A36">
        <v>53</v>
      </c>
      <c r="B36" s="2">
        <v>0</v>
      </c>
      <c r="C36" s="2">
        <v>0</v>
      </c>
      <c r="D36" s="2">
        <v>0.24167282110098687</v>
      </c>
      <c r="E36" s="2">
        <v>0.20405120247635961</v>
      </c>
      <c r="F36" s="2">
        <v>0.28554796140783562</v>
      </c>
      <c r="G36" s="2">
        <v>0.28665230595739832</v>
      </c>
      <c r="H36" s="2">
        <v>0.72873806798368967</v>
      </c>
      <c r="I36" s="2">
        <v>0.2186214203951069</v>
      </c>
      <c r="J36" s="2">
        <v>0.27120368361851344</v>
      </c>
      <c r="K36" s="2">
        <v>8.1361105085554025E-2</v>
      </c>
      <c r="L36" s="2">
        <v>2.4408331525666207E-2</v>
      </c>
      <c r="M36" s="2">
        <v>7.3224994576998621E-3</v>
      </c>
      <c r="N36" s="2">
        <v>2.1967498373099584E-3</v>
      </c>
      <c r="O36" s="2">
        <v>6.5902495119298746E-4</v>
      </c>
      <c r="P36" s="2">
        <v>1.9770748535789624E-4</v>
      </c>
      <c r="Q36" s="2">
        <v>0.2876272859086938</v>
      </c>
      <c r="R36" s="2">
        <v>8.6288185772608134E-2</v>
      </c>
      <c r="S36" s="2">
        <v>2.5886455731782439E-2</v>
      </c>
      <c r="T36" s="2">
        <v>7.7659367195347315E-3</v>
      </c>
      <c r="U36" s="2">
        <v>2.3297810158604193E-3</v>
      </c>
      <c r="V36" s="2">
        <v>6.9893430475812576E-4</v>
      </c>
      <c r="W36" s="2">
        <v>2.0968029142743772E-4</v>
      </c>
      <c r="X36" s="2">
        <v>6.2904087428231314E-5</v>
      </c>
      <c r="Y36" s="2">
        <v>0.50221226646737482</v>
      </c>
      <c r="Z36" s="2">
        <v>0.28686464894512886</v>
      </c>
      <c r="AA36" s="2">
        <v>0.67327431002922111</v>
      </c>
      <c r="AB36" s="2">
        <v>0.20198229300876633</v>
      </c>
      <c r="AC36" s="2">
        <v>6.0594687902629896E-2</v>
      </c>
      <c r="AD36" s="2">
        <v>1.8178406370788967E-2</v>
      </c>
      <c r="AE36" s="2">
        <v>5.4535219112366896E-3</v>
      </c>
      <c r="AF36" s="2">
        <v>1.6360565733710068E-3</v>
      </c>
      <c r="AG36" s="2">
        <v>4.90816972011302E-4</v>
      </c>
      <c r="AH36" s="2">
        <v>1.4724509160339059E-4</v>
      </c>
      <c r="AI36" s="2">
        <v>4.4173527481017177E-5</v>
      </c>
      <c r="AJ36" s="2">
        <v>1.3252058244305152E-5</v>
      </c>
      <c r="AK36" s="2">
        <v>3.9756174732915452E-6</v>
      </c>
      <c r="AL36" s="2">
        <v>1.1926852419874636E-6</v>
      </c>
      <c r="AM36" s="2">
        <v>3.5780557259623907E-7</v>
      </c>
      <c r="AN36" s="2">
        <v>6.5489648436132988E-2</v>
      </c>
      <c r="AO36" s="2">
        <v>7.3557391282750198E-2</v>
      </c>
      <c r="AP36" s="2">
        <v>2.2067217384825057E-2</v>
      </c>
      <c r="AQ36" s="2">
        <v>2.9876049322898574E-2</v>
      </c>
      <c r="AR36" s="2">
        <v>8.9628147968695716E-3</v>
      </c>
      <c r="AS36" s="2">
        <v>2.6888444390608716E-3</v>
      </c>
      <c r="AT36" s="2">
        <v>8.0665333171826142E-4</v>
      </c>
      <c r="AU36" s="2">
        <v>2.4199599951547842E-4</v>
      </c>
      <c r="AV36" s="2">
        <v>7.2598799854643522E-5</v>
      </c>
      <c r="AW36" s="2">
        <v>2.1779639956393057E-5</v>
      </c>
      <c r="AX36" s="2">
        <v>6.5338919869179167E-6</v>
      </c>
      <c r="AY36" s="2">
        <v>1.960167596075375E-6</v>
      </c>
      <c r="AZ36" s="2">
        <v>5.8805027882261244E-7</v>
      </c>
      <c r="BA36" s="2">
        <v>1.7641508364678374E-7</v>
      </c>
      <c r="BB36" s="2">
        <v>0.33638390517963968</v>
      </c>
      <c r="BC36" s="2">
        <v>0.48116208513413877</v>
      </c>
      <c r="BD36" s="2">
        <v>0.39046551117733769</v>
      </c>
      <c r="BE36" s="2">
        <v>0.56452513459293208</v>
      </c>
      <c r="BF36" s="2">
        <v>0.67017443794860498</v>
      </c>
      <c r="BG36" s="2">
        <v>0.66269682933573348</v>
      </c>
      <c r="BH36" s="2">
        <v>0.48574370500468306</v>
      </c>
      <c r="BI36" s="2">
        <v>0.37189301366422217</v>
      </c>
      <c r="BJ36" s="2">
        <v>0.31972450035376176</v>
      </c>
      <c r="BK36" s="2">
        <v>0.20509251239175447</v>
      </c>
      <c r="BL36" s="2">
        <v>6.1527753717526334E-2</v>
      </c>
      <c r="BM36" s="2">
        <v>1.8458326115257901E-2</v>
      </c>
      <c r="BN36" s="2">
        <v>5.5374978345773705E-3</v>
      </c>
      <c r="BO36" s="2">
        <v>1.6612493503732112E-3</v>
      </c>
      <c r="BP36" s="2">
        <v>4.9837480511196331E-4</v>
      </c>
      <c r="BQ36" s="2">
        <v>1.4951244153358899E-4</v>
      </c>
    </row>
    <row r="37" spans="1:69" x14ac:dyDescent="0.25">
      <c r="A37">
        <v>54</v>
      </c>
      <c r="B37" s="2">
        <v>0</v>
      </c>
      <c r="C37" s="2">
        <v>0</v>
      </c>
      <c r="D37" s="2">
        <v>0.24167282110098687</v>
      </c>
      <c r="E37" s="2">
        <v>0.22162363596629658</v>
      </c>
      <c r="F37" s="2">
        <v>0.24680891367234598</v>
      </c>
      <c r="G37" s="2">
        <v>0.16673079539655089</v>
      </c>
      <c r="H37" s="2">
        <v>0.19500604625972473</v>
      </c>
      <c r="I37" s="2">
        <v>9.4873339203467716E-2</v>
      </c>
      <c r="J37" s="2">
        <v>5.035175360507986E-2</v>
      </c>
      <c r="K37" s="2">
        <v>5.1191100422783929E-2</v>
      </c>
      <c r="L37" s="2">
        <v>1.5357330126835178E-2</v>
      </c>
      <c r="M37" s="2">
        <v>4.6071990380505533E-3</v>
      </c>
      <c r="N37" s="2">
        <v>1.3821597114151659E-3</v>
      </c>
      <c r="O37" s="2">
        <v>4.1464791342454979E-4</v>
      </c>
      <c r="P37" s="2">
        <v>1.2439437402736494E-4</v>
      </c>
      <c r="Q37" s="2">
        <v>3.7318312208209478E-5</v>
      </c>
      <c r="R37" s="2">
        <v>1.1195493662462842E-5</v>
      </c>
      <c r="S37" s="2">
        <v>3.3586480987388526E-6</v>
      </c>
      <c r="T37" s="2">
        <v>1.0075944296216558E-6</v>
      </c>
      <c r="U37" s="2">
        <v>3.0227832888649674E-7</v>
      </c>
      <c r="V37" s="2">
        <v>9.0683498665949015E-8</v>
      </c>
      <c r="W37" s="2">
        <v>2.7205049599784702E-8</v>
      </c>
      <c r="X37" s="2">
        <v>8.1615148799354105E-9</v>
      </c>
      <c r="Y37" s="2">
        <v>0.48367963072500375</v>
      </c>
      <c r="Z37" s="2">
        <v>0.34988657928850075</v>
      </c>
      <c r="AA37" s="2">
        <v>0.3730715038014138</v>
      </c>
      <c r="AB37" s="2">
        <v>0.5199949516120056</v>
      </c>
      <c r="AC37" s="2">
        <v>0.15599848548360168</v>
      </c>
      <c r="AD37" s="2">
        <v>4.6799545645080501E-2</v>
      </c>
      <c r="AE37" s="2">
        <v>1.4039863693524149E-2</v>
      </c>
      <c r="AF37" s="2">
        <v>4.2119591080572449E-3</v>
      </c>
      <c r="AG37" s="2">
        <v>1.2635877324171734E-3</v>
      </c>
      <c r="AH37" s="2">
        <v>3.7907631972515201E-4</v>
      </c>
      <c r="AI37" s="2">
        <v>1.137228959175456E-4</v>
      </c>
      <c r="AJ37" s="2">
        <v>3.4116868775263681E-5</v>
      </c>
      <c r="AK37" s="2">
        <v>1.0235060632579105E-5</v>
      </c>
      <c r="AL37" s="2">
        <v>3.0705181897737314E-6</v>
      </c>
      <c r="AM37" s="2">
        <v>9.2115545693211937E-7</v>
      </c>
      <c r="AN37" s="2">
        <v>8.6297935744562515E-2</v>
      </c>
      <c r="AO37" s="2">
        <v>5.3133892071432827E-2</v>
      </c>
      <c r="AP37" s="2">
        <v>0.4362967844680245</v>
      </c>
      <c r="AQ37" s="2">
        <v>0.13088903534040736</v>
      </c>
      <c r="AR37" s="2">
        <v>3.9266710602122203E-2</v>
      </c>
      <c r="AS37" s="2">
        <v>1.1780013180636661E-2</v>
      </c>
      <c r="AT37" s="2">
        <v>3.5340039541909979E-3</v>
      </c>
      <c r="AU37" s="2">
        <v>1.0602011862572993E-3</v>
      </c>
      <c r="AV37" s="2">
        <v>3.1806035587718975E-4</v>
      </c>
      <c r="AW37" s="2">
        <v>9.5418106763156923E-5</v>
      </c>
      <c r="AX37" s="2">
        <v>2.8625432028947076E-5</v>
      </c>
      <c r="AY37" s="2">
        <v>8.5876296086841218E-6</v>
      </c>
      <c r="AZ37" s="2">
        <v>2.5762888826052363E-6</v>
      </c>
      <c r="BA37" s="2">
        <v>7.7288666478157091E-7</v>
      </c>
      <c r="BB37" s="2">
        <v>0.47044064982578726</v>
      </c>
      <c r="BC37" s="2">
        <v>0.52137910852798308</v>
      </c>
      <c r="BD37" s="2">
        <v>0.43070516762639011</v>
      </c>
      <c r="BE37" s="2">
        <v>0.57659703152764785</v>
      </c>
      <c r="BF37" s="2">
        <v>0.67379600702901965</v>
      </c>
      <c r="BG37" s="2">
        <v>0.66378330005985786</v>
      </c>
      <c r="BH37" s="2">
        <v>0.62115627125236228</v>
      </c>
      <c r="BI37" s="2">
        <v>0.36273170217454231</v>
      </c>
      <c r="BJ37" s="2">
        <v>0.75651611048741496</v>
      </c>
      <c r="BK37" s="2">
        <v>0.32819136633783924</v>
      </c>
      <c r="BL37" s="2">
        <v>9.8457409901351767E-2</v>
      </c>
      <c r="BM37" s="2">
        <v>2.9537222970405529E-2</v>
      </c>
      <c r="BN37" s="2">
        <v>8.8611668911216575E-3</v>
      </c>
      <c r="BO37" s="2">
        <v>2.6583500673364974E-3</v>
      </c>
      <c r="BP37" s="2">
        <v>7.9750502020094921E-4</v>
      </c>
      <c r="BQ37" s="2">
        <v>2.3925150606028475E-4</v>
      </c>
    </row>
    <row r="38" spans="1:69" x14ac:dyDescent="0.25">
      <c r="A38">
        <v>55</v>
      </c>
      <c r="B38" s="2">
        <v>0</v>
      </c>
      <c r="C38" s="2">
        <v>0</v>
      </c>
      <c r="D38" s="2">
        <v>0.24167282110098687</v>
      </c>
      <c r="E38" s="2">
        <v>0.28633352343779822</v>
      </c>
      <c r="F38" s="2">
        <v>0.23225393865627464</v>
      </c>
      <c r="G38" s="2">
        <v>7.1397018517880287E-2</v>
      </c>
      <c r="H38" s="2">
        <v>5.5536231097537747E-2</v>
      </c>
      <c r="I38" s="2">
        <v>3.042311133510078E-2</v>
      </c>
      <c r="J38" s="2">
        <v>6.3139040176043104E-2</v>
      </c>
      <c r="K38" s="2">
        <v>8.1794519570686536E-2</v>
      </c>
      <c r="L38" s="2">
        <v>2.4538355871205959E-2</v>
      </c>
      <c r="M38" s="2">
        <v>7.3615067613617873E-3</v>
      </c>
      <c r="N38" s="2">
        <v>2.208452028408536E-3</v>
      </c>
      <c r="O38" s="2">
        <v>6.625356085225608E-4</v>
      </c>
      <c r="P38" s="2">
        <v>1.9876068255676824E-4</v>
      </c>
      <c r="Q38" s="2">
        <v>5.9628204767030472E-5</v>
      </c>
      <c r="R38" s="2">
        <v>1.7888461430109141E-5</v>
      </c>
      <c r="S38" s="2">
        <v>5.3665384290327418E-6</v>
      </c>
      <c r="T38" s="2">
        <v>1.6099615287098225E-6</v>
      </c>
      <c r="U38" s="2">
        <v>4.8298845861294674E-7</v>
      </c>
      <c r="V38" s="2">
        <v>1.4489653758388402E-7</v>
      </c>
      <c r="W38" s="2">
        <v>4.3468961275165205E-8</v>
      </c>
      <c r="X38" s="2">
        <v>1.3040688382549562E-8</v>
      </c>
      <c r="Y38" s="2">
        <v>6.4485476043533302E-2</v>
      </c>
      <c r="Z38" s="2">
        <v>0.22412833288405964</v>
      </c>
      <c r="AA38" s="2">
        <v>0.18447011284775516</v>
      </c>
      <c r="AB38" s="2">
        <v>0.1077011511868545</v>
      </c>
      <c r="AC38" s="2">
        <v>9.285918227150175E-2</v>
      </c>
      <c r="AD38" s="2">
        <v>2.7857754681450523E-2</v>
      </c>
      <c r="AE38" s="2">
        <v>8.3573264044351572E-3</v>
      </c>
      <c r="AF38" s="2">
        <v>2.5071979213305471E-3</v>
      </c>
      <c r="AG38" s="2">
        <v>7.5215937639916408E-4</v>
      </c>
      <c r="AH38" s="2">
        <v>2.2564781291974922E-4</v>
      </c>
      <c r="AI38" s="2">
        <v>6.7694343875924758E-5</v>
      </c>
      <c r="AJ38" s="2">
        <v>2.0308303162777427E-5</v>
      </c>
      <c r="AK38" s="2">
        <v>6.0924909488332275E-6</v>
      </c>
      <c r="AL38" s="2">
        <v>1.8277472846499681E-6</v>
      </c>
      <c r="AM38" s="2">
        <v>5.4832418539499038E-7</v>
      </c>
      <c r="AN38" s="2">
        <v>1.644972556184971E-7</v>
      </c>
      <c r="AO38" s="2">
        <v>9.7547009217895401E-4</v>
      </c>
      <c r="AP38" s="2">
        <v>4.0415894073380344E-2</v>
      </c>
      <c r="AQ38" s="2">
        <v>3.7649852729538254E-2</v>
      </c>
      <c r="AR38" s="2">
        <v>1.1294955818861476E-2</v>
      </c>
      <c r="AS38" s="2">
        <v>3.3884867456584426E-3</v>
      </c>
      <c r="AT38" s="2">
        <v>1.0165460236975328E-3</v>
      </c>
      <c r="AU38" s="2">
        <v>3.049638071092598E-4</v>
      </c>
      <c r="AV38" s="2">
        <v>9.1489142132777937E-5</v>
      </c>
      <c r="AW38" s="2">
        <v>2.7446742639833378E-5</v>
      </c>
      <c r="AX38" s="2">
        <v>8.2340227919500131E-6</v>
      </c>
      <c r="AY38" s="2">
        <v>2.4702068375850039E-6</v>
      </c>
      <c r="AZ38" s="2">
        <v>7.4106205127550114E-7</v>
      </c>
      <c r="BA38" s="2">
        <v>2.2231861538265034E-7</v>
      </c>
      <c r="BB38" s="2">
        <v>0.33638391895069919</v>
      </c>
      <c r="BC38" s="2">
        <v>0.48116208926545662</v>
      </c>
      <c r="BD38" s="2">
        <v>0.28841069026326199</v>
      </c>
      <c r="BE38" s="2">
        <v>0.53390868831870941</v>
      </c>
      <c r="BF38" s="2">
        <v>0.17314235933176161</v>
      </c>
      <c r="BG38" s="2">
        <v>0.35094130157555264</v>
      </c>
      <c r="BH38" s="2">
        <v>0.39221704667662882</v>
      </c>
      <c r="BI38" s="2">
        <v>0.13253667736772523</v>
      </c>
      <c r="BJ38" s="2">
        <v>0.57390659377421194</v>
      </c>
      <c r="BK38" s="2">
        <v>0.17217197813226356</v>
      </c>
      <c r="BL38" s="2">
        <v>0.11939360984590049</v>
      </c>
      <c r="BM38" s="2">
        <v>3.5818082953770147E-2</v>
      </c>
      <c r="BN38" s="2">
        <v>1.0745424886131043E-2</v>
      </c>
      <c r="BO38" s="2">
        <v>3.223627465839313E-3</v>
      </c>
      <c r="BP38" s="2">
        <v>9.6708823975179389E-4</v>
      </c>
      <c r="BQ38" s="2">
        <v>2.9012647192553818E-4</v>
      </c>
    </row>
    <row r="39" spans="1:69" x14ac:dyDescent="0.25">
      <c r="A39">
        <v>56</v>
      </c>
      <c r="B39" s="2">
        <v>0</v>
      </c>
      <c r="C39" s="2">
        <v>0</v>
      </c>
      <c r="D39" s="2">
        <v>0.24167282110098687</v>
      </c>
      <c r="E39" s="2">
        <v>0.30426857968629428</v>
      </c>
      <c r="F39" s="2">
        <v>0.28872695151221883</v>
      </c>
      <c r="G39" s="2">
        <v>0.6308153358724059</v>
      </c>
      <c r="H39" s="2">
        <v>0.37748496225275918</v>
      </c>
      <c r="I39" s="2">
        <v>0.41685947863805295</v>
      </c>
      <c r="J39" s="2">
        <v>0.16149121494063934</v>
      </c>
      <c r="K39" s="2">
        <v>0.11750751039560786</v>
      </c>
      <c r="L39" s="2">
        <v>9.5245093500896216E-2</v>
      </c>
      <c r="M39" s="2">
        <v>2.8573528050268863E-2</v>
      </c>
      <c r="N39" s="2">
        <v>8.5720584150806578E-3</v>
      </c>
      <c r="O39" s="2">
        <v>2.5716175245241971E-3</v>
      </c>
      <c r="P39" s="2">
        <v>7.7148525735725912E-4</v>
      </c>
      <c r="Q39" s="2">
        <v>2.3144557720717772E-4</v>
      </c>
      <c r="R39" s="2">
        <v>6.9433673162153309E-5</v>
      </c>
      <c r="S39" s="2">
        <v>2.0830101948645993E-5</v>
      </c>
      <c r="T39" s="2">
        <v>6.2490305845937978E-6</v>
      </c>
      <c r="U39" s="2">
        <v>1.8747091753781392E-6</v>
      </c>
      <c r="V39" s="2">
        <v>5.6241275261344169E-7</v>
      </c>
      <c r="W39" s="2">
        <v>1.6872382578403251E-7</v>
      </c>
      <c r="X39" s="2">
        <v>5.0617147735209755E-8</v>
      </c>
      <c r="Y39" s="2">
        <v>0.36048330181739369</v>
      </c>
      <c r="Z39" s="2">
        <v>0.31292768061621773</v>
      </c>
      <c r="AA39" s="2">
        <v>0.12601903658021091</v>
      </c>
      <c r="AB39" s="2">
        <v>0.18534280940236991</v>
      </c>
      <c r="AC39" s="2">
        <v>5.5602842820710971E-2</v>
      </c>
      <c r="AD39" s="2">
        <v>2.9932707186214123E-2</v>
      </c>
      <c r="AE39" s="2">
        <v>8.9798121558642367E-3</v>
      </c>
      <c r="AF39" s="2">
        <v>2.693943646759271E-3</v>
      </c>
      <c r="AG39" s="2">
        <v>8.081830940277813E-4</v>
      </c>
      <c r="AH39" s="2">
        <v>2.4245492820833438E-4</v>
      </c>
      <c r="AI39" s="2">
        <v>7.2736478462500308E-5</v>
      </c>
      <c r="AJ39" s="2">
        <v>2.1820943538750092E-5</v>
      </c>
      <c r="AK39" s="2">
        <v>6.5462830616250279E-6</v>
      </c>
      <c r="AL39" s="2">
        <v>1.9638849184875082E-6</v>
      </c>
      <c r="AM39" s="2">
        <v>5.8916547554625242E-7</v>
      </c>
      <c r="AN39" s="2">
        <v>0.18096127116461799</v>
      </c>
      <c r="AO39" s="2">
        <v>5.4288381349385399E-2</v>
      </c>
      <c r="AP39" s="2">
        <v>3.1374262820524981E-2</v>
      </c>
      <c r="AQ39" s="2">
        <v>9.4122788461574944E-3</v>
      </c>
      <c r="AR39" s="2">
        <v>2.8236836538472481E-3</v>
      </c>
      <c r="AS39" s="2">
        <v>8.4710509615417437E-4</v>
      </c>
      <c r="AT39" s="2">
        <v>2.5413152884625232E-4</v>
      </c>
      <c r="AU39" s="2">
        <v>7.6239458653875689E-5</v>
      </c>
      <c r="AV39" s="2">
        <v>2.2871837596162705E-5</v>
      </c>
      <c r="AW39" s="2">
        <v>6.861551278848811E-6</v>
      </c>
      <c r="AX39" s="2">
        <v>2.0584653836546431E-6</v>
      </c>
      <c r="AY39" s="2">
        <v>6.1753961509639292E-7</v>
      </c>
      <c r="AZ39" s="2">
        <v>1.8526188452891788E-7</v>
      </c>
      <c r="BA39" s="2">
        <v>5.5578565358675362E-8</v>
      </c>
      <c r="BB39" s="2">
        <v>0.52111776770888141</v>
      </c>
      <c r="BC39" s="2">
        <v>0.53658224389291131</v>
      </c>
      <c r="BD39" s="2">
        <v>0.40296611411356043</v>
      </c>
      <c r="BE39" s="2">
        <v>0.56827531547379895</v>
      </c>
      <c r="BF39" s="2">
        <v>0.671299492212865</v>
      </c>
      <c r="BG39" s="2">
        <v>0.66303434561501151</v>
      </c>
      <c r="BH39" s="2">
        <v>0.48584495988846643</v>
      </c>
      <c r="BI39" s="2">
        <v>0.37192339012935716</v>
      </c>
      <c r="BJ39" s="2">
        <v>0.30656635814540339</v>
      </c>
      <c r="BK39" s="2">
        <v>0.75378016399237746</v>
      </c>
      <c r="BL39" s="2">
        <v>0.29387606560393464</v>
      </c>
      <c r="BM39" s="2">
        <v>8.8162819681180393E-2</v>
      </c>
      <c r="BN39" s="2">
        <v>2.6448845904354118E-2</v>
      </c>
      <c r="BO39" s="2">
        <v>7.9346537713062357E-3</v>
      </c>
      <c r="BP39" s="2">
        <v>2.3803961313918708E-3</v>
      </c>
      <c r="BQ39" s="2">
        <v>7.141188394175612E-4</v>
      </c>
    </row>
    <row r="40" spans="1:69" x14ac:dyDescent="0.25">
      <c r="A40">
        <v>57</v>
      </c>
      <c r="B40" s="2">
        <v>0</v>
      </c>
      <c r="C40" s="2">
        <v>0</v>
      </c>
      <c r="D40" s="2">
        <v>0.24167282110098687</v>
      </c>
      <c r="E40" s="2">
        <v>0.24159112952656248</v>
      </c>
      <c r="F40" s="2">
        <v>0.32100845023176855</v>
      </c>
      <c r="G40" s="2">
        <v>0.56265705890936346</v>
      </c>
      <c r="H40" s="2">
        <v>0.47246937514272652</v>
      </c>
      <c r="I40" s="2">
        <v>0.16825311274161658</v>
      </c>
      <c r="J40" s="2">
        <v>6.8165526347383237E-2</v>
      </c>
      <c r="K40" s="2">
        <v>3.5766551948780423E-2</v>
      </c>
      <c r="L40" s="2">
        <v>1.0729965584634127E-2</v>
      </c>
      <c r="M40" s="2">
        <v>3.2189896753902379E-3</v>
      </c>
      <c r="N40" s="2">
        <v>0.67030074679047769</v>
      </c>
      <c r="O40" s="2">
        <v>0.2010902240371433</v>
      </c>
      <c r="P40" s="2">
        <v>6.032706721114299E-2</v>
      </c>
      <c r="Q40" s="2">
        <v>1.8098120163342897E-2</v>
      </c>
      <c r="R40" s="2">
        <v>5.4294360490028688E-3</v>
      </c>
      <c r="S40" s="2">
        <v>1.6288308147008605E-3</v>
      </c>
      <c r="T40" s="2">
        <v>4.8864924441025816E-4</v>
      </c>
      <c r="U40" s="2">
        <v>1.4659477332307745E-4</v>
      </c>
      <c r="V40" s="2">
        <v>4.3978431996923231E-5</v>
      </c>
      <c r="W40" s="2">
        <v>1.3193529599076968E-5</v>
      </c>
      <c r="X40" s="2">
        <v>3.9580588797230907E-6</v>
      </c>
      <c r="Y40" s="2">
        <v>0.24394699520557167</v>
      </c>
      <c r="Z40" s="2">
        <v>0.27796678863267116</v>
      </c>
      <c r="AA40" s="2">
        <v>8.3390036589801347E-2</v>
      </c>
      <c r="AB40" s="2">
        <v>2.5017010976940403E-2</v>
      </c>
      <c r="AC40" s="2">
        <v>6.8053940208527536E-2</v>
      </c>
      <c r="AD40" s="2">
        <v>2.0416182062558259E-2</v>
      </c>
      <c r="AE40" s="2">
        <v>6.1248546187674772E-3</v>
      </c>
      <c r="AF40" s="2">
        <v>1.8374563856302431E-3</v>
      </c>
      <c r="AG40" s="2">
        <v>5.5123691568907294E-4</v>
      </c>
      <c r="AH40" s="2">
        <v>1.6537107470672189E-4</v>
      </c>
      <c r="AI40" s="2">
        <v>4.9611322412016562E-5</v>
      </c>
      <c r="AJ40" s="2">
        <v>1.4883396723604968E-5</v>
      </c>
      <c r="AK40" s="2">
        <v>4.4650190170814899E-6</v>
      </c>
      <c r="AL40" s="2">
        <v>1.339505705124447E-6</v>
      </c>
      <c r="AM40" s="2">
        <v>4.0185171153733412E-7</v>
      </c>
      <c r="AN40" s="2">
        <v>1.2055551346120022E-7</v>
      </c>
      <c r="AO40" s="2">
        <v>7.837030203637034E-2</v>
      </c>
      <c r="AP40" s="2">
        <v>2.3511090610911101E-2</v>
      </c>
      <c r="AQ40" s="2">
        <v>7.0533271832733304E-3</v>
      </c>
      <c r="AR40" s="2">
        <v>2.115998154981999E-3</v>
      </c>
      <c r="AS40" s="2">
        <v>6.3479944649459967E-4</v>
      </c>
      <c r="AT40" s="2">
        <v>1.904398339483799E-4</v>
      </c>
      <c r="AU40" s="2">
        <v>5.7131950184513969E-5</v>
      </c>
      <c r="AV40" s="2">
        <v>1.7139585055354189E-5</v>
      </c>
      <c r="AW40" s="2">
        <v>5.1418755166062566E-6</v>
      </c>
      <c r="AX40" s="2">
        <v>1.5425626549818769E-6</v>
      </c>
      <c r="AY40" s="2">
        <v>4.6276879649456304E-7</v>
      </c>
      <c r="AZ40" s="2">
        <v>1.3883063894836892E-7</v>
      </c>
      <c r="BA40" s="2">
        <v>4.1649191684510674E-8</v>
      </c>
      <c r="BB40" s="2">
        <v>0.33638386474987209</v>
      </c>
      <c r="BC40" s="2">
        <v>0.48116207300520852</v>
      </c>
      <c r="BD40" s="2">
        <v>0.60807169637286862</v>
      </c>
      <c r="BE40" s="2">
        <v>0.62980699015159136</v>
      </c>
      <c r="BF40" s="2">
        <v>0.68975899461620271</v>
      </c>
      <c r="BG40" s="2">
        <v>0.66857219633601284</v>
      </c>
      <c r="BH40" s="2">
        <v>0.48750631510476683</v>
      </c>
      <c r="BI40" s="2">
        <v>0.25031158819117372</v>
      </c>
      <c r="BJ40" s="2">
        <v>0.41663927191922312</v>
      </c>
      <c r="BK40" s="2">
        <v>0.23416694386139289</v>
      </c>
      <c r="BL40" s="2">
        <v>7.0250083158417867E-2</v>
      </c>
      <c r="BM40" s="2">
        <v>2.1075024947525358E-2</v>
      </c>
      <c r="BN40" s="2">
        <v>6.3225074842576069E-3</v>
      </c>
      <c r="BO40" s="2">
        <v>1.896752245277282E-3</v>
      </c>
      <c r="BP40" s="2">
        <v>5.6902567358318458E-4</v>
      </c>
      <c r="BQ40" s="2">
        <v>1.7070770207495536E-4</v>
      </c>
    </row>
    <row r="41" spans="1:69" x14ac:dyDescent="0.25">
      <c r="A41">
        <v>58</v>
      </c>
      <c r="B41" s="2">
        <v>0</v>
      </c>
      <c r="C41" s="2">
        <v>0</v>
      </c>
      <c r="D41" s="2">
        <v>0</v>
      </c>
      <c r="E41" s="2">
        <v>0.18281867478961297</v>
      </c>
      <c r="F41" s="2">
        <v>0.20125767523979329</v>
      </c>
      <c r="G41" s="2">
        <v>0.16571377361994891</v>
      </c>
      <c r="H41" s="2">
        <v>0.26581951248546704</v>
      </c>
      <c r="I41" s="2">
        <v>0.17328305625332735</v>
      </c>
      <c r="J41" s="2">
        <v>5.3584154913169292E-2</v>
      </c>
      <c r="K41" s="2">
        <v>4.9258069814181876E-2</v>
      </c>
      <c r="L41" s="2">
        <v>1.4777420944254563E-2</v>
      </c>
      <c r="M41" s="2">
        <v>4.4332262832763687E-3</v>
      </c>
      <c r="N41" s="2">
        <v>1.3299678849829106E-3</v>
      </c>
      <c r="O41" s="2">
        <v>3.9899036549487314E-4</v>
      </c>
      <c r="P41" s="2">
        <v>0.21886240675056462</v>
      </c>
      <c r="Q41" s="2">
        <v>6.5658722025169383E-2</v>
      </c>
      <c r="R41" s="2">
        <v>1.9697616607550813E-2</v>
      </c>
      <c r="S41" s="2">
        <v>5.9092849822652439E-3</v>
      </c>
      <c r="T41" s="2">
        <v>1.7727854946795732E-3</v>
      </c>
      <c r="U41" s="2">
        <v>5.3183564840387197E-4</v>
      </c>
      <c r="V41" s="2">
        <v>1.5955069452116159E-4</v>
      </c>
      <c r="W41" s="2">
        <v>4.7865208356348474E-5</v>
      </c>
      <c r="X41" s="2">
        <v>1.4359562506904541E-5</v>
      </c>
      <c r="Y41" s="2">
        <v>8.004392752379641E-2</v>
      </c>
      <c r="Z41" s="2">
        <v>0.12739818870300659</v>
      </c>
      <c r="AA41" s="2">
        <v>3.8219456610901974E-2</v>
      </c>
      <c r="AB41" s="2">
        <v>0.15900293541157723</v>
      </c>
      <c r="AC41" s="2">
        <v>4.770088062347317E-2</v>
      </c>
      <c r="AD41" s="2">
        <v>1.4310264187041951E-2</v>
      </c>
      <c r="AE41" s="2">
        <v>4.2930792561125851E-3</v>
      </c>
      <c r="AF41" s="2">
        <v>1.2879237768337755E-3</v>
      </c>
      <c r="AG41" s="2">
        <v>3.8637713305013263E-4</v>
      </c>
      <c r="AH41" s="2">
        <v>1.1591313991503979E-4</v>
      </c>
      <c r="AI41" s="2">
        <v>3.4773941974511936E-5</v>
      </c>
      <c r="AJ41" s="2">
        <v>1.043218259235358E-5</v>
      </c>
      <c r="AK41" s="2">
        <v>3.129654777706074E-6</v>
      </c>
      <c r="AL41" s="2">
        <v>9.3889643331182216E-7</v>
      </c>
      <c r="AM41" s="2">
        <v>2.8166892999354666E-7</v>
      </c>
      <c r="AN41" s="2">
        <v>8.4500678998063997E-8</v>
      </c>
      <c r="AO41" s="2">
        <v>2.5350203699419199E-8</v>
      </c>
      <c r="AP41" s="2">
        <v>7.6050611098257598E-9</v>
      </c>
      <c r="AQ41" s="2">
        <v>2.281518332947728E-9</v>
      </c>
      <c r="AR41" s="2">
        <v>3.867948370867523E-2</v>
      </c>
      <c r="AS41" s="2">
        <v>1.1603845112602569E-2</v>
      </c>
      <c r="AT41" s="2">
        <v>3.4811535337807707E-3</v>
      </c>
      <c r="AU41" s="2">
        <v>1.0443460601342312E-3</v>
      </c>
      <c r="AV41" s="2">
        <v>3.1330381804026933E-4</v>
      </c>
      <c r="AW41" s="2">
        <v>9.3991145412080802E-5</v>
      </c>
      <c r="AX41" s="2">
        <v>2.8197343623624239E-5</v>
      </c>
      <c r="AY41" s="2">
        <v>8.4592030870872708E-6</v>
      </c>
      <c r="AZ41" s="2">
        <v>2.5377609261261812E-6</v>
      </c>
      <c r="BA41" s="2">
        <v>7.6132827783785439E-7</v>
      </c>
      <c r="BB41" s="2">
        <v>0.33638408065359793</v>
      </c>
      <c r="BC41" s="2">
        <v>0.10091522419607937</v>
      </c>
      <c r="BD41" s="2">
        <v>0.35697461325472046</v>
      </c>
      <c r="BE41" s="2">
        <v>0.31971171299415668</v>
      </c>
      <c r="BF41" s="2">
        <v>0.59673041146897232</v>
      </c>
      <c r="BG41" s="2">
        <v>0.64066362139184374</v>
      </c>
      <c r="BH41" s="2">
        <v>0.47913374262151615</v>
      </c>
      <c r="BI41" s="2">
        <v>0.17468370920583062</v>
      </c>
      <c r="BJ41" s="2">
        <v>0.24739445386834547</v>
      </c>
      <c r="BK41" s="2">
        <v>0.19207341910922601</v>
      </c>
      <c r="BL41" s="2">
        <v>0.12536404213898922</v>
      </c>
      <c r="BM41" s="2">
        <v>3.7609212641696761E-2</v>
      </c>
      <c r="BN41" s="2">
        <v>1.1282763792509028E-2</v>
      </c>
      <c r="BO41" s="2">
        <v>3.3848291377527083E-3</v>
      </c>
      <c r="BP41" s="2">
        <v>1.0154487413258125E-3</v>
      </c>
      <c r="BQ41" s="2">
        <v>3.0463462239774377E-4</v>
      </c>
    </row>
    <row r="42" spans="1:69" x14ac:dyDescent="0.25">
      <c r="A42">
        <v>59</v>
      </c>
      <c r="B42" s="2">
        <v>0</v>
      </c>
      <c r="C42" s="2">
        <v>0</v>
      </c>
      <c r="D42" s="2">
        <v>0.24167282110098687</v>
      </c>
      <c r="E42" s="2">
        <v>0.30770557188765674</v>
      </c>
      <c r="F42" s="2">
        <v>0.22422427905678657</v>
      </c>
      <c r="G42" s="2">
        <v>0.15506457035448634</v>
      </c>
      <c r="H42" s="2">
        <v>0.11795845830403284</v>
      </c>
      <c r="I42" s="2">
        <v>7.5474787611687189E-2</v>
      </c>
      <c r="J42" s="2">
        <v>6.7159039464237083E-2</v>
      </c>
      <c r="K42" s="2">
        <v>2.0147711839271124E-2</v>
      </c>
      <c r="L42" s="2">
        <v>1.0207798306921624E-2</v>
      </c>
      <c r="M42" s="2">
        <v>4.3679749910775861E-2</v>
      </c>
      <c r="N42" s="2">
        <v>1.3103924973232758E-2</v>
      </c>
      <c r="O42" s="2">
        <v>3.931177491969827E-3</v>
      </c>
      <c r="P42" s="2">
        <v>1.1793532475909481E-3</v>
      </c>
      <c r="Q42" s="2">
        <v>3.5380597427728445E-4</v>
      </c>
      <c r="R42" s="2">
        <v>1.0614179228318533E-4</v>
      </c>
      <c r="S42" s="2">
        <v>3.1842537684955598E-5</v>
      </c>
      <c r="T42" s="2">
        <v>9.5527613054866788E-6</v>
      </c>
      <c r="U42" s="2">
        <v>2.8658283916460036E-6</v>
      </c>
      <c r="V42" s="2">
        <v>8.5974851749380107E-7</v>
      </c>
      <c r="W42" s="2">
        <v>2.5792455524814029E-7</v>
      </c>
      <c r="X42" s="2">
        <v>7.7377366574442084E-8</v>
      </c>
      <c r="Y42" s="2">
        <v>0.48028028486268903</v>
      </c>
      <c r="Z42" s="2">
        <v>0.68163051338094582</v>
      </c>
      <c r="AA42" s="2">
        <v>0.54470819822341809</v>
      </c>
      <c r="AB42" s="2">
        <v>0.16341245946702543</v>
      </c>
      <c r="AC42" s="2">
        <v>4.9023737840107627E-2</v>
      </c>
      <c r="AD42" s="2">
        <v>1.4707121352032287E-2</v>
      </c>
      <c r="AE42" s="2">
        <v>4.4121364056096861E-3</v>
      </c>
      <c r="AF42" s="2">
        <v>1.3236409216829058E-3</v>
      </c>
      <c r="AG42" s="2">
        <v>3.9709227650487172E-4</v>
      </c>
      <c r="AH42" s="2">
        <v>1.1912768295146151E-4</v>
      </c>
      <c r="AI42" s="2">
        <v>3.5738304885438452E-5</v>
      </c>
      <c r="AJ42" s="2">
        <v>1.0721491465631536E-5</v>
      </c>
      <c r="AK42" s="2">
        <v>3.2164474396894607E-6</v>
      </c>
      <c r="AL42" s="2">
        <v>9.6493423190683818E-7</v>
      </c>
      <c r="AM42" s="2">
        <v>2.8948026957205142E-7</v>
      </c>
      <c r="AN42" s="2">
        <v>8.6844080871615424E-8</v>
      </c>
      <c r="AO42" s="2">
        <v>0.21184991059558045</v>
      </c>
      <c r="AP42" s="2">
        <v>6.3554973178674132E-2</v>
      </c>
      <c r="AQ42" s="2">
        <v>1.906649195360224E-2</v>
      </c>
      <c r="AR42" s="2">
        <v>5.7199475860806722E-3</v>
      </c>
      <c r="AS42" s="2">
        <v>1.7159842758242016E-3</v>
      </c>
      <c r="AT42" s="2">
        <v>0.28914458766682255</v>
      </c>
      <c r="AU42" s="2">
        <v>8.6743376300046762E-2</v>
      </c>
      <c r="AV42" s="2">
        <v>2.6023012890014029E-2</v>
      </c>
      <c r="AW42" s="2">
        <v>7.8069038670042085E-3</v>
      </c>
      <c r="AX42" s="2">
        <v>2.3420711601012624E-3</v>
      </c>
      <c r="AY42" s="2">
        <v>7.0262134803037867E-4</v>
      </c>
      <c r="AZ42" s="2">
        <v>2.1078640440911359E-4</v>
      </c>
      <c r="BA42" s="2">
        <v>6.3235921322734074E-5</v>
      </c>
      <c r="BB42" s="2">
        <v>1.897077639682022E-5</v>
      </c>
      <c r="BC42" s="2">
        <v>0.38025260481316592</v>
      </c>
      <c r="BD42" s="2">
        <v>0.46822596948079848</v>
      </c>
      <c r="BE42" s="2">
        <v>0.58785327208397042</v>
      </c>
      <c r="BF42" s="2">
        <v>0.76102563027677816</v>
      </c>
      <c r="BG42" s="2">
        <v>0.68995218703418548</v>
      </c>
      <c r="BH42" s="2">
        <v>0.49392031231421862</v>
      </c>
      <c r="BI42" s="2">
        <v>0.14817609369426557</v>
      </c>
      <c r="BJ42" s="2">
        <v>4.445282810827967E-2</v>
      </c>
      <c r="BK42" s="2">
        <v>0.3927446680612382</v>
      </c>
      <c r="BL42" s="2">
        <v>0.42532088505685484</v>
      </c>
      <c r="BM42" s="2">
        <v>0.1599475102299191</v>
      </c>
      <c r="BN42" s="2">
        <v>4.7984253068975725E-2</v>
      </c>
      <c r="BO42" s="2">
        <v>1.4395275920692717E-2</v>
      </c>
      <c r="BP42" s="2">
        <v>4.3185827762078147E-3</v>
      </c>
      <c r="BQ42" s="2">
        <v>1.2955748328623443E-3</v>
      </c>
    </row>
    <row r="43" spans="1:69" x14ac:dyDescent="0.25">
      <c r="A43">
        <v>60</v>
      </c>
      <c r="B43" s="2">
        <v>0</v>
      </c>
      <c r="C43" s="2">
        <v>0</v>
      </c>
      <c r="D43" s="2">
        <v>0.19731658590854817</v>
      </c>
      <c r="E43" s="2">
        <v>0.35368046970934414</v>
      </c>
      <c r="F43" s="2">
        <v>0.28690449754655378</v>
      </c>
      <c r="G43" s="2">
        <v>0.20095152893055621</v>
      </c>
      <c r="H43" s="2">
        <v>0.3047551651415924</v>
      </c>
      <c r="I43" s="2">
        <v>0.15842612488420874</v>
      </c>
      <c r="J43" s="2">
        <v>8.8595404157823243E-2</v>
      </c>
      <c r="K43" s="2">
        <v>5.9761444587578059E-2</v>
      </c>
      <c r="L43" s="2">
        <v>0.2191076205246334</v>
      </c>
      <c r="M43" s="2">
        <v>6.5732286157390019E-2</v>
      </c>
      <c r="N43" s="2">
        <v>1.9719685847217006E-2</v>
      </c>
      <c r="O43" s="2">
        <v>5.9159057541651018E-3</v>
      </c>
      <c r="P43" s="2">
        <v>1.7747717262495304E-3</v>
      </c>
      <c r="Q43" s="2">
        <v>5.3243151787485908E-4</v>
      </c>
      <c r="R43" s="2">
        <v>1.5972945536245773E-4</v>
      </c>
      <c r="S43" s="2">
        <v>4.7918836608737315E-5</v>
      </c>
      <c r="T43" s="2">
        <v>1.4375650982621194E-5</v>
      </c>
      <c r="U43" s="2">
        <v>4.3126952947863577E-6</v>
      </c>
      <c r="V43" s="2">
        <v>1.2938085884359073E-6</v>
      </c>
      <c r="W43" s="2">
        <v>3.8814257653077219E-7</v>
      </c>
      <c r="X43" s="2">
        <v>1.1644277295923165E-7</v>
      </c>
      <c r="Y43" s="2">
        <v>0.424857973158694</v>
      </c>
      <c r="Z43" s="2">
        <v>0.33224008201860783</v>
      </c>
      <c r="AA43" s="2">
        <v>0.31333387604451685</v>
      </c>
      <c r="AB43" s="2">
        <v>0.24153726124166169</v>
      </c>
      <c r="AC43" s="2">
        <v>7.2461178372498505E-2</v>
      </c>
      <c r="AD43" s="2">
        <v>0.16066414353044883</v>
      </c>
      <c r="AE43" s="2">
        <v>4.8199243059134651E-2</v>
      </c>
      <c r="AF43" s="2">
        <v>1.4459772917740395E-2</v>
      </c>
      <c r="AG43" s="2">
        <v>4.3379318753221183E-3</v>
      </c>
      <c r="AH43" s="2">
        <v>9.9433548712386105E-3</v>
      </c>
      <c r="AI43" s="2">
        <v>2.9830064613715832E-3</v>
      </c>
      <c r="AJ43" s="2">
        <v>8.9490193841147486E-4</v>
      </c>
      <c r="AK43" s="2">
        <v>2.6847058152344245E-4</v>
      </c>
      <c r="AL43" s="2">
        <v>8.0541174457032737E-5</v>
      </c>
      <c r="AM43" s="2">
        <v>8.9743828940054594E-3</v>
      </c>
      <c r="AN43" s="2">
        <v>6.6911852097555083E-2</v>
      </c>
      <c r="AO43" s="2">
        <v>2.299493450602922E-2</v>
      </c>
      <c r="AP43" s="2">
        <v>6.2076571984026434E-2</v>
      </c>
      <c r="AQ43" s="2">
        <v>1.862297159520793E-2</v>
      </c>
      <c r="AR43" s="2">
        <v>5.586891478562379E-3</v>
      </c>
      <c r="AS43" s="2">
        <v>1.6760674435687137E-3</v>
      </c>
      <c r="AT43" s="2">
        <v>1.3224708812390396E-2</v>
      </c>
      <c r="AU43" s="2">
        <v>3.9674126437171187E-3</v>
      </c>
      <c r="AV43" s="2">
        <v>1.1902237931151357E-3</v>
      </c>
      <c r="AW43" s="2">
        <v>3.5706713793454066E-4</v>
      </c>
      <c r="AX43" s="2">
        <v>1.071201413803622E-4</v>
      </c>
      <c r="AY43" s="2">
        <v>3.2136042414108662E-5</v>
      </c>
      <c r="AZ43" s="2">
        <v>9.6408127242325979E-6</v>
      </c>
      <c r="BA43" s="2">
        <v>2.8922438172697792E-6</v>
      </c>
      <c r="BB43" s="2">
        <v>0.33638471992825975</v>
      </c>
      <c r="BC43" s="2">
        <v>0.48116232955872479</v>
      </c>
      <c r="BD43" s="2">
        <v>0.25548996268784585</v>
      </c>
      <c r="BE43" s="2">
        <v>0.52403247004608455</v>
      </c>
      <c r="BF43" s="2">
        <v>0.65802663858455068</v>
      </c>
      <c r="BG43" s="2">
        <v>0.65905248952651729</v>
      </c>
      <c r="BH43" s="2">
        <v>0.78970057264267757</v>
      </c>
      <c r="BI43" s="2">
        <v>0.61108323093461725</v>
      </c>
      <c r="BJ43" s="2">
        <v>0.18332496928038516</v>
      </c>
      <c r="BK43" s="2">
        <v>5.4997490784115546E-2</v>
      </c>
      <c r="BL43" s="2">
        <v>1.6499247235234663E-2</v>
      </c>
      <c r="BM43" s="2">
        <v>4.9497741705703986E-3</v>
      </c>
      <c r="BN43" s="2">
        <v>1.4849322511711195E-3</v>
      </c>
      <c r="BO43" s="2">
        <v>4.4547967535133582E-4</v>
      </c>
      <c r="BP43" s="2">
        <v>1.3364390260540073E-4</v>
      </c>
      <c r="BQ43" s="2">
        <v>4.009317078162022E-5</v>
      </c>
    </row>
    <row r="44" spans="1:69" x14ac:dyDescent="0.25">
      <c r="A44">
        <v>61</v>
      </c>
      <c r="B44" s="2">
        <v>0</v>
      </c>
      <c r="C44" s="2">
        <v>0</v>
      </c>
      <c r="D44" s="2">
        <v>0.39625658513640633</v>
      </c>
      <c r="E44" s="2">
        <v>0.27408564433260962</v>
      </c>
      <c r="F44" s="2">
        <v>0.24511372019462838</v>
      </c>
      <c r="G44" s="2">
        <v>0.39073741412611995</v>
      </c>
      <c r="H44" s="2">
        <v>0.18124335731986321</v>
      </c>
      <c r="I44" s="2">
        <v>0.18882995297218849</v>
      </c>
      <c r="J44" s="2">
        <v>9.3678613673270461E-2</v>
      </c>
      <c r="K44" s="2">
        <v>4.8954725601765801E-2</v>
      </c>
      <c r="L44" s="2">
        <v>1.468641768052974E-2</v>
      </c>
      <c r="M44" s="2">
        <v>0.18626549422641331</v>
      </c>
      <c r="N44" s="2">
        <v>5.5879648267923993E-2</v>
      </c>
      <c r="O44" s="2">
        <v>1.6763894480377198E-2</v>
      </c>
      <c r="P44" s="2">
        <v>5.0291683441131595E-3</v>
      </c>
      <c r="Q44" s="2">
        <v>1.5087505032339479E-3</v>
      </c>
      <c r="R44" s="2">
        <v>4.5262515097018434E-4</v>
      </c>
      <c r="S44" s="2">
        <v>1.3578754529105529E-4</v>
      </c>
      <c r="T44" s="2">
        <v>4.0736263587316583E-5</v>
      </c>
      <c r="U44" s="2">
        <v>1.2220879076194975E-5</v>
      </c>
      <c r="V44" s="2">
        <v>3.6662637228584923E-6</v>
      </c>
      <c r="W44" s="2">
        <v>1.0998791168575477E-6</v>
      </c>
      <c r="X44" s="2">
        <v>3.2996373505726432E-7</v>
      </c>
      <c r="Y44" s="2">
        <v>5.5908441179212079E-2</v>
      </c>
      <c r="Z44" s="2">
        <v>0.61055848845795246</v>
      </c>
      <c r="AA44" s="2">
        <v>0.18316754653738573</v>
      </c>
      <c r="AB44" s="2">
        <v>0.38653227358243225</v>
      </c>
      <c r="AC44" s="2">
        <v>0.17650851899017508</v>
      </c>
      <c r="AD44" s="2">
        <v>5.2952555697052525E-2</v>
      </c>
      <c r="AE44" s="2">
        <v>8.3169552370752006E-2</v>
      </c>
      <c r="AF44" s="2">
        <v>2.4950865711225602E-2</v>
      </c>
      <c r="AG44" s="2">
        <v>7.4852597133676802E-3</v>
      </c>
      <c r="AH44" s="2">
        <v>2.245577914010304E-3</v>
      </c>
      <c r="AI44" s="2">
        <v>6.7367337420309122E-4</v>
      </c>
      <c r="AJ44" s="2">
        <v>2.0210201226092736E-4</v>
      </c>
      <c r="AK44" s="2">
        <v>6.0630603678278204E-5</v>
      </c>
      <c r="AL44" s="2">
        <v>1.8189181103483462E-5</v>
      </c>
      <c r="AM44" s="2">
        <v>5.456754331045038E-6</v>
      </c>
      <c r="AN44" s="2">
        <v>1.6370262993135114E-6</v>
      </c>
      <c r="AO44" s="2">
        <v>0.15640073084105358</v>
      </c>
      <c r="AP44" s="2">
        <v>4.692021925231607E-2</v>
      </c>
      <c r="AQ44" s="2">
        <v>1.407606577569482E-2</v>
      </c>
      <c r="AR44" s="2">
        <v>4.2228197327084461E-3</v>
      </c>
      <c r="AS44" s="2">
        <v>1.2668459198125338E-3</v>
      </c>
      <c r="AT44" s="2">
        <v>3.8005377594376013E-4</v>
      </c>
      <c r="AU44" s="2">
        <v>1.1401613278312804E-4</v>
      </c>
      <c r="AV44" s="2">
        <v>3.4204839834938409E-5</v>
      </c>
      <c r="AW44" s="2">
        <v>1.0261451950481522E-5</v>
      </c>
      <c r="AX44" s="2">
        <v>3.0784355851444567E-6</v>
      </c>
      <c r="AY44" s="2">
        <v>9.2353067554333693E-7</v>
      </c>
      <c r="AZ44" s="2">
        <v>2.7705920266300105E-7</v>
      </c>
      <c r="BA44" s="2">
        <v>8.3117760798900306E-8</v>
      </c>
      <c r="BB44" s="2">
        <v>0.33638387719044283</v>
      </c>
      <c r="BC44" s="2">
        <v>0.48116207673737971</v>
      </c>
      <c r="BD44" s="2">
        <v>0.29890464932403199</v>
      </c>
      <c r="BE44" s="2">
        <v>0.16885684409904606</v>
      </c>
      <c r="BF44" s="2">
        <v>0.55147395080043915</v>
      </c>
      <c r="BG44" s="2">
        <v>0.6270866831912838</v>
      </c>
      <c r="BH44" s="2">
        <v>0.67431956714956798</v>
      </c>
      <c r="BI44" s="2">
        <v>0.5049038283522207</v>
      </c>
      <c r="BJ44" s="2">
        <v>0.17106866862449577</v>
      </c>
      <c r="BK44" s="2">
        <v>5.1320600587348726E-2</v>
      </c>
      <c r="BL44" s="2">
        <v>1.5396180176204617E-2</v>
      </c>
      <c r="BM44" s="2">
        <v>4.6188540528613849E-3</v>
      </c>
      <c r="BN44" s="2">
        <v>1.3856562158584154E-3</v>
      </c>
      <c r="BO44" s="2">
        <v>4.1569686475752461E-4</v>
      </c>
      <c r="BP44" s="2">
        <v>1.2470905942725739E-4</v>
      </c>
      <c r="BQ44" s="2">
        <v>3.7412717828177216E-5</v>
      </c>
    </row>
    <row r="45" spans="1:69" x14ac:dyDescent="0.25">
      <c r="A45">
        <v>62</v>
      </c>
      <c r="B45" s="2">
        <v>0</v>
      </c>
      <c r="C45" s="2">
        <v>0</v>
      </c>
      <c r="D45" s="2">
        <v>0.24167282110098687</v>
      </c>
      <c r="E45" s="2">
        <v>0.15801352789578801</v>
      </c>
      <c r="F45" s="2">
        <v>0.14525358743823591</v>
      </c>
      <c r="G45" s="2">
        <v>0.44349180787919695</v>
      </c>
      <c r="H45" s="2">
        <v>0.17809921026657591</v>
      </c>
      <c r="I45" s="2">
        <v>0.41393845399246176</v>
      </c>
      <c r="J45" s="2">
        <v>0.2096396308275984</v>
      </c>
      <c r="K45" s="2">
        <v>0.44746447402554657</v>
      </c>
      <c r="L45" s="2">
        <v>0.19121926888501511</v>
      </c>
      <c r="M45" s="2">
        <v>5.7365780665504532E-2</v>
      </c>
      <c r="N45" s="2">
        <v>2.0285686938833911E-2</v>
      </c>
      <c r="O45" s="2">
        <v>6.0857060816501734E-3</v>
      </c>
      <c r="P45" s="2">
        <v>1.8257118244950519E-3</v>
      </c>
      <c r="Q45" s="2">
        <v>5.477135473485156E-4</v>
      </c>
      <c r="R45" s="2">
        <v>1.6431406420455466E-4</v>
      </c>
      <c r="S45" s="2">
        <v>4.92942192613664E-5</v>
      </c>
      <c r="T45" s="2">
        <v>1.4788265778409919E-5</v>
      </c>
      <c r="U45" s="2">
        <v>4.4364797335229758E-6</v>
      </c>
      <c r="V45" s="2">
        <v>1.3309439200568928E-6</v>
      </c>
      <c r="W45" s="2">
        <v>3.9928317601706781E-7</v>
      </c>
      <c r="X45" s="2">
        <v>1.1978495280512035E-7</v>
      </c>
      <c r="Y45" s="2">
        <v>0.2127547632119815</v>
      </c>
      <c r="Z45" s="2">
        <v>0.26860911903459406</v>
      </c>
      <c r="AA45" s="2">
        <v>0.24252662221368876</v>
      </c>
      <c r="AB45" s="2">
        <v>0.22029508509241327</v>
      </c>
      <c r="AC45" s="2">
        <v>0.17447117399702178</v>
      </c>
      <c r="AD45" s="2">
        <v>5.2341352199106531E-2</v>
      </c>
      <c r="AE45" s="2">
        <v>1.5702405659731959E-2</v>
      </c>
      <c r="AF45" s="2">
        <v>4.7107216979195878E-3</v>
      </c>
      <c r="AG45" s="2">
        <v>1.4132165093758762E-3</v>
      </c>
      <c r="AH45" s="2">
        <v>4.2396495281276286E-4</v>
      </c>
      <c r="AI45" s="2">
        <v>1.2718948584382886E-4</v>
      </c>
      <c r="AJ45" s="2">
        <v>3.8156845753148659E-5</v>
      </c>
      <c r="AK45" s="2">
        <v>1.1447053725944597E-5</v>
      </c>
      <c r="AL45" s="2">
        <v>3.434116117783379E-6</v>
      </c>
      <c r="AM45" s="2">
        <v>3.5853790797932897E-2</v>
      </c>
      <c r="AN45" s="2">
        <v>1.0756137239379869E-2</v>
      </c>
      <c r="AO45" s="2">
        <v>3.2268411718139605E-3</v>
      </c>
      <c r="AP45" s="2">
        <v>0.16989524758492341</v>
      </c>
      <c r="AQ45" s="2">
        <v>5.0968574275477026E-2</v>
      </c>
      <c r="AR45" s="2">
        <v>1.5290572282643107E-2</v>
      </c>
      <c r="AS45" s="2">
        <v>4.5871716847929317E-3</v>
      </c>
      <c r="AT45" s="2">
        <v>1.3761515054378794E-3</v>
      </c>
      <c r="AU45" s="2">
        <v>4.1284545163136383E-4</v>
      </c>
      <c r="AV45" s="2">
        <v>1.2385363548940914E-4</v>
      </c>
      <c r="AW45" s="2">
        <v>3.7156090646822738E-5</v>
      </c>
      <c r="AX45" s="2">
        <v>1.1146827194046821E-5</v>
      </c>
      <c r="AY45" s="2">
        <v>3.3440481582140462E-6</v>
      </c>
      <c r="AZ45" s="2">
        <v>1.0032144474642138E-6</v>
      </c>
      <c r="BA45" s="2">
        <v>3.0096433423926416E-7</v>
      </c>
      <c r="BB45" s="2">
        <v>0.33638394254441484</v>
      </c>
      <c r="BC45" s="2">
        <v>0.48116209634357132</v>
      </c>
      <c r="BD45" s="2">
        <v>0.41093396503232515</v>
      </c>
      <c r="BE45" s="2">
        <v>0.57066567074942842</v>
      </c>
      <c r="BF45" s="2">
        <v>0.67201659879555387</v>
      </c>
      <c r="BG45" s="2">
        <v>0.66324947758981823</v>
      </c>
      <c r="BH45" s="2">
        <v>0.48590949948090845</v>
      </c>
      <c r="BI45" s="2">
        <v>0.23994421192515464</v>
      </c>
      <c r="BJ45" s="2">
        <v>7.1983263577546391E-2</v>
      </c>
      <c r="BK45" s="2">
        <v>2.1594979073263916E-2</v>
      </c>
      <c r="BL45" s="2">
        <v>7.4220510128200592E-2</v>
      </c>
      <c r="BM45" s="2">
        <v>5.4617397751322842E-2</v>
      </c>
      <c r="BN45" s="2">
        <v>1.6385219325396851E-2</v>
      </c>
      <c r="BO45" s="2">
        <v>4.9155657976190552E-3</v>
      </c>
      <c r="BP45" s="2">
        <v>1.4746697392857165E-3</v>
      </c>
      <c r="BQ45" s="2">
        <v>4.4240092178571494E-4</v>
      </c>
    </row>
    <row r="46" spans="1:69" x14ac:dyDescent="0.25">
      <c r="A46">
        <v>63</v>
      </c>
      <c r="B46" s="2">
        <v>0</v>
      </c>
      <c r="C46" s="2">
        <v>0</v>
      </c>
      <c r="D46" s="2">
        <v>0.24167282110098687</v>
      </c>
      <c r="E46" s="2">
        <v>0.23619021900743703</v>
      </c>
      <c r="F46" s="2">
        <v>0.42449536874421656</v>
      </c>
      <c r="G46" s="2">
        <v>0.42806828659378732</v>
      </c>
      <c r="H46" s="2">
        <v>0.30907287210670309</v>
      </c>
      <c r="I46" s="2">
        <v>0.13532284034798708</v>
      </c>
      <c r="J46" s="2">
        <v>6.9600479117614078E-2</v>
      </c>
      <c r="K46" s="2">
        <v>0.12814039379771205</v>
      </c>
      <c r="L46" s="2">
        <v>3.8442118139313614E-2</v>
      </c>
      <c r="M46" s="2">
        <v>1.8526126068278932E-2</v>
      </c>
      <c r="N46" s="2">
        <v>5.5578378204836796E-3</v>
      </c>
      <c r="O46" s="2">
        <v>1.6673513461451038E-3</v>
      </c>
      <c r="P46" s="2">
        <v>5.0020540384353108E-4</v>
      </c>
      <c r="Q46" s="2">
        <v>1.5006162115305933E-4</v>
      </c>
      <c r="R46" s="2">
        <v>4.5018486345917798E-5</v>
      </c>
      <c r="S46" s="2">
        <v>1.3505545903775338E-5</v>
      </c>
      <c r="T46" s="2">
        <v>4.051663771132601E-6</v>
      </c>
      <c r="U46" s="2">
        <v>1.2154991313397802E-6</v>
      </c>
      <c r="V46" s="2">
        <v>3.6464973940193405E-7</v>
      </c>
      <c r="W46" s="2">
        <v>1.0939492182058021E-7</v>
      </c>
      <c r="X46" s="2">
        <v>3.281847654617406E-8</v>
      </c>
      <c r="Y46" s="2">
        <v>9.845542963852218E-9</v>
      </c>
      <c r="Z46" s="2">
        <v>2.9536628891556655E-9</v>
      </c>
      <c r="AA46" s="2">
        <v>0.14055046376018704</v>
      </c>
      <c r="AB46" s="2">
        <v>4.2165139128056112E-2</v>
      </c>
      <c r="AC46" s="2">
        <v>1.2649541738416833E-2</v>
      </c>
      <c r="AD46" s="2">
        <v>3.7948625215250497E-3</v>
      </c>
      <c r="AE46" s="2">
        <v>1.1384587564575149E-3</v>
      </c>
      <c r="AF46" s="2">
        <v>3.4153762693725444E-4</v>
      </c>
      <c r="AG46" s="2">
        <v>1.0246128808117633E-4</v>
      </c>
      <c r="AH46" s="2">
        <v>3.0738386424352894E-5</v>
      </c>
      <c r="AI46" s="2">
        <v>9.2215159273058674E-6</v>
      </c>
      <c r="AJ46" s="2">
        <v>2.76645477819176E-6</v>
      </c>
      <c r="AK46" s="2">
        <v>8.2993643345752793E-7</v>
      </c>
      <c r="AL46" s="2">
        <v>2.4898093003725837E-7</v>
      </c>
      <c r="AM46" s="2">
        <v>7.4694279011177513E-8</v>
      </c>
      <c r="AN46" s="2">
        <v>2.2408283703353252E-8</v>
      </c>
      <c r="AO46" s="2">
        <v>6.7224851110059752E-9</v>
      </c>
      <c r="AP46" s="2">
        <v>2.0167455333017926E-9</v>
      </c>
      <c r="AQ46" s="2">
        <v>6.0502365999053779E-10</v>
      </c>
      <c r="AR46" s="2">
        <v>1.8150709799716134E-10</v>
      </c>
      <c r="AS46" s="2">
        <v>5.4452129399148403E-11</v>
      </c>
      <c r="AT46" s="2">
        <v>1.6335638819744521E-11</v>
      </c>
      <c r="AU46" s="2">
        <v>4.9006916459233566E-12</v>
      </c>
      <c r="AV46" s="2">
        <v>1.470207493777007E-12</v>
      </c>
      <c r="AW46" s="2">
        <v>6.6328701214598745E-2</v>
      </c>
      <c r="AX46" s="2">
        <v>1.9898610364379624E-2</v>
      </c>
      <c r="AY46" s="2">
        <v>5.9695831093138875E-3</v>
      </c>
      <c r="AZ46" s="2">
        <v>1.7908749327941662E-3</v>
      </c>
      <c r="BA46" s="2">
        <v>5.372624798382498E-4</v>
      </c>
      <c r="BB46" s="2">
        <v>0.43964732624999164</v>
      </c>
      <c r="BC46" s="2">
        <v>0.51214111145524432</v>
      </c>
      <c r="BD46" s="2">
        <v>0.82444366860123608</v>
      </c>
      <c r="BE46" s="2">
        <v>0.6947185818201016</v>
      </c>
      <c r="BF46" s="2">
        <v>0.70923247211675577</v>
      </c>
      <c r="BG46" s="2">
        <v>0.67441423958617874</v>
      </c>
      <c r="BH46" s="2">
        <v>0.48925892807981664</v>
      </c>
      <c r="BI46" s="2">
        <v>0.37294758058676225</v>
      </c>
      <c r="BJ46" s="2">
        <v>0.12157706876121946</v>
      </c>
      <c r="BK46" s="2">
        <v>3.6473120628365836E-2</v>
      </c>
      <c r="BL46" s="2">
        <v>0.21456465951681108</v>
      </c>
      <c r="BM46" s="2">
        <v>6.4369397855043323E-2</v>
      </c>
      <c r="BN46" s="2">
        <v>1.9310819356512996E-2</v>
      </c>
      <c r="BO46" s="2">
        <v>5.7932458069538985E-3</v>
      </c>
      <c r="BP46" s="2">
        <v>1.7379737420861695E-3</v>
      </c>
      <c r="BQ46" s="2">
        <v>5.2139212262585085E-4</v>
      </c>
    </row>
    <row r="47" spans="1:69" x14ac:dyDescent="0.25">
      <c r="A47">
        <v>64</v>
      </c>
      <c r="B47" s="2">
        <v>0</v>
      </c>
      <c r="C47" s="2">
        <v>0</v>
      </c>
      <c r="D47" s="2">
        <v>0.24167282110098687</v>
      </c>
      <c r="E47" s="2">
        <v>0.20656384038569631</v>
      </c>
      <c r="F47" s="2">
        <v>0.31373665167655207</v>
      </c>
      <c r="G47" s="2">
        <v>0.76590638826501334</v>
      </c>
      <c r="H47" s="2">
        <v>0.65232970363714593</v>
      </c>
      <c r="I47" s="2">
        <v>0.32696152235469234</v>
      </c>
      <c r="J47" s="2">
        <v>0.11036549446500771</v>
      </c>
      <c r="K47" s="2">
        <v>0.35262997222472531</v>
      </c>
      <c r="L47" s="2">
        <v>0.50760101906674782</v>
      </c>
      <c r="M47" s="2">
        <v>0.15228030572002435</v>
      </c>
      <c r="N47" s="2">
        <v>4.5684091716007305E-2</v>
      </c>
      <c r="O47" s="2">
        <v>1.3705227514802191E-2</v>
      </c>
      <c r="P47" s="2">
        <v>4.1115682544406573E-3</v>
      </c>
      <c r="Q47" s="2">
        <v>1.2334704763321972E-3</v>
      </c>
      <c r="R47" s="2">
        <v>3.7004114289965916E-4</v>
      </c>
      <c r="S47" s="2">
        <v>1.1101234286989774E-4</v>
      </c>
      <c r="T47" s="2">
        <v>3.3303702860969319E-5</v>
      </c>
      <c r="U47" s="2">
        <v>9.991110858290795E-6</v>
      </c>
      <c r="V47" s="2">
        <v>2.9973332574872383E-6</v>
      </c>
      <c r="W47" s="2">
        <v>8.9919997724617141E-7</v>
      </c>
      <c r="X47" s="2">
        <v>2.6975999317385142E-7</v>
      </c>
      <c r="Y47" s="2">
        <v>8.0927997952155425E-8</v>
      </c>
      <c r="Z47" s="2">
        <v>0.20478271434939901</v>
      </c>
      <c r="AA47" s="2">
        <v>0.17866642728735696</v>
      </c>
      <c r="AB47" s="2">
        <v>5.3599928186207089E-2</v>
      </c>
      <c r="AC47" s="2">
        <v>0.66940550158178846</v>
      </c>
      <c r="AD47" s="2">
        <v>0.20082165047453654</v>
      </c>
      <c r="AE47" s="2">
        <v>0.1275302808039972</v>
      </c>
      <c r="AF47" s="2">
        <v>3.8259084241199157E-2</v>
      </c>
      <c r="AG47" s="2">
        <v>1.1477725272359747E-2</v>
      </c>
      <c r="AH47" s="2">
        <v>3.443317581707924E-3</v>
      </c>
      <c r="AI47" s="2">
        <v>1.0329952745123771E-3</v>
      </c>
      <c r="AJ47" s="2">
        <v>3.0989858235371312E-4</v>
      </c>
      <c r="AK47" s="2">
        <v>9.296957470611394E-5</v>
      </c>
      <c r="AL47" s="2">
        <v>2.7890872411834179E-5</v>
      </c>
      <c r="AM47" s="2">
        <v>8.3672617235502534E-6</v>
      </c>
      <c r="AN47" s="2">
        <v>2.5101785170650759E-6</v>
      </c>
      <c r="AO47" s="2">
        <v>7.5305355511952272E-7</v>
      </c>
      <c r="AP47" s="2">
        <v>0.38010892621650555</v>
      </c>
      <c r="AQ47" s="2">
        <v>0.11403267786495166</v>
      </c>
      <c r="AR47" s="2">
        <v>3.4209803359485501E-2</v>
      </c>
      <c r="AS47" s="2">
        <v>1.0262941007845651E-2</v>
      </c>
      <c r="AT47" s="2">
        <v>3.0788823023536953E-3</v>
      </c>
      <c r="AU47" s="2">
        <v>9.2366469070610856E-4</v>
      </c>
      <c r="AV47" s="2">
        <v>2.7709940721183256E-4</v>
      </c>
      <c r="AW47" s="2">
        <v>8.3129822163549762E-5</v>
      </c>
      <c r="AX47" s="2">
        <v>2.4938946649064927E-5</v>
      </c>
      <c r="AY47" s="2">
        <v>7.4816839947194775E-6</v>
      </c>
      <c r="AZ47" s="2">
        <v>2.2445051984158431E-6</v>
      </c>
      <c r="BA47" s="2">
        <v>6.7335155952475292E-7</v>
      </c>
      <c r="BB47" s="2">
        <v>0.33638405426058243</v>
      </c>
      <c r="BC47" s="2">
        <v>0.48116212985842161</v>
      </c>
      <c r="BD47" s="2">
        <v>0.47992639118729186</v>
      </c>
      <c r="BE47" s="2">
        <v>0.59136339859591835</v>
      </c>
      <c r="BF47" s="2">
        <v>0.67822591714950087</v>
      </c>
      <c r="BG47" s="2">
        <v>0.66511227309600229</v>
      </c>
      <c r="BH47" s="2">
        <v>0.67343658365180881</v>
      </c>
      <c r="BI47" s="2">
        <v>0.21065022867467248</v>
      </c>
      <c r="BJ47" s="2">
        <v>6.3195068602401747E-2</v>
      </c>
      <c r="BK47" s="2">
        <v>0.32130451666390164</v>
      </c>
      <c r="BL47" s="2">
        <v>0.14858266270117365</v>
      </c>
      <c r="BM47" s="2">
        <v>7.6926043523214763E-2</v>
      </c>
      <c r="BN47" s="2">
        <v>2.3077813056964429E-2</v>
      </c>
      <c r="BO47" s="2">
        <v>6.9233439170893283E-3</v>
      </c>
      <c r="BP47" s="2">
        <v>2.0770031751267985E-3</v>
      </c>
      <c r="BQ47" s="2">
        <v>6.2310095253803957E-4</v>
      </c>
    </row>
    <row r="48" spans="1:69" x14ac:dyDescent="0.25">
      <c r="A48">
        <v>65</v>
      </c>
      <c r="B48" s="2">
        <v>0</v>
      </c>
      <c r="C48" s="2">
        <v>0</v>
      </c>
      <c r="D48" s="2">
        <v>0.24167282110098687</v>
      </c>
      <c r="E48" s="2">
        <v>0.25691786715028186</v>
      </c>
      <c r="F48" s="2">
        <v>0.23122930862417934</v>
      </c>
      <c r="G48" s="2">
        <v>0.64877514346353948</v>
      </c>
      <c r="H48" s="2">
        <v>0.26824483056624737</v>
      </c>
      <c r="I48" s="2">
        <v>0.203744297337597</v>
      </c>
      <c r="J48" s="2">
        <v>8.1230726661201264E-2</v>
      </c>
      <c r="K48" s="2">
        <v>0.23068631350472762</v>
      </c>
      <c r="L48" s="2">
        <v>0.12170474633535046</v>
      </c>
      <c r="M48" s="2">
        <v>0.19980391067081374</v>
      </c>
      <c r="N48" s="2">
        <v>5.9941173201244119E-2</v>
      </c>
      <c r="O48" s="2">
        <v>2.6624327269015209E-2</v>
      </c>
      <c r="P48" s="2">
        <v>7.9872981807045627E-3</v>
      </c>
      <c r="Q48" s="2">
        <v>2.3961894542113686E-3</v>
      </c>
      <c r="R48" s="2">
        <v>7.1885683626341055E-4</v>
      </c>
      <c r="S48" s="2">
        <v>2.1565705087902315E-4</v>
      </c>
      <c r="T48" s="2">
        <v>6.4697115263706939E-5</v>
      </c>
      <c r="U48" s="2">
        <v>1.9409134579112082E-5</v>
      </c>
      <c r="V48" s="2">
        <v>5.8227403737336245E-6</v>
      </c>
      <c r="W48" s="2">
        <v>1.7468221121200874E-6</v>
      </c>
      <c r="X48" s="2">
        <v>5.2404663363602619E-7</v>
      </c>
      <c r="Y48" s="2">
        <v>5.5436675779443445E-2</v>
      </c>
      <c r="Z48" s="2">
        <v>1.6631002733833031E-2</v>
      </c>
      <c r="AA48" s="2">
        <v>0.28517775317152383</v>
      </c>
      <c r="AB48" s="2">
        <v>0.23309042437976379</v>
      </c>
      <c r="AC48" s="2">
        <v>6.9927127313929138E-2</v>
      </c>
      <c r="AD48" s="2">
        <v>2.0978138194178739E-2</v>
      </c>
      <c r="AE48" s="2">
        <v>6.293441458253622E-3</v>
      </c>
      <c r="AF48" s="2">
        <v>1.8880324374760866E-3</v>
      </c>
      <c r="AG48" s="2">
        <v>5.6640973124282598E-4</v>
      </c>
      <c r="AH48" s="2">
        <v>1.6992291937284779E-4</v>
      </c>
      <c r="AI48" s="2">
        <v>5.0976875811854335E-5</v>
      </c>
      <c r="AJ48" s="2">
        <v>1.5293062743556299E-5</v>
      </c>
      <c r="AK48" s="2">
        <v>4.5879188230668893E-6</v>
      </c>
      <c r="AL48" s="2">
        <v>1.971396632552784E-2</v>
      </c>
      <c r="AM48" s="2">
        <v>5.9141898976583515E-3</v>
      </c>
      <c r="AN48" s="2">
        <v>1.7742569692975054E-3</v>
      </c>
      <c r="AO48" s="2">
        <v>5.322770907892516E-4</v>
      </c>
      <c r="AP48" s="2">
        <v>1.5968312723677549E-4</v>
      </c>
      <c r="AQ48" s="2">
        <v>4.7904938171032642E-5</v>
      </c>
      <c r="AR48" s="2">
        <v>1.4371481451309792E-5</v>
      </c>
      <c r="AS48" s="2">
        <v>4.3114444353929372E-6</v>
      </c>
      <c r="AT48" s="2">
        <v>1.2934333306178811E-6</v>
      </c>
      <c r="AU48" s="2">
        <v>3.8802999918536433E-7</v>
      </c>
      <c r="AV48" s="2">
        <v>1.164089997556093E-7</v>
      </c>
      <c r="AW48" s="2">
        <v>3.4922699926682785E-8</v>
      </c>
      <c r="AX48" s="2">
        <v>1.0476809978004835E-8</v>
      </c>
      <c r="AY48" s="2">
        <v>3.1430429934014504E-9</v>
      </c>
      <c r="AZ48" s="2">
        <v>9.4291289802043509E-10</v>
      </c>
      <c r="BA48" s="2">
        <v>2.8287386940613054E-10</v>
      </c>
      <c r="BB48" s="2">
        <v>0.33638385233997675</v>
      </c>
      <c r="BC48" s="2">
        <v>0.48116206928223992</v>
      </c>
      <c r="BD48" s="2">
        <v>0.16901637834650851</v>
      </c>
      <c r="BE48" s="2">
        <v>0.49809039474368338</v>
      </c>
      <c r="BF48" s="2">
        <v>0.6502440159938303</v>
      </c>
      <c r="BG48" s="2">
        <v>0.65671770274930108</v>
      </c>
      <c r="BH48" s="2">
        <v>0.42829769380718685</v>
      </c>
      <c r="BI48" s="2">
        <v>0.5530598559892439</v>
      </c>
      <c r="BJ48" s="2">
        <v>0.3609072979033694</v>
      </c>
      <c r="BK48" s="2">
        <v>0.10827218937101081</v>
      </c>
      <c r="BL48" s="2">
        <v>4.1148322122668536E-2</v>
      </c>
      <c r="BM48" s="2">
        <v>1.234449663680056E-2</v>
      </c>
      <c r="BN48" s="2">
        <v>3.7033489910401679E-3</v>
      </c>
      <c r="BO48" s="2">
        <v>1.1110046973120504E-3</v>
      </c>
      <c r="BP48" s="2">
        <v>3.3330140919361512E-4</v>
      </c>
      <c r="BQ48" s="2">
        <v>9.9990422758084531E-5</v>
      </c>
    </row>
    <row r="49" spans="1:69" x14ac:dyDescent="0.25">
      <c r="A49">
        <v>66</v>
      </c>
      <c r="B49" s="2">
        <v>0</v>
      </c>
      <c r="C49" s="2">
        <v>0</v>
      </c>
      <c r="D49" s="2">
        <v>0.24167282110098687</v>
      </c>
      <c r="E49" s="2">
        <v>0.25674797171437669</v>
      </c>
      <c r="F49" s="2">
        <v>0.317024413452622</v>
      </c>
      <c r="G49" s="2">
        <v>0.44324580635006527</v>
      </c>
      <c r="H49" s="2">
        <v>0.46184284759942185</v>
      </c>
      <c r="I49" s="2">
        <v>0.17644185679485921</v>
      </c>
      <c r="J49" s="2">
        <v>8.6219068508202462E-2</v>
      </c>
      <c r="K49" s="2">
        <v>0.11387494741538035</v>
      </c>
      <c r="L49" s="2">
        <v>3.4162484224614105E-2</v>
      </c>
      <c r="M49" s="2">
        <v>0.14403000993422582</v>
      </c>
      <c r="N49" s="2">
        <v>6.3675818814716012E-2</v>
      </c>
      <c r="O49" s="2">
        <v>1.9102745644414804E-2</v>
      </c>
      <c r="P49" s="2">
        <v>5.7308236933244407E-3</v>
      </c>
      <c r="Q49" s="2">
        <v>1.7192471079973321E-3</v>
      </c>
      <c r="R49" s="2">
        <v>5.1577413239919966E-4</v>
      </c>
      <c r="S49" s="2">
        <v>1.5473223971975989E-4</v>
      </c>
      <c r="T49" s="2">
        <v>4.6419671915927964E-5</v>
      </c>
      <c r="U49" s="2">
        <v>1.3925901574778388E-5</v>
      </c>
      <c r="V49" s="2">
        <v>4.1777704724335162E-6</v>
      </c>
      <c r="W49" s="2">
        <v>1.2533311417300549E-6</v>
      </c>
      <c r="X49" s="2">
        <v>3.7599934251901645E-7</v>
      </c>
      <c r="Y49" s="2">
        <v>0.20283313923560198</v>
      </c>
      <c r="Z49" s="2">
        <v>6.0849941770680593E-2</v>
      </c>
      <c r="AA49" s="2">
        <v>1.8254982531204177E-2</v>
      </c>
      <c r="AB49" s="2">
        <v>0.15301359318766788</v>
      </c>
      <c r="AC49" s="2">
        <v>4.5904077956300367E-2</v>
      </c>
      <c r="AD49" s="2">
        <v>1.3771223386890109E-2</v>
      </c>
      <c r="AE49" s="2">
        <v>4.1313670160670326E-3</v>
      </c>
      <c r="AF49" s="2">
        <v>1.2394101048201097E-3</v>
      </c>
      <c r="AG49" s="2">
        <v>3.7182303144603286E-4</v>
      </c>
      <c r="AH49" s="2">
        <v>1.1154690943380985E-4</v>
      </c>
      <c r="AI49" s="2">
        <v>3.3464072830142955E-5</v>
      </c>
      <c r="AJ49" s="2">
        <v>1.0039221849042886E-5</v>
      </c>
      <c r="AK49" s="2">
        <v>3.011766554712866E-6</v>
      </c>
      <c r="AL49" s="2">
        <v>9.0352996641385974E-7</v>
      </c>
      <c r="AM49" s="2">
        <v>2.4239725578349223E-2</v>
      </c>
      <c r="AN49" s="2">
        <v>7.2719176735047669E-3</v>
      </c>
      <c r="AO49" s="2">
        <v>2.1815753020514301E-3</v>
      </c>
      <c r="AP49" s="2">
        <v>6.5447259061542898E-4</v>
      </c>
      <c r="AQ49" s="2">
        <v>1.9634177718462869E-4</v>
      </c>
      <c r="AR49" s="2">
        <v>5.8902533155388605E-5</v>
      </c>
      <c r="AS49" s="2">
        <v>1.7670759946616579E-5</v>
      </c>
      <c r="AT49" s="2">
        <v>5.3012279839849737E-6</v>
      </c>
      <c r="AU49" s="2">
        <v>1.5903683951954921E-6</v>
      </c>
      <c r="AV49" s="2">
        <v>4.7711051855864765E-7</v>
      </c>
      <c r="AW49" s="2">
        <v>1.4313315556759428E-7</v>
      </c>
      <c r="AX49" s="2">
        <v>4.2939946670278283E-8</v>
      </c>
      <c r="AY49" s="2">
        <v>1.2881984001083485E-8</v>
      </c>
      <c r="AZ49" s="2">
        <v>3.864595200325045E-9</v>
      </c>
      <c r="BA49" s="2">
        <v>1.1593785600975134E-9</v>
      </c>
      <c r="BB49" s="2">
        <v>0.33638385260292814</v>
      </c>
      <c r="BC49" s="2">
        <v>0.48116206936112532</v>
      </c>
      <c r="BD49" s="2">
        <v>0.46783495684453008</v>
      </c>
      <c r="BE49" s="2">
        <v>0.58773596829308983</v>
      </c>
      <c r="BF49" s="2">
        <v>0.3540696244673841</v>
      </c>
      <c r="BG49" s="2">
        <v>0.56786538529136732</v>
      </c>
      <c r="BH49" s="2">
        <v>0.4886353449679714</v>
      </c>
      <c r="BI49" s="2">
        <v>0.18951823430579984</v>
      </c>
      <c r="BJ49" s="2">
        <v>0.5858762699593838</v>
      </c>
      <c r="BK49" s="2">
        <v>0.17576288098781515</v>
      </c>
      <c r="BL49" s="2">
        <v>5.2728864296344539E-2</v>
      </c>
      <c r="BM49" s="2">
        <v>1.5818659288903362E-2</v>
      </c>
      <c r="BN49" s="2">
        <v>2.2029548403954956E-2</v>
      </c>
      <c r="BO49" s="2">
        <v>6.6088645211864862E-3</v>
      </c>
      <c r="BP49" s="2">
        <v>1.982659356355946E-3</v>
      </c>
      <c r="BQ49" s="2">
        <v>5.9479780690678379E-4</v>
      </c>
    </row>
    <row r="50" spans="1:69" x14ac:dyDescent="0.25">
      <c r="A50">
        <v>67</v>
      </c>
      <c r="B50" s="2">
        <v>0</v>
      </c>
      <c r="C50" s="2">
        <v>0</v>
      </c>
      <c r="D50" s="2">
        <v>0.24167282110098687</v>
      </c>
      <c r="E50" s="2">
        <v>0.2715215371852302</v>
      </c>
      <c r="F50" s="2">
        <v>0.2721075640495858</v>
      </c>
      <c r="G50" s="2">
        <v>0.37532786299450394</v>
      </c>
      <c r="H50" s="2">
        <v>0.34871380831968413</v>
      </c>
      <c r="I50" s="2">
        <v>0.11966154798867637</v>
      </c>
      <c r="J50" s="2">
        <v>7.1145701845272483E-2</v>
      </c>
      <c r="K50" s="2">
        <v>0.17971192350090293</v>
      </c>
      <c r="L50" s="2">
        <v>5.3913577050270875E-2</v>
      </c>
      <c r="M50" s="2">
        <v>1.6174073115081261E-2</v>
      </c>
      <c r="N50" s="2">
        <v>6.3825231238372471E-2</v>
      </c>
      <c r="O50" s="2">
        <v>1.9147569371511741E-2</v>
      </c>
      <c r="P50" s="2">
        <v>5.7442708114535225E-3</v>
      </c>
      <c r="Q50" s="2">
        <v>1.7232812434360568E-3</v>
      </c>
      <c r="R50" s="2">
        <v>5.1698437303081702E-4</v>
      </c>
      <c r="S50" s="2">
        <v>1.550953119092451E-4</v>
      </c>
      <c r="T50" s="2">
        <v>4.6528593572773526E-5</v>
      </c>
      <c r="U50" s="2">
        <v>1.3958578071832057E-5</v>
      </c>
      <c r="V50" s="2">
        <v>4.1875734215496172E-6</v>
      </c>
      <c r="W50" s="2">
        <v>1.256272026464885E-6</v>
      </c>
      <c r="X50" s="2">
        <v>3.768816079394655E-7</v>
      </c>
      <c r="Y50" s="2">
        <v>2.1659457194797643E-2</v>
      </c>
      <c r="Z50" s="2">
        <v>0.25155353224054589</v>
      </c>
      <c r="AA50" s="2">
        <v>7.5466059672163757E-2</v>
      </c>
      <c r="AB50" s="2">
        <v>2.2639817901649126E-2</v>
      </c>
      <c r="AC50" s="2">
        <v>6.7919453704947379E-3</v>
      </c>
      <c r="AD50" s="2">
        <v>2.0375836111484213E-3</v>
      </c>
      <c r="AE50" s="2">
        <v>6.7895060744980765E-2</v>
      </c>
      <c r="AF50" s="2">
        <v>2.0368518223494229E-2</v>
      </c>
      <c r="AG50" s="2">
        <v>6.1105554670482683E-3</v>
      </c>
      <c r="AH50" s="2">
        <v>1.8331666401144803E-3</v>
      </c>
      <c r="AI50" s="2">
        <v>5.4994999203434409E-4</v>
      </c>
      <c r="AJ50" s="2">
        <v>1.6498499761030322E-4</v>
      </c>
      <c r="AK50" s="2">
        <v>4.9495499283090965E-5</v>
      </c>
      <c r="AL50" s="2">
        <v>1.9727438599665848E-2</v>
      </c>
      <c r="AM50" s="2">
        <v>5.9182315798997544E-3</v>
      </c>
      <c r="AN50" s="2">
        <v>1.7754694739699262E-3</v>
      </c>
      <c r="AO50" s="2">
        <v>5.326408421909779E-4</v>
      </c>
      <c r="AP50" s="2">
        <v>1.5979225265729335E-4</v>
      </c>
      <c r="AQ50" s="2">
        <v>4.7937675797188004E-5</v>
      </c>
      <c r="AR50" s="2">
        <v>1.4381302739156401E-5</v>
      </c>
      <c r="AS50" s="2">
        <v>4.3143908217469198E-6</v>
      </c>
      <c r="AT50" s="2">
        <v>1.2943172465240759E-6</v>
      </c>
      <c r="AU50" s="2">
        <v>3.8829517395722279E-7</v>
      </c>
      <c r="AV50" s="2">
        <v>1.1648855218716683E-7</v>
      </c>
      <c r="AW50" s="2">
        <v>3.4946565656150048E-8</v>
      </c>
      <c r="AX50" s="2">
        <v>1.0483969696845014E-8</v>
      </c>
      <c r="AY50" s="2">
        <v>3.1451909090535041E-9</v>
      </c>
      <c r="AZ50" s="2">
        <v>9.4355727271605109E-10</v>
      </c>
      <c r="BA50" s="2">
        <v>2.8306718181481533E-10</v>
      </c>
      <c r="BB50" s="2">
        <v>0.33638385234003476</v>
      </c>
      <c r="BC50" s="2">
        <v>0.4811620692822573</v>
      </c>
      <c r="BD50" s="2">
        <v>0.42780017189129788</v>
      </c>
      <c r="BE50" s="2">
        <v>0.57572553280712024</v>
      </c>
      <c r="BF50" s="2">
        <v>0.67353455741286139</v>
      </c>
      <c r="BG50" s="2">
        <v>0.66370486517501048</v>
      </c>
      <c r="BH50" s="2">
        <v>0.48604611575646617</v>
      </c>
      <c r="BI50" s="2">
        <v>0.14581383472693984</v>
      </c>
      <c r="BJ50" s="2">
        <v>0.23873349152467821</v>
      </c>
      <c r="BK50" s="2">
        <v>0.18079520974302943</v>
      </c>
      <c r="BL50" s="2">
        <v>5.423856292290883E-2</v>
      </c>
      <c r="BM50" s="2">
        <v>0.39148619331711776</v>
      </c>
      <c r="BN50" s="2">
        <v>0.11744585799513532</v>
      </c>
      <c r="BO50" s="2">
        <v>3.5233757398540594E-2</v>
      </c>
      <c r="BP50" s="2">
        <v>1.0570127219562178E-2</v>
      </c>
      <c r="BQ50" s="2">
        <v>3.1710381658686532E-3</v>
      </c>
    </row>
    <row r="51" spans="1:69" x14ac:dyDescent="0.25">
      <c r="A51">
        <v>68</v>
      </c>
      <c r="B51" s="2">
        <v>0</v>
      </c>
      <c r="C51" s="2">
        <v>0</v>
      </c>
      <c r="D51" s="2">
        <v>0.24167282110098687</v>
      </c>
      <c r="E51" s="2">
        <v>0.18667167242753302</v>
      </c>
      <c r="F51" s="2">
        <v>0.22163626560322683</v>
      </c>
      <c r="G51" s="2">
        <v>0.27021973781887554</v>
      </c>
      <c r="H51" s="2">
        <v>0.44890325837677453</v>
      </c>
      <c r="I51" s="2">
        <v>0.30921685310874075</v>
      </c>
      <c r="J51" s="2">
        <v>9.2765055932622228E-2</v>
      </c>
      <c r="K51" s="2">
        <v>7.3451130600357087E-2</v>
      </c>
      <c r="L51" s="2">
        <v>2.2035339180107125E-2</v>
      </c>
      <c r="M51" s="2">
        <v>1.8057799414848124E-2</v>
      </c>
      <c r="N51" s="2">
        <v>5.8438434853524922E-2</v>
      </c>
      <c r="O51" s="2">
        <v>1.7531530456057477E-2</v>
      </c>
      <c r="P51" s="2">
        <v>5.2594591368172426E-3</v>
      </c>
      <c r="Q51" s="2">
        <v>1.5778377410451728E-3</v>
      </c>
      <c r="R51" s="2">
        <v>4.7335132231355183E-4</v>
      </c>
      <c r="S51" s="2">
        <v>1.4200539669406554E-4</v>
      </c>
      <c r="T51" s="2">
        <v>4.2601619008219663E-5</v>
      </c>
      <c r="U51" s="2">
        <v>1.2780485702465898E-5</v>
      </c>
      <c r="V51" s="2">
        <v>3.8341457107397692E-6</v>
      </c>
      <c r="W51" s="2">
        <v>1.1502437132219308E-6</v>
      </c>
      <c r="X51" s="2">
        <v>3.4507311396657923E-7</v>
      </c>
      <c r="Y51" s="2">
        <v>0.12647218708889021</v>
      </c>
      <c r="Z51" s="2">
        <v>0.63819165209527984</v>
      </c>
      <c r="AA51" s="2">
        <v>0.82406068463694315</v>
      </c>
      <c r="AB51" s="2">
        <v>0.39475530381938961</v>
      </c>
      <c r="AC51" s="2">
        <v>0.11842659114581688</v>
      </c>
      <c r="AD51" s="2">
        <v>3.5527977343745062E-2</v>
      </c>
      <c r="AE51" s="2">
        <v>1.0658393203123518E-2</v>
      </c>
      <c r="AF51" s="2">
        <v>3.1975179609370556E-3</v>
      </c>
      <c r="AG51" s="2">
        <v>9.5925538828111668E-4</v>
      </c>
      <c r="AH51" s="2">
        <v>2.8777661648433499E-4</v>
      </c>
      <c r="AI51" s="2">
        <v>8.633298494530049E-5</v>
      </c>
      <c r="AJ51" s="2">
        <v>2.5899895483590146E-5</v>
      </c>
      <c r="AK51" s="2">
        <v>7.7699686450770442E-6</v>
      </c>
      <c r="AL51" s="2">
        <v>2.330990593523113E-6</v>
      </c>
      <c r="AM51" s="2">
        <v>5.9631423147070227E-2</v>
      </c>
      <c r="AN51" s="2">
        <v>1.7889426944121066E-2</v>
      </c>
      <c r="AO51" s="2">
        <v>5.3668280832363194E-3</v>
      </c>
      <c r="AP51" s="2">
        <v>1.6100484249708957E-3</v>
      </c>
      <c r="AQ51" s="2">
        <v>4.8301452749126869E-4</v>
      </c>
      <c r="AR51" s="2">
        <v>1.4490435824738061E-4</v>
      </c>
      <c r="AS51" s="2">
        <v>4.3471307474214178E-5</v>
      </c>
      <c r="AT51" s="2">
        <v>1.3041392242264254E-5</v>
      </c>
      <c r="AU51" s="2">
        <v>3.9124176726792761E-6</v>
      </c>
      <c r="AV51" s="2">
        <v>1.1737253018037829E-6</v>
      </c>
      <c r="AW51" s="2">
        <v>3.5211759054113483E-7</v>
      </c>
      <c r="AX51" s="2">
        <v>1.0563527716234045E-7</v>
      </c>
      <c r="AY51" s="2">
        <v>3.1690583148702131E-8</v>
      </c>
      <c r="AZ51" s="2">
        <v>9.5071749446106394E-9</v>
      </c>
      <c r="BA51" s="2">
        <v>2.8521524833831917E-9</v>
      </c>
      <c r="BB51" s="2">
        <v>8.556457450149575E-10</v>
      </c>
      <c r="BC51" s="2">
        <v>0.38024691383694059</v>
      </c>
      <c r="BD51" s="2">
        <v>0.44965182638084755</v>
      </c>
      <c r="BE51" s="2">
        <v>0.44248415021067189</v>
      </c>
      <c r="BF51" s="2">
        <v>0.63356214263392685</v>
      </c>
      <c r="BG51" s="2">
        <v>0.65171314074133013</v>
      </c>
      <c r="BH51" s="2">
        <v>0.48244859842636206</v>
      </c>
      <c r="BI51" s="2">
        <v>0.37090448169072587</v>
      </c>
      <c r="BJ51" s="2">
        <v>0.30626068561381403</v>
      </c>
      <c r="BK51" s="2">
        <v>0.45384242488811366</v>
      </c>
      <c r="BL51" s="2">
        <v>0.13615272746643409</v>
      </c>
      <c r="BM51" s="2">
        <v>4.0845818239930227E-2</v>
      </c>
      <c r="BN51" s="2">
        <v>1.2253745471979069E-2</v>
      </c>
      <c r="BO51" s="2">
        <v>3.6761236415937203E-3</v>
      </c>
      <c r="BP51" s="2">
        <v>1.1028370924781161E-3</v>
      </c>
      <c r="BQ51" s="2">
        <v>3.3085112774343482E-4</v>
      </c>
    </row>
    <row r="52" spans="1:69" x14ac:dyDescent="0.25">
      <c r="A52">
        <v>69</v>
      </c>
      <c r="B52" s="2">
        <v>0</v>
      </c>
      <c r="C52" s="2">
        <v>0</v>
      </c>
      <c r="D52" s="2">
        <v>0</v>
      </c>
      <c r="E52" s="2">
        <v>0.2116477760138572</v>
      </c>
      <c r="F52" s="2">
        <v>0.47382415602650096</v>
      </c>
      <c r="G52" s="2">
        <v>0.5448534188348293</v>
      </c>
      <c r="H52" s="2">
        <v>0.58869002227436806</v>
      </c>
      <c r="I52" s="2">
        <v>0.19545230456332793</v>
      </c>
      <c r="J52" s="2">
        <v>5.8635691368998377E-2</v>
      </c>
      <c r="K52" s="2">
        <v>1.7590707410699513E-2</v>
      </c>
      <c r="L52" s="2">
        <v>5.2772122232098541E-3</v>
      </c>
      <c r="M52" s="2">
        <v>1.5831636669629563E-3</v>
      </c>
      <c r="N52" s="2">
        <v>8.1860479777355666E-2</v>
      </c>
      <c r="O52" s="2">
        <v>2.45581439332067E-2</v>
      </c>
      <c r="P52" s="2">
        <v>0.13276188757863114</v>
      </c>
      <c r="Q52" s="2">
        <v>3.9828566273589341E-2</v>
      </c>
      <c r="R52" s="2">
        <v>1.1948569882076801E-2</v>
      </c>
      <c r="S52" s="2">
        <v>3.5845709646230403E-3</v>
      </c>
      <c r="T52" s="2">
        <v>1.0753712893869121E-3</v>
      </c>
      <c r="U52" s="2">
        <v>3.2261138681607363E-4</v>
      </c>
      <c r="V52" s="2">
        <v>9.6783416044822086E-5</v>
      </c>
      <c r="W52" s="2">
        <v>2.9035024813446625E-5</v>
      </c>
      <c r="X52" s="2">
        <v>8.7105074440339865E-6</v>
      </c>
      <c r="Y52" s="2">
        <v>0.30329245394502219</v>
      </c>
      <c r="Z52" s="2">
        <v>9.0987736183506654E-2</v>
      </c>
      <c r="AA52" s="2">
        <v>2.7296320855051997E-2</v>
      </c>
      <c r="AB52" s="2">
        <v>8.188896256515598E-3</v>
      </c>
      <c r="AC52" s="2">
        <v>2.4566688769546794E-3</v>
      </c>
      <c r="AD52" s="2">
        <v>7.3700066308640384E-4</v>
      </c>
      <c r="AE52" s="2">
        <v>6.7504885860562164E-2</v>
      </c>
      <c r="AF52" s="2">
        <v>2.0251465758168649E-2</v>
      </c>
      <c r="AG52" s="2">
        <v>6.0754397274505947E-3</v>
      </c>
      <c r="AH52" s="2">
        <v>1.8226319182351783E-3</v>
      </c>
      <c r="AI52" s="2">
        <v>5.4678957547055348E-4</v>
      </c>
      <c r="AJ52" s="2">
        <v>1.6403687264116603E-4</v>
      </c>
      <c r="AK52" s="2">
        <v>4.9211061792349808E-5</v>
      </c>
      <c r="AL52" s="2">
        <v>1.4763318537704942E-5</v>
      </c>
      <c r="AM52" s="2">
        <v>4.4289955613114826E-6</v>
      </c>
      <c r="AN52" s="2">
        <v>1.3286986683934448E-6</v>
      </c>
      <c r="AO52" s="2">
        <v>5.3910895361510815E-2</v>
      </c>
      <c r="AP52" s="2">
        <v>1.6173268608453244E-2</v>
      </c>
      <c r="AQ52" s="2">
        <v>5.1882543786403265E-2</v>
      </c>
      <c r="AR52" s="2">
        <v>1.5564763135920978E-2</v>
      </c>
      <c r="AS52" s="2">
        <v>4.6694289407762934E-3</v>
      </c>
      <c r="AT52" s="2">
        <v>1.400828682232888E-3</v>
      </c>
      <c r="AU52" s="2">
        <v>4.2024860466986639E-4</v>
      </c>
      <c r="AV52" s="2">
        <v>1.260745814009599E-4</v>
      </c>
      <c r="AW52" s="2">
        <v>3.7822374420287971E-5</v>
      </c>
      <c r="AX52" s="2">
        <v>1.1346712326086391E-5</v>
      </c>
      <c r="AY52" s="2">
        <v>3.4040136978259172E-6</v>
      </c>
      <c r="AZ52" s="2">
        <v>1.021204109347775E-6</v>
      </c>
      <c r="BA52" s="2">
        <v>3.063612328043325E-7</v>
      </c>
      <c r="BB52" s="2">
        <v>9.1908369841299745E-8</v>
      </c>
      <c r="BC52" s="2">
        <v>2.7572510952389924E-8</v>
      </c>
      <c r="BD52" s="2">
        <v>0.26174716367721179</v>
      </c>
      <c r="BE52" s="2">
        <v>8.3713712180591066E-2</v>
      </c>
      <c r="BF52" s="2">
        <v>0.52593101122490271</v>
      </c>
      <c r="BG52" s="2">
        <v>0.61942380131862285</v>
      </c>
      <c r="BH52" s="2">
        <v>0.78867248753687091</v>
      </c>
      <c r="BI52" s="2">
        <v>0.25575619937300414</v>
      </c>
      <c r="BJ52" s="2">
        <v>7.6726859811901235E-2</v>
      </c>
      <c r="BK52" s="2">
        <v>2.3018057943570369E-2</v>
      </c>
      <c r="BL52" s="2">
        <v>6.9054173830711109E-3</v>
      </c>
      <c r="BM52" s="2">
        <v>0.1473078225165525</v>
      </c>
      <c r="BN52" s="2">
        <v>4.419234675496575E-2</v>
      </c>
      <c r="BO52" s="2">
        <v>1.3257704026489724E-2</v>
      </c>
      <c r="BP52" s="2">
        <v>3.9773112079469174E-3</v>
      </c>
      <c r="BQ52" s="2">
        <v>1.1931933623840752E-3</v>
      </c>
    </row>
    <row r="53" spans="1:69" x14ac:dyDescent="0.25">
      <c r="A53">
        <v>70</v>
      </c>
      <c r="B53" s="2">
        <v>0</v>
      </c>
      <c r="C53" s="2">
        <v>0</v>
      </c>
      <c r="D53" s="2">
        <v>0.24167282110098687</v>
      </c>
      <c r="E53" s="2">
        <v>0.29077823376178114</v>
      </c>
      <c r="F53" s="2">
        <v>0.22538859579629533</v>
      </c>
      <c r="G53" s="2">
        <v>0.34839098192571238</v>
      </c>
      <c r="H53" s="2">
        <v>0.30340128124627347</v>
      </c>
      <c r="I53" s="2">
        <v>0.11957420117116958</v>
      </c>
      <c r="J53" s="2">
        <v>4.2508648558260177E-2</v>
      </c>
      <c r="K53" s="2">
        <v>1.2752594567478053E-2</v>
      </c>
      <c r="L53" s="2">
        <v>3.825778370243416E-3</v>
      </c>
      <c r="M53" s="2">
        <v>1.1477335110730248E-3</v>
      </c>
      <c r="N53" s="2">
        <v>3.4432005332190745E-4</v>
      </c>
      <c r="O53" s="2">
        <v>1.0329601599657223E-4</v>
      </c>
      <c r="P53" s="2">
        <v>3.0988804798971669E-5</v>
      </c>
      <c r="Q53" s="2">
        <v>9.2966414396915001E-6</v>
      </c>
      <c r="R53" s="2">
        <v>2.7889924319074498E-6</v>
      </c>
      <c r="S53" s="2">
        <v>8.3669772957223491E-7</v>
      </c>
      <c r="T53" s="2">
        <v>2.5100931887167047E-7</v>
      </c>
      <c r="U53" s="2">
        <v>7.5302795661501134E-8</v>
      </c>
      <c r="V53" s="2">
        <v>2.259083869845034E-8</v>
      </c>
      <c r="W53" s="2">
        <v>6.777251609535102E-9</v>
      </c>
      <c r="X53" s="2">
        <v>2.0331754828605307E-9</v>
      </c>
      <c r="Y53" s="2">
        <v>6.0995264485815915E-10</v>
      </c>
      <c r="Z53" s="2">
        <v>0.14390970023160923</v>
      </c>
      <c r="AA53" s="2">
        <v>0.21564763012848123</v>
      </c>
      <c r="AB53" s="2">
        <v>8.7737523954646346E-2</v>
      </c>
      <c r="AC53" s="2">
        <v>2.6321257186393904E-2</v>
      </c>
      <c r="AD53" s="2">
        <v>7.8963771559181703E-3</v>
      </c>
      <c r="AE53" s="2">
        <v>2.368913146775451E-3</v>
      </c>
      <c r="AF53" s="2">
        <v>7.1067394403263526E-4</v>
      </c>
      <c r="AG53" s="2">
        <v>2.1320218320979058E-4</v>
      </c>
      <c r="AH53" s="2">
        <v>6.3960654962937175E-5</v>
      </c>
      <c r="AI53" s="2">
        <v>1.9188196488881152E-5</v>
      </c>
      <c r="AJ53" s="2">
        <v>5.7564589466643455E-6</v>
      </c>
      <c r="AK53" s="2">
        <v>1.7269376839993036E-6</v>
      </c>
      <c r="AL53" s="2">
        <v>5.1808130519979105E-7</v>
      </c>
      <c r="AM53" s="2">
        <v>1.5542439155993732E-7</v>
      </c>
      <c r="AN53" s="2">
        <v>4.6627317467981193E-8</v>
      </c>
      <c r="AO53" s="2">
        <v>1.3988195240394358E-8</v>
      </c>
      <c r="AP53" s="2">
        <v>5.5178095828676235E-2</v>
      </c>
      <c r="AQ53" s="2">
        <v>1.6553428748602869E-2</v>
      </c>
      <c r="AR53" s="2">
        <v>0.21183252152634877</v>
      </c>
      <c r="AS53" s="2">
        <v>6.354975645790463E-2</v>
      </c>
      <c r="AT53" s="2">
        <v>1.9064926937371388E-2</v>
      </c>
      <c r="AU53" s="2">
        <v>5.7194780812114161E-3</v>
      </c>
      <c r="AV53" s="2">
        <v>1.7158434243634247E-3</v>
      </c>
      <c r="AW53" s="2">
        <v>5.1475302730902739E-4</v>
      </c>
      <c r="AX53" s="2">
        <v>1.5442590819270821E-4</v>
      </c>
      <c r="AY53" s="2">
        <v>4.6327772457812462E-5</v>
      </c>
      <c r="AZ53" s="2">
        <v>1.3898331737343738E-5</v>
      </c>
      <c r="BA53" s="2">
        <v>4.169499521203121E-6</v>
      </c>
      <c r="BB53" s="2">
        <v>1.2508498563609362E-6</v>
      </c>
      <c r="BC53" s="2">
        <v>3.7525495690828085E-7</v>
      </c>
      <c r="BD53" s="2">
        <v>0.12544996566262998</v>
      </c>
      <c r="BE53" s="2">
        <v>0.30654330044450034</v>
      </c>
      <c r="BF53" s="2">
        <v>0.36259536703772011</v>
      </c>
      <c r="BG53" s="2">
        <v>0.5704231080624681</v>
      </c>
      <c r="BH53" s="2">
        <v>0.51777009887048042</v>
      </c>
      <c r="BI53" s="2">
        <v>0.38263930915710331</v>
      </c>
      <c r="BJ53" s="2">
        <v>0.11479179274713099</v>
      </c>
      <c r="BK53" s="2">
        <v>0.2325254975679413</v>
      </c>
      <c r="BL53" s="2">
        <v>6.9757649270382388E-2</v>
      </c>
      <c r="BM53" s="2">
        <v>2.0927294781114717E-2</v>
      </c>
      <c r="BN53" s="2">
        <v>6.2781884343344153E-3</v>
      </c>
      <c r="BO53" s="2">
        <v>1.8834565303003244E-3</v>
      </c>
      <c r="BP53" s="2">
        <v>5.6503695909009726E-4</v>
      </c>
      <c r="BQ53" s="2">
        <v>1.6951108772702918E-4</v>
      </c>
    </row>
    <row r="54" spans="1:69" x14ac:dyDescent="0.25">
      <c r="A54">
        <v>71</v>
      </c>
      <c r="B54" s="2">
        <v>0</v>
      </c>
      <c r="C54" s="2">
        <v>0</v>
      </c>
      <c r="D54" s="2">
        <v>0</v>
      </c>
      <c r="E54" s="2">
        <v>0.11096152584118747</v>
      </c>
      <c r="F54" s="2">
        <v>0.22958291780745937</v>
      </c>
      <c r="G54" s="2">
        <v>0.26986279287728543</v>
      </c>
      <c r="H54" s="2">
        <v>0.5483270607017029</v>
      </c>
      <c r="I54" s="2">
        <v>0.26918428460853716</v>
      </c>
      <c r="J54" s="2">
        <v>0.20861450096607026</v>
      </c>
      <c r="K54" s="2">
        <v>7.5528306880493959E-2</v>
      </c>
      <c r="L54" s="2">
        <v>2.8796713000106739E-2</v>
      </c>
      <c r="M54" s="2">
        <v>8.6390139000320221E-3</v>
      </c>
      <c r="N54" s="2">
        <v>2.5917041700096064E-3</v>
      </c>
      <c r="O54" s="2">
        <v>7.7751125100288193E-4</v>
      </c>
      <c r="P54" s="2">
        <v>2.3325337530086457E-4</v>
      </c>
      <c r="Q54" s="2">
        <v>6.997601259025937E-5</v>
      </c>
      <c r="R54" s="2">
        <v>2.0992803777077809E-5</v>
      </c>
      <c r="S54" s="2">
        <v>6.2978411331233425E-6</v>
      </c>
      <c r="T54" s="2">
        <v>1.8893523399370028E-6</v>
      </c>
      <c r="U54" s="2">
        <v>5.6680570198110085E-7</v>
      </c>
      <c r="V54" s="2">
        <v>1.7004171059433024E-7</v>
      </c>
      <c r="W54" s="2">
        <v>5.1012513178299067E-8</v>
      </c>
      <c r="X54" s="2">
        <v>1.5303753953489719E-8</v>
      </c>
      <c r="Y54" s="2">
        <v>4.5911261860469157E-9</v>
      </c>
      <c r="Z54" s="2">
        <v>0.20478269144833749</v>
      </c>
      <c r="AA54" s="2">
        <v>6.1434807434501248E-2</v>
      </c>
      <c r="AB54" s="2">
        <v>0.35211290668366568</v>
      </c>
      <c r="AC54" s="2">
        <v>0.1056338720050997</v>
      </c>
      <c r="AD54" s="2">
        <v>3.1690161601529911E-2</v>
      </c>
      <c r="AE54" s="2">
        <v>7.6790834142095213E-2</v>
      </c>
      <c r="AF54" s="2">
        <v>2.3037250242628562E-2</v>
      </c>
      <c r="AG54" s="2">
        <v>6.911175072788568E-3</v>
      </c>
      <c r="AH54" s="2">
        <v>2.0733525218365701E-3</v>
      </c>
      <c r="AI54" s="2">
        <v>6.2200575655097098E-4</v>
      </c>
      <c r="AJ54" s="2">
        <v>1.8660172696529129E-4</v>
      </c>
      <c r="AK54" s="2">
        <v>5.5980518089587388E-5</v>
      </c>
      <c r="AL54" s="2">
        <v>1.6794155426876216E-5</v>
      </c>
      <c r="AM54" s="2">
        <v>5.0382466280628647E-6</v>
      </c>
      <c r="AN54" s="2">
        <v>1.5114739884188594E-6</v>
      </c>
      <c r="AO54" s="2">
        <v>4.5344219652565778E-7</v>
      </c>
      <c r="AP54" s="2">
        <v>1.3603265895769734E-7</v>
      </c>
      <c r="AQ54" s="2">
        <v>4.0809797687309199E-8</v>
      </c>
      <c r="AR54" s="2">
        <v>1.224293930619276E-8</v>
      </c>
      <c r="AS54" s="2">
        <v>3.672881791857828E-9</v>
      </c>
      <c r="AT54" s="2">
        <v>1.1018645375573484E-9</v>
      </c>
      <c r="AU54" s="2">
        <v>3.305593612672045E-10</v>
      </c>
      <c r="AV54" s="2">
        <v>9.9167808380161346E-11</v>
      </c>
      <c r="AW54" s="2">
        <v>2.9750342514048404E-11</v>
      </c>
      <c r="AX54" s="2">
        <v>8.9251027542145211E-12</v>
      </c>
      <c r="AY54" s="2">
        <v>2.6775308262643563E-12</v>
      </c>
      <c r="AZ54" s="2">
        <v>8.0325924787930684E-13</v>
      </c>
      <c r="BA54" s="2">
        <v>2.4097777436379206E-13</v>
      </c>
      <c r="BB54" s="2">
        <v>0.33638385225518685</v>
      </c>
      <c r="BC54" s="2">
        <v>0.10091515567655605</v>
      </c>
      <c r="BD54" s="2">
        <v>5.2815371280014248E-2</v>
      </c>
      <c r="BE54" s="2">
        <v>0.37907106915307726</v>
      </c>
      <c r="BF54" s="2">
        <v>0.61453821831664857</v>
      </c>
      <c r="BG54" s="2">
        <v>0.43553258251775318</v>
      </c>
      <c r="BH54" s="2">
        <v>0.35249894782632551</v>
      </c>
      <c r="BI54" s="2">
        <v>0.51109873652870497</v>
      </c>
      <c r="BJ54" s="2">
        <v>0.1533296209586115</v>
      </c>
      <c r="BK54" s="2">
        <v>4.5998886287583446E-2</v>
      </c>
      <c r="BL54" s="2">
        <v>8.1541682292496448E-2</v>
      </c>
      <c r="BM54" s="2">
        <v>2.4462504687748934E-2</v>
      </c>
      <c r="BN54" s="2">
        <v>7.3387514063246798E-3</v>
      </c>
      <c r="BO54" s="2">
        <v>2.2016254218974038E-3</v>
      </c>
      <c r="BP54" s="2">
        <v>6.6048762656922106E-4</v>
      </c>
      <c r="BQ54" s="2">
        <v>1.981462879707663E-4</v>
      </c>
    </row>
    <row r="55" spans="1:69" x14ac:dyDescent="0.25">
      <c r="A55">
        <v>72</v>
      </c>
      <c r="B55" s="2">
        <v>0</v>
      </c>
      <c r="C55" s="2">
        <v>0</v>
      </c>
      <c r="D55" s="2">
        <v>0.24167282110098687</v>
      </c>
      <c r="E55" s="2">
        <v>0.23036532285588274</v>
      </c>
      <c r="F55" s="2">
        <v>0.27644042377828443</v>
      </c>
      <c r="G55" s="2">
        <v>0.28392004466853293</v>
      </c>
      <c r="H55" s="2">
        <v>0.44311626924634484</v>
      </c>
      <c r="I55" s="2">
        <v>0.24200932900950434</v>
      </c>
      <c r="J55" s="2">
        <v>0.11119717091288521</v>
      </c>
      <c r="K55" s="2">
        <v>0.24531412044017054</v>
      </c>
      <c r="L55" s="2">
        <v>7.9943543872776593E-2</v>
      </c>
      <c r="M55" s="2">
        <v>2.3983063161832976E-2</v>
      </c>
      <c r="N55" s="2">
        <v>7.1949189485498929E-3</v>
      </c>
      <c r="O55" s="2">
        <v>2.1584756845649676E-3</v>
      </c>
      <c r="P55" s="2">
        <v>6.4754270536949022E-4</v>
      </c>
      <c r="Q55" s="2">
        <v>1.9426281161084706E-4</v>
      </c>
      <c r="R55" s="2">
        <v>5.8278843483254115E-5</v>
      </c>
      <c r="S55" s="2">
        <v>1.7483653044976235E-5</v>
      </c>
      <c r="T55" s="2">
        <v>5.2450959134928706E-6</v>
      </c>
      <c r="U55" s="2">
        <v>1.5735287740478612E-6</v>
      </c>
      <c r="V55" s="2">
        <v>4.7205863221435833E-7</v>
      </c>
      <c r="W55" s="2">
        <v>1.4161758966430749E-7</v>
      </c>
      <c r="X55" s="2">
        <v>4.2485276899292248E-8</v>
      </c>
      <c r="Y55" s="2">
        <v>1.2745583069787675E-8</v>
      </c>
      <c r="Z55" s="2">
        <v>3.8236749209363026E-9</v>
      </c>
      <c r="AA55" s="2">
        <v>1.1471024762808907E-9</v>
      </c>
      <c r="AB55" s="2">
        <v>0.1475370987724374</v>
      </c>
      <c r="AC55" s="2">
        <v>4.4261129631731219E-2</v>
      </c>
      <c r="AD55" s="2">
        <v>1.3278338889519365E-2</v>
      </c>
      <c r="AE55" s="2">
        <v>3.9835016668558097E-3</v>
      </c>
      <c r="AF55" s="2">
        <v>1.1950505000567428E-3</v>
      </c>
      <c r="AG55" s="2">
        <v>3.5851515001702284E-4</v>
      </c>
      <c r="AH55" s="2">
        <v>1.0755454500510685E-4</v>
      </c>
      <c r="AI55" s="2">
        <v>3.2266363501532056E-5</v>
      </c>
      <c r="AJ55" s="2">
        <v>9.679909050459616E-6</v>
      </c>
      <c r="AK55" s="2">
        <v>2.9039727151378846E-6</v>
      </c>
      <c r="AL55" s="2">
        <v>8.711918145413653E-7</v>
      </c>
      <c r="AM55" s="2">
        <v>3.0270640862183784E-2</v>
      </c>
      <c r="AN55" s="2">
        <v>9.0811922586551356E-3</v>
      </c>
      <c r="AO55" s="2">
        <v>2.7243576775965407E-3</v>
      </c>
      <c r="AP55" s="2">
        <v>8.1730730327896214E-4</v>
      </c>
      <c r="AQ55" s="2">
        <v>2.4519219098368864E-4</v>
      </c>
      <c r="AR55" s="2">
        <v>7.3557657295106595E-5</v>
      </c>
      <c r="AS55" s="2">
        <v>2.2067297188531977E-5</v>
      </c>
      <c r="AT55" s="2">
        <v>6.620189156559593E-6</v>
      </c>
      <c r="AU55" s="2">
        <v>1.9860567469678778E-6</v>
      </c>
      <c r="AV55" s="2">
        <v>5.9581702409036328E-7</v>
      </c>
      <c r="AW55" s="2">
        <v>1.7874510722710898E-7</v>
      </c>
      <c r="AX55" s="2">
        <v>5.3623532168132692E-8</v>
      </c>
      <c r="AY55" s="2">
        <v>1.6087059650439806E-8</v>
      </c>
      <c r="AZ55" s="2">
        <v>4.8261178951319412E-9</v>
      </c>
      <c r="BA55" s="2">
        <v>1.4478353685395823E-9</v>
      </c>
      <c r="BB55" s="2">
        <v>8.2412302212341956E-2</v>
      </c>
      <c r="BC55" s="2">
        <v>0.40497060424394948</v>
      </c>
      <c r="BD55" s="2">
        <v>0.37192494536702292</v>
      </c>
      <c r="BE55" s="2">
        <v>0.50118492455598973</v>
      </c>
      <c r="BF55" s="2">
        <v>0.65117237493752222</v>
      </c>
      <c r="BG55" s="2">
        <v>0.65699621043240874</v>
      </c>
      <c r="BH55" s="2">
        <v>0.19709886312972261</v>
      </c>
      <c r="BI55" s="2">
        <v>0.28529956110173404</v>
      </c>
      <c r="BJ55" s="2">
        <v>0.28057920943711645</v>
      </c>
      <c r="BK55" s="2">
        <v>8.4173762831134938E-2</v>
      </c>
      <c r="BL55" s="2">
        <v>3.7163397266243584E-2</v>
      </c>
      <c r="BM55" s="2">
        <v>1.1149019179873074E-2</v>
      </c>
      <c r="BN55" s="2">
        <v>3.3447057539619223E-3</v>
      </c>
      <c r="BO55" s="2">
        <v>1.0034117261885766E-3</v>
      </c>
      <c r="BP55" s="2">
        <v>3.0102351785657298E-4</v>
      </c>
      <c r="BQ55" s="2">
        <v>9.0307055356971897E-5</v>
      </c>
    </row>
    <row r="56" spans="1:69" x14ac:dyDescent="0.25">
      <c r="A56">
        <v>73</v>
      </c>
      <c r="B56" s="2">
        <v>0</v>
      </c>
      <c r="C56" s="2">
        <v>0</v>
      </c>
      <c r="D56" s="2">
        <v>0.17280639115809707</v>
      </c>
      <c r="E56" s="2">
        <v>0.2063645530653537</v>
      </c>
      <c r="F56" s="2">
        <v>0.2663113742873946</v>
      </c>
      <c r="G56" s="2">
        <v>0.28088132982126601</v>
      </c>
      <c r="H56" s="2">
        <v>0.26491678507494676</v>
      </c>
      <c r="I56" s="2">
        <v>0.18416120192051036</v>
      </c>
      <c r="J56" s="2">
        <v>0.14678868945863333</v>
      </c>
      <c r="K56" s="2">
        <v>6.3323905267197625E-2</v>
      </c>
      <c r="L56" s="2">
        <v>6.7757209759809187E-2</v>
      </c>
      <c r="M56" s="2">
        <v>2.0327162927942757E-2</v>
      </c>
      <c r="N56" s="2">
        <v>6.0981488783828268E-3</v>
      </c>
      <c r="O56" s="2">
        <v>1.829444663514848E-3</v>
      </c>
      <c r="P56" s="2">
        <v>5.4883339905445439E-4</v>
      </c>
      <c r="Q56" s="2">
        <v>1.646500197163363E-4</v>
      </c>
      <c r="R56" s="2">
        <v>4.939500591490089E-5</v>
      </c>
      <c r="S56" s="2">
        <v>1.4818501774470267E-5</v>
      </c>
      <c r="T56" s="2">
        <v>4.4455505323410798E-6</v>
      </c>
      <c r="U56" s="2">
        <v>1.3336651597023239E-6</v>
      </c>
      <c r="V56" s="2">
        <v>4.0009954791069715E-7</v>
      </c>
      <c r="W56" s="2">
        <v>1.2002986437320913E-7</v>
      </c>
      <c r="X56" s="2">
        <v>3.6008959311962736E-8</v>
      </c>
      <c r="Y56" s="2">
        <v>1.080268779358882E-8</v>
      </c>
      <c r="Z56" s="2">
        <v>3.2408063380766458E-9</v>
      </c>
      <c r="AA56" s="2">
        <v>9.1670017133794954E-2</v>
      </c>
      <c r="AB56" s="2">
        <v>2.7501005140138486E-2</v>
      </c>
      <c r="AC56" s="2">
        <v>8.2503015420415451E-3</v>
      </c>
      <c r="AD56" s="2">
        <v>2.4750904626124636E-3</v>
      </c>
      <c r="AE56" s="2">
        <v>7.4252713878373905E-4</v>
      </c>
      <c r="AF56" s="2">
        <v>2.2275814163512169E-4</v>
      </c>
      <c r="AG56" s="2">
        <v>6.682744249053651E-5</v>
      </c>
      <c r="AH56" s="2">
        <v>2.0048232747160952E-5</v>
      </c>
      <c r="AI56" s="2">
        <v>6.0144698241482854E-6</v>
      </c>
      <c r="AJ56" s="2">
        <v>1.8043409472444855E-6</v>
      </c>
      <c r="AK56" s="2">
        <v>5.4130228417334565E-7</v>
      </c>
      <c r="AL56" s="2">
        <v>1.6239068525200369E-7</v>
      </c>
      <c r="AM56" s="2">
        <v>4.8717205575601108E-8</v>
      </c>
      <c r="AN56" s="2">
        <v>1.4615161672680331E-8</v>
      </c>
      <c r="AO56" s="2">
        <v>4.3845485018040992E-9</v>
      </c>
      <c r="AP56" s="2">
        <v>1.3153645505412298E-9</v>
      </c>
      <c r="AQ56" s="2">
        <v>3.9460936516236889E-10</v>
      </c>
      <c r="AR56" s="2">
        <v>1.1838280954871067E-10</v>
      </c>
      <c r="AS56" s="2">
        <v>3.5514842864613197E-11</v>
      </c>
      <c r="AT56" s="2">
        <v>1.0654452859383959E-11</v>
      </c>
      <c r="AU56" s="2">
        <v>3.1963358578151876E-12</v>
      </c>
      <c r="AV56" s="2">
        <v>9.5890075734455616E-13</v>
      </c>
      <c r="AW56" s="2">
        <v>2.8767022720336682E-13</v>
      </c>
      <c r="AX56" s="2">
        <v>8.6301068161010038E-14</v>
      </c>
      <c r="AY56" s="2">
        <v>2.589032044830301E-14</v>
      </c>
      <c r="AZ56" s="2">
        <v>7.7670961344909033E-15</v>
      </c>
      <c r="BA56" s="2">
        <v>2.3301288403472708E-15</v>
      </c>
      <c r="BB56" s="2">
        <v>6.9903865210418121E-16</v>
      </c>
      <c r="BC56" s="2">
        <v>2.0971159563125435E-16</v>
      </c>
      <c r="BD56" s="2">
        <v>1.0221464477611275E-2</v>
      </c>
      <c r="BE56" s="2">
        <v>0.4504519205830142</v>
      </c>
      <c r="BF56" s="2">
        <v>0.63595247374562958</v>
      </c>
      <c r="BG56" s="2">
        <v>0.65243024007484096</v>
      </c>
      <c r="BH56" s="2">
        <v>0.45998669282026716</v>
      </c>
      <c r="BI56" s="2">
        <v>0.31312175177754697</v>
      </c>
      <c r="BJ56" s="2">
        <v>9.3936525533264092E-2</v>
      </c>
      <c r="BK56" s="2">
        <v>0.13735611994560518</v>
      </c>
      <c r="BL56" s="2">
        <v>4.120683598368155E-2</v>
      </c>
      <c r="BM56" s="2">
        <v>1.2362050795104464E-2</v>
      </c>
      <c r="BN56" s="2">
        <v>3.708615238531339E-3</v>
      </c>
      <c r="BO56" s="2">
        <v>1.1125845715594016E-3</v>
      </c>
      <c r="BP56" s="2">
        <v>3.3377537146782045E-4</v>
      </c>
      <c r="BQ56" s="2">
        <v>1.0013261144034613E-4</v>
      </c>
    </row>
    <row r="57" spans="1:69" x14ac:dyDescent="0.25">
      <c r="A57">
        <v>74</v>
      </c>
      <c r="B57" s="2">
        <v>0</v>
      </c>
      <c r="C57" s="2">
        <v>0</v>
      </c>
      <c r="D57" s="2">
        <v>0</v>
      </c>
      <c r="E57" s="2">
        <v>0.16626925515373511</v>
      </c>
      <c r="F57" s="2">
        <v>0.28186586682713904</v>
      </c>
      <c r="G57" s="2">
        <v>0.3514317651505211</v>
      </c>
      <c r="H57" s="2">
        <v>0.20990372134897606</v>
      </c>
      <c r="I57" s="2">
        <v>6.692046642376713E-2</v>
      </c>
      <c r="J57" s="2">
        <v>5.4311033401205508E-2</v>
      </c>
      <c r="K57" s="2">
        <v>4.9476133360592742E-2</v>
      </c>
      <c r="L57" s="2">
        <v>1.4842840008177823E-2</v>
      </c>
      <c r="M57" s="2">
        <v>0.44308059620428508</v>
      </c>
      <c r="N57" s="2">
        <v>0.13292417886128552</v>
      </c>
      <c r="O57" s="2">
        <v>3.9877253658385653E-2</v>
      </c>
      <c r="P57" s="2">
        <v>1.1963176097515696E-2</v>
      </c>
      <c r="Q57" s="2">
        <v>3.5889528292547086E-3</v>
      </c>
      <c r="R57" s="2">
        <v>1.0766858487764126E-3</v>
      </c>
      <c r="S57" s="2">
        <v>3.2300575463292376E-4</v>
      </c>
      <c r="T57" s="2">
        <v>9.6901726389877121E-5</v>
      </c>
      <c r="U57" s="2">
        <v>2.9070517916963136E-5</v>
      </c>
      <c r="V57" s="2">
        <v>8.721155375088941E-6</v>
      </c>
      <c r="W57" s="2">
        <v>2.6163466125266821E-6</v>
      </c>
      <c r="X57" s="2">
        <v>7.8490398375800464E-7</v>
      </c>
      <c r="Y57" s="2">
        <v>0.14406986827313348</v>
      </c>
      <c r="Z57" s="2">
        <v>4.3220960481940039E-2</v>
      </c>
      <c r="AA57" s="2">
        <v>1.2966288144582011E-2</v>
      </c>
      <c r="AB57" s="2">
        <v>0.15142698487168124</v>
      </c>
      <c r="AC57" s="2">
        <v>4.5428095461504371E-2</v>
      </c>
      <c r="AD57" s="2">
        <v>1.3628428638451311E-2</v>
      </c>
      <c r="AE57" s="2">
        <v>4.0885285915353928E-3</v>
      </c>
      <c r="AF57" s="2">
        <v>1.2265585774606177E-3</v>
      </c>
      <c r="AG57" s="2">
        <v>3.679675732381853E-4</v>
      </c>
      <c r="AH57" s="2">
        <v>1.1039027197145559E-4</v>
      </c>
      <c r="AI57" s="2">
        <v>3.3117081591436673E-5</v>
      </c>
      <c r="AJ57" s="2">
        <v>9.9351244774310014E-6</v>
      </c>
      <c r="AK57" s="2">
        <v>2.9805373432293004E-6</v>
      </c>
      <c r="AL57" s="2">
        <v>8.9416120296879004E-7</v>
      </c>
      <c r="AM57" s="2">
        <v>2.68248360890637E-7</v>
      </c>
      <c r="AN57" s="2">
        <v>8.0474508267191103E-8</v>
      </c>
      <c r="AO57" s="2">
        <v>2.414235248015733E-8</v>
      </c>
      <c r="AP57" s="2">
        <v>7.2427057440471984E-9</v>
      </c>
      <c r="AQ57" s="2">
        <v>2.1728117232141594E-9</v>
      </c>
      <c r="AR57" s="2">
        <v>6.5184351696424783E-10</v>
      </c>
      <c r="AS57" s="2">
        <v>1.9555305508927435E-10</v>
      </c>
      <c r="AT57" s="2">
        <v>5.8665916526782306E-11</v>
      </c>
      <c r="AU57" s="2">
        <v>1.759977495803469E-11</v>
      </c>
      <c r="AV57" s="2">
        <v>5.2799324874104071E-12</v>
      </c>
      <c r="AW57" s="2">
        <v>1.5839797462231221E-12</v>
      </c>
      <c r="AX57" s="2">
        <v>4.751939238669366E-13</v>
      </c>
      <c r="AY57" s="2">
        <v>1.4255817716008098E-13</v>
      </c>
      <c r="AZ57" s="2">
        <v>4.2767453148024291E-14</v>
      </c>
      <c r="BA57" s="2">
        <v>1.2830235944407286E-14</v>
      </c>
      <c r="BB57" s="2">
        <v>3.8490707833221858E-15</v>
      </c>
      <c r="BC57" s="2">
        <v>1.1547212349966558E-15</v>
      </c>
      <c r="BD57" s="2">
        <v>2.7884378079001803E-2</v>
      </c>
      <c r="BE57" s="2">
        <v>2.9722583156876363E-2</v>
      </c>
      <c r="BF57" s="2">
        <v>0.50973367251778823</v>
      </c>
      <c r="BG57" s="2">
        <v>0.61456459970648847</v>
      </c>
      <c r="BH57" s="2">
        <v>0.47130403611590954</v>
      </c>
      <c r="BI57" s="2">
        <v>0.14139121083477285</v>
      </c>
      <c r="BJ57" s="2">
        <v>0.23740670435702813</v>
      </c>
      <c r="BK57" s="2">
        <v>7.1222011307108438E-2</v>
      </c>
      <c r="BL57" s="2">
        <v>2.1366603392132529E-2</v>
      </c>
      <c r="BM57" s="2">
        <v>6.4099810176397589E-3</v>
      </c>
      <c r="BN57" s="2">
        <v>1.9229943052919275E-3</v>
      </c>
      <c r="BO57" s="2">
        <v>5.7689829158757825E-4</v>
      </c>
      <c r="BP57" s="2">
        <v>1.7306948747627346E-4</v>
      </c>
      <c r="BQ57" s="2">
        <v>5.1920846242882041E-5</v>
      </c>
    </row>
    <row r="58" spans="1:69" x14ac:dyDescent="0.25">
      <c r="A58">
        <v>75</v>
      </c>
      <c r="B58" s="2">
        <v>0</v>
      </c>
      <c r="C58" s="2">
        <v>0</v>
      </c>
      <c r="D58" s="2">
        <v>0</v>
      </c>
      <c r="E58" s="2">
        <v>3.7911271537430166E-2</v>
      </c>
      <c r="F58" s="2">
        <v>0.2574535494138242</v>
      </c>
      <c r="G58" s="2">
        <v>0.19480329047974823</v>
      </c>
      <c r="H58" s="2">
        <v>0.24257922952498329</v>
      </c>
      <c r="I58" s="2">
        <v>7.277376885749498E-2</v>
      </c>
      <c r="J58" s="2">
        <v>2.1832130657248493E-2</v>
      </c>
      <c r="K58" s="2">
        <v>6.5496391971745479E-3</v>
      </c>
      <c r="L58" s="2">
        <v>1.9648917591523641E-3</v>
      </c>
      <c r="M58" s="2">
        <v>5.8946752774570921E-4</v>
      </c>
      <c r="N58" s="2">
        <v>1.7684025832371276E-4</v>
      </c>
      <c r="O58" s="2">
        <v>5.3052077497113828E-5</v>
      </c>
      <c r="P58" s="2">
        <v>1.5915623249134149E-5</v>
      </c>
      <c r="Q58" s="2">
        <v>4.7746869747402447E-6</v>
      </c>
      <c r="R58" s="2">
        <v>1.4324060924220735E-6</v>
      </c>
      <c r="S58" s="2">
        <v>4.29721827726622E-7</v>
      </c>
      <c r="T58" s="2">
        <v>1.2891654831798659E-7</v>
      </c>
      <c r="U58" s="2">
        <v>3.8674964495395976E-8</v>
      </c>
      <c r="V58" s="2">
        <v>1.1602489348618792E-8</v>
      </c>
      <c r="W58" s="2">
        <v>3.4807468045856372E-9</v>
      </c>
      <c r="X58" s="2">
        <v>1.044224041375691E-9</v>
      </c>
      <c r="Y58" s="2">
        <v>0.13728247740912303</v>
      </c>
      <c r="Z58" s="2">
        <v>0.24596743329373655</v>
      </c>
      <c r="AA58" s="2">
        <v>0.19102184297065822</v>
      </c>
      <c r="AB58" s="2">
        <v>5.730655289119746E-2</v>
      </c>
      <c r="AC58" s="2">
        <v>1.7191965867359237E-2</v>
      </c>
      <c r="AD58" s="2">
        <v>5.1575897602077706E-3</v>
      </c>
      <c r="AE58" s="2">
        <v>1.5472769280623312E-3</v>
      </c>
      <c r="AF58" s="2">
        <v>4.6418307841869933E-4</v>
      </c>
      <c r="AG58" s="2">
        <v>1.3925492352560981E-4</v>
      </c>
      <c r="AH58" s="2">
        <v>4.1776477057682943E-5</v>
      </c>
      <c r="AI58" s="2">
        <v>1.2532943117304882E-5</v>
      </c>
      <c r="AJ58" s="2">
        <v>3.7598829351914644E-6</v>
      </c>
      <c r="AK58" s="2">
        <v>1.1279648805574393E-6</v>
      </c>
      <c r="AL58" s="2">
        <v>3.383894641672318E-7</v>
      </c>
      <c r="AM58" s="2">
        <v>1.0151683925016953E-7</v>
      </c>
      <c r="AN58" s="2">
        <v>3.045505177505086E-8</v>
      </c>
      <c r="AO58" s="2">
        <v>9.1365155325152577E-9</v>
      </c>
      <c r="AP58" s="2">
        <v>2.7409546597545774E-9</v>
      </c>
      <c r="AQ58" s="2">
        <v>8.2228639792637324E-10</v>
      </c>
      <c r="AR58" s="2">
        <v>2.4668591937791197E-10</v>
      </c>
      <c r="AS58" s="2">
        <v>7.4005775813373594E-11</v>
      </c>
      <c r="AT58" s="2">
        <v>2.2201732744012077E-11</v>
      </c>
      <c r="AU58" s="2">
        <v>6.6605198232036229E-12</v>
      </c>
      <c r="AV58" s="2">
        <v>1.9981559469610868E-12</v>
      </c>
      <c r="AW58" s="2">
        <v>5.9944678408832598E-13</v>
      </c>
      <c r="AX58" s="2">
        <v>1.7983403522649778E-13</v>
      </c>
      <c r="AY58" s="2">
        <v>5.3950210567949332E-14</v>
      </c>
      <c r="AZ58" s="2">
        <v>1.6185063170384799E-14</v>
      </c>
      <c r="BA58" s="2">
        <v>4.8555189511154397E-15</v>
      </c>
      <c r="BB58" s="2">
        <v>1.4566556853346319E-15</v>
      </c>
      <c r="BC58" s="2">
        <v>4.3699670560038956E-16</v>
      </c>
      <c r="BD58" s="2">
        <v>1.3109901168011687E-16</v>
      </c>
      <c r="BE58" s="2">
        <v>9.3699909698851475E-2</v>
      </c>
      <c r="BF58" s="2">
        <v>0.52892687048038078</v>
      </c>
      <c r="BG58" s="2">
        <v>0.62032255909526623</v>
      </c>
      <c r="BH58" s="2">
        <v>0.65477990049497503</v>
      </c>
      <c r="BI58" s="2">
        <v>0.4226038723113098</v>
      </c>
      <c r="BJ58" s="2">
        <v>0.12678116169339293</v>
      </c>
      <c r="BK58" s="2">
        <v>3.803434850801788E-2</v>
      </c>
      <c r="BL58" s="2">
        <v>1.1410304552405364E-2</v>
      </c>
      <c r="BM58" s="2">
        <v>3.4230913657216093E-3</v>
      </c>
      <c r="BN58" s="2">
        <v>1.0269274097164827E-3</v>
      </c>
      <c r="BO58" s="2">
        <v>3.0807822291494479E-4</v>
      </c>
      <c r="BP58" s="2">
        <v>9.2423466874483429E-5</v>
      </c>
      <c r="BQ58" s="2">
        <v>2.7727040062345027E-5</v>
      </c>
    </row>
    <row r="59" spans="1:69" x14ac:dyDescent="0.25">
      <c r="A59">
        <v>76</v>
      </c>
      <c r="B59" s="2">
        <v>0</v>
      </c>
      <c r="C59" s="2">
        <v>0</v>
      </c>
      <c r="D59" s="2">
        <v>0</v>
      </c>
      <c r="E59" s="2">
        <v>8.2416090446692292E-2</v>
      </c>
      <c r="F59" s="2">
        <v>0.20657778207365043</v>
      </c>
      <c r="G59" s="2">
        <v>0.12953810092629287</v>
      </c>
      <c r="H59" s="2">
        <v>0.31156460320541063</v>
      </c>
      <c r="I59" s="2">
        <v>0.33976657918016373</v>
      </c>
      <c r="J59" s="2">
        <v>0.10192997375404912</v>
      </c>
      <c r="K59" s="2">
        <v>3.0578992126214736E-2</v>
      </c>
      <c r="L59" s="2">
        <v>9.1736976378644208E-3</v>
      </c>
      <c r="M59" s="2">
        <v>2.752109291359326E-3</v>
      </c>
      <c r="N59" s="2">
        <v>8.2563278740779779E-4</v>
      </c>
      <c r="O59" s="2">
        <v>2.476898362223393E-4</v>
      </c>
      <c r="P59" s="2">
        <v>7.4306950866701786E-5</v>
      </c>
      <c r="Q59" s="2">
        <v>2.2292085260010534E-5</v>
      </c>
      <c r="R59" s="2">
        <v>6.6876255780031598E-6</v>
      </c>
      <c r="S59" s="2">
        <v>2.0062876734009479E-6</v>
      </c>
      <c r="T59" s="2">
        <v>6.018863020202844E-7</v>
      </c>
      <c r="U59" s="2">
        <v>1.8056589060608532E-7</v>
      </c>
      <c r="V59" s="2">
        <v>5.4169767181825591E-8</v>
      </c>
      <c r="W59" s="2">
        <v>1.6250930154547678E-8</v>
      </c>
      <c r="X59" s="2">
        <v>4.8752790463643032E-9</v>
      </c>
      <c r="Y59" s="2">
        <v>0.12647208502953974</v>
      </c>
      <c r="Z59" s="2">
        <v>3.7941625508861924E-2</v>
      </c>
      <c r="AA59" s="2">
        <v>1.1382487652658577E-2</v>
      </c>
      <c r="AB59" s="2">
        <v>3.4147462957975728E-3</v>
      </c>
      <c r="AC59" s="2">
        <v>1.0244238887392718E-3</v>
      </c>
      <c r="AD59" s="2">
        <v>3.0732716662178156E-4</v>
      </c>
      <c r="AE59" s="2">
        <v>9.2198149986534464E-5</v>
      </c>
      <c r="AF59" s="2">
        <v>2.7659444995960339E-5</v>
      </c>
      <c r="AG59" s="2">
        <v>8.2978334987881012E-6</v>
      </c>
      <c r="AH59" s="2">
        <v>2.4893500496364303E-6</v>
      </c>
      <c r="AI59" s="2">
        <v>7.4680501489092902E-7</v>
      </c>
      <c r="AJ59" s="2">
        <v>2.2404150446727869E-7</v>
      </c>
      <c r="AK59" s="2">
        <v>6.72124513401836E-8</v>
      </c>
      <c r="AL59" s="2">
        <v>2.016373540205508E-8</v>
      </c>
      <c r="AM59" s="2">
        <v>6.0491206206165235E-9</v>
      </c>
      <c r="AN59" s="2">
        <v>1.8147361861849571E-9</v>
      </c>
      <c r="AO59" s="2">
        <v>5.444208558554871E-10</v>
      </c>
      <c r="AP59" s="2">
        <v>1.6332625675664612E-10</v>
      </c>
      <c r="AQ59" s="2">
        <v>4.8997877026993838E-11</v>
      </c>
      <c r="AR59" s="2">
        <v>1.4699363108098152E-11</v>
      </c>
      <c r="AS59" s="2">
        <v>4.4098089324294458E-12</v>
      </c>
      <c r="AT59" s="2">
        <v>1.3229426797288338E-12</v>
      </c>
      <c r="AU59" s="2">
        <v>3.9688280391865014E-13</v>
      </c>
      <c r="AV59" s="2">
        <v>1.1906484117559504E-13</v>
      </c>
      <c r="AW59" s="2">
        <v>3.5719452352678508E-14</v>
      </c>
      <c r="AX59" s="2">
        <v>1.0715835705803553E-14</v>
      </c>
      <c r="AY59" s="2">
        <v>3.2147507117410656E-15</v>
      </c>
      <c r="AZ59" s="2">
        <v>9.6442521352231961E-16</v>
      </c>
      <c r="BA59" s="2">
        <v>2.8932756405669586E-16</v>
      </c>
      <c r="BB59" s="2">
        <v>0.10667634252539922</v>
      </c>
      <c r="BC59" s="2">
        <v>3.2002902757619765E-2</v>
      </c>
      <c r="BD59" s="2">
        <v>0.12276219405746776</v>
      </c>
      <c r="BE59" s="2">
        <v>0.48421413945697112</v>
      </c>
      <c r="BF59" s="2">
        <v>0.14526424183709133</v>
      </c>
      <c r="BG59" s="2">
        <v>0.5052237705022794</v>
      </c>
      <c r="BH59" s="2">
        <v>0.43850178735464684</v>
      </c>
      <c r="BI59" s="2">
        <v>0.3577204383692113</v>
      </c>
      <c r="BJ59" s="2">
        <v>0.10731613151076339</v>
      </c>
      <c r="BK59" s="2">
        <v>3.2194839453229013E-2</v>
      </c>
      <c r="BL59" s="2">
        <v>9.6584518359687042E-3</v>
      </c>
      <c r="BM59" s="2">
        <v>2.8975355507906112E-3</v>
      </c>
      <c r="BN59" s="2">
        <v>8.6926066523718333E-4</v>
      </c>
      <c r="BO59" s="2">
        <v>2.6077819957115499E-4</v>
      </c>
      <c r="BP59" s="2">
        <v>7.8233459871346496E-5</v>
      </c>
      <c r="BQ59" s="2">
        <v>2.3470037961403949E-5</v>
      </c>
    </row>
    <row r="60" spans="1:69" x14ac:dyDescent="0.25">
      <c r="A60">
        <v>77</v>
      </c>
      <c r="B60" s="2">
        <v>0</v>
      </c>
      <c r="C60" s="2">
        <v>0</v>
      </c>
      <c r="D60" s="2">
        <v>0.2707803701015965</v>
      </c>
      <c r="E60" s="2">
        <v>0.22346338550030698</v>
      </c>
      <c r="F60" s="2">
        <v>0.24523923260167801</v>
      </c>
      <c r="G60" s="2">
        <v>0.15529944568815113</v>
      </c>
      <c r="H60" s="2">
        <v>0.1876269816850947</v>
      </c>
      <c r="I60" s="2">
        <v>5.6288094505528408E-2</v>
      </c>
      <c r="J60" s="2">
        <v>8.9356144106938568E-2</v>
      </c>
      <c r="K60" s="2">
        <v>2.680684323208157E-2</v>
      </c>
      <c r="L60" s="2">
        <v>8.0420529696244702E-3</v>
      </c>
      <c r="M60" s="2">
        <v>2.4126158908873408E-3</v>
      </c>
      <c r="N60" s="2">
        <v>7.2378476726620217E-4</v>
      </c>
      <c r="O60" s="2">
        <v>2.1713543017986065E-4</v>
      </c>
      <c r="P60" s="2">
        <v>6.5140629053958191E-5</v>
      </c>
      <c r="Q60" s="2">
        <v>1.9542188716187456E-5</v>
      </c>
      <c r="R60" s="2">
        <v>5.862656614856237E-6</v>
      </c>
      <c r="S60" s="2">
        <v>1.758796984456871E-6</v>
      </c>
      <c r="T60" s="2">
        <v>5.2763909533706128E-7</v>
      </c>
      <c r="U60" s="2">
        <v>1.5829172860111839E-7</v>
      </c>
      <c r="V60" s="2">
        <v>4.7487518580335518E-8</v>
      </c>
      <c r="W60" s="2">
        <v>1.4246255574100655E-8</v>
      </c>
      <c r="X60" s="2">
        <v>4.2738766722301964E-9</v>
      </c>
      <c r="Y60" s="2">
        <v>1.282163001669059E-9</v>
      </c>
      <c r="Z60" s="2">
        <v>0.20478269045564854</v>
      </c>
      <c r="AA60" s="2">
        <v>6.1434807136694559E-2</v>
      </c>
      <c r="AB60" s="2">
        <v>1.8430442141008366E-2</v>
      </c>
      <c r="AC60" s="2">
        <v>5.5291326423025098E-3</v>
      </c>
      <c r="AD60" s="2">
        <v>1.6587397926907529E-3</v>
      </c>
      <c r="AE60" s="2">
        <v>4.9762193780722582E-4</v>
      </c>
      <c r="AF60" s="2">
        <v>1.4928658134216773E-4</v>
      </c>
      <c r="AG60" s="2">
        <v>4.4785974402650315E-5</v>
      </c>
      <c r="AH60" s="2">
        <v>1.3435792320795095E-5</v>
      </c>
      <c r="AI60" s="2">
        <v>4.0307376962385285E-6</v>
      </c>
      <c r="AJ60" s="2">
        <v>1.2092213088715586E-6</v>
      </c>
      <c r="AK60" s="2">
        <v>3.6276639266146756E-7</v>
      </c>
      <c r="AL60" s="2">
        <v>1.0882991779844026E-7</v>
      </c>
      <c r="AM60" s="2">
        <v>3.2648975339532077E-8</v>
      </c>
      <c r="AN60" s="2">
        <v>9.7946926018596234E-9</v>
      </c>
      <c r="AO60" s="2">
        <v>2.938407780557887E-9</v>
      </c>
      <c r="AP60" s="2">
        <v>8.8152233416736603E-10</v>
      </c>
      <c r="AQ60" s="2">
        <v>2.644567002502098E-10</v>
      </c>
      <c r="AR60" s="2">
        <v>7.9337010075062931E-11</v>
      </c>
      <c r="AS60" s="2">
        <v>2.3801103022518879E-11</v>
      </c>
      <c r="AT60" s="2">
        <v>7.1403309067556635E-12</v>
      </c>
      <c r="AU60" s="2">
        <v>2.1420992720266988E-12</v>
      </c>
      <c r="AV60" s="2">
        <v>6.426297816080096E-13</v>
      </c>
      <c r="AW60" s="2">
        <v>1.9278893448240286E-13</v>
      </c>
      <c r="AX60" s="2">
        <v>5.7836680344720857E-14</v>
      </c>
      <c r="AY60" s="2">
        <v>1.7351004103416256E-14</v>
      </c>
      <c r="AZ60" s="2">
        <v>5.2053012310248764E-15</v>
      </c>
      <c r="BA60" s="2">
        <v>1.5615903693074629E-15</v>
      </c>
      <c r="BB60" s="2">
        <v>4.6847711079223881E-16</v>
      </c>
      <c r="BC60" s="2">
        <v>0.38024691358024704</v>
      </c>
      <c r="BD60" s="2">
        <v>0.54299309473769264</v>
      </c>
      <c r="BE60" s="2">
        <v>0.61028340966103856</v>
      </c>
      <c r="BF60" s="2">
        <v>0.79806907505034197</v>
      </c>
      <c r="BG60" s="2">
        <v>0.41450413363445882</v>
      </c>
      <c r="BH60" s="2">
        <v>0.41128589629430068</v>
      </c>
      <c r="BI60" s="2">
        <v>0.1233857688882902</v>
      </c>
      <c r="BJ60" s="2">
        <v>3.7015730666487057E-2</v>
      </c>
      <c r="BK60" s="2">
        <v>1.1104719199946116E-2</v>
      </c>
      <c r="BL60" s="2">
        <v>3.3314157599838349E-3</v>
      </c>
      <c r="BM60" s="2">
        <v>9.9942472799515033E-4</v>
      </c>
      <c r="BN60" s="2">
        <v>2.998274183985451E-4</v>
      </c>
      <c r="BO60" s="2">
        <v>8.9948225519563527E-5</v>
      </c>
      <c r="BP60" s="2">
        <v>2.6984467655869058E-5</v>
      </c>
      <c r="BQ60" s="2">
        <v>8.0953402967607168E-6</v>
      </c>
    </row>
    <row r="61" spans="1:69" x14ac:dyDescent="0.25">
      <c r="A61">
        <v>78</v>
      </c>
      <c r="B61" s="2">
        <v>0</v>
      </c>
      <c r="C61" s="2">
        <v>0</v>
      </c>
      <c r="D61" s="2">
        <v>0.24167282110098687</v>
      </c>
      <c r="E61" s="2">
        <v>0.30745411681412355</v>
      </c>
      <c r="F61" s="2">
        <v>0.22113531998445884</v>
      </c>
      <c r="G61" s="2">
        <v>0.23472640342533738</v>
      </c>
      <c r="H61" s="2">
        <v>0.2017202786198653</v>
      </c>
      <c r="I61" s="2">
        <v>0.15424916495742419</v>
      </c>
      <c r="J61" s="2">
        <v>8.5257480315383258E-2</v>
      </c>
      <c r="K61" s="2">
        <v>8.3901722324896968E-2</v>
      </c>
      <c r="L61" s="2">
        <v>0.37792115920048658</v>
      </c>
      <c r="M61" s="2">
        <v>0.11337634776014596</v>
      </c>
      <c r="N61" s="2">
        <v>3.401290432804379E-2</v>
      </c>
      <c r="O61" s="2">
        <v>1.0203871298413136E-2</v>
      </c>
      <c r="P61" s="2">
        <v>3.0611613895239406E-3</v>
      </c>
      <c r="Q61" s="2">
        <v>9.1834841685718217E-4</v>
      </c>
      <c r="R61" s="2">
        <v>2.7550452505715464E-4</v>
      </c>
      <c r="S61" s="2">
        <v>8.2651357517146386E-5</v>
      </c>
      <c r="T61" s="2">
        <v>2.4795407255143914E-5</v>
      </c>
      <c r="U61" s="2">
        <v>7.4386221765431736E-6</v>
      </c>
      <c r="V61" s="2">
        <v>2.2315866529629522E-6</v>
      </c>
      <c r="W61" s="2">
        <v>6.6947599588888565E-7</v>
      </c>
      <c r="X61" s="2">
        <v>2.008427987666657E-7</v>
      </c>
      <c r="Y61" s="2">
        <v>0.17810694765946111</v>
      </c>
      <c r="Z61" s="2">
        <v>5.3432084297838335E-2</v>
      </c>
      <c r="AA61" s="2">
        <v>1.60296252893515E-2</v>
      </c>
      <c r="AB61" s="2">
        <v>0.15234598601511209</v>
      </c>
      <c r="AC61" s="2">
        <v>0.10625263271997903</v>
      </c>
      <c r="AD61" s="2">
        <v>3.1875789815993712E-2</v>
      </c>
      <c r="AE61" s="2">
        <v>0.66096978669236639</v>
      </c>
      <c r="AF61" s="2">
        <v>0.19829093600770992</v>
      </c>
      <c r="AG61" s="2">
        <v>5.948728080231297E-2</v>
      </c>
      <c r="AH61" s="2">
        <v>1.7846184240693889E-2</v>
      </c>
      <c r="AI61" s="2">
        <v>5.3538552722081668E-3</v>
      </c>
      <c r="AJ61" s="2">
        <v>1.6061565816624501E-3</v>
      </c>
      <c r="AK61" s="2">
        <v>4.8184697449873498E-4</v>
      </c>
      <c r="AL61" s="2">
        <v>1.4455409234962049E-4</v>
      </c>
      <c r="AM61" s="2">
        <v>4.3366227704886147E-5</v>
      </c>
      <c r="AN61" s="2">
        <v>1.3009868311465844E-5</v>
      </c>
      <c r="AO61" s="2">
        <v>3.9029604934397527E-6</v>
      </c>
      <c r="AP61" s="2">
        <v>1.1708881480319258E-6</v>
      </c>
      <c r="AQ61" s="2">
        <v>3.5126644440957771E-7</v>
      </c>
      <c r="AR61" s="2">
        <v>1.0537993332287331E-7</v>
      </c>
      <c r="AS61" s="2">
        <v>3.1613979996861989E-8</v>
      </c>
      <c r="AT61" s="2">
        <v>9.4841939990585971E-9</v>
      </c>
      <c r="AU61" s="2">
        <v>2.845258199717579E-9</v>
      </c>
      <c r="AV61" s="2">
        <v>8.5357745991527367E-10</v>
      </c>
      <c r="AW61" s="2">
        <v>2.5607323797458208E-10</v>
      </c>
      <c r="AX61" s="2">
        <v>7.6821971392374616E-11</v>
      </c>
      <c r="AY61" s="2">
        <v>2.3046591417712384E-11</v>
      </c>
      <c r="AZ61" s="2">
        <v>6.9139774253137144E-12</v>
      </c>
      <c r="BA61" s="2">
        <v>2.0741932275941142E-12</v>
      </c>
      <c r="BB61" s="2">
        <v>6.2225796827823427E-13</v>
      </c>
      <c r="BC61" s="2">
        <v>0.38024691358043355</v>
      </c>
      <c r="BD61" s="2">
        <v>0.31409191249782659</v>
      </c>
      <c r="BE61" s="2">
        <v>0.46278462175465485</v>
      </c>
      <c r="BF61" s="2">
        <v>0.63965228409712183</v>
      </c>
      <c r="BG61" s="2">
        <v>0.19189568522913655</v>
      </c>
      <c r="BH61" s="2">
        <v>5.7568705568740962E-2</v>
      </c>
      <c r="BI61" s="2">
        <v>1.7270611670622289E-2</v>
      </c>
      <c r="BJ61" s="2">
        <v>0.57815160383120656</v>
      </c>
      <c r="BK61" s="2">
        <v>0.17344548114936195</v>
      </c>
      <c r="BL61" s="2">
        <v>5.2033644344808581E-2</v>
      </c>
      <c r="BM61" s="2">
        <v>1.5610093303442573E-2</v>
      </c>
      <c r="BN61" s="2">
        <v>4.6830279910327717E-3</v>
      </c>
      <c r="BO61" s="2">
        <v>1.4049083973098314E-3</v>
      </c>
      <c r="BP61" s="2">
        <v>4.2147251919294942E-4</v>
      </c>
      <c r="BQ61" s="2">
        <v>1.2644175575788483E-4</v>
      </c>
    </row>
    <row r="62" spans="1:69" x14ac:dyDescent="0.25">
      <c r="A62">
        <v>79</v>
      </c>
      <c r="B62" s="2">
        <v>0</v>
      </c>
      <c r="C62" s="2">
        <v>0</v>
      </c>
      <c r="D62" s="2">
        <v>0</v>
      </c>
      <c r="E62" s="2">
        <v>0.24511283360309977</v>
      </c>
      <c r="F62" s="2">
        <v>0.2460158612529596</v>
      </c>
      <c r="G62" s="2">
        <v>0.32797377268714845</v>
      </c>
      <c r="H62" s="2">
        <v>0.11753319825376204</v>
      </c>
      <c r="I62" s="2">
        <v>0.15660023885667404</v>
      </c>
      <c r="J62" s="2">
        <v>4.6980071657002208E-2</v>
      </c>
      <c r="K62" s="2">
        <v>1.4094021497100661E-2</v>
      </c>
      <c r="L62" s="2">
        <v>4.2282064491301983E-3</v>
      </c>
      <c r="M62" s="2">
        <v>1.2684619347390594E-3</v>
      </c>
      <c r="N62" s="2">
        <v>3.8053858042171783E-4</v>
      </c>
      <c r="O62" s="2">
        <v>1.1416157412651534E-4</v>
      </c>
      <c r="P62" s="2">
        <v>3.42484722379546E-5</v>
      </c>
      <c r="Q62" s="2">
        <v>1.027454167138638E-5</v>
      </c>
      <c r="R62" s="2">
        <v>3.0823625014159137E-6</v>
      </c>
      <c r="S62" s="2">
        <v>9.247087504247741E-7</v>
      </c>
      <c r="T62" s="2">
        <v>2.7741262512743223E-7</v>
      </c>
      <c r="U62" s="2">
        <v>8.3223787538229669E-8</v>
      </c>
      <c r="V62" s="2">
        <v>2.4967136261468901E-8</v>
      </c>
      <c r="W62" s="2">
        <v>7.4901408784406704E-9</v>
      </c>
      <c r="X62" s="2">
        <v>2.2470422635322009E-9</v>
      </c>
      <c r="Y62" s="2">
        <v>6.7411267905966026E-10</v>
      </c>
      <c r="Z62" s="2">
        <v>2.0223380371789807E-10</v>
      </c>
      <c r="AA62" s="2">
        <v>6.0670141115369419E-11</v>
      </c>
      <c r="AB62" s="2">
        <v>1.8201042334610826E-11</v>
      </c>
      <c r="AC62" s="2">
        <v>5.4603127003832481E-12</v>
      </c>
      <c r="AD62" s="2">
        <v>1.6380938101149743E-12</v>
      </c>
      <c r="AE62" s="2">
        <v>4.914281430344923E-13</v>
      </c>
      <c r="AF62" s="2">
        <v>1.4742844291034768E-13</v>
      </c>
      <c r="AG62" s="2">
        <v>4.4228532873104305E-14</v>
      </c>
      <c r="AH62" s="2">
        <v>1.3268559861931291E-14</v>
      </c>
      <c r="AI62" s="2">
        <v>3.9805679585793872E-15</v>
      </c>
      <c r="AJ62" s="2">
        <v>1.194170387573816E-15</v>
      </c>
      <c r="AK62" s="2">
        <v>3.582511162721448E-16</v>
      </c>
      <c r="AL62" s="2">
        <v>1.0747533488164344E-16</v>
      </c>
      <c r="AM62" s="2">
        <v>3.224260046449303E-17</v>
      </c>
      <c r="AN62" s="2">
        <v>9.6727801393479082E-18</v>
      </c>
      <c r="AO62" s="2">
        <v>2.9018340418043723E-18</v>
      </c>
      <c r="AP62" s="2">
        <v>8.7055021254131165E-19</v>
      </c>
      <c r="AQ62" s="2">
        <v>2.6116506376239351E-19</v>
      </c>
      <c r="AR62" s="2">
        <v>7.8349519128718052E-20</v>
      </c>
      <c r="AS62" s="2">
        <v>2.3504855738615416E-20</v>
      </c>
      <c r="AT62" s="2">
        <v>7.0514567215846245E-21</v>
      </c>
      <c r="AU62" s="2">
        <v>2.1154370164753872E-21</v>
      </c>
      <c r="AV62" s="2">
        <v>6.3463110494261613E-22</v>
      </c>
      <c r="AW62" s="2">
        <v>1.9038933148278483E-22</v>
      </c>
      <c r="AX62" s="2">
        <v>5.7116799444835441E-23</v>
      </c>
      <c r="AY62" s="2">
        <v>1.7135039833450631E-23</v>
      </c>
      <c r="AZ62" s="2">
        <v>5.1405119500351895E-24</v>
      </c>
      <c r="BA62" s="2">
        <v>1.5421535850105567E-24</v>
      </c>
      <c r="BB62" s="2">
        <v>0.33638385225511458</v>
      </c>
      <c r="BC62" s="2">
        <v>0.10091515567653438</v>
      </c>
      <c r="BD62" s="2">
        <v>0.28244862521561298</v>
      </c>
      <c r="BE62" s="2">
        <v>0.57798719201370052</v>
      </c>
      <c r="BF62" s="2">
        <v>0.67421305517483554</v>
      </c>
      <c r="BG62" s="2">
        <v>0.20226391655245066</v>
      </c>
      <c r="BH62" s="2">
        <v>6.0679174965735196E-2</v>
      </c>
      <c r="BI62" s="2">
        <v>1.8203752489720559E-2</v>
      </c>
      <c r="BJ62" s="2">
        <v>5.4611257469161676E-3</v>
      </c>
      <c r="BK62" s="2">
        <v>1.6383377240748503E-3</v>
      </c>
      <c r="BL62" s="2">
        <v>4.915013172224551E-4</v>
      </c>
      <c r="BM62" s="2">
        <v>1.4745039516673652E-4</v>
      </c>
      <c r="BN62" s="2">
        <v>4.4235118550020955E-5</v>
      </c>
      <c r="BO62" s="2">
        <v>1.3270535565006285E-5</v>
      </c>
      <c r="BP62" s="2">
        <v>3.9811606695018853E-6</v>
      </c>
      <c r="BQ62" s="2">
        <v>1.1943482008505656E-6</v>
      </c>
    </row>
    <row r="63" spans="1:69" x14ac:dyDescent="0.25">
      <c r="A63">
        <v>80</v>
      </c>
      <c r="B63" s="2">
        <v>0</v>
      </c>
      <c r="C63" s="2">
        <v>0</v>
      </c>
      <c r="D63" s="2">
        <v>0.24167282110098687</v>
      </c>
      <c r="E63" s="2">
        <v>0.3724781321730613</v>
      </c>
      <c r="F63" s="2">
        <v>0.26627828950748</v>
      </c>
      <c r="G63" s="2">
        <v>0.28087140438729163</v>
      </c>
      <c r="H63" s="2">
        <v>0.28095473822346295</v>
      </c>
      <c r="I63" s="2">
        <v>0.13778700203726993</v>
      </c>
      <c r="J63" s="2">
        <v>8.4648703301646283E-2</v>
      </c>
      <c r="K63" s="2">
        <v>2.5394610990493883E-2</v>
      </c>
      <c r="L63" s="2">
        <v>7.6183832971481649E-3</v>
      </c>
      <c r="M63" s="2">
        <v>0.18878990904614146</v>
      </c>
      <c r="N63" s="2">
        <v>5.6636972713842437E-2</v>
      </c>
      <c r="O63" s="2">
        <v>1.6991091814152731E-2</v>
      </c>
      <c r="P63" s="2">
        <v>5.097327544245819E-3</v>
      </c>
      <c r="Q63" s="2">
        <v>1.5291982632737457E-3</v>
      </c>
      <c r="R63" s="2">
        <v>4.587594789821237E-4</v>
      </c>
      <c r="S63" s="2">
        <v>1.3762784369463711E-4</v>
      </c>
      <c r="T63" s="2">
        <v>4.1288353108391127E-5</v>
      </c>
      <c r="U63" s="2">
        <v>1.2386505932517338E-5</v>
      </c>
      <c r="V63" s="2">
        <v>3.7159517797552012E-6</v>
      </c>
      <c r="W63" s="2">
        <v>1.1147855339265603E-6</v>
      </c>
      <c r="X63" s="2">
        <v>3.3443566017796808E-7</v>
      </c>
      <c r="Y63" s="2">
        <v>1.0033069805339042E-7</v>
      </c>
      <c r="Z63" s="2">
        <v>3.0099209416017123E-8</v>
      </c>
      <c r="AA63" s="2">
        <v>9.0297628248051358E-9</v>
      </c>
      <c r="AB63" s="2">
        <v>2.7089288474415408E-9</v>
      </c>
      <c r="AC63" s="2">
        <v>8.1267865423246225E-10</v>
      </c>
      <c r="AD63" s="2">
        <v>2.4380359626973864E-10</v>
      </c>
      <c r="AE63" s="2">
        <v>7.3141078880921588E-11</v>
      </c>
      <c r="AF63" s="2">
        <v>2.1942323664276474E-11</v>
      </c>
      <c r="AG63" s="2">
        <v>6.582697099282942E-12</v>
      </c>
      <c r="AH63" s="2">
        <v>1.9748091297848824E-12</v>
      </c>
      <c r="AI63" s="2">
        <v>5.9244273893546473E-13</v>
      </c>
      <c r="AJ63" s="2">
        <v>1.7773282168063942E-13</v>
      </c>
      <c r="AK63" s="2">
        <v>5.3319846504191823E-14</v>
      </c>
      <c r="AL63" s="2">
        <v>1.5995953951257548E-14</v>
      </c>
      <c r="AM63" s="2">
        <v>4.798786185377264E-15</v>
      </c>
      <c r="AN63" s="2">
        <v>1.4396358556131792E-15</v>
      </c>
      <c r="AO63" s="2">
        <v>4.3189075668395373E-16</v>
      </c>
      <c r="AP63" s="2">
        <v>1.2956722700518612E-16</v>
      </c>
      <c r="AQ63" s="2">
        <v>3.8870168101555834E-17</v>
      </c>
      <c r="AR63" s="2">
        <v>1.166105043046675E-17</v>
      </c>
      <c r="AS63" s="2">
        <v>3.4983151291400251E-18</v>
      </c>
      <c r="AT63" s="2">
        <v>1.0494945387420074E-18</v>
      </c>
      <c r="AU63" s="2">
        <v>3.1484836162260219E-19</v>
      </c>
      <c r="AV63" s="2">
        <v>9.445450848678066E-20</v>
      </c>
      <c r="AW63" s="2">
        <v>2.8336352546034196E-20</v>
      </c>
      <c r="AX63" s="2">
        <v>8.500905763810259E-21</v>
      </c>
      <c r="AY63" s="2">
        <v>2.5502717291430777E-21</v>
      </c>
      <c r="AZ63" s="2">
        <v>7.6508151874292331E-22</v>
      </c>
      <c r="BA63" s="2">
        <v>2.2952445562287697E-22</v>
      </c>
      <c r="BB63" s="2">
        <v>0.33638385225511458</v>
      </c>
      <c r="BC63" s="2">
        <v>0.48116206925678123</v>
      </c>
      <c r="BD63" s="2">
        <v>0.47992637300679974</v>
      </c>
      <c r="BE63" s="2">
        <v>0.59136339314177078</v>
      </c>
      <c r="BF63" s="2">
        <v>0.67778371358678524</v>
      </c>
      <c r="BG63" s="2">
        <v>0.20333511407603558</v>
      </c>
      <c r="BH63" s="2">
        <v>6.1000534222810668E-2</v>
      </c>
      <c r="BI63" s="2">
        <v>0.44139230273635771</v>
      </c>
      <c r="BJ63" s="2">
        <v>0.13241769082090732</v>
      </c>
      <c r="BK63" s="2">
        <v>3.9725307246272192E-2</v>
      </c>
      <c r="BL63" s="2">
        <v>1.1917592173881657E-2</v>
      </c>
      <c r="BM63" s="2">
        <v>3.5752776521644969E-3</v>
      </c>
      <c r="BN63" s="2">
        <v>1.072583295649349E-3</v>
      </c>
      <c r="BO63" s="2">
        <v>3.2177498869480467E-4</v>
      </c>
      <c r="BP63" s="2">
        <v>9.6532496608441398E-5</v>
      </c>
      <c r="BQ63" s="2">
        <v>2.8959748982532419E-5</v>
      </c>
    </row>
    <row r="64" spans="1:69" x14ac:dyDescent="0.25">
      <c r="A64">
        <v>81</v>
      </c>
      <c r="B64" s="2">
        <v>0</v>
      </c>
      <c r="C64" s="2">
        <v>0</v>
      </c>
      <c r="D64" s="2">
        <v>0</v>
      </c>
      <c r="E64" s="2">
        <v>8.6748090597948857E-2</v>
      </c>
      <c r="F64" s="2">
        <v>0.22073838341726226</v>
      </c>
      <c r="G64" s="2">
        <v>0.74050023827036293</v>
      </c>
      <c r="H64" s="2">
        <v>0.67055611622779243</v>
      </c>
      <c r="I64" s="2">
        <v>0.30585300126636406</v>
      </c>
      <c r="J64" s="2">
        <v>0.73615079532633421</v>
      </c>
      <c r="K64" s="2">
        <v>0.22084523859790026</v>
      </c>
      <c r="L64" s="2">
        <v>6.6253571579370077E-2</v>
      </c>
      <c r="M64" s="2">
        <v>1.9876071473811024E-2</v>
      </c>
      <c r="N64" s="2">
        <v>5.9628214421433073E-3</v>
      </c>
      <c r="O64" s="2">
        <v>1.7888464326429921E-3</v>
      </c>
      <c r="P64" s="2">
        <v>5.3665392979289762E-4</v>
      </c>
      <c r="Q64" s="2">
        <v>1.6099617893786927E-4</v>
      </c>
      <c r="R64" s="2">
        <v>4.8298853681360781E-5</v>
      </c>
      <c r="S64" s="2">
        <v>1.4489656104408233E-5</v>
      </c>
      <c r="T64" s="2">
        <v>4.3468968313224696E-6</v>
      </c>
      <c r="U64" s="2">
        <v>1.3040690493967409E-6</v>
      </c>
      <c r="V64" s="2">
        <v>3.9122071481902228E-7</v>
      </c>
      <c r="W64" s="2">
        <v>1.1736621444570667E-7</v>
      </c>
      <c r="X64" s="2">
        <v>3.5209864333712001E-8</v>
      </c>
      <c r="Y64" s="2">
        <v>1.05629593001136E-8</v>
      </c>
      <c r="Z64" s="2">
        <v>3.1688877900340799E-9</v>
      </c>
      <c r="AA64" s="2">
        <v>0.1172316139332036</v>
      </c>
      <c r="AB64" s="2">
        <v>3.5169484179961075E-2</v>
      </c>
      <c r="AC64" s="2">
        <v>1.0550845253988321E-2</v>
      </c>
      <c r="AD64" s="2">
        <v>3.1652535761964961E-3</v>
      </c>
      <c r="AE64" s="2">
        <v>9.4957607285894884E-4</v>
      </c>
      <c r="AF64" s="2">
        <v>2.8487282185768464E-4</v>
      </c>
      <c r="AG64" s="2">
        <v>8.546184655730539E-5</v>
      </c>
      <c r="AH64" s="2">
        <v>2.5638553967191615E-5</v>
      </c>
      <c r="AI64" s="2">
        <v>7.6915661901574835E-6</v>
      </c>
      <c r="AJ64" s="2">
        <v>2.3074698570472451E-6</v>
      </c>
      <c r="AK64" s="2">
        <v>6.9224095711417352E-7</v>
      </c>
      <c r="AL64" s="2">
        <v>2.0767228713425204E-7</v>
      </c>
      <c r="AM64" s="2">
        <v>6.2301686140275614E-8</v>
      </c>
      <c r="AN64" s="2">
        <v>1.8690505842082684E-8</v>
      </c>
      <c r="AO64" s="2">
        <v>5.6071517526248051E-9</v>
      </c>
      <c r="AP64" s="2">
        <v>1.6821455257874415E-9</v>
      </c>
      <c r="AQ64" s="2">
        <v>5.0464365773623238E-10</v>
      </c>
      <c r="AR64" s="2">
        <v>1.513930973208697E-10</v>
      </c>
      <c r="AS64" s="2">
        <v>4.5417929196260908E-11</v>
      </c>
      <c r="AT64" s="2">
        <v>1.3625378758878272E-11</v>
      </c>
      <c r="AU64" s="2">
        <v>4.0876136276634814E-12</v>
      </c>
      <c r="AV64" s="2">
        <v>1.2262840882990444E-12</v>
      </c>
      <c r="AW64" s="2">
        <v>3.6788522648971329E-13</v>
      </c>
      <c r="AX64" s="2">
        <v>1.1036556794691398E-13</v>
      </c>
      <c r="AY64" s="2">
        <v>3.3109670384074192E-14</v>
      </c>
      <c r="AZ64" s="2">
        <v>9.9329011152222576E-15</v>
      </c>
      <c r="BA64" s="2">
        <v>2.9798703345666771E-15</v>
      </c>
      <c r="BB64" s="2">
        <v>0.27946768060836585</v>
      </c>
      <c r="BC64" s="2">
        <v>8.3840304182509748E-2</v>
      </c>
      <c r="BD64" s="2">
        <v>0.41812762242444773</v>
      </c>
      <c r="BE64" s="2">
        <v>0.57282376796706513</v>
      </c>
      <c r="BF64" s="2">
        <v>0.24703051053269015</v>
      </c>
      <c r="BG64" s="2">
        <v>0.53575365111095907</v>
      </c>
      <c r="BH64" s="2">
        <v>0.44766075153725071</v>
      </c>
      <c r="BI64" s="2">
        <v>0.1342982254611752</v>
      </c>
      <c r="BJ64" s="2">
        <v>0.23527880874494883</v>
      </c>
      <c r="BK64" s="2">
        <v>7.0583642623484641E-2</v>
      </c>
      <c r="BL64" s="2">
        <v>2.117509278704539E-2</v>
      </c>
      <c r="BM64" s="2">
        <v>6.3525278361136169E-3</v>
      </c>
      <c r="BN64" s="2">
        <v>1.9057583508340849E-3</v>
      </c>
      <c r="BO64" s="2">
        <v>5.717275052502254E-4</v>
      </c>
      <c r="BP64" s="2">
        <v>1.7151825157506762E-4</v>
      </c>
      <c r="BQ64" s="2">
        <v>5.1455475472520285E-5</v>
      </c>
    </row>
    <row r="65" spans="1:69" x14ac:dyDescent="0.25">
      <c r="A65">
        <v>82</v>
      </c>
      <c r="B65" s="2">
        <v>0</v>
      </c>
      <c r="C65" s="2">
        <v>0</v>
      </c>
      <c r="D65" s="2">
        <v>0.13195038022813688</v>
      </c>
      <c r="E65" s="2">
        <v>0.15485594083130599</v>
      </c>
      <c r="F65" s="2">
        <v>0.25378760917091142</v>
      </c>
      <c r="G65" s="2">
        <v>0.34859673004935438</v>
      </c>
      <c r="H65" s="2">
        <v>0.28523140514337325</v>
      </c>
      <c r="I65" s="2">
        <v>9.1175048542645992E-2</v>
      </c>
      <c r="J65" s="2">
        <v>6.2396824619670999E-2</v>
      </c>
      <c r="K65" s="2">
        <v>1.87190473859013E-2</v>
      </c>
      <c r="L65" s="2">
        <v>5.6157142157703894E-3</v>
      </c>
      <c r="M65" s="2">
        <v>1.6847142647311167E-3</v>
      </c>
      <c r="N65" s="2">
        <v>5.0541427941933504E-4</v>
      </c>
      <c r="O65" s="2">
        <v>1.5162428382580051E-4</v>
      </c>
      <c r="P65" s="2">
        <v>4.548728514774015E-5</v>
      </c>
      <c r="Q65" s="2">
        <v>1.3646185544322044E-5</v>
      </c>
      <c r="R65" s="2">
        <v>4.0938556632966128E-6</v>
      </c>
      <c r="S65" s="2">
        <v>1.2281566989889838E-6</v>
      </c>
      <c r="T65" s="2">
        <v>3.6844700969669513E-7</v>
      </c>
      <c r="U65" s="2">
        <v>1.1053410290900854E-7</v>
      </c>
      <c r="V65" s="2">
        <v>3.316023087270256E-8</v>
      </c>
      <c r="W65" s="2">
        <v>9.9480692618107682E-9</v>
      </c>
      <c r="X65" s="2">
        <v>2.9844207785432304E-9</v>
      </c>
      <c r="Y65" s="2">
        <v>8.9532623356296903E-10</v>
      </c>
      <c r="Z65" s="2">
        <v>8.3670918203926831E-2</v>
      </c>
      <c r="AA65" s="2">
        <v>2.510127546117805E-2</v>
      </c>
      <c r="AB65" s="2">
        <v>7.5303826383534148E-3</v>
      </c>
      <c r="AC65" s="2">
        <v>2.2591147915060244E-3</v>
      </c>
      <c r="AD65" s="2">
        <v>6.7773443745180724E-4</v>
      </c>
      <c r="AE65" s="2">
        <v>2.0332033123554217E-4</v>
      </c>
      <c r="AF65" s="2">
        <v>6.0996099370662649E-5</v>
      </c>
      <c r="AG65" s="2">
        <v>1.8298829811198793E-5</v>
      </c>
      <c r="AH65" s="2">
        <v>5.4896489433596376E-6</v>
      </c>
      <c r="AI65" s="2">
        <v>1.6468946830078913E-6</v>
      </c>
      <c r="AJ65" s="2">
        <v>4.940684049023674E-7</v>
      </c>
      <c r="AK65" s="2">
        <v>1.4822052147071021E-7</v>
      </c>
      <c r="AL65" s="2">
        <v>4.4466156441213063E-8</v>
      </c>
      <c r="AM65" s="2">
        <v>1.3339846932363918E-8</v>
      </c>
      <c r="AN65" s="2">
        <v>4.0019540797091755E-9</v>
      </c>
      <c r="AO65" s="2">
        <v>1.2005862239127527E-9</v>
      </c>
      <c r="AP65" s="2">
        <v>3.6017586717382582E-10</v>
      </c>
      <c r="AQ65" s="2">
        <v>1.0805276015214775E-10</v>
      </c>
      <c r="AR65" s="2">
        <v>3.2415828045644322E-11</v>
      </c>
      <c r="AS65" s="2">
        <v>9.7247484136932957E-12</v>
      </c>
      <c r="AT65" s="2">
        <v>2.9174245241079888E-12</v>
      </c>
      <c r="AU65" s="2">
        <v>8.7522735723239662E-13</v>
      </c>
      <c r="AV65" s="2">
        <v>2.6256820716971896E-13</v>
      </c>
      <c r="AW65" s="2">
        <v>7.8770462150915687E-14</v>
      </c>
      <c r="AX65" s="2">
        <v>2.3631138645274705E-14</v>
      </c>
      <c r="AY65" s="2">
        <v>7.0893415935824113E-15</v>
      </c>
      <c r="AZ65" s="2">
        <v>2.1268024780747231E-15</v>
      </c>
      <c r="BA65" s="2">
        <v>6.380407434224169E-16</v>
      </c>
      <c r="BB65" s="2">
        <v>1.9141222302672507E-16</v>
      </c>
      <c r="BC65" s="2">
        <v>0.38024691358024693</v>
      </c>
      <c r="BD65" s="2">
        <v>0.61232567628547629</v>
      </c>
      <c r="BE65" s="2">
        <v>0.63108318412537368</v>
      </c>
      <c r="BF65" s="2">
        <v>0.6901418528083374</v>
      </c>
      <c r="BG65" s="2">
        <v>0.66868705379365323</v>
      </c>
      <c r="BH65" s="2">
        <v>0.20060611613809595</v>
      </c>
      <c r="BI65" s="2">
        <v>0.18079842115776443</v>
      </c>
      <c r="BJ65" s="2">
        <v>5.4239526347329328E-2</v>
      </c>
      <c r="BK65" s="2">
        <v>1.6271857904198796E-2</v>
      </c>
      <c r="BL65" s="2">
        <v>4.8815573712596384E-3</v>
      </c>
      <c r="BM65" s="2">
        <v>1.4644672113778914E-3</v>
      </c>
      <c r="BN65" s="2">
        <v>4.393401634133674E-4</v>
      </c>
      <c r="BO65" s="2">
        <v>1.318020490240102E-4</v>
      </c>
      <c r="BP65" s="2">
        <v>3.9540614707203058E-5</v>
      </c>
      <c r="BQ65" s="2">
        <v>1.1862184412160917E-5</v>
      </c>
    </row>
    <row r="66" spans="1:69" x14ac:dyDescent="0.25">
      <c r="A66">
        <v>83</v>
      </c>
      <c r="B66" s="2">
        <v>0</v>
      </c>
      <c r="C66" s="2">
        <v>0</v>
      </c>
      <c r="D66" s="2">
        <v>0</v>
      </c>
      <c r="E66" s="2">
        <v>0.36249623881924098</v>
      </c>
      <c r="F66" s="2">
        <v>0.30057480285933913</v>
      </c>
      <c r="G66" s="2">
        <v>0.28002451812921314</v>
      </c>
      <c r="H66" s="2">
        <v>0.53535291214482417</v>
      </c>
      <c r="I66" s="2">
        <v>0.16060587364344725</v>
      </c>
      <c r="J66" s="2">
        <v>4.8181762093034174E-2</v>
      </c>
      <c r="K66" s="2">
        <v>1.4454528627910251E-2</v>
      </c>
      <c r="L66" s="2">
        <v>4.3363585883730753E-3</v>
      </c>
      <c r="M66" s="2">
        <v>1.3009075765119226E-3</v>
      </c>
      <c r="N66" s="2">
        <v>3.9027227295357678E-4</v>
      </c>
      <c r="O66" s="2">
        <v>1.1708168188607302E-4</v>
      </c>
      <c r="P66" s="2">
        <v>3.5124504565821908E-5</v>
      </c>
      <c r="Q66" s="2">
        <v>1.0537351369746573E-5</v>
      </c>
      <c r="R66" s="2">
        <v>3.1612054109239718E-6</v>
      </c>
      <c r="S66" s="2">
        <v>9.4836162327719144E-7</v>
      </c>
      <c r="T66" s="2">
        <v>2.845084869831574E-7</v>
      </c>
      <c r="U66" s="2">
        <v>8.5352546094947223E-8</v>
      </c>
      <c r="V66" s="2">
        <v>2.5605763828484165E-8</v>
      </c>
      <c r="W66" s="2">
        <v>7.6817291485452485E-9</v>
      </c>
      <c r="X66" s="2">
        <v>2.3045187445635745E-9</v>
      </c>
      <c r="Y66" s="2">
        <v>6.9135562336907232E-10</v>
      </c>
      <c r="Z66" s="2">
        <v>2.074066870107217E-10</v>
      </c>
      <c r="AA66" s="2">
        <v>6.2222006103216502E-11</v>
      </c>
      <c r="AB66" s="2">
        <v>1.8666601830964949E-11</v>
      </c>
      <c r="AC66" s="2">
        <v>5.5999805492894846E-12</v>
      </c>
      <c r="AD66" s="2">
        <v>1.6799941647868454E-12</v>
      </c>
      <c r="AE66" s="2">
        <v>5.0399824943605364E-13</v>
      </c>
      <c r="AF66" s="2">
        <v>1.511994748308161E-13</v>
      </c>
      <c r="AG66" s="2">
        <v>4.535984244924483E-14</v>
      </c>
      <c r="AH66" s="2">
        <v>1.3607952734773449E-14</v>
      </c>
      <c r="AI66" s="2">
        <v>4.0823858204320343E-15</v>
      </c>
      <c r="AJ66" s="2">
        <v>1.2247157461296102E-15</v>
      </c>
      <c r="AK66" s="2">
        <v>3.6741472383888305E-16</v>
      </c>
      <c r="AL66" s="2">
        <v>1.1022441715166491E-16</v>
      </c>
      <c r="AM66" s="2">
        <v>3.3067325145499473E-17</v>
      </c>
      <c r="AN66" s="2">
        <v>9.9201975436498412E-18</v>
      </c>
      <c r="AO66" s="2">
        <v>2.9760592630949521E-18</v>
      </c>
      <c r="AP66" s="2">
        <v>8.928177789284856E-19</v>
      </c>
      <c r="AQ66" s="2">
        <v>2.6784533367854565E-19</v>
      </c>
      <c r="AR66" s="2">
        <v>8.0353600103563693E-20</v>
      </c>
      <c r="AS66" s="2">
        <v>2.4106080031069107E-20</v>
      </c>
      <c r="AT66" s="2">
        <v>7.2318240093207325E-21</v>
      </c>
      <c r="AU66" s="2">
        <v>2.1695472027962197E-21</v>
      </c>
      <c r="AV66" s="2">
        <v>6.5086416083886592E-22</v>
      </c>
      <c r="AW66" s="2">
        <v>1.9525924825165978E-22</v>
      </c>
      <c r="AX66" s="2">
        <v>5.8577774475497935E-23</v>
      </c>
      <c r="AY66" s="2">
        <v>1.7573332342649379E-23</v>
      </c>
      <c r="AZ66" s="2">
        <v>5.2719997027948135E-24</v>
      </c>
      <c r="BA66" s="2">
        <v>1.5815999108384439E-24</v>
      </c>
      <c r="BB66" s="2">
        <v>4.7447997325153318E-25</v>
      </c>
      <c r="BC66" s="2">
        <v>1.4234399197545996E-25</v>
      </c>
      <c r="BD66" s="2">
        <v>0.33557775222976538</v>
      </c>
      <c r="BE66" s="2">
        <v>0.54805880690866049</v>
      </c>
      <c r="BF66" s="2">
        <v>0.66523453964332346</v>
      </c>
      <c r="BG66" s="2">
        <v>0.66121485984414907</v>
      </c>
      <c r="BH66" s="2">
        <v>0.19836445795324473</v>
      </c>
      <c r="BI66" s="2">
        <v>5.9509337385973415E-2</v>
      </c>
      <c r="BJ66" s="2">
        <v>1.7852801215792025E-2</v>
      </c>
      <c r="BK66" s="2">
        <v>5.355840364737607E-3</v>
      </c>
      <c r="BL66" s="2">
        <v>1.6067521094212821E-3</v>
      </c>
      <c r="BM66" s="2">
        <v>4.8202563282638458E-4</v>
      </c>
      <c r="BN66" s="2">
        <v>1.4460768984791536E-4</v>
      </c>
      <c r="BO66" s="2">
        <v>4.3382306954374603E-5</v>
      </c>
      <c r="BP66" s="2">
        <v>1.301469208631238E-5</v>
      </c>
      <c r="BQ66" s="2">
        <v>3.9044076258937141E-6</v>
      </c>
    </row>
    <row r="67" spans="1:69" x14ac:dyDescent="0.25">
      <c r="A67">
        <v>84</v>
      </c>
      <c r="B67" s="2">
        <v>0</v>
      </c>
      <c r="C67" s="2">
        <v>0</v>
      </c>
      <c r="D67" s="2">
        <v>0</v>
      </c>
      <c r="E67" s="2">
        <v>0.1273389299141269</v>
      </c>
      <c r="F67" s="2">
        <v>0.12149205297833864</v>
      </c>
      <c r="G67" s="2">
        <v>5.2367763774244055E-2</v>
      </c>
      <c r="H67" s="2">
        <v>7.1613454497121851E-2</v>
      </c>
      <c r="I67" s="2">
        <v>2.1484036349136554E-2</v>
      </c>
      <c r="J67" s="2">
        <v>6.445210904740966E-3</v>
      </c>
      <c r="K67" s="2">
        <v>1.9335632714222897E-3</v>
      </c>
      <c r="L67" s="2">
        <v>5.8006898142668687E-4</v>
      </c>
      <c r="M67" s="2">
        <v>1.7402069442800606E-4</v>
      </c>
      <c r="N67" s="2">
        <v>5.2206208328401813E-5</v>
      </c>
      <c r="O67" s="2">
        <v>1.5661862498520542E-5</v>
      </c>
      <c r="P67" s="2">
        <v>4.6985587495561622E-6</v>
      </c>
      <c r="Q67" s="2">
        <v>1.4095676248668485E-6</v>
      </c>
      <c r="R67" s="2">
        <v>4.2287028746005457E-7</v>
      </c>
      <c r="S67" s="2">
        <v>1.2686108623801637E-7</v>
      </c>
      <c r="T67" s="2">
        <v>3.8058325871404908E-8</v>
      </c>
      <c r="U67" s="2">
        <v>1.1417497761421471E-8</v>
      </c>
      <c r="V67" s="2">
        <v>3.4252493284264411E-9</v>
      </c>
      <c r="W67" s="2">
        <v>1.0275747985279323E-9</v>
      </c>
      <c r="X67" s="2">
        <v>3.0827243955837967E-10</v>
      </c>
      <c r="Y67" s="2">
        <v>9.2481731867513898E-11</v>
      </c>
      <c r="Z67" s="2">
        <v>2.7744519560254169E-11</v>
      </c>
      <c r="AA67" s="2">
        <v>8.3233558680762505E-12</v>
      </c>
      <c r="AB67" s="2">
        <v>2.497006760422875E-12</v>
      </c>
      <c r="AC67" s="2">
        <v>7.4910202812686244E-13</v>
      </c>
      <c r="AD67" s="2">
        <v>2.2473060843805871E-13</v>
      </c>
      <c r="AE67" s="2">
        <v>6.7419182531417613E-14</v>
      </c>
      <c r="AF67" s="2">
        <v>2.0225754759425283E-14</v>
      </c>
      <c r="AG67" s="2">
        <v>6.0677264278275847E-15</v>
      </c>
      <c r="AH67" s="2">
        <v>1.8203179283482755E-15</v>
      </c>
      <c r="AI67" s="2">
        <v>5.4609537850448261E-16</v>
      </c>
      <c r="AJ67" s="2">
        <v>1.6382861355134478E-16</v>
      </c>
      <c r="AK67" s="2">
        <v>4.9148584065403431E-17</v>
      </c>
      <c r="AL67" s="2">
        <v>1.4744575219621029E-17</v>
      </c>
      <c r="AM67" s="2">
        <v>4.4233725658863086E-18</v>
      </c>
      <c r="AN67" s="2">
        <v>1.3270117697658926E-18</v>
      </c>
      <c r="AO67" s="2">
        <v>3.9810353092976776E-19</v>
      </c>
      <c r="AP67" s="2">
        <v>1.1943105927893033E-19</v>
      </c>
      <c r="AQ67" s="2">
        <v>3.5829317783679101E-20</v>
      </c>
      <c r="AR67" s="2">
        <v>1.074879533510373E-20</v>
      </c>
      <c r="AS67" s="2">
        <v>3.2246386005311188E-21</v>
      </c>
      <c r="AT67" s="2">
        <v>9.6739158015933564E-22</v>
      </c>
      <c r="AU67" s="2">
        <v>2.9021747404780068E-22</v>
      </c>
      <c r="AV67" s="2">
        <v>8.7065242214340198E-23</v>
      </c>
      <c r="AW67" s="2">
        <v>2.6119572664302058E-23</v>
      </c>
      <c r="AX67" s="2">
        <v>7.835871799290617E-24</v>
      </c>
      <c r="AY67" s="2">
        <v>2.3507615397871849E-24</v>
      </c>
      <c r="AZ67" s="2">
        <v>7.0522846193615546E-25</v>
      </c>
      <c r="BA67" s="2">
        <v>2.1156853858084662E-25</v>
      </c>
      <c r="BB67" s="2">
        <v>6.3470561574253986E-26</v>
      </c>
      <c r="BC67" s="2">
        <v>1.9041168472276194E-26</v>
      </c>
      <c r="BD67" s="2">
        <v>0.1037072519564947</v>
      </c>
      <c r="BE67" s="2">
        <v>0.47849765682667922</v>
      </c>
      <c r="BF67" s="2">
        <v>0.33431627879430303</v>
      </c>
      <c r="BG67" s="2">
        <v>0.5619393815894429</v>
      </c>
      <c r="BH67" s="2">
        <v>0.16858181447683288</v>
      </c>
      <c r="BI67" s="2">
        <v>0.2767444465058671</v>
      </c>
      <c r="BJ67" s="2">
        <v>8.3023333951760134E-2</v>
      </c>
      <c r="BK67" s="2">
        <v>2.4907000185528039E-2</v>
      </c>
      <c r="BL67" s="2">
        <v>7.4721000556584117E-3</v>
      </c>
      <c r="BM67" s="2">
        <v>2.2416300166975232E-3</v>
      </c>
      <c r="BN67" s="2">
        <v>6.7248900500925697E-4</v>
      </c>
      <c r="BO67" s="2">
        <v>2.0174670150277708E-4</v>
      </c>
      <c r="BP67" s="2">
        <v>6.0524010450833123E-5</v>
      </c>
      <c r="BQ67" s="2">
        <v>1.8157203135249936E-5</v>
      </c>
    </row>
    <row r="68" spans="1:69" x14ac:dyDescent="0.25">
      <c r="A68">
        <v>85</v>
      </c>
      <c r="B68" s="2">
        <v>0</v>
      </c>
      <c r="C68" s="2">
        <v>0</v>
      </c>
      <c r="D68" s="2">
        <v>0</v>
      </c>
      <c r="E68" s="2">
        <v>0.35985581969148772</v>
      </c>
      <c r="F68" s="2">
        <v>0.65375302565792992</v>
      </c>
      <c r="G68" s="2">
        <v>0.27412425567212878</v>
      </c>
      <c r="H68" s="2">
        <v>0.23447730982097187</v>
      </c>
      <c r="I68" s="2">
        <v>7.0343192946291558E-2</v>
      </c>
      <c r="J68" s="2">
        <v>2.1102957883887465E-2</v>
      </c>
      <c r="K68" s="2">
        <v>6.3308873651662396E-3</v>
      </c>
      <c r="L68" s="2">
        <v>1.8992662095498717E-3</v>
      </c>
      <c r="M68" s="2">
        <v>5.6977986286496152E-4</v>
      </c>
      <c r="N68" s="2">
        <v>1.7093395885948846E-4</v>
      </c>
      <c r="O68" s="2">
        <v>5.1280187657846534E-5</v>
      </c>
      <c r="P68" s="2">
        <v>1.5384056297353959E-5</v>
      </c>
      <c r="Q68" s="2">
        <v>4.6152168892061873E-6</v>
      </c>
      <c r="R68" s="2">
        <v>1.3845650667618561E-6</v>
      </c>
      <c r="S68" s="2">
        <v>4.1536952002855681E-7</v>
      </c>
      <c r="T68" s="2">
        <v>1.2461085600856703E-7</v>
      </c>
      <c r="U68" s="2">
        <v>3.738325680257011E-8</v>
      </c>
      <c r="V68" s="2">
        <v>1.1214977040771033E-8</v>
      </c>
      <c r="W68" s="2">
        <v>3.36449311223131E-9</v>
      </c>
      <c r="X68" s="2">
        <v>1.009347933669393E-9</v>
      </c>
      <c r="Y68" s="2">
        <v>3.0280438010081786E-10</v>
      </c>
      <c r="Z68" s="2">
        <v>9.0841314030245357E-11</v>
      </c>
      <c r="AA68" s="2">
        <v>2.7252394209073605E-11</v>
      </c>
      <c r="AB68" s="2">
        <v>8.1757182627220811E-12</v>
      </c>
      <c r="AC68" s="2">
        <v>2.4527154788166242E-12</v>
      </c>
      <c r="AD68" s="2">
        <v>7.3581464364498727E-13</v>
      </c>
      <c r="AE68" s="2">
        <v>2.2074439309349616E-13</v>
      </c>
      <c r="AF68" s="2">
        <v>6.6223317928048845E-14</v>
      </c>
      <c r="AG68" s="2">
        <v>1.9866995378414654E-14</v>
      </c>
      <c r="AH68" s="2">
        <v>5.9600986135243964E-15</v>
      </c>
      <c r="AI68" s="2">
        <v>1.7880295840573188E-15</v>
      </c>
      <c r="AJ68" s="2">
        <v>5.3640887521719557E-16</v>
      </c>
      <c r="AK68" s="2">
        <v>1.6092266256515868E-16</v>
      </c>
      <c r="AL68" s="2">
        <v>4.8276798769547599E-17</v>
      </c>
      <c r="AM68" s="2">
        <v>1.4483039630864278E-17</v>
      </c>
      <c r="AN68" s="2">
        <v>4.3449118892592834E-18</v>
      </c>
      <c r="AO68" s="2">
        <v>1.303473566777785E-18</v>
      </c>
      <c r="AP68" s="2">
        <v>3.910420700333355E-19</v>
      </c>
      <c r="AQ68" s="2">
        <v>1.1731262101000064E-19</v>
      </c>
      <c r="AR68" s="2">
        <v>3.5193786303000191E-20</v>
      </c>
      <c r="AS68" s="2">
        <v>1.0558135890900057E-20</v>
      </c>
      <c r="AT68" s="2">
        <v>3.1674407672700171E-21</v>
      </c>
      <c r="AU68" s="2">
        <v>9.502322301810051E-22</v>
      </c>
      <c r="AV68" s="2">
        <v>2.850696690543015E-22</v>
      </c>
      <c r="AW68" s="2">
        <v>8.552090071629045E-23</v>
      </c>
      <c r="AX68" s="2">
        <v>2.5656270214887133E-23</v>
      </c>
      <c r="AY68" s="2">
        <v>7.6968810644661401E-24</v>
      </c>
      <c r="AZ68" s="2">
        <v>2.309064319339842E-24</v>
      </c>
      <c r="BA68" s="2">
        <v>6.9271929580195255E-25</v>
      </c>
      <c r="BB68" s="2">
        <v>2.0781578874058576E-25</v>
      </c>
      <c r="BC68" s="2">
        <v>6.2344736622175722E-26</v>
      </c>
      <c r="BD68" s="2">
        <v>0.33557775222976538</v>
      </c>
      <c r="BE68" s="2">
        <v>0.54805880690866049</v>
      </c>
      <c r="BF68" s="2">
        <v>0.66523453964332346</v>
      </c>
      <c r="BG68" s="2">
        <v>0.66121485984414907</v>
      </c>
      <c r="BH68" s="2">
        <v>0.19836445795324473</v>
      </c>
      <c r="BI68" s="2">
        <v>5.9509337385973415E-2</v>
      </c>
      <c r="BJ68" s="2">
        <v>1.7852801215792025E-2</v>
      </c>
      <c r="BK68" s="2">
        <v>5.355840364737607E-3</v>
      </c>
      <c r="BL68" s="2">
        <v>1.6067521094212821E-3</v>
      </c>
      <c r="BM68" s="2">
        <v>4.8202563282638458E-4</v>
      </c>
      <c r="BN68" s="2">
        <v>1.4460768984791536E-4</v>
      </c>
      <c r="BO68" s="2">
        <v>4.3382306954374603E-5</v>
      </c>
      <c r="BP68" s="2">
        <v>1.301469208631238E-5</v>
      </c>
      <c r="BQ68" s="2">
        <v>3.9044076258937141E-6</v>
      </c>
    </row>
    <row r="69" spans="1:69" x14ac:dyDescent="0.25">
      <c r="A69">
        <v>86</v>
      </c>
      <c r="B69" s="2">
        <v>0</v>
      </c>
      <c r="C69" s="2">
        <v>0</v>
      </c>
      <c r="D69" s="2">
        <v>0</v>
      </c>
      <c r="E69" s="2">
        <v>2.1272150939782988E-2</v>
      </c>
      <c r="F69" s="2">
        <v>0.1133385001677773</v>
      </c>
      <c r="G69" s="2">
        <v>3.4001550050333187E-2</v>
      </c>
      <c r="H69" s="2">
        <v>1.0200465015099957E-2</v>
      </c>
      <c r="I69" s="2">
        <v>5.5582797821949984E-2</v>
      </c>
      <c r="J69" s="2">
        <v>1.6674839346584994E-2</v>
      </c>
      <c r="K69" s="2">
        <v>5.0024518039754979E-3</v>
      </c>
      <c r="L69" s="2">
        <v>1.5007355411926493E-3</v>
      </c>
      <c r="M69" s="2">
        <v>4.5022066235779479E-4</v>
      </c>
      <c r="N69" s="2">
        <v>1.3506619870733844E-4</v>
      </c>
      <c r="O69" s="2">
        <v>4.0519859612201532E-5</v>
      </c>
      <c r="P69" s="2">
        <v>1.2155957883660459E-5</v>
      </c>
      <c r="Q69" s="2">
        <v>3.6467873650981374E-6</v>
      </c>
      <c r="R69" s="2">
        <v>1.0940362095294411E-6</v>
      </c>
      <c r="S69" s="2">
        <v>3.2821086285883233E-7</v>
      </c>
      <c r="T69" s="2">
        <v>9.8463258857649694E-8</v>
      </c>
      <c r="U69" s="2">
        <v>2.9538977657294907E-8</v>
      </c>
      <c r="V69" s="2">
        <v>8.8616932971884711E-9</v>
      </c>
      <c r="W69" s="2">
        <v>2.6585079891565414E-9</v>
      </c>
      <c r="X69" s="2">
        <v>7.9755239674696236E-10</v>
      </c>
      <c r="Y69" s="2">
        <v>2.392657190240887E-10</v>
      </c>
      <c r="Z69" s="2">
        <v>7.1779715707226609E-11</v>
      </c>
      <c r="AA69" s="2">
        <v>2.1533914712167982E-11</v>
      </c>
      <c r="AB69" s="2">
        <v>6.4601744136503946E-12</v>
      </c>
      <c r="AC69" s="2">
        <v>1.9380523240951185E-12</v>
      </c>
      <c r="AD69" s="2">
        <v>5.814156972285355E-13</v>
      </c>
      <c r="AE69" s="2">
        <v>1.7442470916856065E-13</v>
      </c>
      <c r="AF69" s="2">
        <v>5.2327412750568191E-14</v>
      </c>
      <c r="AG69" s="2">
        <v>1.5698223825170456E-14</v>
      </c>
      <c r="AH69" s="2">
        <v>4.7094671475511368E-15</v>
      </c>
      <c r="AI69" s="2">
        <v>1.412840144265341E-15</v>
      </c>
      <c r="AJ69" s="2">
        <v>4.2385204327960229E-16</v>
      </c>
      <c r="AK69" s="2">
        <v>1.2715561298388068E-16</v>
      </c>
      <c r="AL69" s="2">
        <v>3.81466838951642E-17</v>
      </c>
      <c r="AM69" s="2">
        <v>1.1444005168549259E-17</v>
      </c>
      <c r="AN69" s="2">
        <v>3.4332015505647776E-18</v>
      </c>
      <c r="AO69" s="2">
        <v>1.0299604651694332E-18</v>
      </c>
      <c r="AP69" s="2">
        <v>3.0898813955082995E-19</v>
      </c>
      <c r="AQ69" s="2">
        <v>9.2696441865248981E-20</v>
      </c>
      <c r="AR69" s="2">
        <v>2.7808932559574693E-20</v>
      </c>
      <c r="AS69" s="2">
        <v>8.3426797678724079E-21</v>
      </c>
      <c r="AT69" s="2">
        <v>2.5028039303617225E-21</v>
      </c>
      <c r="AU69" s="2">
        <v>7.5084117910851674E-22</v>
      </c>
      <c r="AV69" s="2">
        <v>2.25252353732555E-22</v>
      </c>
      <c r="AW69" s="2">
        <v>6.7575706119766503E-23</v>
      </c>
      <c r="AX69" s="2">
        <v>2.0272711835929949E-23</v>
      </c>
      <c r="AY69" s="2">
        <v>6.0818135507789845E-24</v>
      </c>
      <c r="AZ69" s="2">
        <v>1.8245440652336953E-24</v>
      </c>
      <c r="BA69" s="2">
        <v>5.4736321957010862E-25</v>
      </c>
      <c r="BB69" s="2">
        <v>1.6420896587103258E-25</v>
      </c>
      <c r="BC69" s="2">
        <v>4.9262689761309774E-26</v>
      </c>
      <c r="BD69" s="2">
        <v>0.33110058837081335</v>
      </c>
      <c r="BE69" s="2">
        <v>0.10945201048464841</v>
      </c>
      <c r="BF69" s="2">
        <v>9.8991917947572269E-2</v>
      </c>
      <c r="BG69" s="2">
        <v>0.49134207333542373</v>
      </c>
      <c r="BH69" s="2">
        <v>0.14740262200062712</v>
      </c>
      <c r="BI69" s="2">
        <v>0.24465944508113785</v>
      </c>
      <c r="BJ69" s="2">
        <v>7.3397833524341358E-2</v>
      </c>
      <c r="BK69" s="2">
        <v>2.2019350057302406E-2</v>
      </c>
      <c r="BL69" s="2">
        <v>6.6058050171907213E-3</v>
      </c>
      <c r="BM69" s="2">
        <v>1.9817415051572164E-3</v>
      </c>
      <c r="BN69" s="2">
        <v>5.9452245154716489E-4</v>
      </c>
      <c r="BO69" s="2">
        <v>1.7835673546414947E-4</v>
      </c>
      <c r="BP69" s="2">
        <v>5.3507020639244838E-5</v>
      </c>
      <c r="BQ69" s="2">
        <v>1.6052106191773451E-5</v>
      </c>
    </row>
    <row r="70" spans="1:69" x14ac:dyDescent="0.25">
      <c r="A70">
        <v>87</v>
      </c>
      <c r="B70" s="2">
        <v>0</v>
      </c>
      <c r="C70" s="2">
        <v>0</v>
      </c>
      <c r="D70" s="2">
        <v>0</v>
      </c>
      <c r="E70" s="2">
        <v>0.35985581969148772</v>
      </c>
      <c r="F70" s="2">
        <v>0.60989318840250306</v>
      </c>
      <c r="G70" s="2">
        <v>0.77505831817835358</v>
      </c>
      <c r="H70" s="2">
        <v>0.23251749545350606</v>
      </c>
      <c r="I70" s="2">
        <v>6.9755248636051814E-2</v>
      </c>
      <c r="J70" s="2">
        <v>2.0926574590815542E-2</v>
      </c>
      <c r="K70" s="2">
        <v>6.2779723772446623E-3</v>
      </c>
      <c r="L70" s="2">
        <v>1.8833917131733987E-3</v>
      </c>
      <c r="M70" s="2">
        <v>5.6501751395201963E-4</v>
      </c>
      <c r="N70" s="2">
        <v>1.6950525418560588E-4</v>
      </c>
      <c r="O70" s="2">
        <v>5.0851576255681761E-5</v>
      </c>
      <c r="P70" s="2">
        <v>1.5255472876704528E-5</v>
      </c>
      <c r="Q70" s="2">
        <v>4.5766418630113581E-6</v>
      </c>
      <c r="R70" s="2">
        <v>1.3729925589034074E-6</v>
      </c>
      <c r="S70" s="2">
        <v>4.1189776767102218E-7</v>
      </c>
      <c r="T70" s="2">
        <v>1.2356933030130666E-7</v>
      </c>
      <c r="U70" s="2">
        <v>3.7070799090391995E-8</v>
      </c>
      <c r="V70" s="2">
        <v>1.1121239727117599E-8</v>
      </c>
      <c r="W70" s="2">
        <v>3.3363719181352797E-9</v>
      </c>
      <c r="X70" s="2">
        <v>1.0009115754405838E-9</v>
      </c>
      <c r="Y70" s="2">
        <v>3.0027347263217514E-10</v>
      </c>
      <c r="Z70" s="2">
        <v>9.0082041789652536E-11</v>
      </c>
      <c r="AA70" s="2">
        <v>2.7024612536895759E-11</v>
      </c>
      <c r="AB70" s="2">
        <v>8.107383761068727E-12</v>
      </c>
      <c r="AC70" s="2">
        <v>2.4322151283206179E-12</v>
      </c>
      <c r="AD70" s="2">
        <v>7.296645384961854E-13</v>
      </c>
      <c r="AE70" s="2">
        <v>2.1889936154885561E-13</v>
      </c>
      <c r="AF70" s="2">
        <v>6.5669808464656677E-14</v>
      </c>
      <c r="AG70" s="2">
        <v>1.9700942539397002E-14</v>
      </c>
      <c r="AH70" s="2">
        <v>5.9102827618191004E-15</v>
      </c>
      <c r="AI70" s="2">
        <v>1.7730848285457301E-15</v>
      </c>
      <c r="AJ70" s="2">
        <v>5.3192544856371905E-16</v>
      </c>
      <c r="AK70" s="2">
        <v>1.5957763456911572E-16</v>
      </c>
      <c r="AL70" s="2">
        <v>4.7873290370734718E-17</v>
      </c>
      <c r="AM70" s="2">
        <v>1.4361987111220414E-17</v>
      </c>
      <c r="AN70" s="2">
        <v>4.3085961333661242E-18</v>
      </c>
      <c r="AO70" s="2">
        <v>1.2925788400098372E-18</v>
      </c>
      <c r="AP70" s="2">
        <v>3.8777365200295115E-19</v>
      </c>
      <c r="AQ70" s="2">
        <v>1.1633209560088535E-19</v>
      </c>
      <c r="AR70" s="2">
        <v>3.4899628680265603E-20</v>
      </c>
      <c r="AS70" s="2">
        <v>1.046988860407968E-20</v>
      </c>
      <c r="AT70" s="2">
        <v>3.1409665812239039E-21</v>
      </c>
      <c r="AU70" s="2">
        <v>9.4228997436717122E-22</v>
      </c>
      <c r="AV70" s="2">
        <v>2.8268699231015137E-22</v>
      </c>
      <c r="AW70" s="2">
        <v>8.4806097693045412E-23</v>
      </c>
      <c r="AX70" s="2">
        <v>2.5441829307913622E-23</v>
      </c>
      <c r="AY70" s="2">
        <v>7.632548792374086E-24</v>
      </c>
      <c r="AZ70" s="2">
        <v>2.2897646377122259E-24</v>
      </c>
      <c r="BA70" s="2">
        <v>6.8692939131366774E-25</v>
      </c>
      <c r="BB70" s="2">
        <v>2.0607881739410032E-25</v>
      </c>
      <c r="BC70" s="2">
        <v>6.1823645218230093E-26</v>
      </c>
      <c r="BD70" s="2">
        <v>1.8547093565469027E-26</v>
      </c>
      <c r="BE70" s="2">
        <v>5.5641280696407082E-27</v>
      </c>
      <c r="BF70" s="2">
        <v>0.50081689757072534</v>
      </c>
      <c r="BG70" s="2">
        <v>0.64613978319054066</v>
      </c>
      <c r="BH70" s="2">
        <v>0.1938419349571622</v>
      </c>
      <c r="BI70" s="2">
        <v>5.8152580487148657E-2</v>
      </c>
      <c r="BJ70" s="2">
        <v>1.7445774146144597E-2</v>
      </c>
      <c r="BK70" s="2">
        <v>5.2337322438433791E-3</v>
      </c>
      <c r="BL70" s="2">
        <v>1.5701196731530136E-3</v>
      </c>
      <c r="BM70" s="2">
        <v>4.7103590194590405E-4</v>
      </c>
      <c r="BN70" s="2">
        <v>1.413107705837712E-4</v>
      </c>
      <c r="BO70" s="2">
        <v>4.2393231175131357E-5</v>
      </c>
      <c r="BP70" s="2">
        <v>1.2717969352539406E-5</v>
      </c>
      <c r="BQ70" s="2">
        <v>3.8153908057618218E-6</v>
      </c>
    </row>
    <row r="71" spans="1:69" x14ac:dyDescent="0.25">
      <c r="A71">
        <v>88</v>
      </c>
      <c r="B71" s="2">
        <v>0</v>
      </c>
      <c r="C71" s="2">
        <v>0</v>
      </c>
      <c r="D71" s="2">
        <v>0</v>
      </c>
      <c r="E71" s="2">
        <v>0.16666686931117713</v>
      </c>
      <c r="F71" s="2">
        <v>0.1498171126756741</v>
      </c>
      <c r="G71" s="2">
        <v>4.4945133802702229E-2</v>
      </c>
      <c r="H71" s="2">
        <v>1.3483540140810669E-2</v>
      </c>
      <c r="I71" s="2">
        <v>4.0450620422432006E-3</v>
      </c>
      <c r="J71" s="2">
        <v>1.2135186126729601E-3</v>
      </c>
      <c r="K71" s="2">
        <v>3.6405558380188803E-4</v>
      </c>
      <c r="L71" s="2">
        <v>1.0921667514056641E-4</v>
      </c>
      <c r="M71" s="2">
        <v>3.2765002542169921E-5</v>
      </c>
      <c r="N71" s="2">
        <v>9.8295007626509758E-6</v>
      </c>
      <c r="O71" s="2">
        <v>2.9488502287952925E-6</v>
      </c>
      <c r="P71" s="2">
        <v>8.8465506863858771E-7</v>
      </c>
      <c r="Q71" s="2">
        <v>2.6539652059157629E-7</v>
      </c>
      <c r="R71" s="2">
        <v>7.961895617747289E-8</v>
      </c>
      <c r="S71" s="2">
        <v>2.3885686853241866E-8</v>
      </c>
      <c r="T71" s="2">
        <v>7.1657060559725592E-9</v>
      </c>
      <c r="U71" s="2">
        <v>2.1497118167917678E-9</v>
      </c>
      <c r="V71" s="2">
        <v>6.4491354503753029E-10</v>
      </c>
      <c r="W71" s="2">
        <v>1.9347406351125909E-10</v>
      </c>
      <c r="X71" s="2">
        <v>5.8042219053377728E-11</v>
      </c>
      <c r="Y71" s="2">
        <v>1.7412665716013317E-11</v>
      </c>
      <c r="Z71" s="2">
        <v>5.2237997148039951E-12</v>
      </c>
      <c r="AA71" s="2">
        <v>1.5671399144411985E-12</v>
      </c>
      <c r="AB71" s="2">
        <v>4.7014197433235951E-13</v>
      </c>
      <c r="AC71" s="2">
        <v>1.4104259229970786E-13</v>
      </c>
      <c r="AD71" s="2">
        <v>4.2312777689912356E-14</v>
      </c>
      <c r="AE71" s="2">
        <v>1.2693833306973707E-14</v>
      </c>
      <c r="AF71" s="2">
        <v>3.8081499920921121E-15</v>
      </c>
      <c r="AG71" s="2">
        <v>1.1424449976276335E-15</v>
      </c>
      <c r="AH71" s="2">
        <v>3.4273349928829005E-16</v>
      </c>
      <c r="AI71" s="2">
        <v>1.0282004978648701E-16</v>
      </c>
      <c r="AJ71" s="2">
        <v>3.0846014935946104E-17</v>
      </c>
      <c r="AK71" s="2">
        <v>9.2538044807838315E-18</v>
      </c>
      <c r="AL71" s="2">
        <v>2.7761413442351495E-18</v>
      </c>
      <c r="AM71" s="2">
        <v>8.3284240327054484E-19</v>
      </c>
      <c r="AN71" s="2">
        <v>2.4985272098116344E-19</v>
      </c>
      <c r="AO71" s="2">
        <v>7.4955816294349032E-20</v>
      </c>
      <c r="AP71" s="2">
        <v>2.248674488830471E-20</v>
      </c>
      <c r="AQ71" s="2">
        <v>6.7460234664914126E-21</v>
      </c>
      <c r="AR71" s="2">
        <v>2.0238070399474236E-21</v>
      </c>
      <c r="AS71" s="2">
        <v>6.0714211198422709E-22</v>
      </c>
      <c r="AT71" s="2">
        <v>1.8214263359526812E-22</v>
      </c>
      <c r="AU71" s="2">
        <v>5.4642790078580437E-23</v>
      </c>
      <c r="AV71" s="2">
        <v>1.639283702357413E-23</v>
      </c>
      <c r="AW71" s="2">
        <v>4.9178511070722388E-24</v>
      </c>
      <c r="AX71" s="2">
        <v>1.4753553321216716E-24</v>
      </c>
      <c r="AY71" s="2">
        <v>4.4260659963650148E-25</v>
      </c>
      <c r="AZ71" s="2">
        <v>1.3278197989095044E-25</v>
      </c>
      <c r="BA71" s="2">
        <v>3.983459396728513E-26</v>
      </c>
      <c r="BB71" s="2">
        <v>1.1950378190185538E-26</v>
      </c>
      <c r="BC71" s="2">
        <v>3.5851134570556616E-27</v>
      </c>
      <c r="BD71" s="2">
        <v>1.0755340371166984E-27</v>
      </c>
      <c r="BE71" s="2">
        <v>3.2266021113500949E-28</v>
      </c>
      <c r="BF71" s="2">
        <v>0.50081689757072534</v>
      </c>
      <c r="BG71" s="2">
        <v>0.15024506927121759</v>
      </c>
      <c r="BH71" s="2">
        <v>4.5073520781365277E-2</v>
      </c>
      <c r="BI71" s="2">
        <v>1.3522056234409583E-2</v>
      </c>
      <c r="BJ71" s="2">
        <v>4.0566168703228744E-3</v>
      </c>
      <c r="BK71" s="2">
        <v>1.2169850610968622E-3</v>
      </c>
      <c r="BL71" s="2">
        <v>3.6509551832905867E-4</v>
      </c>
      <c r="BM71" s="2">
        <v>1.095286554987176E-4</v>
      </c>
      <c r="BN71" s="2">
        <v>3.2858596649615276E-5</v>
      </c>
      <c r="BO71" s="2">
        <v>9.8575789948845829E-6</v>
      </c>
      <c r="BP71" s="2">
        <v>2.9572736984653749E-6</v>
      </c>
      <c r="BQ71" s="2">
        <v>8.8718210953961246E-7</v>
      </c>
    </row>
    <row r="72" spans="1:69" x14ac:dyDescent="0.25">
      <c r="A72">
        <v>89</v>
      </c>
      <c r="B72" s="2">
        <v>0</v>
      </c>
      <c r="C72" s="2">
        <v>0</v>
      </c>
      <c r="D72" s="2">
        <v>0</v>
      </c>
      <c r="E72" s="2">
        <v>7.5062118831672783E-2</v>
      </c>
      <c r="F72" s="2">
        <v>0.22984946257102143</v>
      </c>
      <c r="G72" s="2">
        <v>6.8954838771306426E-2</v>
      </c>
      <c r="H72" s="2">
        <v>2.0686451631391926E-2</v>
      </c>
      <c r="I72" s="2">
        <v>6.2059354894175777E-3</v>
      </c>
      <c r="J72" s="2">
        <v>1.8617806468252732E-3</v>
      </c>
      <c r="K72" s="2">
        <v>5.5853419404758189E-4</v>
      </c>
      <c r="L72" s="2">
        <v>1.6756025821427456E-4</v>
      </c>
      <c r="M72" s="2">
        <v>5.0268077464282365E-5</v>
      </c>
      <c r="N72" s="2">
        <v>1.5080423239284709E-5</v>
      </c>
      <c r="O72" s="2">
        <v>4.5241269717854123E-6</v>
      </c>
      <c r="P72" s="2">
        <v>1.3572380915356237E-6</v>
      </c>
      <c r="Q72" s="2">
        <v>4.0717142746068709E-7</v>
      </c>
      <c r="R72" s="2">
        <v>1.2215142823820611E-7</v>
      </c>
      <c r="S72" s="2">
        <v>3.6645428471461833E-8</v>
      </c>
      <c r="T72" s="2">
        <v>1.0993628541438549E-8</v>
      </c>
      <c r="U72" s="2">
        <v>3.2980885624315648E-9</v>
      </c>
      <c r="V72" s="2">
        <v>9.8942656872946938E-10</v>
      </c>
      <c r="W72" s="2">
        <v>2.968279706188408E-10</v>
      </c>
      <c r="X72" s="2">
        <v>8.9048391185652236E-11</v>
      </c>
      <c r="Y72" s="2">
        <v>2.6714517355695671E-11</v>
      </c>
      <c r="Z72" s="2">
        <v>8.0143552067087016E-12</v>
      </c>
      <c r="AA72" s="2">
        <v>2.4043065620126104E-12</v>
      </c>
      <c r="AB72" s="2">
        <v>7.2129196860378308E-13</v>
      </c>
      <c r="AC72" s="2">
        <v>2.1638759058113491E-13</v>
      </c>
      <c r="AD72" s="2">
        <v>6.4916277174340466E-14</v>
      </c>
      <c r="AE72" s="2">
        <v>1.947488315230214E-14</v>
      </c>
      <c r="AF72" s="2">
        <v>5.842464945690642E-15</v>
      </c>
      <c r="AG72" s="2">
        <v>1.7527394837071925E-15</v>
      </c>
      <c r="AH72" s="2">
        <v>5.2582184511215777E-16</v>
      </c>
      <c r="AI72" s="2">
        <v>1.5774655353364733E-16</v>
      </c>
      <c r="AJ72" s="2">
        <v>4.7323966060094197E-17</v>
      </c>
      <c r="AK72" s="2">
        <v>1.4197189818028259E-17</v>
      </c>
      <c r="AL72" s="2">
        <v>4.2591569454084771E-18</v>
      </c>
      <c r="AM72" s="2">
        <v>1.2777470836225431E-18</v>
      </c>
      <c r="AN72" s="2">
        <v>3.8332412508676289E-19</v>
      </c>
      <c r="AO72" s="2">
        <v>1.1499723752602885E-19</v>
      </c>
      <c r="AP72" s="2">
        <v>3.4499171257808657E-20</v>
      </c>
      <c r="AQ72" s="2">
        <v>1.0349751377342596E-20</v>
      </c>
      <c r="AR72" s="2">
        <v>3.1049254132027788E-21</v>
      </c>
      <c r="AS72" s="2">
        <v>9.3147762396083369E-22</v>
      </c>
      <c r="AT72" s="2">
        <v>2.7944328718825008E-22</v>
      </c>
      <c r="AU72" s="2">
        <v>8.3832986156475022E-23</v>
      </c>
      <c r="AV72" s="2">
        <v>2.5149895846942505E-23</v>
      </c>
      <c r="AW72" s="2">
        <v>7.5449687540827507E-24</v>
      </c>
      <c r="AX72" s="2">
        <v>2.2634906262248252E-24</v>
      </c>
      <c r="AY72" s="2">
        <v>6.7904718786744754E-25</v>
      </c>
      <c r="AZ72" s="2">
        <v>2.0371415636023426E-25</v>
      </c>
      <c r="BA72" s="2">
        <v>6.1114246908070271E-26</v>
      </c>
      <c r="BB72" s="2">
        <v>1.833427407242108E-26</v>
      </c>
      <c r="BC72" s="2">
        <v>5.5002822217263242E-27</v>
      </c>
      <c r="BD72" s="2">
        <v>1.6500846665178972E-27</v>
      </c>
      <c r="BE72" s="2">
        <v>0.44738548123973082</v>
      </c>
      <c r="BF72" s="2">
        <v>0.13421564437191924</v>
      </c>
      <c r="BG72" s="2">
        <v>4.0264693311575769E-2</v>
      </c>
      <c r="BH72" s="2">
        <v>1.207940799347273E-2</v>
      </c>
      <c r="BI72" s="2">
        <v>3.6238223980418188E-3</v>
      </c>
      <c r="BJ72" s="2">
        <v>1.0871467194125456E-3</v>
      </c>
      <c r="BK72" s="2">
        <v>3.2614401582376369E-4</v>
      </c>
      <c r="BL72" s="2">
        <v>9.78432047471291E-5</v>
      </c>
      <c r="BM72" s="2">
        <v>2.9352961424138729E-5</v>
      </c>
      <c r="BN72" s="2">
        <v>8.8058884272416182E-6</v>
      </c>
      <c r="BO72" s="2">
        <v>2.6417665281724855E-6</v>
      </c>
      <c r="BP72" s="2">
        <v>7.9252995845174562E-7</v>
      </c>
      <c r="BQ72" s="2">
        <v>2.3775898753552367E-7</v>
      </c>
    </row>
    <row r="73" spans="1:69" x14ac:dyDescent="0.25">
      <c r="A73">
        <v>90</v>
      </c>
      <c r="B73" s="2">
        <v>0</v>
      </c>
      <c r="C73" s="2">
        <v>0</v>
      </c>
      <c r="D73" s="2">
        <v>0</v>
      </c>
      <c r="E73" s="2">
        <v>0.10092770295372991</v>
      </c>
      <c r="F73" s="2">
        <v>3.0278310886118973E-2</v>
      </c>
      <c r="G73" s="2">
        <v>0.26570635128940268</v>
      </c>
      <c r="H73" s="2">
        <v>7.9711905386820797E-2</v>
      </c>
      <c r="I73" s="2">
        <v>2.391357161604624E-2</v>
      </c>
      <c r="J73" s="2">
        <v>7.174071484813872E-3</v>
      </c>
      <c r="K73" s="2">
        <v>2.1522214454441613E-3</v>
      </c>
      <c r="L73" s="2">
        <v>6.4566643363324838E-4</v>
      </c>
      <c r="M73" s="2">
        <v>1.936999300899745E-4</v>
      </c>
      <c r="N73" s="2">
        <v>5.8109979026992345E-5</v>
      </c>
      <c r="O73" s="2">
        <v>1.7432993708097702E-5</v>
      </c>
      <c r="P73" s="2">
        <v>5.2298981124293106E-6</v>
      </c>
      <c r="Q73" s="2">
        <v>1.5689694337287932E-6</v>
      </c>
      <c r="R73" s="2">
        <v>4.7069083011863796E-7</v>
      </c>
      <c r="S73" s="2">
        <v>1.4120724903559138E-7</v>
      </c>
      <c r="T73" s="2">
        <v>4.2362174710677413E-8</v>
      </c>
      <c r="U73" s="2">
        <v>1.2708652413203224E-8</v>
      </c>
      <c r="V73" s="2">
        <v>3.8125957239609666E-9</v>
      </c>
      <c r="W73" s="2">
        <v>1.1437787171882899E-9</v>
      </c>
      <c r="X73" s="2">
        <v>3.4313361515648697E-10</v>
      </c>
      <c r="Y73" s="2">
        <v>1.0294008454694608E-10</v>
      </c>
      <c r="Z73" s="2">
        <v>3.0882025364083825E-11</v>
      </c>
      <c r="AA73" s="2">
        <v>9.2646076092251474E-12</v>
      </c>
      <c r="AB73" s="2">
        <v>2.7793822827675441E-12</v>
      </c>
      <c r="AC73" s="2">
        <v>8.338146848302632E-13</v>
      </c>
      <c r="AD73" s="2">
        <v>2.5014440544907894E-13</v>
      </c>
      <c r="AE73" s="2">
        <v>7.5043321634723685E-14</v>
      </c>
      <c r="AF73" s="2">
        <v>2.2512996490417104E-14</v>
      </c>
      <c r="AG73" s="2">
        <v>6.7538989471251311E-15</v>
      </c>
      <c r="AH73" s="2">
        <v>2.0261696841375392E-15</v>
      </c>
      <c r="AI73" s="2">
        <v>6.0785090524126171E-16</v>
      </c>
      <c r="AJ73" s="2">
        <v>1.8235527157237852E-16</v>
      </c>
      <c r="AK73" s="2">
        <v>5.4706581471713553E-17</v>
      </c>
      <c r="AL73" s="2">
        <v>1.6411974441514065E-17</v>
      </c>
      <c r="AM73" s="2">
        <v>4.9235923324542194E-18</v>
      </c>
      <c r="AN73" s="2">
        <v>1.4770776997362657E-18</v>
      </c>
      <c r="AO73" s="2">
        <v>4.431233099208797E-19</v>
      </c>
      <c r="AP73" s="2">
        <v>1.329369929762639E-19</v>
      </c>
      <c r="AQ73" s="2">
        <v>3.9881097892879168E-20</v>
      </c>
      <c r="AR73" s="2">
        <v>1.196432936786375E-20</v>
      </c>
      <c r="AS73" s="2">
        <v>3.5892988103591246E-21</v>
      </c>
      <c r="AT73" s="2">
        <v>1.0767896431077373E-21</v>
      </c>
      <c r="AU73" s="2">
        <v>3.2303689293232119E-22</v>
      </c>
      <c r="AV73" s="2">
        <v>9.6911067879696352E-23</v>
      </c>
      <c r="AW73" s="2">
        <v>2.9073320363908904E-23</v>
      </c>
      <c r="AX73" s="2">
        <v>8.721996109172671E-24</v>
      </c>
      <c r="AY73" s="2">
        <v>2.6165988327518013E-24</v>
      </c>
      <c r="AZ73" s="2">
        <v>7.8497964982554036E-25</v>
      </c>
      <c r="BA73" s="2">
        <v>2.3549389494766212E-25</v>
      </c>
      <c r="BB73" s="2">
        <v>7.0648168484298628E-26</v>
      </c>
      <c r="BC73" s="2">
        <v>2.1194450545289588E-26</v>
      </c>
      <c r="BD73" s="2">
        <v>2.6495316526407024E-2</v>
      </c>
      <c r="BE73" s="2">
        <v>7.948594957922106E-3</v>
      </c>
      <c r="BF73" s="2">
        <v>2.3845784873766317E-3</v>
      </c>
      <c r="BG73" s="2">
        <v>7.1537354621298949E-4</v>
      </c>
      <c r="BH73" s="2">
        <v>2.1461206386389685E-4</v>
      </c>
      <c r="BI73" s="2">
        <v>6.4383619159169054E-5</v>
      </c>
      <c r="BJ73" s="2">
        <v>1.9315085747750714E-5</v>
      </c>
      <c r="BK73" s="2">
        <v>5.794525724325214E-6</v>
      </c>
      <c r="BL73" s="2">
        <v>1.7383577172975641E-6</v>
      </c>
      <c r="BM73" s="2">
        <v>5.2150731518926926E-7</v>
      </c>
      <c r="BN73" s="2">
        <v>1.5645219455678077E-7</v>
      </c>
      <c r="BO73" s="2">
        <v>4.6935658367034227E-8</v>
      </c>
      <c r="BP73" s="2">
        <v>1.4080697510110268E-8</v>
      </c>
      <c r="BQ73" s="2">
        <v>4.2242092530330802E-9</v>
      </c>
    </row>
    <row r="74" spans="1:69" x14ac:dyDescent="0.25">
      <c r="A74">
        <v>91</v>
      </c>
      <c r="B74" s="2">
        <v>0</v>
      </c>
      <c r="C74" s="2">
        <v>0</v>
      </c>
      <c r="D74" s="2">
        <v>0</v>
      </c>
      <c r="E74" s="2">
        <v>1.5992464788732393E-2</v>
      </c>
      <c r="F74" s="2">
        <v>4.7977394366197175E-3</v>
      </c>
      <c r="G74" s="2">
        <v>1.4393218309859152E-3</v>
      </c>
      <c r="H74" s="2">
        <v>4.3179654929577453E-4</v>
      </c>
      <c r="I74" s="2">
        <v>1.2953896478873236E-4</v>
      </c>
      <c r="J74" s="2">
        <v>3.8861689436619705E-5</v>
      </c>
      <c r="K74" s="2">
        <v>1.1658506830985911E-5</v>
      </c>
      <c r="L74" s="2">
        <v>3.4975520492957731E-6</v>
      </c>
      <c r="M74" s="2">
        <v>1.0492656147887319E-6</v>
      </c>
      <c r="N74" s="2">
        <v>3.1477968443661958E-7</v>
      </c>
      <c r="O74" s="2">
        <v>9.4433905330985876E-8</v>
      </c>
      <c r="P74" s="2">
        <v>2.8330171599295763E-8</v>
      </c>
      <c r="Q74" s="2">
        <v>8.4990514797887289E-9</v>
      </c>
      <c r="R74" s="2">
        <v>2.5497154439366184E-9</v>
      </c>
      <c r="S74" s="2">
        <v>7.6491463318098555E-10</v>
      </c>
      <c r="T74" s="2">
        <v>2.2947438995429566E-10</v>
      </c>
      <c r="U74" s="2">
        <v>6.8842316986288698E-11</v>
      </c>
      <c r="V74" s="2">
        <v>2.0652695095886608E-11</v>
      </c>
      <c r="W74" s="2">
        <v>6.1958085287659821E-12</v>
      </c>
      <c r="X74" s="2">
        <v>1.8587425586297945E-12</v>
      </c>
      <c r="Y74" s="2">
        <v>5.576227675889383E-13</v>
      </c>
      <c r="Z74" s="2">
        <v>1.6728683027668148E-13</v>
      </c>
      <c r="AA74" s="2">
        <v>5.018604908300444E-14</v>
      </c>
      <c r="AB74" s="2">
        <v>1.5055814724901332E-14</v>
      </c>
      <c r="AC74" s="2">
        <v>4.5167444174703993E-15</v>
      </c>
      <c r="AD74" s="2">
        <v>1.3550233252411197E-15</v>
      </c>
      <c r="AE74" s="2">
        <v>4.065069975723359E-16</v>
      </c>
      <c r="AF74" s="2">
        <v>1.2195209927170077E-16</v>
      </c>
      <c r="AG74" s="2">
        <v>3.6585629781510229E-17</v>
      </c>
      <c r="AH74" s="2">
        <v>1.0975688934453068E-17</v>
      </c>
      <c r="AI74" s="2">
        <v>3.2927066803359203E-18</v>
      </c>
      <c r="AJ74" s="2">
        <v>9.878120041007761E-19</v>
      </c>
      <c r="AK74" s="2">
        <v>2.9634360123023281E-19</v>
      </c>
      <c r="AL74" s="2">
        <v>8.8903080369069838E-20</v>
      </c>
      <c r="AM74" s="2">
        <v>2.6670924110720951E-20</v>
      </c>
      <c r="AN74" s="2">
        <v>8.0012772332162854E-21</v>
      </c>
      <c r="AO74" s="2">
        <v>2.4003831699648856E-21</v>
      </c>
      <c r="AP74" s="2">
        <v>7.2011495098946567E-22</v>
      </c>
      <c r="AQ74" s="2">
        <v>2.1603448529683971E-22</v>
      </c>
      <c r="AR74" s="2">
        <v>6.4810345589051911E-23</v>
      </c>
      <c r="AS74" s="2">
        <v>1.9443103676715572E-23</v>
      </c>
      <c r="AT74" s="2">
        <v>5.8329311030146715E-24</v>
      </c>
      <c r="AU74" s="2">
        <v>1.7498793309044012E-24</v>
      </c>
      <c r="AV74" s="2">
        <v>5.2496379927132033E-25</v>
      </c>
      <c r="AW74" s="2">
        <v>1.5748913978139609E-25</v>
      </c>
      <c r="AX74" s="2">
        <v>4.7246741934418826E-26</v>
      </c>
      <c r="AY74" s="2">
        <v>1.4174022580325648E-26</v>
      </c>
      <c r="AZ74" s="2">
        <v>4.2522067740976942E-27</v>
      </c>
      <c r="BA74" s="2">
        <v>1.2756620322293083E-27</v>
      </c>
      <c r="BB74" s="2">
        <v>3.8269860966879248E-28</v>
      </c>
      <c r="BC74" s="2">
        <v>1.1480958290063773E-28</v>
      </c>
      <c r="BD74" s="2">
        <v>3.4442874870191319E-29</v>
      </c>
      <c r="BE74" s="2">
        <v>1.0332862461057396E-29</v>
      </c>
      <c r="BF74" s="2">
        <v>0.110881695336769</v>
      </c>
      <c r="BG74" s="2">
        <v>3.3264508601030703E-2</v>
      </c>
      <c r="BH74" s="2">
        <v>9.9793525803092108E-3</v>
      </c>
      <c r="BI74" s="2">
        <v>2.993805774092763E-3</v>
      </c>
      <c r="BJ74" s="2">
        <v>8.981417322278288E-4</v>
      </c>
      <c r="BK74" s="2">
        <v>2.6944251966834861E-4</v>
      </c>
      <c r="BL74" s="2">
        <v>8.0832755900504585E-5</v>
      </c>
      <c r="BM74" s="2">
        <v>2.4249826770151376E-5</v>
      </c>
      <c r="BN74" s="2">
        <v>7.2749480310454127E-6</v>
      </c>
      <c r="BO74" s="2">
        <v>2.1824844093136236E-6</v>
      </c>
      <c r="BP74" s="2">
        <v>6.5474532279408707E-7</v>
      </c>
      <c r="BQ74" s="2">
        <v>1.9642359683822611E-7</v>
      </c>
    </row>
    <row r="75" spans="1:69" x14ac:dyDescent="0.25">
      <c r="A75">
        <v>92</v>
      </c>
      <c r="B75" s="2">
        <v>0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0</v>
      </c>
      <c r="AT75" s="2">
        <v>0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0</v>
      </c>
      <c r="BA75" s="2">
        <v>0</v>
      </c>
      <c r="BB75" s="2">
        <v>0</v>
      </c>
      <c r="BC75" s="2">
        <v>0</v>
      </c>
      <c r="BD75" s="2">
        <v>0</v>
      </c>
      <c r="BE75" s="2">
        <v>0</v>
      </c>
      <c r="BF75" s="2">
        <v>0.50081689757072534</v>
      </c>
      <c r="BG75" s="2">
        <v>0.15024506927121759</v>
      </c>
      <c r="BH75" s="2">
        <v>4.5073520781365277E-2</v>
      </c>
      <c r="BI75" s="2">
        <v>1.3522056234409583E-2</v>
      </c>
      <c r="BJ75" s="2">
        <v>4.0566168703228744E-3</v>
      </c>
      <c r="BK75" s="2">
        <v>1.2169850610968622E-3</v>
      </c>
      <c r="BL75" s="2">
        <v>3.6509551832905867E-4</v>
      </c>
      <c r="BM75" s="2">
        <v>1.095286554987176E-4</v>
      </c>
      <c r="BN75" s="2">
        <v>3.2858596649615276E-5</v>
      </c>
      <c r="BO75" s="2">
        <v>9.8575789948845829E-6</v>
      </c>
      <c r="BP75" s="2">
        <v>2.9572736984653749E-6</v>
      </c>
      <c r="BQ75" s="2">
        <v>8.8718210953961246E-7</v>
      </c>
    </row>
    <row r="76" spans="1:69" x14ac:dyDescent="0.25">
      <c r="A76">
        <v>93</v>
      </c>
      <c r="B76" s="2">
        <v>0</v>
      </c>
      <c r="C76" s="2">
        <v>0</v>
      </c>
      <c r="D76" s="2">
        <v>0</v>
      </c>
      <c r="E76" s="2">
        <v>0.13547738274443111</v>
      </c>
      <c r="F76" s="2">
        <v>4.0643214823329332E-2</v>
      </c>
      <c r="G76" s="2">
        <v>1.21929644469988E-2</v>
      </c>
      <c r="H76" s="2">
        <v>3.6578893340996396E-3</v>
      </c>
      <c r="I76" s="2">
        <v>1.0973668002298919E-3</v>
      </c>
      <c r="J76" s="2">
        <v>3.2921004006896754E-4</v>
      </c>
      <c r="K76" s="2">
        <v>9.8763012020690259E-5</v>
      </c>
      <c r="L76" s="2">
        <v>2.9628903606207076E-5</v>
      </c>
      <c r="M76" s="2">
        <v>8.8886710818621217E-6</v>
      </c>
      <c r="N76" s="2">
        <v>2.6666013245586366E-6</v>
      </c>
      <c r="O76" s="2">
        <v>7.9998039736759092E-7</v>
      </c>
      <c r="P76" s="2">
        <v>2.3999411921027729E-7</v>
      </c>
      <c r="Q76" s="2">
        <v>7.199823576308318E-8</v>
      </c>
      <c r="R76" s="2">
        <v>2.1599470728924954E-8</v>
      </c>
      <c r="S76" s="2">
        <v>6.4798412186774857E-9</v>
      </c>
      <c r="T76" s="2">
        <v>1.9439523656032456E-9</v>
      </c>
      <c r="U76" s="2">
        <v>5.8318570968097365E-10</v>
      </c>
      <c r="V76" s="2">
        <v>1.7495571290429208E-10</v>
      </c>
      <c r="W76" s="2">
        <v>5.2486713871287622E-11</v>
      </c>
      <c r="X76" s="2">
        <v>1.5746014161386285E-11</v>
      </c>
      <c r="Y76" s="2">
        <v>4.7238042484158851E-12</v>
      </c>
      <c r="Z76" s="2">
        <v>1.4171412745247654E-12</v>
      </c>
      <c r="AA76" s="2">
        <v>4.251423823574296E-13</v>
      </c>
      <c r="AB76" s="2">
        <v>1.2754271470722888E-13</v>
      </c>
      <c r="AC76" s="2">
        <v>3.8262814412168663E-14</v>
      </c>
      <c r="AD76" s="2">
        <v>1.1478844323650599E-14</v>
      </c>
      <c r="AE76" s="2">
        <v>3.4436532970951795E-15</v>
      </c>
      <c r="AF76" s="2">
        <v>1.0330959891285537E-15</v>
      </c>
      <c r="AG76" s="2">
        <v>3.0992879673856612E-16</v>
      </c>
      <c r="AH76" s="2">
        <v>9.2978639021569836E-17</v>
      </c>
      <c r="AI76" s="2">
        <v>2.7893591706470951E-17</v>
      </c>
      <c r="AJ76" s="2">
        <v>8.3680775119412853E-18</v>
      </c>
      <c r="AK76" s="2">
        <v>2.5104232535823857E-18</v>
      </c>
      <c r="AL76" s="2">
        <v>7.5312697607471568E-19</v>
      </c>
      <c r="AM76" s="2">
        <v>2.2593809282241467E-19</v>
      </c>
      <c r="AN76" s="2">
        <v>6.77814278467244E-20</v>
      </c>
      <c r="AO76" s="2">
        <v>2.033442835401732E-20</v>
      </c>
      <c r="AP76" s="2">
        <v>6.1003285062051957E-21</v>
      </c>
      <c r="AQ76" s="2">
        <v>1.8300985518615586E-21</v>
      </c>
      <c r="AR76" s="2">
        <v>5.4902956555846753E-22</v>
      </c>
      <c r="AS76" s="2">
        <v>1.6470886966754026E-22</v>
      </c>
      <c r="AT76" s="2">
        <v>4.9412660900262078E-23</v>
      </c>
      <c r="AU76" s="2">
        <v>1.4823798270078623E-23</v>
      </c>
      <c r="AV76" s="2">
        <v>4.4471394810235867E-24</v>
      </c>
      <c r="AW76" s="2">
        <v>1.334141844307076E-24</v>
      </c>
      <c r="AX76" s="2">
        <v>4.0024255329212278E-25</v>
      </c>
      <c r="AY76" s="2">
        <v>1.2007276598763683E-25</v>
      </c>
      <c r="AZ76" s="2">
        <v>3.6021829796291045E-26</v>
      </c>
      <c r="BA76" s="2">
        <v>1.0806548938887313E-26</v>
      </c>
      <c r="BB76" s="2">
        <v>3.2419646816661938E-27</v>
      </c>
      <c r="BC76" s="2">
        <v>9.7258940449985807E-28</v>
      </c>
      <c r="BD76" s="2">
        <v>0.33557775222976538</v>
      </c>
      <c r="BE76" s="2">
        <v>0.10067332566892961</v>
      </c>
      <c r="BF76" s="2">
        <v>3.0201997700678884E-2</v>
      </c>
      <c r="BG76" s="2">
        <v>9.0605993102036656E-3</v>
      </c>
      <c r="BH76" s="2">
        <v>2.7181797930610997E-3</v>
      </c>
      <c r="BI76" s="2">
        <v>8.1545393791832986E-4</v>
      </c>
      <c r="BJ76" s="2">
        <v>2.4463618137549894E-4</v>
      </c>
      <c r="BK76" s="2">
        <v>7.3390854412649681E-5</v>
      </c>
      <c r="BL76" s="2">
        <v>2.2017256323794905E-5</v>
      </c>
      <c r="BM76" s="2">
        <v>6.6051768971384715E-6</v>
      </c>
      <c r="BN76" s="2">
        <v>1.9815530691415415E-6</v>
      </c>
      <c r="BO76" s="2">
        <v>5.9446592074246241E-7</v>
      </c>
      <c r="BP76" s="2">
        <v>1.7833977622273872E-7</v>
      </c>
      <c r="BQ76" s="2">
        <v>5.3501932866821619E-8</v>
      </c>
    </row>
    <row r="77" spans="1:69" x14ac:dyDescent="0.25">
      <c r="A77">
        <v>94</v>
      </c>
      <c r="B77" s="2">
        <v>0</v>
      </c>
      <c r="C77" s="2">
        <v>0</v>
      </c>
      <c r="D77" s="2">
        <v>0</v>
      </c>
      <c r="E77" s="2">
        <v>0.13516704728220796</v>
      </c>
      <c r="F77" s="2">
        <v>4.0550114184662388E-2</v>
      </c>
      <c r="G77" s="2">
        <v>1.2165034255398716E-2</v>
      </c>
      <c r="H77" s="2">
        <v>3.6495102766196147E-3</v>
      </c>
      <c r="I77" s="2">
        <v>1.0948530829858845E-3</v>
      </c>
      <c r="J77" s="2">
        <v>3.2845592489576535E-4</v>
      </c>
      <c r="K77" s="2">
        <v>9.8536777468729607E-5</v>
      </c>
      <c r="L77" s="2">
        <v>2.9561033240618879E-5</v>
      </c>
      <c r="M77" s="2">
        <v>8.8683099721856642E-6</v>
      </c>
      <c r="N77" s="2">
        <v>2.6604929916556991E-6</v>
      </c>
      <c r="O77" s="2">
        <v>7.9814789749670968E-7</v>
      </c>
      <c r="P77" s="2">
        <v>2.3944436924901291E-7</v>
      </c>
      <c r="Q77" s="2">
        <v>7.1833310774703869E-8</v>
      </c>
      <c r="R77" s="2">
        <v>2.1549993232411159E-8</v>
      </c>
      <c r="S77" s="2">
        <v>6.4649979697233471E-9</v>
      </c>
      <c r="T77" s="2">
        <v>1.9394993909170039E-9</v>
      </c>
      <c r="U77" s="2">
        <v>5.8184981727510115E-10</v>
      </c>
      <c r="V77" s="2">
        <v>1.7455494518253034E-10</v>
      </c>
      <c r="W77" s="2">
        <v>5.2366483554759096E-11</v>
      </c>
      <c r="X77" s="2">
        <v>1.5709945066427728E-11</v>
      </c>
      <c r="Y77" s="2">
        <v>4.7129835199283182E-12</v>
      </c>
      <c r="Z77" s="2">
        <v>1.4138950559784954E-12</v>
      </c>
      <c r="AA77" s="2">
        <v>4.2416851679354857E-13</v>
      </c>
      <c r="AB77" s="2">
        <v>1.2725055503806457E-13</v>
      </c>
      <c r="AC77" s="2">
        <v>3.8175166511419371E-14</v>
      </c>
      <c r="AD77" s="2">
        <v>1.1452549953425811E-14</v>
      </c>
      <c r="AE77" s="2">
        <v>3.4357649860277433E-15</v>
      </c>
      <c r="AF77" s="2">
        <v>1.0307294958083229E-15</v>
      </c>
      <c r="AG77" s="2">
        <v>3.0921884874249683E-16</v>
      </c>
      <c r="AH77" s="2">
        <v>9.2765654622749047E-17</v>
      </c>
      <c r="AI77" s="2">
        <v>2.7829696386824713E-17</v>
      </c>
      <c r="AJ77" s="2">
        <v>8.3489089160474139E-18</v>
      </c>
      <c r="AK77" s="2">
        <v>2.5046726748142242E-18</v>
      </c>
      <c r="AL77" s="2">
        <v>7.5140180244426725E-19</v>
      </c>
      <c r="AM77" s="2">
        <v>2.2542054073328017E-19</v>
      </c>
      <c r="AN77" s="2">
        <v>6.7626162219984047E-20</v>
      </c>
      <c r="AO77" s="2">
        <v>2.0287848665995213E-20</v>
      </c>
      <c r="AP77" s="2">
        <v>6.086354599798564E-21</v>
      </c>
      <c r="AQ77" s="2">
        <v>1.8259063799395691E-21</v>
      </c>
      <c r="AR77" s="2">
        <v>5.4777191398187074E-22</v>
      </c>
      <c r="AS77" s="2">
        <v>1.6433157419456122E-22</v>
      </c>
      <c r="AT77" s="2">
        <v>4.9299472258368363E-23</v>
      </c>
      <c r="AU77" s="2">
        <v>1.4789841677510509E-23</v>
      </c>
      <c r="AV77" s="2">
        <v>4.4369525032531528E-24</v>
      </c>
      <c r="AW77" s="2">
        <v>1.3310857509759457E-24</v>
      </c>
      <c r="AX77" s="2">
        <v>3.9932572529278372E-25</v>
      </c>
      <c r="AY77" s="2">
        <v>1.1979771758783512E-25</v>
      </c>
      <c r="AZ77" s="2">
        <v>3.5939315276350531E-26</v>
      </c>
      <c r="BA77" s="2">
        <v>1.0781794582905158E-26</v>
      </c>
      <c r="BB77" s="2">
        <v>3.2345383748715477E-27</v>
      </c>
      <c r="BC77" s="2">
        <v>9.7036151246146424E-28</v>
      </c>
      <c r="BD77" s="2">
        <v>2.9110845373843924E-28</v>
      </c>
      <c r="BE77" s="2">
        <v>8.7332536121531766E-29</v>
      </c>
      <c r="BF77" s="2">
        <v>2.6199760836459529E-29</v>
      </c>
      <c r="BG77" s="2">
        <v>7.8599282509378589E-30</v>
      </c>
      <c r="BH77" s="2">
        <v>2.3579784752813577E-30</v>
      </c>
      <c r="BI77" s="2">
        <v>7.073935425844073E-31</v>
      </c>
      <c r="BJ77" s="2">
        <v>2.1221806277532217E-31</v>
      </c>
      <c r="BK77" s="2">
        <v>6.3665418832596654E-32</v>
      </c>
      <c r="BL77" s="2">
        <v>1.9099625649778995E-32</v>
      </c>
      <c r="BM77" s="2">
        <v>5.7298876949336981E-33</v>
      </c>
      <c r="BN77" s="2">
        <v>1.7189663084801095E-33</v>
      </c>
      <c r="BO77" s="2">
        <v>5.1568989254403284E-34</v>
      </c>
      <c r="BP77" s="2">
        <v>1.5470696776320985E-34</v>
      </c>
      <c r="BQ77" s="2">
        <v>4.6412090328962951E-35</v>
      </c>
    </row>
    <row r="78" spans="1:69" x14ac:dyDescent="0.25">
      <c r="A78">
        <v>95</v>
      </c>
      <c r="B78" s="2">
        <v>0</v>
      </c>
      <c r="C78" s="2">
        <v>0</v>
      </c>
      <c r="D78" s="2">
        <v>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AU78" s="2">
        <v>0</v>
      </c>
      <c r="AV78" s="2">
        <v>0</v>
      </c>
      <c r="AW78" s="2">
        <v>0</v>
      </c>
      <c r="AX78" s="2">
        <v>0</v>
      </c>
      <c r="AY78" s="2">
        <v>0</v>
      </c>
      <c r="AZ78" s="2">
        <v>0</v>
      </c>
      <c r="BA78" s="2">
        <v>0</v>
      </c>
      <c r="BB78" s="2">
        <v>0</v>
      </c>
      <c r="BC78" s="2">
        <v>0</v>
      </c>
      <c r="BD78" s="2">
        <v>0</v>
      </c>
      <c r="BE78" s="2">
        <v>0</v>
      </c>
      <c r="BF78" s="2">
        <v>0.50081689757072534</v>
      </c>
      <c r="BG78" s="2">
        <v>0.15024506927121759</v>
      </c>
      <c r="BH78" s="2">
        <v>4.5073520781365277E-2</v>
      </c>
      <c r="BI78" s="2">
        <v>1.3522056234409583E-2</v>
      </c>
      <c r="BJ78" s="2">
        <v>4.0566168703228744E-3</v>
      </c>
      <c r="BK78" s="2">
        <v>1.2169850610968622E-3</v>
      </c>
      <c r="BL78" s="2">
        <v>3.6509551832905867E-4</v>
      </c>
      <c r="BM78" s="2">
        <v>1.095286554987176E-4</v>
      </c>
      <c r="BN78" s="2">
        <v>3.2858596649615276E-5</v>
      </c>
      <c r="BO78" s="2">
        <v>9.8575789948845829E-6</v>
      </c>
      <c r="BP78" s="2">
        <v>2.9572736984653749E-6</v>
      </c>
      <c r="BQ78" s="2">
        <v>8.8718210953961246E-7</v>
      </c>
    </row>
    <row r="79" spans="1:69" x14ac:dyDescent="0.25">
      <c r="A79">
        <v>96</v>
      </c>
      <c r="B79" s="2">
        <v>0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2">
        <v>0</v>
      </c>
      <c r="AB79" s="2">
        <v>0</v>
      </c>
      <c r="AC79" s="2">
        <v>0</v>
      </c>
      <c r="AD79" s="2">
        <v>0</v>
      </c>
      <c r="AE79" s="2">
        <v>0</v>
      </c>
      <c r="AF79" s="2">
        <v>0</v>
      </c>
      <c r="AG79" s="2">
        <v>0</v>
      </c>
      <c r="AH79" s="2">
        <v>0</v>
      </c>
      <c r="AI79" s="2">
        <v>0</v>
      </c>
      <c r="AJ79" s="2">
        <v>0</v>
      </c>
      <c r="AK79" s="2">
        <v>0</v>
      </c>
      <c r="AL79" s="2">
        <v>0</v>
      </c>
      <c r="AM79" s="2">
        <v>0</v>
      </c>
      <c r="AN79" s="2">
        <v>0</v>
      </c>
      <c r="AO79" s="2">
        <v>0</v>
      </c>
      <c r="AP79" s="2">
        <v>0</v>
      </c>
      <c r="AQ79" s="2">
        <v>0</v>
      </c>
      <c r="AR79" s="2">
        <v>0</v>
      </c>
      <c r="AS79" s="2">
        <v>0</v>
      </c>
      <c r="AT79" s="2">
        <v>0</v>
      </c>
      <c r="AU79" s="2">
        <v>0</v>
      </c>
      <c r="AV79" s="2">
        <v>0</v>
      </c>
      <c r="AW79" s="2">
        <v>0</v>
      </c>
      <c r="AX79" s="2">
        <v>0</v>
      </c>
      <c r="AY79" s="2">
        <v>0</v>
      </c>
      <c r="AZ79" s="2">
        <v>0</v>
      </c>
      <c r="BA79" s="2">
        <v>0</v>
      </c>
      <c r="BB79" s="2">
        <v>0</v>
      </c>
      <c r="BC79" s="2">
        <v>0</v>
      </c>
      <c r="BD79" s="2">
        <v>0</v>
      </c>
      <c r="BE79" s="2">
        <v>0.44738548123973082</v>
      </c>
      <c r="BF79" s="2">
        <v>0.13421564437191924</v>
      </c>
      <c r="BG79" s="2">
        <v>4.0264693311575769E-2</v>
      </c>
      <c r="BH79" s="2">
        <v>1.207940799347273E-2</v>
      </c>
      <c r="BI79" s="2">
        <v>3.6238223980418188E-3</v>
      </c>
      <c r="BJ79" s="2">
        <v>1.0871467194125456E-3</v>
      </c>
      <c r="BK79" s="2">
        <v>3.2614401582376369E-4</v>
      </c>
      <c r="BL79" s="2">
        <v>9.78432047471291E-5</v>
      </c>
      <c r="BM79" s="2">
        <v>2.9352961424138729E-5</v>
      </c>
      <c r="BN79" s="2">
        <v>8.8058884272416182E-6</v>
      </c>
      <c r="BO79" s="2">
        <v>2.6417665281724855E-6</v>
      </c>
      <c r="BP79" s="2">
        <v>7.9252995845174562E-7</v>
      </c>
      <c r="BQ79" s="2">
        <v>2.3775898753552367E-7</v>
      </c>
    </row>
    <row r="80" spans="1:69" x14ac:dyDescent="0.25">
      <c r="A80">
        <v>97</v>
      </c>
      <c r="B80" s="2">
        <v>0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0</v>
      </c>
      <c r="BE80" s="2">
        <v>0</v>
      </c>
      <c r="BF80" s="2">
        <v>0</v>
      </c>
      <c r="BG80" s="2">
        <v>0</v>
      </c>
      <c r="BH80" s="2">
        <v>0</v>
      </c>
      <c r="BI80" s="2">
        <v>0</v>
      </c>
      <c r="BJ80" s="2">
        <v>0</v>
      </c>
      <c r="BK80" s="2">
        <v>0</v>
      </c>
      <c r="BL80" s="2">
        <v>0</v>
      </c>
      <c r="BM80" s="2">
        <v>0</v>
      </c>
      <c r="BN80" s="2">
        <v>0</v>
      </c>
      <c r="BO80" s="2">
        <v>0</v>
      </c>
      <c r="BP80" s="2">
        <v>0</v>
      </c>
      <c r="BQ80" s="2">
        <v>0</v>
      </c>
    </row>
    <row r="81" spans="1:69" x14ac:dyDescent="0.25">
      <c r="A81">
        <v>98</v>
      </c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>
        <v>0</v>
      </c>
      <c r="BK81" s="2">
        <v>0</v>
      </c>
      <c r="BL81" s="2">
        <v>0</v>
      </c>
      <c r="BM81" s="2">
        <v>0</v>
      </c>
      <c r="BN81" s="2">
        <v>0</v>
      </c>
      <c r="BO81" s="2">
        <v>0</v>
      </c>
      <c r="BP81" s="2">
        <v>0</v>
      </c>
      <c r="BQ81" s="2">
        <v>0</v>
      </c>
    </row>
    <row r="82" spans="1:69" x14ac:dyDescent="0.25">
      <c r="A82">
        <v>99</v>
      </c>
      <c r="B82" s="2">
        <v>0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0</v>
      </c>
      <c r="AJ82" s="2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2">
        <v>0</v>
      </c>
      <c r="BK82" s="2">
        <v>0</v>
      </c>
      <c r="BL82" s="2">
        <v>0</v>
      </c>
      <c r="BM82" s="2">
        <v>0</v>
      </c>
      <c r="BN82" s="2">
        <v>0</v>
      </c>
      <c r="BO82" s="2">
        <v>0</v>
      </c>
      <c r="BP82" s="2">
        <v>0</v>
      </c>
      <c r="BQ82" s="2">
        <v>0</v>
      </c>
    </row>
    <row r="83" spans="1:69" x14ac:dyDescent="0.25">
      <c r="A83">
        <v>100</v>
      </c>
      <c r="B83" s="2">
        <v>0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2">
        <v>0</v>
      </c>
      <c r="AC83" s="2">
        <v>0</v>
      </c>
      <c r="AD83" s="2"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0</v>
      </c>
      <c r="AL83" s="2">
        <v>0</v>
      </c>
      <c r="AM83" s="2">
        <v>0</v>
      </c>
      <c r="AN83" s="2">
        <v>0</v>
      </c>
      <c r="AO83" s="2">
        <v>0</v>
      </c>
      <c r="AP83" s="2">
        <v>0</v>
      </c>
      <c r="AQ83" s="2">
        <v>0</v>
      </c>
      <c r="AR83" s="2">
        <v>0</v>
      </c>
      <c r="AS83" s="2">
        <v>0</v>
      </c>
      <c r="AT83" s="2">
        <v>0</v>
      </c>
      <c r="AU83" s="2">
        <v>0</v>
      </c>
      <c r="AV83" s="2">
        <v>0</v>
      </c>
      <c r="AW83" s="2">
        <v>0</v>
      </c>
      <c r="AX83" s="2">
        <v>0</v>
      </c>
      <c r="AY83" s="2">
        <v>0</v>
      </c>
      <c r="AZ83" s="2">
        <v>0</v>
      </c>
      <c r="BA83" s="2">
        <v>0</v>
      </c>
      <c r="BB83" s="2">
        <v>0</v>
      </c>
      <c r="BC83" s="2">
        <v>0</v>
      </c>
      <c r="BD83" s="2">
        <v>0</v>
      </c>
      <c r="BE83" s="2">
        <v>0</v>
      </c>
      <c r="BF83" s="2">
        <v>0</v>
      </c>
      <c r="BG83" s="2">
        <v>0</v>
      </c>
      <c r="BH83" s="2">
        <v>0</v>
      </c>
      <c r="BI83" s="2">
        <v>0</v>
      </c>
      <c r="BJ83" s="2">
        <v>0</v>
      </c>
      <c r="BK83" s="2">
        <v>0</v>
      </c>
      <c r="BL83" s="2">
        <v>0</v>
      </c>
      <c r="BM83" s="2">
        <v>0</v>
      </c>
      <c r="BN83" s="2">
        <v>0</v>
      </c>
      <c r="BO83" s="2">
        <v>0</v>
      </c>
      <c r="BP83" s="2">
        <v>0</v>
      </c>
      <c r="BQ83" s="2">
        <v>0</v>
      </c>
    </row>
    <row r="84" spans="1:69" x14ac:dyDescent="0.25">
      <c r="B84" s="2">
        <v>0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0</v>
      </c>
      <c r="AT84" s="2">
        <v>0</v>
      </c>
      <c r="AU84" s="2">
        <v>0</v>
      </c>
      <c r="AV84" s="2">
        <v>0</v>
      </c>
      <c r="AW84" s="2">
        <v>0</v>
      </c>
      <c r="AX84" s="2">
        <v>0</v>
      </c>
      <c r="AY84" s="2">
        <v>0</v>
      </c>
      <c r="AZ84" s="2">
        <v>0</v>
      </c>
      <c r="BA84" s="2">
        <v>0</v>
      </c>
      <c r="BB84" s="2">
        <v>0</v>
      </c>
      <c r="BC84" s="2">
        <v>0</v>
      </c>
      <c r="BD84" s="2">
        <v>0</v>
      </c>
      <c r="BE84" s="2">
        <v>0</v>
      </c>
      <c r="BF84" s="2">
        <v>0</v>
      </c>
      <c r="BG84" s="2">
        <v>0</v>
      </c>
      <c r="BH84" s="2">
        <v>0</v>
      </c>
      <c r="BI84" s="2">
        <v>0</v>
      </c>
      <c r="BJ84" s="2">
        <v>0</v>
      </c>
      <c r="BK84" s="2">
        <v>0</v>
      </c>
      <c r="BL84" s="2">
        <v>0</v>
      </c>
      <c r="BM84" s="2">
        <v>0</v>
      </c>
      <c r="BN84" s="2">
        <v>0</v>
      </c>
      <c r="BO84" s="2">
        <v>0</v>
      </c>
      <c r="BP84" s="2">
        <v>0</v>
      </c>
      <c r="BQ84" s="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Q85"/>
  <sheetViews>
    <sheetView topLeftCell="AZ66" workbookViewId="0">
      <selection activeCell="BF88" sqref="BF88"/>
    </sheetView>
  </sheetViews>
  <sheetFormatPr defaultRowHeight="15" x14ac:dyDescent="0.25"/>
  <cols>
    <col min="53" max="53" width="12" bestFit="1" customWidth="1"/>
  </cols>
  <sheetData>
    <row r="1" spans="1:69" x14ac:dyDescent="0.25">
      <c r="A1" t="s">
        <v>5</v>
      </c>
      <c r="B1" t="s">
        <v>1</v>
      </c>
      <c r="S1" t="s">
        <v>2</v>
      </c>
      <c r="AJ1" t="s">
        <v>3</v>
      </c>
      <c r="BA1" t="s">
        <v>4</v>
      </c>
    </row>
    <row r="2" spans="1:69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0</v>
      </c>
      <c r="T2">
        <v>1</v>
      </c>
      <c r="U2">
        <v>2</v>
      </c>
      <c r="V2">
        <v>3</v>
      </c>
      <c r="W2">
        <v>4</v>
      </c>
      <c r="X2">
        <v>5</v>
      </c>
      <c r="Y2">
        <v>6</v>
      </c>
      <c r="Z2">
        <v>7</v>
      </c>
      <c r="AA2">
        <v>8</v>
      </c>
      <c r="AB2">
        <v>9</v>
      </c>
      <c r="AC2">
        <v>10</v>
      </c>
      <c r="AD2">
        <v>11</v>
      </c>
      <c r="AE2">
        <v>12</v>
      </c>
      <c r="AF2">
        <v>13</v>
      </c>
      <c r="AG2">
        <v>14</v>
      </c>
      <c r="AH2">
        <v>15</v>
      </c>
      <c r="AI2">
        <v>16</v>
      </c>
      <c r="AJ2">
        <v>0</v>
      </c>
      <c r="AK2">
        <v>1</v>
      </c>
      <c r="AL2">
        <v>2</v>
      </c>
      <c r="AM2">
        <v>3</v>
      </c>
      <c r="AN2">
        <v>4</v>
      </c>
      <c r="AO2">
        <v>5</v>
      </c>
      <c r="AP2">
        <v>6</v>
      </c>
      <c r="AQ2">
        <v>7</v>
      </c>
      <c r="AR2">
        <v>8</v>
      </c>
      <c r="AS2">
        <v>9</v>
      </c>
      <c r="AT2">
        <v>10</v>
      </c>
      <c r="AU2">
        <v>11</v>
      </c>
      <c r="AV2">
        <v>12</v>
      </c>
      <c r="AW2">
        <v>13</v>
      </c>
      <c r="AX2">
        <v>14</v>
      </c>
      <c r="AY2">
        <v>15</v>
      </c>
      <c r="AZ2">
        <v>16</v>
      </c>
      <c r="BA2">
        <v>0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</row>
    <row r="3" spans="1:69" x14ac:dyDescent="0.25">
      <c r="A3">
        <v>19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2">
        <v>0</v>
      </c>
      <c r="AX3" s="2">
        <v>0</v>
      </c>
      <c r="AY3" s="2">
        <v>0</v>
      </c>
      <c r="AZ3" s="2">
        <v>0</v>
      </c>
      <c r="BA3" s="2">
        <v>0</v>
      </c>
      <c r="BB3" s="2">
        <v>0</v>
      </c>
      <c r="BC3" s="2">
        <v>0.18532235939643343</v>
      </c>
      <c r="BD3" s="2">
        <v>7.426347792761924E-2</v>
      </c>
      <c r="BE3" s="2">
        <v>4.0827651885127589E-2</v>
      </c>
      <c r="BF3" s="2">
        <v>5.075571642223755E-2</v>
      </c>
      <c r="BG3" s="2">
        <v>4.6717445275426303E-2</v>
      </c>
      <c r="BH3" s="2">
        <v>2.6698132530958939E-2</v>
      </c>
      <c r="BI3" s="2">
        <v>2.6091111174292424E-2</v>
      </c>
      <c r="BJ3" s="2">
        <v>2.5831448578625175E-2</v>
      </c>
      <c r="BK3" s="2">
        <v>2.143256214560401E-2</v>
      </c>
      <c r="BL3" s="2">
        <v>1.5071743952323177E-2</v>
      </c>
      <c r="BM3" s="2">
        <v>1.6044156930552916E-2</v>
      </c>
      <c r="BN3" s="2">
        <v>1.3455222387807849E-2</v>
      </c>
      <c r="BO3" s="2">
        <v>1.2678542024984328E-2</v>
      </c>
      <c r="BP3" s="2">
        <v>1.2445537916137273E-2</v>
      </c>
      <c r="BQ3" s="2">
        <v>1.2375636683483156E-2</v>
      </c>
    </row>
    <row r="4" spans="1:69" x14ac:dyDescent="0.25">
      <c r="A4">
        <v>20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2">
        <v>0</v>
      </c>
      <c r="AH4" s="2">
        <v>0</v>
      </c>
      <c r="AI4" s="2">
        <v>0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2">
        <v>0</v>
      </c>
      <c r="AX4" s="2">
        <v>0</v>
      </c>
      <c r="AY4" s="2">
        <v>0</v>
      </c>
      <c r="AZ4" s="2">
        <v>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2">
        <v>0</v>
      </c>
      <c r="BN4" s="2">
        <v>0</v>
      </c>
      <c r="BO4" s="2">
        <v>0</v>
      </c>
      <c r="BP4" s="2">
        <v>0</v>
      </c>
      <c r="BQ4" s="2">
        <v>0</v>
      </c>
    </row>
    <row r="5" spans="1:69" x14ac:dyDescent="0.25">
      <c r="A5">
        <v>21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4.6666666666666662E-2</v>
      </c>
      <c r="H5" s="2">
        <v>1.3999999999999999E-2</v>
      </c>
      <c r="I5" s="2">
        <v>4.1999999999999997E-3</v>
      </c>
      <c r="J5" s="2">
        <v>1.2599999999999998E-3</v>
      </c>
      <c r="K5" s="2">
        <v>3.7799999999999992E-4</v>
      </c>
      <c r="L5" s="2">
        <v>1.1339999999999996E-4</v>
      </c>
      <c r="M5" s="2">
        <v>3.4019999999999989E-5</v>
      </c>
      <c r="N5" s="2">
        <v>1.0205999999999997E-5</v>
      </c>
      <c r="O5" s="2">
        <v>3.0617999999999988E-6</v>
      </c>
      <c r="P5" s="2">
        <v>9.1853999999999959E-7</v>
      </c>
      <c r="Q5" s="2">
        <v>2.7556199999999986E-7</v>
      </c>
      <c r="R5" s="2">
        <v>8.2668599999999949E-8</v>
      </c>
      <c r="S5" s="2">
        <v>2.4800579999999983E-8</v>
      </c>
      <c r="T5" s="2">
        <v>7.440173999999995E-9</v>
      </c>
      <c r="U5" s="2">
        <v>2.2320521999999986E-9</v>
      </c>
      <c r="V5" s="2">
        <v>6.696156599999996E-10</v>
      </c>
      <c r="W5" s="2">
        <v>2.0088469799999986E-10</v>
      </c>
      <c r="X5" s="2">
        <v>6.0265409399999957E-11</v>
      </c>
      <c r="Y5" s="2">
        <v>1.8079622819999986E-11</v>
      </c>
      <c r="Z5" s="2">
        <v>5.4238868459999957E-12</v>
      </c>
      <c r="AA5" s="2">
        <v>1.6271660537999986E-12</v>
      </c>
      <c r="AB5" s="2">
        <v>4.8814981613999959E-13</v>
      </c>
      <c r="AC5" s="2">
        <v>1.4644494484199986E-13</v>
      </c>
      <c r="AD5" s="2">
        <v>4.3933483452599957E-14</v>
      </c>
      <c r="AE5" s="2">
        <v>1.3180045035779987E-14</v>
      </c>
      <c r="AF5" s="2">
        <v>3.9540135107339963E-15</v>
      </c>
      <c r="AG5" s="2">
        <v>1.1862040532201989E-15</v>
      </c>
      <c r="AH5" s="2">
        <v>3.5586121596605968E-16</v>
      </c>
      <c r="AI5" s="2">
        <v>1.067583647898179E-16</v>
      </c>
      <c r="AJ5" s="2">
        <v>3.2027509436945369E-17</v>
      </c>
      <c r="AK5" s="2">
        <v>9.60825283108361E-18</v>
      </c>
      <c r="AL5" s="2">
        <v>2.8824758493250831E-18</v>
      </c>
      <c r="AM5" s="2">
        <v>8.6474275479752485E-19</v>
      </c>
      <c r="AN5" s="2">
        <v>2.5942282643925744E-19</v>
      </c>
      <c r="AO5" s="2">
        <v>7.7826847931777236E-20</v>
      </c>
      <c r="AP5" s="2">
        <v>2.3348054379533171E-20</v>
      </c>
      <c r="AQ5" s="2">
        <v>7.0044163138599503E-21</v>
      </c>
      <c r="AR5" s="2">
        <v>2.1013248941579851E-21</v>
      </c>
      <c r="AS5" s="2">
        <v>6.3039746824739547E-22</v>
      </c>
      <c r="AT5" s="2">
        <v>1.8911924047421864E-22</v>
      </c>
      <c r="AU5" s="2">
        <v>5.6735772142265595E-23</v>
      </c>
      <c r="AV5" s="2">
        <v>1.7020731642679678E-23</v>
      </c>
      <c r="AW5" s="2">
        <v>5.1062194928039037E-24</v>
      </c>
      <c r="AX5" s="2">
        <v>1.5318658478411711E-24</v>
      </c>
      <c r="AY5" s="2">
        <v>4.5955975435235131E-25</v>
      </c>
      <c r="AZ5" s="2">
        <v>1.3786792630570539E-25</v>
      </c>
      <c r="BA5" s="2">
        <v>4.1360377891711618E-26</v>
      </c>
      <c r="BB5" s="2">
        <v>1.2408113367513485E-26</v>
      </c>
      <c r="BC5" s="2">
        <v>3.7224340102540456E-27</v>
      </c>
      <c r="BD5" s="2">
        <v>1.1167302030762137E-27</v>
      </c>
      <c r="BE5" s="2">
        <v>3.350190609228641E-28</v>
      </c>
      <c r="BF5" s="2">
        <v>1.0050571827685923E-28</v>
      </c>
      <c r="BG5" s="2">
        <v>3.0151715483057769E-29</v>
      </c>
      <c r="BH5" s="2">
        <v>9.0455146449173305E-30</v>
      </c>
      <c r="BI5" s="2">
        <v>2.7136543934751992E-30</v>
      </c>
      <c r="BJ5" s="2">
        <v>8.1409631804255978E-31</v>
      </c>
      <c r="BK5" s="2">
        <v>2.4422889541276791E-31</v>
      </c>
      <c r="BL5" s="2">
        <v>7.3268668623830371E-32</v>
      </c>
      <c r="BM5" s="2">
        <v>2.1980600587149111E-32</v>
      </c>
      <c r="BN5" s="2">
        <v>6.5941801761447336E-33</v>
      </c>
      <c r="BO5" s="2">
        <v>1.9782540528434201E-33</v>
      </c>
      <c r="BP5" s="2">
        <v>5.9347621585302601E-34</v>
      </c>
      <c r="BQ5" s="2">
        <v>1.7804286475590779E-34</v>
      </c>
    </row>
    <row r="6" spans="1:69" x14ac:dyDescent="0.25">
      <c r="A6">
        <v>22</v>
      </c>
      <c r="B6" s="2">
        <v>0</v>
      </c>
      <c r="C6" s="2">
        <v>0</v>
      </c>
      <c r="D6" s="2">
        <v>0</v>
      </c>
      <c r="E6" s="2">
        <v>0</v>
      </c>
      <c r="F6" s="2">
        <v>0.23333333333333331</v>
      </c>
      <c r="G6" s="2">
        <v>0.22555555555555551</v>
      </c>
      <c r="H6" s="2">
        <v>6.7666666666666653E-2</v>
      </c>
      <c r="I6" s="2">
        <v>2.0299999999999995E-2</v>
      </c>
      <c r="J6" s="2">
        <v>6.0899999999999982E-3</v>
      </c>
      <c r="K6" s="2">
        <v>1.8269999999999994E-3</v>
      </c>
      <c r="L6" s="2">
        <v>5.4809999999999982E-4</v>
      </c>
      <c r="M6" s="2">
        <v>1.6442999999999994E-4</v>
      </c>
      <c r="N6" s="2">
        <v>4.9328999999999981E-5</v>
      </c>
      <c r="O6" s="2">
        <v>1.4798699999999994E-5</v>
      </c>
      <c r="P6" s="2">
        <v>4.439609999999998E-6</v>
      </c>
      <c r="Q6" s="2">
        <v>1.3318829999999994E-6</v>
      </c>
      <c r="R6" s="2">
        <v>3.9956489999999984E-7</v>
      </c>
      <c r="S6" s="2">
        <v>1.1986946999999996E-7</v>
      </c>
      <c r="T6" s="2">
        <v>3.5960840999999986E-8</v>
      </c>
      <c r="U6" s="2">
        <v>1.0788252299999995E-8</v>
      </c>
      <c r="V6" s="2">
        <v>3.2364756899999984E-9</v>
      </c>
      <c r="W6" s="2">
        <v>9.7094270699999938E-10</v>
      </c>
      <c r="X6" s="2">
        <v>2.9128281209999982E-10</v>
      </c>
      <c r="Y6" s="2">
        <v>8.7384843629999945E-11</v>
      </c>
      <c r="Z6" s="2">
        <v>2.6215453088999981E-11</v>
      </c>
      <c r="AA6" s="2">
        <v>7.8646359266999943E-12</v>
      </c>
      <c r="AB6" s="2">
        <v>2.3593907780099981E-12</v>
      </c>
      <c r="AC6" s="2">
        <v>7.0781723340299939E-13</v>
      </c>
      <c r="AD6" s="2">
        <v>2.1234517002089981E-13</v>
      </c>
      <c r="AE6" s="2">
        <v>6.3703551006269936E-14</v>
      </c>
      <c r="AF6" s="2">
        <v>1.911106530188098E-14</v>
      </c>
      <c r="AG6" s="2">
        <v>5.7333195905642934E-15</v>
      </c>
      <c r="AH6" s="2">
        <v>1.7199958771692879E-15</v>
      </c>
      <c r="AI6" s="2">
        <v>5.1599876315078631E-16</v>
      </c>
      <c r="AJ6" s="2">
        <v>1.5479962894523589E-16</v>
      </c>
      <c r="AK6" s="2">
        <v>4.6439888683570767E-17</v>
      </c>
      <c r="AL6" s="2">
        <v>1.3931966605071229E-17</v>
      </c>
      <c r="AM6" s="2">
        <v>4.1795899815213685E-18</v>
      </c>
      <c r="AN6" s="2">
        <v>1.2538769944564106E-18</v>
      </c>
      <c r="AO6" s="2">
        <v>3.7616309833692315E-19</v>
      </c>
      <c r="AP6" s="2">
        <v>1.1284892950107693E-19</v>
      </c>
      <c r="AQ6" s="2">
        <v>3.385467885032308E-20</v>
      </c>
      <c r="AR6" s="2">
        <v>1.0156403655096924E-20</v>
      </c>
      <c r="AS6" s="2">
        <v>3.0469210965290768E-21</v>
      </c>
      <c r="AT6" s="2">
        <v>9.1407632895872294E-22</v>
      </c>
      <c r="AU6" s="2">
        <v>2.7422289868761686E-22</v>
      </c>
      <c r="AV6" s="2">
        <v>8.2266869606285057E-23</v>
      </c>
      <c r="AW6" s="2">
        <v>2.4680060881885515E-23</v>
      </c>
      <c r="AX6" s="2">
        <v>7.4040182645656543E-24</v>
      </c>
      <c r="AY6" s="2">
        <v>2.2212054793696963E-24</v>
      </c>
      <c r="AZ6" s="2">
        <v>6.663616438109089E-25</v>
      </c>
      <c r="BA6" s="2">
        <v>1.9990849314327265E-25</v>
      </c>
      <c r="BB6" s="2">
        <v>5.9972547942981796E-26</v>
      </c>
      <c r="BC6" s="2">
        <v>1.7991764382894539E-26</v>
      </c>
      <c r="BD6" s="2">
        <v>5.3975293148683615E-27</v>
      </c>
      <c r="BE6" s="2">
        <v>1.6192587944605082E-27</v>
      </c>
      <c r="BF6" s="2">
        <v>4.8577763833815241E-28</v>
      </c>
      <c r="BG6" s="2">
        <v>1.4573329150144573E-28</v>
      </c>
      <c r="BH6" s="2">
        <v>4.371998745043372E-29</v>
      </c>
      <c r="BI6" s="2">
        <v>1.3115996235130114E-29</v>
      </c>
      <c r="BJ6" s="2">
        <v>3.9347988705390338E-30</v>
      </c>
      <c r="BK6" s="2">
        <v>1.18043966116171E-30</v>
      </c>
      <c r="BL6" s="2">
        <v>3.5413189834851299E-31</v>
      </c>
      <c r="BM6" s="2">
        <v>1.0623956950455389E-31</v>
      </c>
      <c r="BN6" s="2">
        <v>3.1871870851366164E-32</v>
      </c>
      <c r="BO6" s="2">
        <v>9.561561255409849E-33</v>
      </c>
      <c r="BP6" s="2">
        <v>2.8684683766229544E-33</v>
      </c>
      <c r="BQ6" s="2">
        <v>8.6054051298688633E-34</v>
      </c>
    </row>
    <row r="7" spans="1:69" x14ac:dyDescent="0.25">
      <c r="A7">
        <v>23</v>
      </c>
      <c r="B7" s="2">
        <v>0</v>
      </c>
      <c r="C7" s="2">
        <v>0</v>
      </c>
      <c r="D7" s="2">
        <v>0</v>
      </c>
      <c r="E7" s="2">
        <v>0</v>
      </c>
      <c r="F7" s="2">
        <v>7.7777777777777765E-2</v>
      </c>
      <c r="G7" s="2">
        <v>2.3333333333333327E-2</v>
      </c>
      <c r="H7" s="2">
        <v>6.9999999999999984E-3</v>
      </c>
      <c r="I7" s="2">
        <v>2.0999999999999994E-3</v>
      </c>
      <c r="J7" s="2">
        <v>6.2999999999999981E-4</v>
      </c>
      <c r="K7" s="2">
        <v>1.8899999999999993E-4</v>
      </c>
      <c r="L7" s="2">
        <v>5.6699999999999976E-5</v>
      </c>
      <c r="M7" s="2">
        <v>1.7009999999999991E-5</v>
      </c>
      <c r="N7" s="2">
        <v>5.1029999999999976E-6</v>
      </c>
      <c r="O7" s="2">
        <v>1.5308999999999992E-6</v>
      </c>
      <c r="P7" s="2">
        <v>4.5926999999999974E-7</v>
      </c>
      <c r="Q7" s="2">
        <v>1.3778099999999993E-7</v>
      </c>
      <c r="R7" s="2">
        <v>4.1334299999999975E-8</v>
      </c>
      <c r="S7" s="2">
        <v>1.2400289999999992E-8</v>
      </c>
      <c r="T7" s="2">
        <v>3.7200869999999975E-9</v>
      </c>
      <c r="U7" s="2">
        <v>1.1160260999999993E-9</v>
      </c>
      <c r="V7" s="2">
        <v>3.348078299999998E-10</v>
      </c>
      <c r="W7" s="2">
        <v>1.0044234899999993E-10</v>
      </c>
      <c r="X7" s="2">
        <v>3.0132704699999978E-11</v>
      </c>
      <c r="Y7" s="2">
        <v>9.0398114099999928E-12</v>
      </c>
      <c r="Z7" s="2">
        <v>2.7119434229999979E-12</v>
      </c>
      <c r="AA7" s="2">
        <v>8.1358302689999932E-13</v>
      </c>
      <c r="AB7" s="2">
        <v>2.4407490806999979E-13</v>
      </c>
      <c r="AC7" s="2">
        <v>7.3222472420999931E-14</v>
      </c>
      <c r="AD7" s="2">
        <v>2.1966741726299979E-14</v>
      </c>
      <c r="AE7" s="2">
        <v>6.5900225178899936E-15</v>
      </c>
      <c r="AF7" s="2">
        <v>1.9770067553669982E-15</v>
      </c>
      <c r="AG7" s="2">
        <v>5.9310202661009947E-16</v>
      </c>
      <c r="AH7" s="2">
        <v>1.7793060798302984E-16</v>
      </c>
      <c r="AI7" s="2">
        <v>5.3379182394908952E-17</v>
      </c>
      <c r="AJ7" s="2">
        <v>1.6013754718472684E-17</v>
      </c>
      <c r="AK7" s="2">
        <v>4.804126415541805E-18</v>
      </c>
      <c r="AL7" s="2">
        <v>1.4412379246625415E-18</v>
      </c>
      <c r="AM7" s="2">
        <v>4.3237137739876242E-19</v>
      </c>
      <c r="AN7" s="2">
        <v>1.2971141321962872E-19</v>
      </c>
      <c r="AO7" s="2">
        <v>3.8913423965888618E-20</v>
      </c>
      <c r="AP7" s="2">
        <v>1.1674027189766585E-20</v>
      </c>
      <c r="AQ7" s="2">
        <v>3.5022081569299752E-21</v>
      </c>
      <c r="AR7" s="2">
        <v>1.0506624470789925E-21</v>
      </c>
      <c r="AS7" s="2">
        <v>3.1519873412369774E-22</v>
      </c>
      <c r="AT7" s="2">
        <v>9.4559620237109321E-23</v>
      </c>
      <c r="AU7" s="2">
        <v>2.8367886071132797E-23</v>
      </c>
      <c r="AV7" s="2">
        <v>8.5103658213398392E-24</v>
      </c>
      <c r="AW7" s="2">
        <v>2.5531097464019518E-24</v>
      </c>
      <c r="AX7" s="2">
        <v>7.6593292392058555E-25</v>
      </c>
      <c r="AY7" s="2">
        <v>2.2977987717617566E-25</v>
      </c>
      <c r="AZ7" s="2">
        <v>6.8933963152852695E-26</v>
      </c>
      <c r="BA7" s="2">
        <v>2.0680188945855809E-26</v>
      </c>
      <c r="BB7" s="2">
        <v>6.2040566837567427E-27</v>
      </c>
      <c r="BC7" s="2">
        <v>1.8612170051270228E-27</v>
      </c>
      <c r="BD7" s="2">
        <v>5.5836510153810684E-28</v>
      </c>
      <c r="BE7" s="2">
        <v>1.6750953046143205E-28</v>
      </c>
      <c r="BF7" s="2">
        <v>5.0252859138429616E-29</v>
      </c>
      <c r="BG7" s="2">
        <v>1.5075857741528885E-29</v>
      </c>
      <c r="BH7" s="2">
        <v>4.5227573224586653E-30</v>
      </c>
      <c r="BI7" s="2">
        <v>1.3568271967375996E-30</v>
      </c>
      <c r="BJ7" s="2">
        <v>4.0704815902127989E-31</v>
      </c>
      <c r="BK7" s="2">
        <v>1.2211444770638395E-31</v>
      </c>
      <c r="BL7" s="2">
        <v>3.6634334311915185E-32</v>
      </c>
      <c r="BM7" s="2">
        <v>1.0990300293574556E-32</v>
      </c>
      <c r="BN7" s="2">
        <v>3.2970900880723668E-33</v>
      </c>
      <c r="BO7" s="2">
        <v>9.8912702642171004E-34</v>
      </c>
      <c r="BP7" s="2">
        <v>2.96738107926513E-34</v>
      </c>
      <c r="BQ7" s="2">
        <v>8.9021432377953897E-35</v>
      </c>
    </row>
    <row r="8" spans="1:69" x14ac:dyDescent="0.25">
      <c r="A8">
        <v>24</v>
      </c>
      <c r="B8" s="2">
        <v>0</v>
      </c>
      <c r="C8" s="2">
        <v>0</v>
      </c>
      <c r="D8" s="2">
        <v>0</v>
      </c>
      <c r="E8" s="2">
        <v>0.11666666666666665</v>
      </c>
      <c r="F8" s="2">
        <v>0.26833333333333331</v>
      </c>
      <c r="G8" s="2">
        <v>0.12716666666666665</v>
      </c>
      <c r="H8" s="2">
        <v>3.8149999999999996E-2</v>
      </c>
      <c r="I8" s="2">
        <v>1.1444999999999999E-2</v>
      </c>
      <c r="J8" s="2">
        <v>3.4334999999999995E-3</v>
      </c>
      <c r="K8" s="2">
        <v>1.0300499999999998E-3</v>
      </c>
      <c r="L8" s="2">
        <v>3.0901499999999994E-4</v>
      </c>
      <c r="M8" s="2">
        <v>9.270449999999998E-5</v>
      </c>
      <c r="N8" s="2">
        <v>2.7811349999999993E-5</v>
      </c>
      <c r="O8" s="2">
        <v>8.3434049999999974E-6</v>
      </c>
      <c r="P8" s="2">
        <v>2.5030214999999992E-6</v>
      </c>
      <c r="Q8" s="2">
        <v>7.5090644999999977E-7</v>
      </c>
      <c r="R8" s="2">
        <v>2.2527193499999993E-7</v>
      </c>
      <c r="S8" s="2">
        <v>6.7581580499999976E-8</v>
      </c>
      <c r="T8" s="2">
        <v>2.0274474149999992E-8</v>
      </c>
      <c r="U8" s="2">
        <v>6.082342244999997E-9</v>
      </c>
      <c r="V8" s="2">
        <v>1.8247026734999991E-9</v>
      </c>
      <c r="W8" s="2">
        <v>5.4741080204999967E-10</v>
      </c>
      <c r="X8" s="2">
        <v>1.6422324061499991E-10</v>
      </c>
      <c r="Y8" s="2">
        <v>4.9266972184499972E-11</v>
      </c>
      <c r="Z8" s="2">
        <v>0.11666666668144675</v>
      </c>
      <c r="AA8" s="2">
        <v>3.5000000004434026E-2</v>
      </c>
      <c r="AB8" s="2">
        <v>1.0500000001330207E-2</v>
      </c>
      <c r="AC8" s="2">
        <v>3.1500000003990623E-3</v>
      </c>
      <c r="AD8" s="2">
        <v>9.4500000011971867E-4</v>
      </c>
      <c r="AE8" s="2">
        <v>2.8350000003591561E-4</v>
      </c>
      <c r="AF8" s="2">
        <v>8.5050000010774687E-5</v>
      </c>
      <c r="AG8" s="2">
        <v>2.5515000003232405E-5</v>
      </c>
      <c r="AH8" s="2">
        <v>7.6545000009697216E-6</v>
      </c>
      <c r="AI8" s="2">
        <v>2.2963500002909165E-6</v>
      </c>
      <c r="AJ8" s="2">
        <v>6.889050000872749E-7</v>
      </c>
      <c r="AK8" s="2">
        <v>2.0667150002618248E-7</v>
      </c>
      <c r="AL8" s="2">
        <v>6.200145000785474E-8</v>
      </c>
      <c r="AM8" s="2">
        <v>1.860043500235642E-8</v>
      </c>
      <c r="AN8" s="2">
        <v>5.5801305007069255E-9</v>
      </c>
      <c r="AO8" s="2">
        <v>1.6740391502120776E-9</v>
      </c>
      <c r="AP8" s="2">
        <v>5.022117450636233E-10</v>
      </c>
      <c r="AQ8" s="2">
        <v>1.5066352351908698E-10</v>
      </c>
      <c r="AR8" s="2">
        <v>4.5199057055726093E-11</v>
      </c>
      <c r="AS8" s="2">
        <v>1.3559717116717827E-11</v>
      </c>
      <c r="AT8" s="2">
        <v>4.0679151350153481E-12</v>
      </c>
      <c r="AU8" s="2">
        <v>1.2203745405046043E-12</v>
      </c>
      <c r="AV8" s="2">
        <v>3.6611236215138128E-13</v>
      </c>
      <c r="AW8" s="2">
        <v>1.0983370864541437E-13</v>
      </c>
      <c r="AX8" s="2">
        <v>3.2950112593624312E-14</v>
      </c>
      <c r="AY8" s="2">
        <v>9.8850337780872937E-15</v>
      </c>
      <c r="AZ8" s="2">
        <v>2.9655101334261881E-15</v>
      </c>
      <c r="BA8" s="2">
        <v>8.8965304002785647E-16</v>
      </c>
      <c r="BB8" s="2">
        <v>2.6689591200835694E-16</v>
      </c>
      <c r="BC8" s="2">
        <v>8.0068773602507082E-17</v>
      </c>
      <c r="BD8" s="2">
        <v>2.4020632080752125E-17</v>
      </c>
      <c r="BE8" s="2">
        <v>7.2061896242256376E-18</v>
      </c>
      <c r="BF8" s="2">
        <v>2.1618568872676912E-18</v>
      </c>
      <c r="BG8" s="2">
        <v>6.4855706618030732E-19</v>
      </c>
      <c r="BH8" s="2">
        <v>1.9456711985409218E-19</v>
      </c>
      <c r="BI8" s="2">
        <v>5.8370135956227652E-20</v>
      </c>
      <c r="BJ8" s="2">
        <v>1.7511040786868295E-20</v>
      </c>
      <c r="BK8" s="2">
        <v>5.2533122360604885E-21</v>
      </c>
      <c r="BL8" s="2">
        <v>1.5759936708181464E-21</v>
      </c>
      <c r="BM8" s="2">
        <v>4.7279810124544389E-22</v>
      </c>
      <c r="BN8" s="2">
        <v>1.4183943037363316E-22</v>
      </c>
      <c r="BO8" s="2">
        <v>4.2551829112089946E-23</v>
      </c>
      <c r="BP8" s="2">
        <v>1.2765548733626983E-23</v>
      </c>
      <c r="BQ8" s="2">
        <v>3.8296646200880949E-24</v>
      </c>
    </row>
    <row r="9" spans="1:69" x14ac:dyDescent="0.25">
      <c r="A9">
        <v>25</v>
      </c>
      <c r="B9" s="2">
        <v>0</v>
      </c>
      <c r="C9" s="2">
        <v>0</v>
      </c>
      <c r="D9" s="2">
        <v>0</v>
      </c>
      <c r="E9" s="2">
        <v>0</v>
      </c>
      <c r="F9" s="2">
        <v>0.11666666666666665</v>
      </c>
      <c r="G9" s="2">
        <v>9.3333333333333324E-2</v>
      </c>
      <c r="H9" s="2">
        <v>2.7999999999999997E-2</v>
      </c>
      <c r="I9" s="2">
        <v>8.3999999999999995E-3</v>
      </c>
      <c r="J9" s="2">
        <v>2.5199999999999997E-3</v>
      </c>
      <c r="K9" s="2">
        <v>7.5599999999999984E-4</v>
      </c>
      <c r="L9" s="2">
        <v>2.2679999999999993E-4</v>
      </c>
      <c r="M9" s="2">
        <v>6.8039999999999979E-5</v>
      </c>
      <c r="N9" s="2">
        <v>2.0411999999999994E-5</v>
      </c>
      <c r="O9" s="2">
        <v>6.1235999999999976E-6</v>
      </c>
      <c r="P9" s="2">
        <v>1.8370799999999992E-6</v>
      </c>
      <c r="Q9" s="2">
        <v>5.5112399999999971E-7</v>
      </c>
      <c r="R9" s="2">
        <v>1.653371999999999E-7</v>
      </c>
      <c r="S9" s="2">
        <v>4.9601159999999967E-8</v>
      </c>
      <c r="T9" s="2">
        <v>1.488034799999999E-8</v>
      </c>
      <c r="U9" s="2">
        <v>4.4641043999999972E-9</v>
      </c>
      <c r="V9" s="2">
        <v>1.3392313199999992E-9</v>
      </c>
      <c r="W9" s="2">
        <v>4.0176939599999973E-10</v>
      </c>
      <c r="X9" s="2">
        <v>1.2053081879999991E-10</v>
      </c>
      <c r="Y9" s="2">
        <v>3.6159245639999971E-11</v>
      </c>
      <c r="Z9" s="2">
        <v>1.0847773691999991E-11</v>
      </c>
      <c r="AA9" s="2">
        <v>3.2543321075999973E-12</v>
      </c>
      <c r="AB9" s="2">
        <v>9.7629963227999918E-13</v>
      </c>
      <c r="AC9" s="2">
        <v>2.9288988968399972E-13</v>
      </c>
      <c r="AD9" s="2">
        <v>8.7866966905199914E-14</v>
      </c>
      <c r="AE9" s="2">
        <v>2.6360090071559974E-14</v>
      </c>
      <c r="AF9" s="2">
        <v>7.9080270214679926E-15</v>
      </c>
      <c r="AG9" s="2">
        <v>2.3724081064403979E-15</v>
      </c>
      <c r="AH9" s="2">
        <v>7.1172243193211936E-16</v>
      </c>
      <c r="AI9" s="2">
        <v>2.1351672957963581E-16</v>
      </c>
      <c r="AJ9" s="2">
        <v>6.4055018873890737E-17</v>
      </c>
      <c r="AK9" s="2">
        <v>1.921650566216722E-17</v>
      </c>
      <c r="AL9" s="2">
        <v>5.7649516986501662E-18</v>
      </c>
      <c r="AM9" s="2">
        <v>1.7294855095950497E-18</v>
      </c>
      <c r="AN9" s="2">
        <v>5.1884565287851489E-19</v>
      </c>
      <c r="AO9" s="2">
        <v>1.5565369586355447E-19</v>
      </c>
      <c r="AP9" s="2">
        <v>4.6696108759066341E-20</v>
      </c>
      <c r="AQ9" s="2">
        <v>1.4008832627719901E-20</v>
      </c>
      <c r="AR9" s="2">
        <v>4.2026497883159702E-21</v>
      </c>
      <c r="AS9" s="2">
        <v>1.2607949364947909E-21</v>
      </c>
      <c r="AT9" s="2">
        <v>3.7823848094843728E-22</v>
      </c>
      <c r="AU9" s="2">
        <v>1.1347154428453119E-22</v>
      </c>
      <c r="AV9" s="2">
        <v>3.4041463285359357E-23</v>
      </c>
      <c r="AW9" s="2">
        <v>1.0212438985607807E-23</v>
      </c>
      <c r="AX9" s="2">
        <v>3.0637316956823422E-24</v>
      </c>
      <c r="AY9" s="2">
        <v>9.1911950870470262E-25</v>
      </c>
      <c r="AZ9" s="2">
        <v>2.7573585261141078E-25</v>
      </c>
      <c r="BA9" s="2">
        <v>8.2720755783423236E-26</v>
      </c>
      <c r="BB9" s="2">
        <v>2.4816226735026971E-26</v>
      </c>
      <c r="BC9" s="2">
        <v>7.4448680205080912E-27</v>
      </c>
      <c r="BD9" s="2">
        <v>2.2334604061524274E-27</v>
      </c>
      <c r="BE9" s="2">
        <v>6.7003812184572821E-28</v>
      </c>
      <c r="BF9" s="2">
        <v>2.0101143655371846E-28</v>
      </c>
      <c r="BG9" s="2">
        <v>6.0303430966115539E-29</v>
      </c>
      <c r="BH9" s="2">
        <v>1.8091029289834661E-29</v>
      </c>
      <c r="BI9" s="2">
        <v>5.4273087869503983E-30</v>
      </c>
      <c r="BJ9" s="2">
        <v>1.6281926360851196E-30</v>
      </c>
      <c r="BK9" s="2">
        <v>4.8845779082553582E-31</v>
      </c>
      <c r="BL9" s="2">
        <v>1.4653733724766074E-31</v>
      </c>
      <c r="BM9" s="2">
        <v>4.3961201174298222E-32</v>
      </c>
      <c r="BN9" s="2">
        <v>1.3188360352289467E-32</v>
      </c>
      <c r="BO9" s="2">
        <v>3.9565081056868402E-33</v>
      </c>
      <c r="BP9" s="2">
        <v>1.186952431706052E-33</v>
      </c>
      <c r="BQ9" s="2">
        <v>3.5608572951181559E-34</v>
      </c>
    </row>
    <row r="10" spans="1:69" x14ac:dyDescent="0.25">
      <c r="A10">
        <v>26</v>
      </c>
      <c r="B10" s="2">
        <v>0</v>
      </c>
      <c r="C10" s="2">
        <v>0</v>
      </c>
      <c r="D10" s="2">
        <v>0</v>
      </c>
      <c r="E10" s="2">
        <v>0.46666666666666662</v>
      </c>
      <c r="F10" s="2">
        <v>0.27999999999999997</v>
      </c>
      <c r="G10" s="2">
        <v>0.12642424242424241</v>
      </c>
      <c r="H10" s="2">
        <v>3.7927272727272719E-2</v>
      </c>
      <c r="I10" s="2">
        <v>1.1378181818181815E-2</v>
      </c>
      <c r="J10" s="2">
        <v>3.4134545454545446E-3</v>
      </c>
      <c r="K10" s="2">
        <v>1.0240363636363633E-3</v>
      </c>
      <c r="L10" s="2">
        <v>3.0721090909090898E-4</v>
      </c>
      <c r="M10" s="2">
        <v>9.2163272727272696E-5</v>
      </c>
      <c r="N10" s="2">
        <v>2.7648981818181806E-5</v>
      </c>
      <c r="O10" s="2">
        <v>8.2946945454545412E-6</v>
      </c>
      <c r="P10" s="2">
        <v>2.4884083636363624E-6</v>
      </c>
      <c r="Q10" s="2">
        <v>7.4652250909090875E-7</v>
      </c>
      <c r="R10" s="2">
        <v>2.2395675272727263E-7</v>
      </c>
      <c r="S10" s="2">
        <v>6.718702581818179E-8</v>
      </c>
      <c r="T10" s="2">
        <v>2.0156107745454536E-8</v>
      </c>
      <c r="U10" s="2">
        <v>6.0468323236363607E-9</v>
      </c>
      <c r="V10" s="2">
        <v>1.8140496970909082E-9</v>
      </c>
      <c r="W10" s="2">
        <v>5.4421490912727242E-10</v>
      </c>
      <c r="X10" s="2">
        <v>1.6326447273818173E-10</v>
      </c>
      <c r="Y10" s="2">
        <v>4.8979341821454516E-11</v>
      </c>
      <c r="Z10" s="2">
        <v>1.4693802546436353E-11</v>
      </c>
      <c r="AA10" s="2">
        <v>4.408140763930906E-12</v>
      </c>
      <c r="AB10" s="2">
        <v>1.3224422291792717E-12</v>
      </c>
      <c r="AC10" s="2">
        <v>3.9673266875378153E-13</v>
      </c>
      <c r="AD10" s="2">
        <v>1.1901980062613444E-13</v>
      </c>
      <c r="AE10" s="2">
        <v>3.5705940187840333E-14</v>
      </c>
      <c r="AF10" s="2">
        <v>1.0711782056352099E-14</v>
      </c>
      <c r="AG10" s="2">
        <v>3.2135346169056295E-15</v>
      </c>
      <c r="AH10" s="2">
        <v>9.6406038507168878E-16</v>
      </c>
      <c r="AI10" s="2">
        <v>2.8921811552150661E-16</v>
      </c>
      <c r="AJ10" s="2">
        <v>8.6765434656451987E-17</v>
      </c>
      <c r="AK10" s="2">
        <v>2.6029630396935594E-17</v>
      </c>
      <c r="AL10" s="2">
        <v>7.8088891190806776E-18</v>
      </c>
      <c r="AM10" s="2">
        <v>2.3426667357242033E-18</v>
      </c>
      <c r="AN10" s="2">
        <v>7.0280002071726099E-19</v>
      </c>
      <c r="AO10" s="2">
        <v>2.1084000621517829E-19</v>
      </c>
      <c r="AP10" s="2">
        <v>6.3252001864553486E-20</v>
      </c>
      <c r="AQ10" s="2">
        <v>1.8975600559366045E-20</v>
      </c>
      <c r="AR10" s="2">
        <v>5.6926801678098135E-21</v>
      </c>
      <c r="AS10" s="2">
        <v>1.707804050342944E-21</v>
      </c>
      <c r="AT10" s="2">
        <v>5.1234121510288318E-22</v>
      </c>
      <c r="AU10" s="2">
        <v>1.5370236453086495E-22</v>
      </c>
      <c r="AV10" s="2">
        <v>4.6110709359259481E-23</v>
      </c>
      <c r="AW10" s="2">
        <v>1.3833212807777845E-23</v>
      </c>
      <c r="AX10" s="2">
        <v>4.1499638423333533E-24</v>
      </c>
      <c r="AY10" s="2">
        <v>1.2449891527000059E-24</v>
      </c>
      <c r="AZ10" s="2">
        <v>3.7349674581000175E-25</v>
      </c>
      <c r="BA10" s="2">
        <v>1.1204902374300052E-25</v>
      </c>
      <c r="BB10" s="2">
        <v>3.3614707122900154E-26</v>
      </c>
      <c r="BC10" s="2">
        <v>1.0084412136870045E-26</v>
      </c>
      <c r="BD10" s="2">
        <v>3.0253236410610134E-27</v>
      </c>
      <c r="BE10" s="2">
        <v>9.0759709231830397E-28</v>
      </c>
      <c r="BF10" s="2">
        <v>2.7227912769549116E-28</v>
      </c>
      <c r="BG10" s="2">
        <v>8.1683738308647347E-29</v>
      </c>
      <c r="BH10" s="2">
        <v>2.4505121492594203E-29</v>
      </c>
      <c r="BI10" s="2">
        <v>7.3515364477782601E-30</v>
      </c>
      <c r="BJ10" s="2">
        <v>2.205460934333478E-30</v>
      </c>
      <c r="BK10" s="2">
        <v>6.6163828030004342E-31</v>
      </c>
      <c r="BL10" s="2">
        <v>1.9849148409001301E-31</v>
      </c>
      <c r="BM10" s="2">
        <v>5.9547445227003903E-32</v>
      </c>
      <c r="BN10" s="2">
        <v>1.7864233568101171E-32</v>
      </c>
      <c r="BO10" s="2">
        <v>5.3592700704303514E-33</v>
      </c>
      <c r="BP10" s="2">
        <v>1.6077810211291054E-33</v>
      </c>
      <c r="BQ10" s="2">
        <v>4.8233430633873157E-34</v>
      </c>
    </row>
    <row r="11" spans="1:69" x14ac:dyDescent="0.25">
      <c r="A11">
        <v>27</v>
      </c>
      <c r="B11" s="2">
        <v>0</v>
      </c>
      <c r="C11" s="2">
        <v>0</v>
      </c>
      <c r="D11" s="2">
        <v>0</v>
      </c>
      <c r="E11" s="2">
        <v>0</v>
      </c>
      <c r="F11" s="2">
        <v>7.7777777777777765E-2</v>
      </c>
      <c r="G11" s="2">
        <v>4.9259259259259253E-2</v>
      </c>
      <c r="H11" s="2">
        <v>7.3111111111111099E-2</v>
      </c>
      <c r="I11" s="2">
        <v>2.1933333333333329E-2</v>
      </c>
      <c r="J11" s="2">
        <v>6.5799999999999982E-3</v>
      </c>
      <c r="K11" s="2">
        <v>1.9739999999999992E-3</v>
      </c>
      <c r="L11" s="2">
        <v>5.9219999999999976E-4</v>
      </c>
      <c r="M11" s="2">
        <v>1.7765999999999992E-4</v>
      </c>
      <c r="N11" s="2">
        <v>5.3297999999999977E-5</v>
      </c>
      <c r="O11" s="2">
        <v>1.5989399999999993E-5</v>
      </c>
      <c r="P11" s="2">
        <v>4.7968199999999976E-6</v>
      </c>
      <c r="Q11" s="2">
        <v>1.4390459999999993E-6</v>
      </c>
      <c r="R11" s="2">
        <v>4.3171379999999975E-7</v>
      </c>
      <c r="S11" s="2">
        <v>1.2951413999999993E-7</v>
      </c>
      <c r="T11" s="2">
        <v>3.8854241999999976E-8</v>
      </c>
      <c r="U11" s="2">
        <v>1.1656272599999993E-8</v>
      </c>
      <c r="V11" s="2">
        <v>3.4968817799999976E-9</v>
      </c>
      <c r="W11" s="2">
        <v>1.0490645339999992E-9</v>
      </c>
      <c r="X11" s="2">
        <v>3.1471936019999973E-10</v>
      </c>
      <c r="Y11" s="2">
        <v>9.4415808059999913E-11</v>
      </c>
      <c r="Z11" s="2">
        <v>2.8324742417999973E-11</v>
      </c>
      <c r="AA11" s="2">
        <v>8.497422725399991E-12</v>
      </c>
      <c r="AB11" s="2">
        <v>2.5492268176199974E-12</v>
      </c>
      <c r="AC11" s="2">
        <v>7.6476804528599924E-13</v>
      </c>
      <c r="AD11" s="2">
        <v>2.2943041358579976E-13</v>
      </c>
      <c r="AE11" s="2">
        <v>6.8829124075739926E-14</v>
      </c>
      <c r="AF11" s="2">
        <v>2.0648737222721976E-14</v>
      </c>
      <c r="AG11" s="2">
        <v>6.1946211668165931E-15</v>
      </c>
      <c r="AH11" s="2">
        <v>1.8583863500449778E-15</v>
      </c>
      <c r="AI11" s="2">
        <v>5.5751590501349335E-16</v>
      </c>
      <c r="AJ11" s="2">
        <v>1.6725477150404801E-16</v>
      </c>
      <c r="AK11" s="2">
        <v>5.0176431451214398E-17</v>
      </c>
      <c r="AL11" s="2">
        <v>1.5052929435364319E-17</v>
      </c>
      <c r="AM11" s="2">
        <v>4.5158788306092955E-18</v>
      </c>
      <c r="AN11" s="2">
        <v>1.3547636491827887E-18</v>
      </c>
      <c r="AO11" s="2">
        <v>4.0642909475483658E-19</v>
      </c>
      <c r="AP11" s="2">
        <v>1.2192872842645097E-19</v>
      </c>
      <c r="AQ11" s="2">
        <v>3.6578618527935291E-20</v>
      </c>
      <c r="AR11" s="2">
        <v>1.0973585558380587E-20</v>
      </c>
      <c r="AS11" s="2">
        <v>3.2920756675141758E-21</v>
      </c>
      <c r="AT11" s="2">
        <v>9.8762270025425267E-22</v>
      </c>
      <c r="AU11" s="2">
        <v>2.9628681007627577E-22</v>
      </c>
      <c r="AV11" s="2">
        <v>8.8886043022882732E-23</v>
      </c>
      <c r="AW11" s="2">
        <v>2.6665812906864816E-23</v>
      </c>
      <c r="AX11" s="2">
        <v>7.9997438720594448E-24</v>
      </c>
      <c r="AY11" s="2">
        <v>2.3999231616178333E-24</v>
      </c>
      <c r="AZ11" s="2">
        <v>7.1997694848534997E-25</v>
      </c>
      <c r="BA11" s="2">
        <v>2.15993084545605E-25</v>
      </c>
      <c r="BB11" s="2">
        <v>6.4797925363681495E-26</v>
      </c>
      <c r="BC11" s="2">
        <v>1.9439377609104447E-26</v>
      </c>
      <c r="BD11" s="2">
        <v>5.8318132827313338E-27</v>
      </c>
      <c r="BE11" s="2">
        <v>1.7495439848194E-27</v>
      </c>
      <c r="BF11" s="2">
        <v>5.2486319544581998E-28</v>
      </c>
      <c r="BG11" s="2">
        <v>1.5745895863374599E-28</v>
      </c>
      <c r="BH11" s="2">
        <v>4.7237687590123797E-29</v>
      </c>
      <c r="BI11" s="2">
        <v>1.417130627703714E-29</v>
      </c>
      <c r="BJ11" s="2">
        <v>4.2513918831111418E-30</v>
      </c>
      <c r="BK11" s="2">
        <v>1.2754175649333424E-30</v>
      </c>
      <c r="BL11" s="2">
        <v>3.8262526948000271E-31</v>
      </c>
      <c r="BM11" s="2">
        <v>1.1478758084400081E-31</v>
      </c>
      <c r="BN11" s="2">
        <v>3.4436274253200241E-32</v>
      </c>
      <c r="BO11" s="2">
        <v>1.0330882275960072E-32</v>
      </c>
      <c r="BP11" s="2">
        <v>3.0992646827880216E-33</v>
      </c>
      <c r="BQ11" s="2">
        <v>9.2977940483640648E-34</v>
      </c>
    </row>
    <row r="12" spans="1:69" x14ac:dyDescent="0.25">
      <c r="A12">
        <v>28</v>
      </c>
      <c r="B12" s="2">
        <v>0</v>
      </c>
      <c r="C12" s="2">
        <v>0</v>
      </c>
      <c r="D12" s="2">
        <v>0</v>
      </c>
      <c r="E12" s="2">
        <v>0</v>
      </c>
      <c r="F12" s="2">
        <v>0.18333333333333332</v>
      </c>
      <c r="G12" s="2">
        <v>0.16106060606060607</v>
      </c>
      <c r="H12" s="2">
        <v>4.8318181818181823E-2</v>
      </c>
      <c r="I12" s="2">
        <v>1.4495454545454546E-2</v>
      </c>
      <c r="J12" s="2">
        <v>4.3486363636363635E-3</v>
      </c>
      <c r="K12" s="2">
        <v>1.3045909090909091E-3</v>
      </c>
      <c r="L12" s="2">
        <v>3.9137727272727272E-4</v>
      </c>
      <c r="M12" s="2">
        <v>1.1741318181818182E-4</v>
      </c>
      <c r="N12" s="2">
        <v>3.5223954545454545E-5</v>
      </c>
      <c r="O12" s="2">
        <v>1.0567186363636363E-5</v>
      </c>
      <c r="P12" s="2">
        <v>3.1701559090909089E-6</v>
      </c>
      <c r="Q12" s="2">
        <v>9.5104677272727257E-7</v>
      </c>
      <c r="R12" s="2">
        <v>2.8531403181818175E-7</v>
      </c>
      <c r="S12" s="2">
        <v>8.5594209545454525E-8</v>
      </c>
      <c r="T12" s="2">
        <v>2.5678262863636356E-8</v>
      </c>
      <c r="U12" s="2">
        <v>7.703478859090906E-9</v>
      </c>
      <c r="V12" s="2">
        <v>2.3110436577272717E-9</v>
      </c>
      <c r="W12" s="2">
        <v>6.9331309731818152E-10</v>
      </c>
      <c r="X12" s="2">
        <v>2.0799392919545444E-10</v>
      </c>
      <c r="Y12" s="2">
        <v>6.2398178758636324E-11</v>
      </c>
      <c r="Z12" s="2">
        <v>1.8719453627590896E-11</v>
      </c>
      <c r="AA12" s="2">
        <v>5.6158360882772685E-12</v>
      </c>
      <c r="AB12" s="2">
        <v>1.6847508264831804E-12</v>
      </c>
      <c r="AC12" s="2">
        <v>5.0542524794495406E-13</v>
      </c>
      <c r="AD12" s="2">
        <v>1.5162757438348621E-13</v>
      </c>
      <c r="AE12" s="2">
        <v>4.5488272315045864E-14</v>
      </c>
      <c r="AF12" s="2">
        <v>1.3646481694513759E-14</v>
      </c>
      <c r="AG12" s="2">
        <v>4.0939445083541273E-15</v>
      </c>
      <c r="AH12" s="2">
        <v>1.2281833525062381E-15</v>
      </c>
      <c r="AI12" s="2">
        <v>3.684550057518714E-16</v>
      </c>
      <c r="AJ12" s="2">
        <v>1.1053650172556141E-16</v>
      </c>
      <c r="AK12" s="2">
        <v>3.3160950517668424E-17</v>
      </c>
      <c r="AL12" s="2">
        <v>9.9482851553005266E-18</v>
      </c>
      <c r="AM12" s="2">
        <v>2.9844855465901577E-18</v>
      </c>
      <c r="AN12" s="2">
        <v>8.9534566397704728E-19</v>
      </c>
      <c r="AO12" s="2">
        <v>2.6860369919311417E-19</v>
      </c>
      <c r="AP12" s="2">
        <v>8.0581109757934245E-20</v>
      </c>
      <c r="AQ12" s="2">
        <v>2.4174332927380274E-20</v>
      </c>
      <c r="AR12" s="2">
        <v>7.2522998782140822E-21</v>
      </c>
      <c r="AS12" s="2">
        <v>2.1756899634642245E-21</v>
      </c>
      <c r="AT12" s="2">
        <v>6.5270698903926734E-22</v>
      </c>
      <c r="AU12" s="2">
        <v>1.9581209671178018E-22</v>
      </c>
      <c r="AV12" s="2">
        <v>5.874362901353405E-23</v>
      </c>
      <c r="AW12" s="2">
        <v>1.7623088704060215E-23</v>
      </c>
      <c r="AX12" s="2">
        <v>5.2869266112180646E-24</v>
      </c>
      <c r="AY12" s="2">
        <v>1.5860779833654193E-24</v>
      </c>
      <c r="AZ12" s="2">
        <v>4.758233950096258E-25</v>
      </c>
      <c r="BA12" s="2">
        <v>1.4274701850288773E-25</v>
      </c>
      <c r="BB12" s="2">
        <v>4.2824105550866314E-26</v>
      </c>
      <c r="BC12" s="2">
        <v>1.2847231665259894E-26</v>
      </c>
      <c r="BD12" s="2">
        <v>3.854169499577968E-27</v>
      </c>
      <c r="BE12" s="2">
        <v>1.1562508498733904E-27</v>
      </c>
      <c r="BF12" s="2">
        <v>3.4687525496201712E-28</v>
      </c>
      <c r="BG12" s="2">
        <v>1.0406257648860513E-28</v>
      </c>
      <c r="BH12" s="2">
        <v>3.1218772946581535E-29</v>
      </c>
      <c r="BI12" s="2">
        <v>9.3656318839744599E-30</v>
      </c>
      <c r="BJ12" s="2">
        <v>2.809689565192338E-30</v>
      </c>
      <c r="BK12" s="2">
        <v>8.4290686955770135E-31</v>
      </c>
      <c r="BL12" s="2">
        <v>2.528720608673104E-31</v>
      </c>
      <c r="BM12" s="2">
        <v>7.5861618260193115E-32</v>
      </c>
      <c r="BN12" s="2">
        <v>2.2758485478057934E-32</v>
      </c>
      <c r="BO12" s="2">
        <v>6.8275456434173801E-33</v>
      </c>
      <c r="BP12" s="2">
        <v>2.0482636930252139E-33</v>
      </c>
      <c r="BQ12" s="2">
        <v>6.1447910790756418E-34</v>
      </c>
    </row>
    <row r="13" spans="1:69" x14ac:dyDescent="0.25">
      <c r="A13">
        <v>29</v>
      </c>
      <c r="B13" s="2">
        <v>0</v>
      </c>
      <c r="C13" s="2">
        <v>0</v>
      </c>
      <c r="D13" s="2">
        <v>0</v>
      </c>
      <c r="E13" s="2">
        <v>0</v>
      </c>
      <c r="F13" s="2">
        <v>5.8333333333333327E-2</v>
      </c>
      <c r="G13" s="2">
        <v>0.2508333333333333</v>
      </c>
      <c r="H13" s="2">
        <v>0.10441666666666664</v>
      </c>
      <c r="I13" s="2">
        <v>3.1324999999999992E-2</v>
      </c>
      <c r="J13" s="2">
        <v>9.3974999999999979E-3</v>
      </c>
      <c r="K13" s="2">
        <v>2.8192499999999993E-3</v>
      </c>
      <c r="L13" s="2">
        <v>8.4577499999999978E-4</v>
      </c>
      <c r="M13" s="2">
        <v>2.537324999999999E-4</v>
      </c>
      <c r="N13" s="2">
        <v>7.6119749999999965E-5</v>
      </c>
      <c r="O13" s="2">
        <v>2.2835924999999988E-5</v>
      </c>
      <c r="P13" s="2">
        <v>6.8507774999999964E-6</v>
      </c>
      <c r="Q13" s="2">
        <v>2.0552332499999987E-6</v>
      </c>
      <c r="R13" s="2">
        <v>6.1656997499999956E-7</v>
      </c>
      <c r="S13" s="2">
        <v>1.8497099249999986E-7</v>
      </c>
      <c r="T13" s="2">
        <v>5.5491297749999959E-8</v>
      </c>
      <c r="U13" s="2">
        <v>1.6647389324999986E-8</v>
      </c>
      <c r="V13" s="2">
        <v>4.9942167974999959E-9</v>
      </c>
      <c r="W13" s="2">
        <v>1.4982650392499987E-9</v>
      </c>
      <c r="X13" s="2">
        <v>4.4947951177499959E-10</v>
      </c>
      <c r="Y13" s="2">
        <v>1.3484385353249986E-10</v>
      </c>
      <c r="Z13" s="2">
        <v>4.0453156059749956E-11</v>
      </c>
      <c r="AA13" s="2">
        <v>0.23333333334546927</v>
      </c>
      <c r="AB13" s="2">
        <v>7.0000000003640775E-2</v>
      </c>
      <c r="AC13" s="2">
        <v>2.1000000001092232E-2</v>
      </c>
      <c r="AD13" s="2">
        <v>6.3000000003276694E-3</v>
      </c>
      <c r="AE13" s="2">
        <v>1.8900000000983007E-3</v>
      </c>
      <c r="AF13" s="2">
        <v>5.670000000294902E-4</v>
      </c>
      <c r="AG13" s="2">
        <v>1.7010000000884705E-4</v>
      </c>
      <c r="AH13" s="2">
        <v>5.1030000002654111E-5</v>
      </c>
      <c r="AI13" s="2">
        <v>1.5309000000796233E-5</v>
      </c>
      <c r="AJ13" s="2">
        <v>4.5927000002388702E-6</v>
      </c>
      <c r="AK13" s="2">
        <v>1.3778100000716609E-6</v>
      </c>
      <c r="AL13" s="2">
        <v>4.1334300002149828E-7</v>
      </c>
      <c r="AM13" s="2">
        <v>1.2400290000644948E-7</v>
      </c>
      <c r="AN13" s="2">
        <v>3.7200870001934843E-8</v>
      </c>
      <c r="AO13" s="2">
        <v>1.1160261000580453E-8</v>
      </c>
      <c r="AP13" s="2">
        <v>0.11666667001474496</v>
      </c>
      <c r="AQ13" s="2">
        <v>0.11277777878220124</v>
      </c>
      <c r="AR13" s="2">
        <v>3.3833333634660373E-2</v>
      </c>
      <c r="AS13" s="2">
        <v>1.0150000090398112E-2</v>
      </c>
      <c r="AT13" s="2">
        <v>3.0450000271194334E-3</v>
      </c>
      <c r="AU13" s="2">
        <v>9.1350000813582993E-4</v>
      </c>
      <c r="AV13" s="2">
        <v>2.7405000244074896E-4</v>
      </c>
      <c r="AW13" s="2">
        <v>8.221500073222469E-5</v>
      </c>
      <c r="AX13" s="2">
        <v>2.4664500219667408E-5</v>
      </c>
      <c r="AY13" s="2">
        <v>7.3993500659002218E-6</v>
      </c>
      <c r="AZ13" s="2">
        <v>2.2198050197700665E-6</v>
      </c>
      <c r="BA13" s="2">
        <v>6.6594150593101992E-7</v>
      </c>
      <c r="BB13" s="2">
        <v>1.9978245177930597E-7</v>
      </c>
      <c r="BC13" s="2">
        <v>5.9934735533791791E-8</v>
      </c>
      <c r="BD13" s="2">
        <v>1.7980420660137537E-8</v>
      </c>
      <c r="BE13" s="2">
        <v>5.394126198041261E-9</v>
      </c>
      <c r="BF13" s="2">
        <v>1.6182378594123783E-9</v>
      </c>
      <c r="BG13" s="2">
        <v>0.11666666715213801</v>
      </c>
      <c r="BH13" s="2">
        <v>0.11277777792341917</v>
      </c>
      <c r="BI13" s="2">
        <v>3.3833333377025751E-2</v>
      </c>
      <c r="BJ13" s="2">
        <v>1.0150000013107724E-2</v>
      </c>
      <c r="BK13" s="2">
        <v>3.0450000039323171E-3</v>
      </c>
      <c r="BL13" s="2">
        <v>9.1350000117969505E-4</v>
      </c>
      <c r="BM13" s="2">
        <v>2.7405000035390849E-4</v>
      </c>
      <c r="BN13" s="2">
        <v>8.2215000106172542E-5</v>
      </c>
      <c r="BO13" s="2">
        <v>2.4664500031851763E-5</v>
      </c>
      <c r="BP13" s="2">
        <v>7.3993500095555283E-6</v>
      </c>
      <c r="BQ13" s="2">
        <v>2.2198050028666583E-6</v>
      </c>
    </row>
    <row r="14" spans="1:69" x14ac:dyDescent="0.25">
      <c r="A14">
        <v>30</v>
      </c>
      <c r="B14" s="2">
        <v>0</v>
      </c>
      <c r="C14" s="2">
        <v>0</v>
      </c>
      <c r="D14" s="2">
        <v>0</v>
      </c>
      <c r="E14" s="2">
        <v>0</v>
      </c>
      <c r="F14" s="2">
        <v>5.3846153846153849E-2</v>
      </c>
      <c r="G14" s="2">
        <v>0.1619871794871795</v>
      </c>
      <c r="H14" s="2">
        <v>4.8596153846153851E-2</v>
      </c>
      <c r="I14" s="2">
        <v>1.4578846153846154E-2</v>
      </c>
      <c r="J14" s="2">
        <v>4.3736538461538457E-3</v>
      </c>
      <c r="K14" s="2">
        <v>1.3120961538461537E-3</v>
      </c>
      <c r="L14" s="2">
        <v>3.9362884615384608E-4</v>
      </c>
      <c r="M14" s="2">
        <v>1.1808865384615381E-4</v>
      </c>
      <c r="N14" s="2">
        <v>3.542659615384614E-5</v>
      </c>
      <c r="O14" s="2">
        <v>1.0627978846153841E-5</v>
      </c>
      <c r="P14" s="2">
        <v>3.188393653846152E-6</v>
      </c>
      <c r="Q14" s="2">
        <v>9.5651809615384561E-7</v>
      </c>
      <c r="R14" s="2">
        <v>2.8695542884615368E-7</v>
      </c>
      <c r="S14" s="2">
        <v>8.6086628653846102E-8</v>
      </c>
      <c r="T14" s="2">
        <v>2.5825988596153831E-8</v>
      </c>
      <c r="U14" s="2">
        <v>7.7477965788461485E-9</v>
      </c>
      <c r="V14" s="2">
        <v>2.3243389736538446E-9</v>
      </c>
      <c r="W14" s="2">
        <v>6.9730169209615337E-10</v>
      </c>
      <c r="X14" s="2">
        <v>2.0919050762884601E-10</v>
      </c>
      <c r="Y14" s="2">
        <v>4.6666666729423815E-2</v>
      </c>
      <c r="Z14" s="2">
        <v>1.4000000018827145E-2</v>
      </c>
      <c r="AA14" s="2">
        <v>4.2000000056481432E-3</v>
      </c>
      <c r="AB14" s="2">
        <v>1.2600000016944428E-3</v>
      </c>
      <c r="AC14" s="2">
        <v>3.7800000050833282E-4</v>
      </c>
      <c r="AD14" s="2">
        <v>1.1340000015249984E-4</v>
      </c>
      <c r="AE14" s="2">
        <v>3.4020000045749953E-5</v>
      </c>
      <c r="AF14" s="2">
        <v>1.0206000013724985E-5</v>
      </c>
      <c r="AG14" s="2">
        <v>3.0618000041174954E-6</v>
      </c>
      <c r="AH14" s="2">
        <v>9.185400012352486E-7</v>
      </c>
      <c r="AI14" s="2">
        <v>2.7556200037057455E-7</v>
      </c>
      <c r="AJ14" s="2">
        <v>8.2668600111172362E-8</v>
      </c>
      <c r="AK14" s="2">
        <v>2.4800580033351707E-8</v>
      </c>
      <c r="AL14" s="2">
        <v>7.4401740100055122E-9</v>
      </c>
      <c r="AM14" s="2">
        <v>2.2320522030016534E-9</v>
      </c>
      <c r="AN14" s="2">
        <v>6.6961566090049602E-10</v>
      </c>
      <c r="AO14" s="2">
        <v>2.0088469827014881E-10</v>
      </c>
      <c r="AP14" s="2">
        <v>6.0265409481044644E-11</v>
      </c>
      <c r="AQ14" s="2">
        <v>1.8079622844313393E-11</v>
      </c>
      <c r="AR14" s="2">
        <v>5.4238868532940178E-12</v>
      </c>
      <c r="AS14" s="2">
        <v>1.6271660559882054E-12</v>
      </c>
      <c r="AT14" s="2">
        <v>4.8814981679646161E-13</v>
      </c>
      <c r="AU14" s="2">
        <v>1.4644494503893847E-13</v>
      </c>
      <c r="AV14" s="2">
        <v>4.3933483511681537E-14</v>
      </c>
      <c r="AW14" s="2">
        <v>1.3180045053504461E-14</v>
      </c>
      <c r="AX14" s="2">
        <v>3.9540135160513385E-15</v>
      </c>
      <c r="AY14" s="2">
        <v>1.1862040548154015E-15</v>
      </c>
      <c r="AZ14" s="2">
        <v>3.5586121644462042E-16</v>
      </c>
      <c r="BA14" s="2">
        <v>1.0675836493338613E-16</v>
      </c>
      <c r="BB14" s="2">
        <v>3.2027509480015837E-17</v>
      </c>
      <c r="BC14" s="2">
        <v>0.18532235939643343</v>
      </c>
      <c r="BD14" s="2">
        <v>5.559670781893003E-2</v>
      </c>
      <c r="BE14" s="2">
        <v>1.667901234567901E-2</v>
      </c>
      <c r="BF14" s="2">
        <v>5.0037037037037029E-3</v>
      </c>
      <c r="BG14" s="2">
        <v>1.5011111111111108E-3</v>
      </c>
      <c r="BH14" s="2">
        <v>4.5033333333333324E-4</v>
      </c>
      <c r="BI14" s="2">
        <v>1.3509999999999998E-4</v>
      </c>
      <c r="BJ14" s="2">
        <v>4.0529999999999993E-5</v>
      </c>
      <c r="BK14" s="2">
        <v>1.2158999999999998E-5</v>
      </c>
      <c r="BL14" s="2">
        <v>3.6476999999999994E-6</v>
      </c>
      <c r="BM14" s="2">
        <v>1.0943099999999997E-6</v>
      </c>
      <c r="BN14" s="2">
        <v>3.2829299999999991E-7</v>
      </c>
      <c r="BO14" s="2">
        <v>9.848789999999997E-8</v>
      </c>
      <c r="BP14" s="2">
        <v>2.9546369999999991E-8</v>
      </c>
      <c r="BQ14" s="2">
        <v>8.8639109999999973E-9</v>
      </c>
    </row>
    <row r="15" spans="1:69" x14ac:dyDescent="0.25">
      <c r="A15">
        <v>31</v>
      </c>
      <c r="B15" s="2">
        <v>0</v>
      </c>
      <c r="C15" s="2">
        <v>0</v>
      </c>
      <c r="D15" s="2">
        <v>0</v>
      </c>
      <c r="E15" s="2">
        <v>0</v>
      </c>
      <c r="F15" s="2">
        <v>0.56274509803921557</v>
      </c>
      <c r="G15" s="2">
        <v>0.26604575163398692</v>
      </c>
      <c r="H15" s="2">
        <v>7.9813725490196066E-2</v>
      </c>
      <c r="I15" s="2">
        <v>2.3944117647058821E-2</v>
      </c>
      <c r="J15" s="2">
        <v>7.1832352941176457E-3</v>
      </c>
      <c r="K15" s="2">
        <v>2.1549705882352938E-3</v>
      </c>
      <c r="L15" s="2">
        <v>6.4649117647058816E-4</v>
      </c>
      <c r="M15" s="2">
        <v>1.9394735294117645E-4</v>
      </c>
      <c r="N15" s="2">
        <v>5.8184205882352932E-5</v>
      </c>
      <c r="O15" s="2">
        <v>1.745526176470588E-5</v>
      </c>
      <c r="P15" s="2">
        <v>5.2365785294117642E-6</v>
      </c>
      <c r="Q15" s="2">
        <v>1.5709735588235291E-6</v>
      </c>
      <c r="R15" s="2">
        <v>4.712920676470587E-7</v>
      </c>
      <c r="S15" s="2">
        <v>1.413876202941176E-7</v>
      </c>
      <c r="T15" s="2">
        <v>4.2416286088235276E-8</v>
      </c>
      <c r="U15" s="2">
        <v>1.2724885826470582E-8</v>
      </c>
      <c r="V15" s="2">
        <v>3.8174657479411747E-9</v>
      </c>
      <c r="W15" s="2">
        <v>1.1452397243823523E-9</v>
      </c>
      <c r="X15" s="2">
        <v>3.435719173147057E-10</v>
      </c>
      <c r="Y15" s="2">
        <v>1.030715751944117E-10</v>
      </c>
      <c r="Z15" s="2">
        <v>3.0921472558323512E-11</v>
      </c>
      <c r="AA15" s="2">
        <v>9.2764417674970528E-12</v>
      </c>
      <c r="AB15" s="2">
        <v>2.7829325302491157E-12</v>
      </c>
      <c r="AC15" s="2">
        <v>8.3487975907473468E-13</v>
      </c>
      <c r="AD15" s="2">
        <v>2.504639277224204E-13</v>
      </c>
      <c r="AE15" s="2">
        <v>7.5139178316726119E-14</v>
      </c>
      <c r="AF15" s="2">
        <v>2.2541753495017836E-14</v>
      </c>
      <c r="AG15" s="2">
        <v>6.7625260485053505E-15</v>
      </c>
      <c r="AH15" s="2">
        <v>2.028757814551605E-15</v>
      </c>
      <c r="AI15" s="2">
        <v>6.0862734436548148E-16</v>
      </c>
      <c r="AJ15" s="2">
        <v>1.8258820330964443E-16</v>
      </c>
      <c r="AK15" s="2">
        <v>5.4776460992893328E-17</v>
      </c>
      <c r="AL15" s="2">
        <v>1.6432938297867997E-17</v>
      </c>
      <c r="AM15" s="2">
        <v>9.7222222222222258E-3</v>
      </c>
      <c r="AN15" s="2">
        <v>2.9166666666666677E-3</v>
      </c>
      <c r="AO15" s="2">
        <v>8.7500000000000024E-4</v>
      </c>
      <c r="AP15" s="2">
        <v>2.6250000000000004E-4</v>
      </c>
      <c r="AQ15" s="2">
        <v>7.8750000000000003E-5</v>
      </c>
      <c r="AR15" s="2">
        <v>2.3625000000000002E-5</v>
      </c>
      <c r="AS15" s="2">
        <v>7.0875000000000003E-6</v>
      </c>
      <c r="AT15" s="2">
        <v>2.1262500000000002E-6</v>
      </c>
      <c r="AU15" s="2">
        <v>6.3787500000000001E-7</v>
      </c>
      <c r="AV15" s="2">
        <v>1.913625E-7</v>
      </c>
      <c r="AW15" s="2">
        <v>5.7408750000000001E-8</v>
      </c>
      <c r="AX15" s="2">
        <v>1.7222625000000001E-8</v>
      </c>
      <c r="AY15" s="2">
        <v>5.1667875000000001E-9</v>
      </c>
      <c r="AZ15" s="2">
        <v>1.55003625E-9</v>
      </c>
      <c r="BA15" s="2">
        <v>4.65010875E-10</v>
      </c>
      <c r="BB15" s="2">
        <v>0.14067215377461986</v>
      </c>
      <c r="BC15" s="2">
        <v>4.2201646132385959E-2</v>
      </c>
      <c r="BD15" s="2">
        <v>2.2382716061938007E-2</v>
      </c>
      <c r="BE15" s="2">
        <v>6.7148148185814018E-3</v>
      </c>
      <c r="BF15" s="2">
        <v>2.0144444455744205E-3</v>
      </c>
      <c r="BG15" s="2">
        <v>6.0433333367232607E-4</v>
      </c>
      <c r="BH15" s="2">
        <v>1.8130000010169783E-4</v>
      </c>
      <c r="BI15" s="2">
        <v>5.4390000030509347E-5</v>
      </c>
      <c r="BJ15" s="2">
        <v>1.6317000009152804E-5</v>
      </c>
      <c r="BK15" s="2">
        <v>4.895100002745841E-6</v>
      </c>
      <c r="BL15" s="2">
        <v>1.4685300008237522E-6</v>
      </c>
      <c r="BM15" s="2">
        <v>4.4055900024712567E-7</v>
      </c>
      <c r="BN15" s="2">
        <v>1.3216770007413769E-7</v>
      </c>
      <c r="BO15" s="2">
        <v>3.9650310022241306E-8</v>
      </c>
      <c r="BP15" s="2">
        <v>1.1895093006672391E-8</v>
      </c>
      <c r="BQ15" s="2">
        <v>3.5685279020017171E-9</v>
      </c>
    </row>
    <row r="16" spans="1:69" x14ac:dyDescent="0.25">
      <c r="A16">
        <v>32</v>
      </c>
      <c r="B16" s="2">
        <v>0</v>
      </c>
      <c r="C16" s="2">
        <v>0</v>
      </c>
      <c r="D16" s="2">
        <v>0</v>
      </c>
      <c r="E16" s="2">
        <v>0</v>
      </c>
      <c r="F16" s="2">
        <v>0.230245480302883</v>
      </c>
      <c r="G16" s="2">
        <v>9.6524624483021765E-2</v>
      </c>
      <c r="H16" s="2">
        <v>7.5624054011573183E-2</v>
      </c>
      <c r="I16" s="2">
        <v>2.2687216203471954E-2</v>
      </c>
      <c r="J16" s="2">
        <v>6.8061648610415861E-3</v>
      </c>
      <c r="K16" s="2">
        <v>2.0418494583124757E-3</v>
      </c>
      <c r="L16" s="2">
        <v>6.1255483749374272E-4</v>
      </c>
      <c r="M16" s="2">
        <v>1.837664512481228E-4</v>
      </c>
      <c r="N16" s="2">
        <v>5.5129935374436835E-5</v>
      </c>
      <c r="O16" s="2">
        <v>1.6538980612331048E-5</v>
      </c>
      <c r="P16" s="2">
        <v>4.9616941836993147E-6</v>
      </c>
      <c r="Q16" s="2">
        <v>1.4885082551097943E-6</v>
      </c>
      <c r="R16" s="2">
        <v>4.4655247653293827E-7</v>
      </c>
      <c r="S16" s="2">
        <v>1.3396574295988147E-7</v>
      </c>
      <c r="T16" s="2">
        <v>4.018972288796444E-8</v>
      </c>
      <c r="U16" s="2">
        <v>1.2056916866389332E-8</v>
      </c>
      <c r="V16" s="2">
        <v>3.6170750599167997E-9</v>
      </c>
      <c r="W16" s="2">
        <v>1.0851225179750399E-9</v>
      </c>
      <c r="X16" s="2">
        <v>3.2553675539251195E-10</v>
      </c>
      <c r="Y16" s="2">
        <v>9.7661026617753577E-11</v>
      </c>
      <c r="Z16" s="2">
        <v>2.9298307985326072E-11</v>
      </c>
      <c r="AA16" s="2">
        <v>8.7894923955978212E-12</v>
      </c>
      <c r="AB16" s="2">
        <v>2.6368477186793465E-12</v>
      </c>
      <c r="AC16" s="2">
        <v>7.9105431560380391E-13</v>
      </c>
      <c r="AD16" s="2">
        <v>2.3731629468114114E-13</v>
      </c>
      <c r="AE16" s="2">
        <v>7.1194888404342346E-14</v>
      </c>
      <c r="AF16" s="2">
        <v>2.1358466521302704E-14</v>
      </c>
      <c r="AG16" s="2">
        <v>6.4075399563908107E-15</v>
      </c>
      <c r="AH16" s="2">
        <v>1.922261986917243E-15</v>
      </c>
      <c r="AI16" s="2">
        <v>5.7667859607517293E-16</v>
      </c>
      <c r="AJ16" s="2">
        <v>1.7300357882255188E-16</v>
      </c>
      <c r="AK16" s="2">
        <v>5.1901073646765564E-17</v>
      </c>
      <c r="AL16" s="2">
        <v>1.5570322094029668E-17</v>
      </c>
      <c r="AM16" s="2">
        <v>4.6710966282089005E-18</v>
      </c>
      <c r="AN16" s="2">
        <v>7.7777777777777793E-3</v>
      </c>
      <c r="AO16" s="2">
        <v>2.3333333333333335E-3</v>
      </c>
      <c r="AP16" s="2">
        <v>6.9999999999999999E-4</v>
      </c>
      <c r="AQ16" s="2">
        <v>2.0999999999999998E-4</v>
      </c>
      <c r="AR16" s="2">
        <v>6.2999999999999986E-5</v>
      </c>
      <c r="AS16" s="2">
        <v>1.8899999999999995E-5</v>
      </c>
      <c r="AT16" s="2">
        <v>5.6699999999999982E-6</v>
      </c>
      <c r="AU16" s="2">
        <v>1.7009999999999995E-6</v>
      </c>
      <c r="AV16" s="2">
        <v>5.102999999999998E-7</v>
      </c>
      <c r="AW16" s="2">
        <v>1.5308999999999992E-7</v>
      </c>
      <c r="AX16" s="2">
        <v>4.5926999999999978E-8</v>
      </c>
      <c r="AY16" s="2">
        <v>1.3778099999999993E-8</v>
      </c>
      <c r="AZ16" s="2">
        <v>4.1334299999999978E-9</v>
      </c>
      <c r="BA16" s="2">
        <v>1.2400289999999994E-9</v>
      </c>
      <c r="BB16" s="2">
        <v>3.7200869999999978E-10</v>
      </c>
      <c r="BC16" s="2">
        <v>1.1160260999999992E-10</v>
      </c>
      <c r="BD16" s="2">
        <v>3.3480782999999977E-11</v>
      </c>
      <c r="BE16" s="2">
        <v>7.7777777878220121E-3</v>
      </c>
      <c r="BF16" s="2">
        <v>2.3333333363466037E-3</v>
      </c>
      <c r="BG16" s="2">
        <v>7.0000000090398109E-4</v>
      </c>
      <c r="BH16" s="2">
        <v>2.1000000027119432E-4</v>
      </c>
      <c r="BI16" s="2">
        <v>6.3000000081358287E-5</v>
      </c>
      <c r="BJ16" s="2">
        <v>1.8900000024407487E-5</v>
      </c>
      <c r="BK16" s="2">
        <v>5.6700000073222457E-6</v>
      </c>
      <c r="BL16" s="2">
        <v>1.7010000021966738E-6</v>
      </c>
      <c r="BM16" s="2">
        <v>5.1030000065900213E-7</v>
      </c>
      <c r="BN16" s="2">
        <v>1.5309000019770064E-7</v>
      </c>
      <c r="BO16" s="2">
        <v>4.5927000059310192E-8</v>
      </c>
      <c r="BP16" s="2">
        <v>1.3778100017793057E-8</v>
      </c>
      <c r="BQ16" s="2">
        <v>4.1334300053379167E-9</v>
      </c>
    </row>
    <row r="17" spans="1:69" x14ac:dyDescent="0.25">
      <c r="A17">
        <v>33</v>
      </c>
      <c r="B17" s="2">
        <v>0</v>
      </c>
      <c r="C17" s="2">
        <v>0</v>
      </c>
      <c r="D17" s="2">
        <v>0</v>
      </c>
      <c r="E17" s="2">
        <v>0.22720941609830497</v>
      </c>
      <c r="F17" s="2">
        <v>0.14982949149615815</v>
      </c>
      <c r="G17" s="2">
        <v>0.17828218078218075</v>
      </c>
      <c r="H17" s="2">
        <v>0.14607724682724682</v>
      </c>
      <c r="I17" s="2">
        <v>0.14882317404817405</v>
      </c>
      <c r="J17" s="2">
        <v>4.4646952214452217E-2</v>
      </c>
      <c r="K17" s="2">
        <v>1.3394085664335665E-2</v>
      </c>
      <c r="L17" s="2">
        <v>4.0182256993006992E-3</v>
      </c>
      <c r="M17" s="2">
        <v>1.2054677097902097E-3</v>
      </c>
      <c r="N17" s="2">
        <v>3.6164031293706291E-4</v>
      </c>
      <c r="O17" s="2">
        <v>1.0849209388111887E-4</v>
      </c>
      <c r="P17" s="2">
        <v>3.2547628164335657E-5</v>
      </c>
      <c r="Q17" s="2">
        <v>9.7642884493006965E-6</v>
      </c>
      <c r="R17" s="2">
        <v>2.929286534790209E-6</v>
      </c>
      <c r="S17" s="2">
        <v>8.7878596043706271E-7</v>
      </c>
      <c r="T17" s="2">
        <v>2.6363578813111881E-7</v>
      </c>
      <c r="U17" s="2">
        <v>7.9090736439335646E-8</v>
      </c>
      <c r="V17" s="2">
        <v>2.3727220931800695E-8</v>
      </c>
      <c r="W17" s="2">
        <v>7.1181662795402084E-9</v>
      </c>
      <c r="X17" s="2">
        <v>2.1354498838620624E-9</v>
      </c>
      <c r="Y17" s="2">
        <v>1.9444445085079406E-2</v>
      </c>
      <c r="Z17" s="2">
        <v>3.9166666858857148E-2</v>
      </c>
      <c r="AA17" s="2">
        <v>1.1750000057657145E-2</v>
      </c>
      <c r="AB17" s="2">
        <v>3.5250000172971432E-3</v>
      </c>
      <c r="AC17" s="2">
        <v>1.057500005189143E-3</v>
      </c>
      <c r="AD17" s="2">
        <v>3.1725000155674289E-4</v>
      </c>
      <c r="AE17" s="2">
        <v>9.517500046702286E-5</v>
      </c>
      <c r="AF17" s="2">
        <v>2.8552500140106857E-5</v>
      </c>
      <c r="AG17" s="2">
        <v>8.5657500420320569E-6</v>
      </c>
      <c r="AH17" s="2">
        <v>2.5697250126096171E-6</v>
      </c>
      <c r="AI17" s="2">
        <v>7.709175037828851E-7</v>
      </c>
      <c r="AJ17" s="2">
        <v>2.3127525113486551E-7</v>
      </c>
      <c r="AK17" s="2">
        <v>6.9382575340459652E-8</v>
      </c>
      <c r="AL17" s="2">
        <v>2.0814772602137896E-8</v>
      </c>
      <c r="AM17" s="2">
        <v>2.3333339577765112E-2</v>
      </c>
      <c r="AN17" s="2">
        <v>1.5641977181971509E-2</v>
      </c>
      <c r="AO17" s="2">
        <v>4.6925931545914526E-3</v>
      </c>
      <c r="AP17" s="2">
        <v>1.4077779463774356E-3</v>
      </c>
      <c r="AQ17" s="2">
        <v>4.2233338391323068E-4</v>
      </c>
      <c r="AR17" s="2">
        <v>1.2670001517396919E-4</v>
      </c>
      <c r="AS17" s="2">
        <v>3.8010004552190754E-5</v>
      </c>
      <c r="AT17" s="2">
        <v>1.1403001365657225E-5</v>
      </c>
      <c r="AU17" s="2">
        <v>3.4209004096971677E-6</v>
      </c>
      <c r="AV17" s="2">
        <v>1.0262701229091502E-6</v>
      </c>
      <c r="AW17" s="2">
        <v>3.0788103687274503E-7</v>
      </c>
      <c r="AX17" s="2">
        <v>9.2364311061823501E-8</v>
      </c>
      <c r="AY17" s="2">
        <v>2.770929331854705E-8</v>
      </c>
      <c r="AZ17" s="2">
        <v>8.3127879955641149E-9</v>
      </c>
      <c r="BA17" s="2">
        <v>2.4938363986692346E-9</v>
      </c>
      <c r="BB17" s="2">
        <v>0.14067215438326752</v>
      </c>
      <c r="BC17" s="2">
        <v>4.2201646314980253E-2</v>
      </c>
      <c r="BD17" s="2">
        <v>3.5993827227827409E-2</v>
      </c>
      <c r="BE17" s="2">
        <v>1.9440123476990197E-2</v>
      </c>
      <c r="BF17" s="2">
        <v>5.8320370430970589E-3</v>
      </c>
      <c r="BG17" s="2">
        <v>1.7496111129291175E-3</v>
      </c>
      <c r="BH17" s="2">
        <v>5.2488333387873528E-4</v>
      </c>
      <c r="BI17" s="2">
        <v>1.5746500016362058E-4</v>
      </c>
      <c r="BJ17" s="2">
        <v>4.723950004908617E-5</v>
      </c>
      <c r="BK17" s="2">
        <v>1.417185001472585E-5</v>
      </c>
      <c r="BL17" s="2">
        <v>4.2515550044177549E-6</v>
      </c>
      <c r="BM17" s="2">
        <v>1.2754665013253263E-6</v>
      </c>
      <c r="BN17" s="2">
        <v>3.8263995039759787E-7</v>
      </c>
      <c r="BO17" s="2">
        <v>1.1479198511927935E-7</v>
      </c>
      <c r="BP17" s="2">
        <v>3.4437595535783802E-8</v>
      </c>
      <c r="BQ17" s="2">
        <v>1.033127866073514E-8</v>
      </c>
    </row>
    <row r="18" spans="1:69" x14ac:dyDescent="0.25">
      <c r="A18">
        <v>34</v>
      </c>
      <c r="B18" s="2">
        <v>0</v>
      </c>
      <c r="C18" s="2">
        <v>0</v>
      </c>
      <c r="D18" s="2">
        <v>0</v>
      </c>
      <c r="E18" s="2">
        <v>0.22720941609830497</v>
      </c>
      <c r="F18" s="2">
        <v>0.20816282482949147</v>
      </c>
      <c r="G18" s="2">
        <v>0.3457821807821807</v>
      </c>
      <c r="H18" s="2">
        <v>0.18475317275317271</v>
      </c>
      <c r="I18" s="2">
        <v>0.10209261849261847</v>
      </c>
      <c r="J18" s="2">
        <v>8.8961118881118864E-2</v>
      </c>
      <c r="K18" s="2">
        <v>2.668833566433566E-2</v>
      </c>
      <c r="L18" s="2">
        <v>8.0065006993006969E-3</v>
      </c>
      <c r="M18" s="2">
        <v>2.401950209790209E-3</v>
      </c>
      <c r="N18" s="2">
        <v>7.2058506293706272E-4</v>
      </c>
      <c r="O18" s="2">
        <v>2.161755188811188E-4</v>
      </c>
      <c r="P18" s="2">
        <v>6.4852655664335632E-5</v>
      </c>
      <c r="Q18" s="2">
        <v>1.9455796699300688E-5</v>
      </c>
      <c r="R18" s="2">
        <v>5.8367390097902063E-6</v>
      </c>
      <c r="S18" s="2">
        <v>1.7510217029370617E-6</v>
      </c>
      <c r="T18" s="2">
        <v>5.2530651088111848E-7</v>
      </c>
      <c r="U18" s="2">
        <v>1.5759195326433554E-7</v>
      </c>
      <c r="V18" s="2">
        <v>4.7277585979300661E-8</v>
      </c>
      <c r="W18" s="2">
        <v>1.4183275793790197E-8</v>
      </c>
      <c r="X18" s="2">
        <v>4.2549827381370589E-9</v>
      </c>
      <c r="Y18" s="2">
        <v>4.6666667943161481E-2</v>
      </c>
      <c r="Z18" s="2">
        <v>0.18900000038294842</v>
      </c>
      <c r="AA18" s="2">
        <v>9.5588889003773408E-2</v>
      </c>
      <c r="AB18" s="2">
        <v>2.867666670113202E-2</v>
      </c>
      <c r="AC18" s="2">
        <v>8.6030000103396054E-3</v>
      </c>
      <c r="AD18" s="2">
        <v>2.5809000031018817E-3</v>
      </c>
      <c r="AE18" s="2">
        <v>7.7427000093056452E-4</v>
      </c>
      <c r="AF18" s="2">
        <v>2.3228100027916935E-4</v>
      </c>
      <c r="AG18" s="2">
        <v>6.9684300083750809E-5</v>
      </c>
      <c r="AH18" s="2">
        <v>2.0905290025125241E-5</v>
      </c>
      <c r="AI18" s="2">
        <v>6.2715870075375722E-6</v>
      </c>
      <c r="AJ18" s="2">
        <v>1.8814761022612716E-6</v>
      </c>
      <c r="AK18" s="2">
        <v>5.6444283067838147E-7</v>
      </c>
      <c r="AL18" s="2">
        <v>1.6933284920351444E-7</v>
      </c>
      <c r="AM18" s="2">
        <v>5.079985476105433E-8</v>
      </c>
      <c r="AN18" s="2">
        <v>8.3333485732897603E-3</v>
      </c>
      <c r="AO18" s="2">
        <v>2.0448722520704878E-2</v>
      </c>
      <c r="AP18" s="2">
        <v>6.1346167562114631E-3</v>
      </c>
      <c r="AQ18" s="2">
        <v>1.8403850268634389E-3</v>
      </c>
      <c r="AR18" s="2">
        <v>5.5211550805903164E-4</v>
      </c>
      <c r="AS18" s="2">
        <v>1.6563465241770949E-4</v>
      </c>
      <c r="AT18" s="2">
        <v>4.9690395725312843E-5</v>
      </c>
      <c r="AU18" s="2">
        <v>1.4907118717593852E-5</v>
      </c>
      <c r="AV18" s="2">
        <v>4.4721356152781555E-6</v>
      </c>
      <c r="AW18" s="2">
        <v>1.3416406845834467E-6</v>
      </c>
      <c r="AX18" s="2">
        <v>4.0249220537503401E-7</v>
      </c>
      <c r="AY18" s="2">
        <v>1.207476616125102E-7</v>
      </c>
      <c r="AZ18" s="2">
        <v>3.6224298483753059E-8</v>
      </c>
      <c r="BA18" s="2">
        <v>1.0867289545125917E-8</v>
      </c>
      <c r="BB18" s="2">
        <v>0.14067215689530346</v>
      </c>
      <c r="BC18" s="2">
        <v>0.22752400646502446</v>
      </c>
      <c r="BD18" s="2">
        <v>6.8257201939507336E-2</v>
      </c>
      <c r="BE18" s="2">
        <v>2.8810493915185531E-2</v>
      </c>
      <c r="BF18" s="2">
        <v>2.6591866123273612E-2</v>
      </c>
      <c r="BG18" s="2">
        <v>7.977559836982083E-3</v>
      </c>
      <c r="BH18" s="2">
        <v>2.3932679510946246E-3</v>
      </c>
      <c r="BI18" s="2">
        <v>7.1798038532838737E-4</v>
      </c>
      <c r="BJ18" s="2">
        <v>2.1539411559851621E-4</v>
      </c>
      <c r="BK18" s="2">
        <v>6.4618234679554866E-5</v>
      </c>
      <c r="BL18" s="2">
        <v>1.9385470403866458E-5</v>
      </c>
      <c r="BM18" s="2">
        <v>5.815641121159937E-6</v>
      </c>
      <c r="BN18" s="2">
        <v>1.744692336347981E-6</v>
      </c>
      <c r="BO18" s="2">
        <v>5.2340770090439425E-7</v>
      </c>
      <c r="BP18" s="2">
        <v>1.5702231027131826E-7</v>
      </c>
      <c r="BQ18" s="2">
        <v>4.7106693081395477E-8</v>
      </c>
    </row>
    <row r="19" spans="1:69" x14ac:dyDescent="0.25">
      <c r="A19">
        <v>35</v>
      </c>
      <c r="B19" s="2">
        <v>0</v>
      </c>
      <c r="C19" s="2">
        <v>0</v>
      </c>
      <c r="D19" s="2">
        <v>0</v>
      </c>
      <c r="E19" s="2">
        <v>0.22720941609830497</v>
      </c>
      <c r="F19" s="2">
        <v>0.26465405289966693</v>
      </c>
      <c r="G19" s="2">
        <v>0.17764182990498778</v>
      </c>
      <c r="H19" s="2">
        <v>0.11162588230482966</v>
      </c>
      <c r="I19" s="2">
        <v>3.3487764691448894E-2</v>
      </c>
      <c r="J19" s="2">
        <v>1.0046329407434667E-2</v>
      </c>
      <c r="K19" s="2">
        <v>3.0138988222304002E-3</v>
      </c>
      <c r="L19" s="2">
        <v>9.0416964666911997E-4</v>
      </c>
      <c r="M19" s="2">
        <v>2.7125089400073597E-4</v>
      </c>
      <c r="N19" s="2">
        <v>8.1375268200220793E-5</v>
      </c>
      <c r="O19" s="2">
        <v>2.4412580460066236E-5</v>
      </c>
      <c r="P19" s="2">
        <v>7.3237741380198706E-6</v>
      </c>
      <c r="Q19" s="2">
        <v>2.1971322414059609E-6</v>
      </c>
      <c r="R19" s="2">
        <v>6.591396724217883E-7</v>
      </c>
      <c r="S19" s="2">
        <v>1.9774190172653648E-7</v>
      </c>
      <c r="T19" s="2">
        <v>5.9322570517960942E-8</v>
      </c>
      <c r="U19" s="2">
        <v>1.779677115538828E-8</v>
      </c>
      <c r="V19" s="2">
        <v>5.3390313466164838E-9</v>
      </c>
      <c r="W19" s="2">
        <v>1.6017094039849451E-9</v>
      </c>
      <c r="X19" s="2">
        <v>4.8051282119548348E-10</v>
      </c>
      <c r="Y19" s="2">
        <v>8.7500000144153836E-2</v>
      </c>
      <c r="Z19" s="2">
        <v>9.2916666709912804E-2</v>
      </c>
      <c r="AA19" s="2">
        <v>2.7875000012973841E-2</v>
      </c>
      <c r="AB19" s="2">
        <v>8.3625000038921524E-3</v>
      </c>
      <c r="AC19" s="2">
        <v>2.5087500011676455E-3</v>
      </c>
      <c r="AD19" s="2">
        <v>7.5262500035029362E-4</v>
      </c>
      <c r="AE19" s="2">
        <v>2.2578750010508806E-4</v>
      </c>
      <c r="AF19" s="2">
        <v>6.7736250031526411E-5</v>
      </c>
      <c r="AG19" s="2">
        <v>2.0320875009457921E-5</v>
      </c>
      <c r="AH19" s="2">
        <v>6.096262502837376E-6</v>
      </c>
      <c r="AI19" s="2">
        <v>1.8288787508512128E-6</v>
      </c>
      <c r="AJ19" s="2">
        <v>5.4866362525536382E-7</v>
      </c>
      <c r="AK19" s="2">
        <v>1.6459908757660913E-7</v>
      </c>
      <c r="AL19" s="2">
        <v>4.9379726272982739E-8</v>
      </c>
      <c r="AM19" s="2">
        <v>8.9743737882768577E-3</v>
      </c>
      <c r="AN19" s="2">
        <v>2.6923121364830572E-3</v>
      </c>
      <c r="AO19" s="2">
        <v>7.125641158966288E-2</v>
      </c>
      <c r="AP19" s="2">
        <v>2.1376923476898863E-2</v>
      </c>
      <c r="AQ19" s="2">
        <v>5.3079743709736324E-2</v>
      </c>
      <c r="AR19" s="2">
        <v>1.5923923112920898E-2</v>
      </c>
      <c r="AS19" s="2">
        <v>4.777176933876269E-3</v>
      </c>
      <c r="AT19" s="2">
        <v>1.4331530801628806E-3</v>
      </c>
      <c r="AU19" s="2">
        <v>4.2994592404886416E-4</v>
      </c>
      <c r="AV19" s="2">
        <v>1.2898377721465924E-4</v>
      </c>
      <c r="AW19" s="2">
        <v>3.869513316439777E-5</v>
      </c>
      <c r="AX19" s="2">
        <v>1.160853994931933E-5</v>
      </c>
      <c r="AY19" s="2">
        <v>3.482561984795799E-6</v>
      </c>
      <c r="AZ19" s="2">
        <v>1.0447685954387396E-6</v>
      </c>
      <c r="BA19" s="2">
        <v>3.1343057863162188E-7</v>
      </c>
      <c r="BB19" s="2">
        <v>0.14067224766429018</v>
      </c>
      <c r="BC19" s="2">
        <v>0.2275240336957205</v>
      </c>
      <c r="BD19" s="2">
        <v>7.7231569083075116E-2</v>
      </c>
      <c r="BE19" s="2">
        <v>2.3169470724922533E-2</v>
      </c>
      <c r="BF19" s="2">
        <v>7.7399559166194717E-2</v>
      </c>
      <c r="BG19" s="2">
        <v>2.3219867749858413E-2</v>
      </c>
      <c r="BH19" s="2">
        <v>5.3632626991624188E-2</v>
      </c>
      <c r="BI19" s="2">
        <v>1.6089788097487255E-2</v>
      </c>
      <c r="BJ19" s="2">
        <v>4.8269364292461764E-3</v>
      </c>
      <c r="BK19" s="2">
        <v>1.4480809287738528E-3</v>
      </c>
      <c r="BL19" s="2">
        <v>4.344242786321558E-4</v>
      </c>
      <c r="BM19" s="2">
        <v>1.3032728358964673E-4</v>
      </c>
      <c r="BN19" s="2">
        <v>3.909818507689402E-5</v>
      </c>
      <c r="BO19" s="2">
        <v>1.1729455523068205E-5</v>
      </c>
      <c r="BP19" s="2">
        <v>3.5188366569204615E-6</v>
      </c>
      <c r="BQ19" s="2">
        <v>1.0556509970761384E-6</v>
      </c>
    </row>
    <row r="20" spans="1:69" x14ac:dyDescent="0.25">
      <c r="A20">
        <v>36</v>
      </c>
      <c r="B20" s="2">
        <v>0</v>
      </c>
      <c r="C20" s="2">
        <v>0</v>
      </c>
      <c r="D20" s="2">
        <v>0</v>
      </c>
      <c r="E20" s="2">
        <v>0.22720941609830497</v>
      </c>
      <c r="F20" s="2">
        <v>0.17422343089009756</v>
      </c>
      <c r="G20" s="2">
        <v>0.11893369593369592</v>
      </c>
      <c r="H20" s="2">
        <v>5.5124553224553216E-2</v>
      </c>
      <c r="I20" s="2">
        <v>0.34320403263403254</v>
      </c>
      <c r="J20" s="2">
        <v>0.10296120979020976</v>
      </c>
      <c r="K20" s="2">
        <v>3.0888362937062926E-2</v>
      </c>
      <c r="L20" s="2">
        <v>9.2665088811188772E-3</v>
      </c>
      <c r="M20" s="2">
        <v>2.7799526643356629E-3</v>
      </c>
      <c r="N20" s="2">
        <v>8.3398579930069885E-4</v>
      </c>
      <c r="O20" s="2">
        <v>2.5019573979020965E-4</v>
      </c>
      <c r="P20" s="2">
        <v>7.5058721937062891E-5</v>
      </c>
      <c r="Q20" s="2">
        <v>2.2517616581118866E-5</v>
      </c>
      <c r="R20" s="2">
        <v>6.7552849743356599E-6</v>
      </c>
      <c r="S20" s="2">
        <v>2.0265854923006981E-6</v>
      </c>
      <c r="T20" s="2">
        <v>6.0797564769020936E-7</v>
      </c>
      <c r="U20" s="2">
        <v>1.823926943070628E-7</v>
      </c>
      <c r="V20" s="2">
        <v>5.4717808292118839E-8</v>
      </c>
      <c r="W20" s="2">
        <v>1.6415342487635652E-8</v>
      </c>
      <c r="X20" s="2">
        <v>4.9246027462906957E-9</v>
      </c>
      <c r="Y20" s="2">
        <v>4.6666668144047484E-2</v>
      </c>
      <c r="Z20" s="2">
        <v>1.4000000443214245E-2</v>
      </c>
      <c r="AA20" s="2">
        <v>4.200000132964273E-3</v>
      </c>
      <c r="AB20" s="2">
        <v>1.2600000398892818E-3</v>
      </c>
      <c r="AC20" s="2">
        <v>3.7800001196678452E-4</v>
      </c>
      <c r="AD20" s="2">
        <v>1.1340000359003535E-4</v>
      </c>
      <c r="AE20" s="2">
        <v>3.4020001077010601E-5</v>
      </c>
      <c r="AF20" s="2">
        <v>1.0206000323103179E-5</v>
      </c>
      <c r="AG20" s="2">
        <v>3.0618000969309536E-6</v>
      </c>
      <c r="AH20" s="2">
        <v>9.1854002907928601E-7</v>
      </c>
      <c r="AI20" s="2">
        <v>2.7556200872378578E-7</v>
      </c>
      <c r="AJ20" s="2">
        <v>8.2668602617135734E-8</v>
      </c>
      <c r="AK20" s="2">
        <v>2.480058078514072E-8</v>
      </c>
      <c r="AL20" s="2">
        <v>7.4401742355422156E-9</v>
      </c>
      <c r="AM20" s="2">
        <v>2.2320522706626647E-9</v>
      </c>
      <c r="AN20" s="2">
        <v>6.6961568119879936E-10</v>
      </c>
      <c r="AO20" s="2">
        <v>2.0088470435963981E-10</v>
      </c>
      <c r="AP20" s="2">
        <v>7.5833333393598754E-2</v>
      </c>
      <c r="AQ20" s="2">
        <v>2.2750000018079624E-2</v>
      </c>
      <c r="AR20" s="2">
        <v>6.8250000054238874E-3</v>
      </c>
      <c r="AS20" s="2">
        <v>2.0475000016271661E-3</v>
      </c>
      <c r="AT20" s="2">
        <v>6.1425000048814977E-4</v>
      </c>
      <c r="AU20" s="2">
        <v>1.8427500014644492E-4</v>
      </c>
      <c r="AV20" s="2">
        <v>5.5282500043933469E-5</v>
      </c>
      <c r="AW20" s="2">
        <v>1.658475001318004E-5</v>
      </c>
      <c r="AX20" s="2">
        <v>4.9754250039540115E-6</v>
      </c>
      <c r="AY20" s="2">
        <v>1.4926275011862035E-6</v>
      </c>
      <c r="AZ20" s="2">
        <v>4.4778825035586101E-7</v>
      </c>
      <c r="BA20" s="2">
        <v>1.3433647510675831E-7</v>
      </c>
      <c r="BB20" s="2">
        <v>4.0300942532027488E-8</v>
      </c>
      <c r="BC20" s="2">
        <v>0.18532237148671618</v>
      </c>
      <c r="BD20" s="2">
        <v>5.559671144601485E-2</v>
      </c>
      <c r="BE20" s="2">
        <v>1.6679013433804454E-2</v>
      </c>
      <c r="BF20" s="2">
        <v>5.0037040301413359E-3</v>
      </c>
      <c r="BG20" s="2">
        <v>7.733444454237573E-2</v>
      </c>
      <c r="BH20" s="2">
        <v>2.3200333362712718E-2</v>
      </c>
      <c r="BI20" s="2">
        <v>6.9601000088138154E-3</v>
      </c>
      <c r="BJ20" s="2">
        <v>2.0880300026441447E-3</v>
      </c>
      <c r="BK20" s="2">
        <v>6.2640900079324337E-4</v>
      </c>
      <c r="BL20" s="2">
        <v>1.87922700237973E-4</v>
      </c>
      <c r="BM20" s="2">
        <v>5.63768100713919E-5</v>
      </c>
      <c r="BN20" s="2">
        <v>1.691304302141757E-5</v>
      </c>
      <c r="BO20" s="2">
        <v>5.0739129064252705E-6</v>
      </c>
      <c r="BP20" s="2">
        <v>1.5221738719275811E-6</v>
      </c>
      <c r="BQ20" s="2">
        <v>4.5665216157827432E-7</v>
      </c>
    </row>
    <row r="21" spans="1:69" x14ac:dyDescent="0.25">
      <c r="A21">
        <v>37</v>
      </c>
      <c r="B21" s="2">
        <v>0</v>
      </c>
      <c r="C21" s="2">
        <v>0</v>
      </c>
      <c r="D21" s="2">
        <v>0</v>
      </c>
      <c r="E21" s="2">
        <v>0.22720941609830497</v>
      </c>
      <c r="F21" s="2">
        <v>0.29840830513237449</v>
      </c>
      <c r="G21" s="2">
        <v>0.37730026931749017</v>
      </c>
      <c r="H21" s="2">
        <v>0.25319008079524702</v>
      </c>
      <c r="I21" s="2">
        <v>7.5957024238574103E-2</v>
      </c>
      <c r="J21" s="2">
        <v>0.10056488504934999</v>
      </c>
      <c r="K21" s="2">
        <v>3.0169465514804997E-2</v>
      </c>
      <c r="L21" s="2">
        <v>9.050839654441499E-3</v>
      </c>
      <c r="M21" s="2">
        <v>2.7152518963324498E-3</v>
      </c>
      <c r="N21" s="2">
        <v>8.1457556889973494E-4</v>
      </c>
      <c r="O21" s="2">
        <v>2.4437267066992045E-4</v>
      </c>
      <c r="P21" s="2">
        <v>7.3311801200976132E-5</v>
      </c>
      <c r="Q21" s="2">
        <v>2.1993540360292838E-5</v>
      </c>
      <c r="R21" s="2">
        <v>6.5980621080878515E-6</v>
      </c>
      <c r="S21" s="2">
        <v>1.9794186324263552E-6</v>
      </c>
      <c r="T21" s="2">
        <v>5.9382558972790656E-7</v>
      </c>
      <c r="U21" s="2">
        <v>1.7814767691837197E-7</v>
      </c>
      <c r="V21" s="2">
        <v>5.344430307551159E-8</v>
      </c>
      <c r="W21" s="2">
        <v>1.6033290922653476E-8</v>
      </c>
      <c r="X21" s="2">
        <v>4.8099872767960426E-9</v>
      </c>
      <c r="Y21" s="2">
        <v>1.4429961830388128E-9</v>
      </c>
      <c r="Z21" s="2">
        <v>2.5925926358824777E-2</v>
      </c>
      <c r="AA21" s="2">
        <v>7.7777779076474325E-3</v>
      </c>
      <c r="AB21" s="2">
        <v>0.35233333337229422</v>
      </c>
      <c r="AC21" s="2">
        <v>0.10570000001168826</v>
      </c>
      <c r="AD21" s="2">
        <v>3.1710000003506475E-2</v>
      </c>
      <c r="AE21" s="2">
        <v>9.5130000010519421E-3</v>
      </c>
      <c r="AF21" s="2">
        <v>2.8539000003155826E-3</v>
      </c>
      <c r="AG21" s="2">
        <v>8.5617000009467477E-4</v>
      </c>
      <c r="AH21" s="2">
        <v>2.5685100002840241E-4</v>
      </c>
      <c r="AI21" s="2">
        <v>7.7055300008520725E-5</v>
      </c>
      <c r="AJ21" s="2">
        <v>2.3116590002556218E-5</v>
      </c>
      <c r="AK21" s="2">
        <v>6.9349770007668648E-6</v>
      </c>
      <c r="AL21" s="2">
        <v>7.7779858270877994E-2</v>
      </c>
      <c r="AM21" s="2">
        <v>2.3333957481263396E-2</v>
      </c>
      <c r="AN21" s="2">
        <v>7.0001872443790185E-3</v>
      </c>
      <c r="AO21" s="2">
        <v>2.1000561733137053E-3</v>
      </c>
      <c r="AP21" s="2">
        <v>6.3001685199411161E-4</v>
      </c>
      <c r="AQ21" s="2">
        <v>1.8900505559823347E-4</v>
      </c>
      <c r="AR21" s="2">
        <v>5.670151667947004E-5</v>
      </c>
      <c r="AS21" s="2">
        <v>1.7010455003841013E-5</v>
      </c>
      <c r="AT21" s="2">
        <v>5.1031365011523038E-6</v>
      </c>
      <c r="AU21" s="2">
        <v>1.530940950345691E-6</v>
      </c>
      <c r="AV21" s="2">
        <v>4.5928228510370727E-7</v>
      </c>
      <c r="AW21" s="2">
        <v>1.3778468553111217E-7</v>
      </c>
      <c r="AX21" s="2">
        <v>4.1335405659333648E-8</v>
      </c>
      <c r="AY21" s="2">
        <v>1.2400621697800095E-8</v>
      </c>
      <c r="AZ21" s="2">
        <v>3.7201865093400283E-9</v>
      </c>
      <c r="BA21" s="2">
        <v>1.1160559528020085E-9</v>
      </c>
      <c r="BB21" s="2">
        <v>3.3481678584060253E-10</v>
      </c>
      <c r="BC21" s="2">
        <v>7.7777777878222806E-2</v>
      </c>
      <c r="BD21" s="2">
        <v>2.3333333363466841E-2</v>
      </c>
      <c r="BE21" s="2">
        <v>7.0000000090400518E-3</v>
      </c>
      <c r="BF21" s="2">
        <v>2.1000000027120154E-3</v>
      </c>
      <c r="BG21" s="2">
        <v>6.3000000081360464E-4</v>
      </c>
      <c r="BH21" s="2">
        <v>1.8900000024408138E-4</v>
      </c>
      <c r="BI21" s="2">
        <v>5.6700000073224408E-5</v>
      </c>
      <c r="BJ21" s="2">
        <v>1.7010000021967323E-5</v>
      </c>
      <c r="BK21" s="2">
        <v>5.1030000065901968E-6</v>
      </c>
      <c r="BL21" s="2">
        <v>1.530900001977059E-6</v>
      </c>
      <c r="BM21" s="2">
        <v>4.5927000059311768E-7</v>
      </c>
      <c r="BN21" s="2">
        <v>1.3778100017793529E-7</v>
      </c>
      <c r="BO21" s="2">
        <v>4.1334300053380587E-8</v>
      </c>
      <c r="BP21" s="2">
        <v>1.2400290016014175E-8</v>
      </c>
      <c r="BQ21" s="2">
        <v>3.7200870048042526E-9</v>
      </c>
    </row>
    <row r="22" spans="1:69" x14ac:dyDescent="0.25">
      <c r="A22">
        <v>38</v>
      </c>
      <c r="B22" s="2">
        <v>0</v>
      </c>
      <c r="C22" s="2">
        <v>0</v>
      </c>
      <c r="D22" s="2">
        <v>0</v>
      </c>
      <c r="E22" s="2">
        <v>0.22720941609830497</v>
      </c>
      <c r="F22" s="2">
        <v>0.29840830513237449</v>
      </c>
      <c r="G22" s="2">
        <v>0.41035582487304567</v>
      </c>
      <c r="H22" s="2">
        <v>0.14644008079524701</v>
      </c>
      <c r="I22" s="2">
        <v>0.29670980201635189</v>
      </c>
      <c r="J22" s="2">
        <v>8.9012940604905569E-2</v>
      </c>
      <c r="K22" s="2">
        <v>2.6703882181471669E-2</v>
      </c>
      <c r="L22" s="2">
        <v>8.0111646544415004E-3</v>
      </c>
      <c r="M22" s="2">
        <v>2.4033493963324499E-3</v>
      </c>
      <c r="N22" s="2">
        <v>7.2100481889973494E-4</v>
      </c>
      <c r="O22" s="2">
        <v>2.1630144566992047E-4</v>
      </c>
      <c r="P22" s="2">
        <v>6.4890433700976144E-5</v>
      </c>
      <c r="Q22" s="2">
        <v>1.9467130110292842E-5</v>
      </c>
      <c r="R22" s="2">
        <v>5.8401390330878524E-6</v>
      </c>
      <c r="S22" s="2">
        <v>1.7520417099263556E-6</v>
      </c>
      <c r="T22" s="2">
        <v>5.256125129779067E-7</v>
      </c>
      <c r="U22" s="2">
        <v>1.57683753893372E-7</v>
      </c>
      <c r="V22" s="2">
        <v>4.7305126168011599E-8</v>
      </c>
      <c r="W22" s="2">
        <v>1.4191537850403479E-8</v>
      </c>
      <c r="X22" s="2">
        <v>4.2574613551210432E-9</v>
      </c>
      <c r="Y22" s="2">
        <v>1.2772384065363129E-9</v>
      </c>
      <c r="Z22" s="2">
        <v>3.8317152196089387E-10</v>
      </c>
      <c r="AA22" s="2">
        <v>1.1495145658826816E-10</v>
      </c>
      <c r="AB22" s="2">
        <v>3.4485436976480449E-11</v>
      </c>
      <c r="AC22" s="2">
        <v>1.0345631092944135E-11</v>
      </c>
      <c r="AD22" s="2">
        <v>3.1036893278832403E-12</v>
      </c>
      <c r="AE22" s="2">
        <v>9.3110679836497213E-13</v>
      </c>
      <c r="AF22" s="2">
        <v>2.7933203950949161E-13</v>
      </c>
      <c r="AG22" s="2">
        <v>8.3799611852847478E-14</v>
      </c>
      <c r="AH22" s="2">
        <v>2.5139883555854242E-14</v>
      </c>
      <c r="AI22" s="2">
        <v>7.5419650667562717E-15</v>
      </c>
      <c r="AJ22" s="2">
        <v>2.2625895200268813E-15</v>
      </c>
      <c r="AK22" s="2">
        <v>6.7877685600806438E-16</v>
      </c>
      <c r="AL22" s="2">
        <v>0.2333333333333335</v>
      </c>
      <c r="AM22" s="2">
        <v>7.0000000000000048E-2</v>
      </c>
      <c r="AN22" s="2">
        <v>2.1000000000000015E-2</v>
      </c>
      <c r="AO22" s="2">
        <v>6.3000000000000044E-3</v>
      </c>
      <c r="AP22" s="2">
        <v>2.3102121212121213E-2</v>
      </c>
      <c r="AQ22" s="2">
        <v>3.0263969696969695E-2</v>
      </c>
      <c r="AR22" s="2">
        <v>9.0791909090909076E-3</v>
      </c>
      <c r="AS22" s="2">
        <v>2.723757272727272E-3</v>
      </c>
      <c r="AT22" s="2">
        <v>8.1712718181818156E-4</v>
      </c>
      <c r="AU22" s="2">
        <v>2.4513815454545445E-4</v>
      </c>
      <c r="AV22" s="2">
        <v>7.3541446363636326E-5</v>
      </c>
      <c r="AW22" s="2">
        <v>2.2062433909090898E-5</v>
      </c>
      <c r="AX22" s="2">
        <v>6.6187301727272697E-6</v>
      </c>
      <c r="AY22" s="2">
        <v>1.9856190518181807E-6</v>
      </c>
      <c r="AZ22" s="2">
        <v>5.956857155454542E-7</v>
      </c>
      <c r="BA22" s="2">
        <v>1.7870571466363627E-7</v>
      </c>
      <c r="BB22" s="2">
        <v>5.3611714399090874E-8</v>
      </c>
      <c r="BC22" s="2">
        <v>0.18532237547994776</v>
      </c>
      <c r="BD22" s="2">
        <v>5.5596712643984324E-2</v>
      </c>
      <c r="BE22" s="2">
        <v>1.6679013793195297E-2</v>
      </c>
      <c r="BF22" s="2">
        <v>5.0037041379585893E-3</v>
      </c>
      <c r="BG22" s="2">
        <v>2.2713232453508786E-2</v>
      </c>
      <c r="BH22" s="2">
        <v>3.0147303069385966E-2</v>
      </c>
      <c r="BI22" s="2">
        <v>9.0441909208157888E-3</v>
      </c>
      <c r="BJ22" s="2">
        <v>2.7132572762447365E-3</v>
      </c>
      <c r="BK22" s="2">
        <v>8.1397718287342096E-4</v>
      </c>
      <c r="BL22" s="2">
        <v>2.4419315486202628E-4</v>
      </c>
      <c r="BM22" s="2">
        <v>7.3257946458607878E-5</v>
      </c>
      <c r="BN22" s="2">
        <v>2.1977383937582363E-5</v>
      </c>
      <c r="BO22" s="2">
        <v>6.5932151812747086E-6</v>
      </c>
      <c r="BP22" s="2">
        <v>1.9779645543824124E-6</v>
      </c>
      <c r="BQ22" s="2">
        <v>5.9338936631472375E-7</v>
      </c>
    </row>
    <row r="23" spans="1:69" x14ac:dyDescent="0.25">
      <c r="A23">
        <v>39</v>
      </c>
      <c r="B23" s="2">
        <v>0</v>
      </c>
      <c r="C23" s="2">
        <v>0</v>
      </c>
      <c r="D23" s="2">
        <v>0</v>
      </c>
      <c r="E23" s="2">
        <v>0.22720941609830497</v>
      </c>
      <c r="F23" s="2">
        <v>0.29840830513237449</v>
      </c>
      <c r="G23" s="2">
        <v>0.41035582487304567</v>
      </c>
      <c r="H23" s="2">
        <v>0.16977341412858035</v>
      </c>
      <c r="I23" s="2">
        <v>8.4265357571907423E-2</v>
      </c>
      <c r="J23" s="2">
        <v>0.11694627393823889</v>
      </c>
      <c r="K23" s="2">
        <v>3.5083882181471668E-2</v>
      </c>
      <c r="L23" s="2">
        <v>1.0525164654441499E-2</v>
      </c>
      <c r="M23" s="2">
        <v>3.1575493963324499E-3</v>
      </c>
      <c r="N23" s="2">
        <v>9.4726481889973488E-4</v>
      </c>
      <c r="O23" s="2">
        <v>2.8417944566992047E-4</v>
      </c>
      <c r="P23" s="2">
        <v>8.5253833700976139E-5</v>
      </c>
      <c r="Q23" s="2">
        <v>2.5576150110292842E-5</v>
      </c>
      <c r="R23" s="2">
        <v>7.6728450330878515E-6</v>
      </c>
      <c r="S23" s="2">
        <v>2.3018535099263552E-6</v>
      </c>
      <c r="T23" s="2">
        <v>6.9055605297790656E-7</v>
      </c>
      <c r="U23" s="2">
        <v>2.0716681589337196E-7</v>
      </c>
      <c r="V23" s="2">
        <v>6.2150044768011587E-8</v>
      </c>
      <c r="W23" s="2">
        <v>1.8645013430403477E-8</v>
      </c>
      <c r="X23" s="2">
        <v>5.5935040291210426E-9</v>
      </c>
      <c r="Y23" s="2">
        <v>7.0000001678051219E-2</v>
      </c>
      <c r="Z23" s="2">
        <v>0.13766666717008202</v>
      </c>
      <c r="AA23" s="2">
        <v>4.1300000151024606E-2</v>
      </c>
      <c r="AB23" s="2">
        <v>1.2390000045307381E-2</v>
      </c>
      <c r="AC23" s="2">
        <v>3.717000013592214E-3</v>
      </c>
      <c r="AD23" s="2">
        <v>1.1151000040776641E-3</v>
      </c>
      <c r="AE23" s="2">
        <v>3.3453000122329922E-4</v>
      </c>
      <c r="AF23" s="2">
        <v>1.0035900036698977E-4</v>
      </c>
      <c r="AG23" s="2">
        <v>3.0107700110096929E-5</v>
      </c>
      <c r="AH23" s="2">
        <v>9.032310033029078E-6</v>
      </c>
      <c r="AI23" s="2">
        <v>2.7096930099087232E-6</v>
      </c>
      <c r="AJ23" s="2">
        <v>8.1290790297261697E-7</v>
      </c>
      <c r="AK23" s="2">
        <v>2.4387237089178508E-7</v>
      </c>
      <c r="AL23" s="2">
        <v>7.3161711267535516E-8</v>
      </c>
      <c r="AM23" s="2">
        <v>2.1948513380260655E-8</v>
      </c>
      <c r="AN23" s="2">
        <v>6.5845540140781963E-9</v>
      </c>
      <c r="AO23" s="2">
        <v>1.9753662042234589E-9</v>
      </c>
      <c r="AP23" s="2">
        <v>5.9260986126703761E-10</v>
      </c>
      <c r="AQ23" s="2">
        <v>1.7778295838011128E-10</v>
      </c>
      <c r="AR23" s="2">
        <v>5.3334887514033383E-11</v>
      </c>
      <c r="AS23" s="2">
        <v>1.6000466254210016E-11</v>
      </c>
      <c r="AT23" s="2">
        <v>4.8001398762630043E-12</v>
      </c>
      <c r="AU23" s="2">
        <v>1.4400419628789013E-12</v>
      </c>
      <c r="AV23" s="2">
        <v>4.3201258886367037E-13</v>
      </c>
      <c r="AW23" s="2">
        <v>1.2960377665910111E-13</v>
      </c>
      <c r="AX23" s="2">
        <v>3.8881132997730332E-14</v>
      </c>
      <c r="AY23" s="2">
        <v>1.16643398993191E-14</v>
      </c>
      <c r="AZ23" s="2">
        <v>3.4993019697957299E-15</v>
      </c>
      <c r="BA23" s="2">
        <v>1.049790590938719E-15</v>
      </c>
      <c r="BB23" s="2">
        <v>3.149371772816157E-16</v>
      </c>
      <c r="BC23" s="2">
        <v>0.18532235939643352</v>
      </c>
      <c r="BD23" s="2">
        <v>5.5596707818930051E-2</v>
      </c>
      <c r="BE23" s="2">
        <v>1.6679012345679013E-2</v>
      </c>
      <c r="BF23" s="2">
        <v>5.0037037037037038E-3</v>
      </c>
      <c r="BG23" s="2">
        <v>1.501111111111111E-3</v>
      </c>
      <c r="BH23" s="2">
        <v>4.5033333333333329E-4</v>
      </c>
      <c r="BI23" s="2">
        <v>1.3509999999999998E-4</v>
      </c>
      <c r="BJ23" s="2">
        <v>4.0529999999999993E-5</v>
      </c>
      <c r="BK23" s="2">
        <v>1.2158999999999998E-5</v>
      </c>
      <c r="BL23" s="2">
        <v>3.6476999999999994E-6</v>
      </c>
      <c r="BM23" s="2">
        <v>1.0943099999999997E-6</v>
      </c>
      <c r="BN23" s="2">
        <v>3.2829299999999991E-7</v>
      </c>
      <c r="BO23" s="2">
        <v>9.848789999999997E-8</v>
      </c>
      <c r="BP23" s="2">
        <v>2.9546369999999991E-8</v>
      </c>
      <c r="BQ23" s="2">
        <v>8.8639109999999973E-9</v>
      </c>
    </row>
    <row r="24" spans="1:69" x14ac:dyDescent="0.25">
      <c r="A24">
        <v>40</v>
      </c>
      <c r="B24" s="2">
        <v>0</v>
      </c>
      <c r="C24" s="2">
        <v>0</v>
      </c>
      <c r="D24" s="2">
        <v>0</v>
      </c>
      <c r="E24" s="2">
        <v>0.22720941609830497</v>
      </c>
      <c r="F24" s="2">
        <v>0.30149615816282482</v>
      </c>
      <c r="G24" s="2">
        <v>0.19650945350945351</v>
      </c>
      <c r="H24" s="2">
        <v>0.12145283605283605</v>
      </c>
      <c r="I24" s="2">
        <v>5.4384568764568764E-2</v>
      </c>
      <c r="J24" s="2">
        <v>4.2241296555296549E-2</v>
      </c>
      <c r="K24" s="2">
        <v>3.3884510178710178E-2</v>
      </c>
      <c r="L24" s="2">
        <v>1.0165353053613053E-2</v>
      </c>
      <c r="M24" s="2">
        <v>3.0496059160839161E-3</v>
      </c>
      <c r="N24" s="2">
        <v>9.1488177482517482E-4</v>
      </c>
      <c r="O24" s="2">
        <v>2.7446453244755244E-4</v>
      </c>
      <c r="P24" s="2">
        <v>8.2339359734265731E-5</v>
      </c>
      <c r="Q24" s="2">
        <v>2.4701807920279719E-5</v>
      </c>
      <c r="R24" s="2">
        <v>7.4105423760839156E-6</v>
      </c>
      <c r="S24" s="2">
        <v>2.2231627128251744E-6</v>
      </c>
      <c r="T24" s="2">
        <v>6.6694881384755235E-7</v>
      </c>
      <c r="U24" s="2">
        <v>2.000846441542657E-7</v>
      </c>
      <c r="V24" s="2">
        <v>6.0025393246279706E-8</v>
      </c>
      <c r="W24" s="2">
        <v>1.8007617973883912E-8</v>
      </c>
      <c r="X24" s="2">
        <v>5.4022853921651737E-9</v>
      </c>
      <c r="Y24" s="2">
        <v>1.6206856176495521E-9</v>
      </c>
      <c r="Z24" s="2">
        <v>5.185185233805753E-2</v>
      </c>
      <c r="AA24" s="2">
        <v>1.5555555701417258E-2</v>
      </c>
      <c r="AB24" s="2">
        <v>4.6666667104251769E-3</v>
      </c>
      <c r="AC24" s="2">
        <v>1.4000000131275531E-3</v>
      </c>
      <c r="AD24" s="2">
        <v>4.2000000393826591E-4</v>
      </c>
      <c r="AE24" s="2">
        <v>1.2600000118147977E-4</v>
      </c>
      <c r="AF24" s="2">
        <v>3.7800000354443929E-5</v>
      </c>
      <c r="AG24" s="2">
        <v>1.1340000106333179E-5</v>
      </c>
      <c r="AH24" s="2">
        <v>3.4020000318999535E-6</v>
      </c>
      <c r="AI24" s="2">
        <v>1.020600009569986E-6</v>
      </c>
      <c r="AJ24" s="2">
        <v>3.0618000287099579E-7</v>
      </c>
      <c r="AK24" s="2">
        <v>9.1854000861298739E-8</v>
      </c>
      <c r="AL24" s="2">
        <v>2.755620025838962E-8</v>
      </c>
      <c r="AM24" s="2">
        <v>8.3333416001934082E-3</v>
      </c>
      <c r="AN24" s="2">
        <v>2.5000024800580223E-3</v>
      </c>
      <c r="AO24" s="2">
        <v>7.5000074401740662E-4</v>
      </c>
      <c r="AP24" s="2">
        <v>2.2500022320522199E-4</v>
      </c>
      <c r="AQ24" s="2">
        <v>7.7845277844739338E-2</v>
      </c>
      <c r="AR24" s="2">
        <v>2.3353583353421799E-2</v>
      </c>
      <c r="AS24" s="2">
        <v>7.00607500602654E-3</v>
      </c>
      <c r="AT24" s="2">
        <v>2.1018225018079621E-3</v>
      </c>
      <c r="AU24" s="2">
        <v>6.305467505423886E-4</v>
      </c>
      <c r="AV24" s="2">
        <v>1.8916402516271658E-4</v>
      </c>
      <c r="AW24" s="2">
        <v>5.6749207548814969E-5</v>
      </c>
      <c r="AX24" s="2">
        <v>1.702476226464449E-5</v>
      </c>
      <c r="AY24" s="2">
        <v>5.1074286793933468E-6</v>
      </c>
      <c r="AZ24" s="2">
        <v>1.5322286038180041E-6</v>
      </c>
      <c r="BA24" s="2">
        <v>4.5966858114540123E-7</v>
      </c>
      <c r="BB24" s="2">
        <v>0.14067229153569094</v>
      </c>
      <c r="BC24" s="2">
        <v>4.2201687460707279E-2</v>
      </c>
      <c r="BD24" s="2">
        <v>2.0993839571545513E-2</v>
      </c>
      <c r="BE24" s="2">
        <v>6.2981518714636539E-3</v>
      </c>
      <c r="BF24" s="2">
        <v>1.8894455614390962E-3</v>
      </c>
      <c r="BG24" s="2">
        <v>5.6683366843172879E-4</v>
      </c>
      <c r="BH24" s="2">
        <v>7.7947827878307285E-2</v>
      </c>
      <c r="BI24" s="2">
        <v>2.3384348363492184E-2</v>
      </c>
      <c r="BJ24" s="2">
        <v>7.0153045090476547E-3</v>
      </c>
      <c r="BK24" s="2">
        <v>2.1045913527142964E-3</v>
      </c>
      <c r="BL24" s="2">
        <v>6.3137740581428888E-4</v>
      </c>
      <c r="BM24" s="2">
        <v>1.8941322174428665E-4</v>
      </c>
      <c r="BN24" s="2">
        <v>5.6823966523285995E-5</v>
      </c>
      <c r="BO24" s="2">
        <v>1.7047189956985798E-5</v>
      </c>
      <c r="BP24" s="2">
        <v>5.1141569870957393E-6</v>
      </c>
      <c r="BQ24" s="2">
        <v>1.5342470961287217E-6</v>
      </c>
    </row>
    <row r="25" spans="1:69" x14ac:dyDescent="0.25">
      <c r="A25">
        <v>41</v>
      </c>
      <c r="B25" s="2">
        <v>0</v>
      </c>
      <c r="C25" s="2">
        <v>0</v>
      </c>
      <c r="D25" s="2">
        <v>0</v>
      </c>
      <c r="E25" s="2">
        <v>0.22720941609830497</v>
      </c>
      <c r="F25" s="2">
        <v>0.21399615816282483</v>
      </c>
      <c r="G25" s="2">
        <v>0.11605069930069929</v>
      </c>
      <c r="H25" s="2">
        <v>7.3704098679098662E-2</v>
      </c>
      <c r="I25" s="2">
        <v>9.433345182595182E-2</v>
      </c>
      <c r="J25" s="2">
        <v>2.8300035547785544E-2</v>
      </c>
      <c r="K25" s="2">
        <v>8.4900106643356621E-3</v>
      </c>
      <c r="L25" s="2">
        <v>2.5470031993006987E-3</v>
      </c>
      <c r="M25" s="2">
        <v>7.6410095979020964E-4</v>
      </c>
      <c r="N25" s="2">
        <v>2.2923028793706289E-4</v>
      </c>
      <c r="O25" s="2">
        <v>6.876908638111887E-5</v>
      </c>
      <c r="P25" s="2">
        <v>2.0630725914335662E-5</v>
      </c>
      <c r="Q25" s="2">
        <v>6.1892177743006987E-6</v>
      </c>
      <c r="R25" s="2">
        <v>1.8567653322902096E-6</v>
      </c>
      <c r="S25" s="2">
        <v>5.5702959968706287E-7</v>
      </c>
      <c r="T25" s="2">
        <v>1.6710887990611884E-7</v>
      </c>
      <c r="U25" s="2">
        <v>5.0132663971835653E-8</v>
      </c>
      <c r="V25" s="2">
        <v>1.5039799191550694E-8</v>
      </c>
      <c r="W25" s="2">
        <v>4.5119397574652082E-9</v>
      </c>
      <c r="X25" s="2">
        <v>1.3535819272395623E-9</v>
      </c>
      <c r="Y25" s="2">
        <v>3.8888889294963459E-2</v>
      </c>
      <c r="Z25" s="2">
        <v>4.5000000121822363E-2</v>
      </c>
      <c r="AA25" s="2">
        <v>4.6833333369880034E-2</v>
      </c>
      <c r="AB25" s="2">
        <v>0.24738333334429732</v>
      </c>
      <c r="AC25" s="2">
        <v>0.30754833333662251</v>
      </c>
      <c r="AD25" s="2">
        <v>9.2264500000986752E-2</v>
      </c>
      <c r="AE25" s="2">
        <v>0.26101268333362931</v>
      </c>
      <c r="AF25" s="2">
        <v>7.8303805000088794E-2</v>
      </c>
      <c r="AG25" s="2">
        <v>2.3491141500026638E-2</v>
      </c>
      <c r="AH25" s="2">
        <v>7.0473424500079908E-3</v>
      </c>
      <c r="AI25" s="2">
        <v>2.114202735002397E-3</v>
      </c>
      <c r="AJ25" s="2">
        <v>6.3426082050071911E-4</v>
      </c>
      <c r="AK25" s="2">
        <v>1.9027824615021574E-4</v>
      </c>
      <c r="AL25" s="2">
        <v>5.7083473845064716E-5</v>
      </c>
      <c r="AM25" s="2">
        <v>1.7125042153519414E-5</v>
      </c>
      <c r="AN25" s="2">
        <v>9.5289470364555793E-3</v>
      </c>
      <c r="AO25" s="2">
        <v>2.4070805323057883E-2</v>
      </c>
      <c r="AP25" s="2">
        <v>7.2212415969173643E-3</v>
      </c>
      <c r="AQ25" s="2">
        <v>2.1663724790752094E-3</v>
      </c>
      <c r="AR25" s="2">
        <v>6.4991174372256279E-4</v>
      </c>
      <c r="AS25" s="2">
        <v>1.9497352311676882E-4</v>
      </c>
      <c r="AT25" s="2">
        <v>5.8492056935030646E-5</v>
      </c>
      <c r="AU25" s="2">
        <v>1.7547617080509192E-5</v>
      </c>
      <c r="AV25" s="2">
        <v>5.2642851241527577E-6</v>
      </c>
      <c r="AW25" s="2">
        <v>1.5792855372458272E-6</v>
      </c>
      <c r="AX25" s="2">
        <v>4.7378566117374816E-7</v>
      </c>
      <c r="AY25" s="2">
        <v>1.4213569835212445E-7</v>
      </c>
      <c r="AZ25" s="2">
        <v>4.2640709505637331E-8</v>
      </c>
      <c r="BA25" s="2">
        <v>1.2792212851691199E-8</v>
      </c>
      <c r="BB25" s="2">
        <v>0.14067215747278045</v>
      </c>
      <c r="BC25" s="2">
        <v>0.22752400663826755</v>
      </c>
      <c r="BD25" s="2">
        <v>6.8257201991480262E-2</v>
      </c>
      <c r="BE25" s="2">
        <v>3.0000970121253599E-2</v>
      </c>
      <c r="BF25" s="2">
        <v>3.021241224849729E-2</v>
      </c>
      <c r="BG25" s="2">
        <v>9.0637236745491866E-3</v>
      </c>
      <c r="BH25" s="2">
        <v>2.7191171023647561E-3</v>
      </c>
      <c r="BI25" s="2">
        <v>8.1573513070942684E-4</v>
      </c>
      <c r="BJ25" s="2">
        <v>2.4472053921282806E-4</v>
      </c>
      <c r="BK25" s="2">
        <v>7.3416161763848413E-5</v>
      </c>
      <c r="BL25" s="2">
        <v>2.2024848529154524E-5</v>
      </c>
      <c r="BM25" s="2">
        <v>6.6074545587463567E-6</v>
      </c>
      <c r="BN25" s="2">
        <v>1.9822363676239068E-6</v>
      </c>
      <c r="BO25" s="2">
        <v>5.9467091028717205E-7</v>
      </c>
      <c r="BP25" s="2">
        <v>1.7840127308615161E-7</v>
      </c>
      <c r="BQ25" s="2">
        <v>5.3520381925845483E-8</v>
      </c>
    </row>
    <row r="26" spans="1:69" x14ac:dyDescent="0.25">
      <c r="A26">
        <v>42</v>
      </c>
      <c r="B26" s="2">
        <v>0</v>
      </c>
      <c r="C26" s="2">
        <v>0</v>
      </c>
      <c r="D26" s="2">
        <v>0</v>
      </c>
      <c r="E26" s="2">
        <v>0</v>
      </c>
      <c r="F26" s="2">
        <v>0.230245480302883</v>
      </c>
      <c r="G26" s="2">
        <v>0.66407364409086489</v>
      </c>
      <c r="H26" s="2">
        <v>0.29922209322725946</v>
      </c>
      <c r="I26" s="2">
        <v>0.16754440574595558</v>
      </c>
      <c r="J26" s="2">
        <v>7.6189247649712605E-2</v>
      </c>
      <c r="K26" s="2">
        <v>3.9523440961580447E-2</v>
      </c>
      <c r="L26" s="2">
        <v>1.1857032288474133E-2</v>
      </c>
      <c r="M26" s="2">
        <v>3.5571096865422399E-3</v>
      </c>
      <c r="N26" s="2">
        <v>1.067132905962672E-3</v>
      </c>
      <c r="O26" s="2">
        <v>3.2013987178880157E-4</v>
      </c>
      <c r="P26" s="2">
        <v>9.6041961536640468E-5</v>
      </c>
      <c r="Q26" s="2">
        <v>2.8812588460992138E-5</v>
      </c>
      <c r="R26" s="2">
        <v>8.6437765382976418E-6</v>
      </c>
      <c r="S26" s="2">
        <v>2.5931329614892926E-6</v>
      </c>
      <c r="T26" s="2">
        <v>7.7793988844678781E-7</v>
      </c>
      <c r="U26" s="2">
        <v>2.3338196653403633E-7</v>
      </c>
      <c r="V26" s="2">
        <v>7.0014589960210896E-8</v>
      </c>
      <c r="W26" s="2">
        <v>2.1004376988063269E-8</v>
      </c>
      <c r="X26" s="2">
        <v>6.3013130964189806E-9</v>
      </c>
      <c r="Y26" s="2">
        <v>5.8333335223727259E-2</v>
      </c>
      <c r="Z26" s="2">
        <v>4.6666667233784841E-2</v>
      </c>
      <c r="AA26" s="2">
        <v>3.5212121382256663E-2</v>
      </c>
      <c r="AB26" s="2">
        <v>1.0563636414676999E-2</v>
      </c>
      <c r="AC26" s="2">
        <v>3.1690909244030995E-3</v>
      </c>
      <c r="AD26" s="2">
        <v>9.5072727732092984E-4</v>
      </c>
      <c r="AE26" s="2">
        <v>2.8521818319627895E-4</v>
      </c>
      <c r="AF26" s="2">
        <v>8.5565454958883689E-5</v>
      </c>
      <c r="AG26" s="2">
        <v>2.5669636487665105E-5</v>
      </c>
      <c r="AH26" s="2">
        <v>7.7008909462995306E-6</v>
      </c>
      <c r="AI26" s="2">
        <v>2.3102672838898591E-6</v>
      </c>
      <c r="AJ26" s="2">
        <v>6.930801851669577E-7</v>
      </c>
      <c r="AK26" s="2">
        <v>0.11666687459072221</v>
      </c>
      <c r="AL26" s="2">
        <v>3.5000062377216659E-2</v>
      </c>
      <c r="AM26" s="2">
        <v>1.6191075623734105E-2</v>
      </c>
      <c r="AN26" s="2">
        <v>1.0997673564313214E-2</v>
      </c>
      <c r="AO26" s="2">
        <v>2.9225227995219885E-2</v>
      </c>
      <c r="AP26" s="2">
        <v>8.7675683985659648E-3</v>
      </c>
      <c r="AQ26" s="2">
        <v>2.6302705195697892E-3</v>
      </c>
      <c r="AR26" s="2">
        <v>7.8908115587093678E-4</v>
      </c>
      <c r="AS26" s="2">
        <v>2.3672434676128102E-4</v>
      </c>
      <c r="AT26" s="2">
        <v>7.1017304028384297E-5</v>
      </c>
      <c r="AU26" s="2">
        <v>2.1305191208515289E-5</v>
      </c>
      <c r="AV26" s="2">
        <v>0.23333972489069588</v>
      </c>
      <c r="AW26" s="2">
        <v>7.0001917467208755E-2</v>
      </c>
      <c r="AX26" s="2">
        <v>2.1000575240162626E-2</v>
      </c>
      <c r="AY26" s="2">
        <v>6.3001725720487874E-3</v>
      </c>
      <c r="AZ26" s="2">
        <v>1.8900517716146361E-3</v>
      </c>
      <c r="BA26" s="2">
        <v>5.6701553148439082E-4</v>
      </c>
      <c r="BB26" s="2">
        <v>0.11683677132611198</v>
      </c>
      <c r="BC26" s="2">
        <v>0.22037339079426702</v>
      </c>
      <c r="BD26" s="2">
        <v>7.1803074148849205E-2</v>
      </c>
      <c r="BE26" s="2">
        <v>2.7681273121847743E-2</v>
      </c>
      <c r="BF26" s="2">
        <v>3.4230307862480241E-2</v>
      </c>
      <c r="BG26" s="2">
        <v>1.0269092358744071E-2</v>
      </c>
      <c r="BH26" s="2">
        <v>3.0807277076232214E-3</v>
      </c>
      <c r="BI26" s="2">
        <v>9.2421831228696634E-4</v>
      </c>
      <c r="BJ26" s="2">
        <v>2.772654936860899E-4</v>
      </c>
      <c r="BK26" s="2">
        <v>8.3179648105826965E-5</v>
      </c>
      <c r="BL26" s="2">
        <v>2.4953894431748088E-5</v>
      </c>
      <c r="BM26" s="2">
        <v>0.23334081950166283</v>
      </c>
      <c r="BN26" s="2">
        <v>7.0002245850498843E-2</v>
      </c>
      <c r="BO26" s="2">
        <v>2.1000673755149652E-2</v>
      </c>
      <c r="BP26" s="2">
        <v>6.3002021265448956E-3</v>
      </c>
      <c r="BQ26" s="2">
        <v>1.8900606379634686E-3</v>
      </c>
    </row>
    <row r="27" spans="1:69" x14ac:dyDescent="0.25">
      <c r="A27">
        <v>43</v>
      </c>
      <c r="B27" s="2">
        <v>0</v>
      </c>
      <c r="C27" s="2">
        <v>0</v>
      </c>
      <c r="D27" s="2">
        <v>0</v>
      </c>
      <c r="E27" s="2">
        <v>0</v>
      </c>
      <c r="F27" s="2">
        <v>0.230245480302883</v>
      </c>
      <c r="G27" s="2">
        <v>0.14685142186864267</v>
      </c>
      <c r="H27" s="2">
        <v>7.9952862458028698E-2</v>
      </c>
      <c r="I27" s="2">
        <v>8.9049961301511174E-2</v>
      </c>
      <c r="J27" s="2">
        <v>5.0048321723786683E-2</v>
      </c>
      <c r="K27" s="2">
        <v>1.5014496517136005E-2</v>
      </c>
      <c r="L27" s="2">
        <v>4.5043489551408016E-3</v>
      </c>
      <c r="M27" s="2">
        <v>1.3513046865422404E-3</v>
      </c>
      <c r="N27" s="2">
        <v>4.0539140596267212E-4</v>
      </c>
      <c r="O27" s="2">
        <v>1.2161742178880164E-4</v>
      </c>
      <c r="P27" s="2">
        <v>3.6485226536640487E-5</v>
      </c>
      <c r="Q27" s="2">
        <v>1.0945567960992145E-5</v>
      </c>
      <c r="R27" s="2">
        <v>3.2836703882976437E-6</v>
      </c>
      <c r="S27" s="2">
        <v>9.8510111648929316E-7</v>
      </c>
      <c r="T27" s="2">
        <v>2.9553033494678796E-7</v>
      </c>
      <c r="U27" s="2">
        <v>8.8659100484036388E-8</v>
      </c>
      <c r="V27" s="2">
        <v>2.6597730145210916E-8</v>
      </c>
      <c r="W27" s="2">
        <v>7.979319043563274E-9</v>
      </c>
      <c r="X27" s="2">
        <v>2.3937957130689822E-9</v>
      </c>
      <c r="Y27" s="2">
        <v>3.5897436615574617E-2</v>
      </c>
      <c r="Z27" s="2">
        <v>6.910256431800571E-2</v>
      </c>
      <c r="AA27" s="2">
        <v>4.6656695221327635E-2</v>
      </c>
      <c r="AB27" s="2">
        <v>0.13066367523306494</v>
      </c>
      <c r="AC27" s="2">
        <v>7.8087991458808362E-2</v>
      </c>
      <c r="AD27" s="2">
        <v>2.3426397437642507E-2</v>
      </c>
      <c r="AE27" s="2">
        <v>7.027919231292752E-3</v>
      </c>
      <c r="AF27" s="2">
        <v>2.1083757693878256E-3</v>
      </c>
      <c r="AG27" s="2">
        <v>6.3251273081634766E-4</v>
      </c>
      <c r="AH27" s="2">
        <v>1.8975381924490428E-4</v>
      </c>
      <c r="AI27" s="2">
        <v>5.692614577347128E-5</v>
      </c>
      <c r="AJ27" s="2">
        <v>1.7077843732041383E-5</v>
      </c>
      <c r="AK27" s="2">
        <v>5.1233531196124148E-6</v>
      </c>
      <c r="AL27" s="2">
        <v>1.5370059358837244E-6</v>
      </c>
      <c r="AM27" s="2">
        <v>4.6110178076511731E-7</v>
      </c>
      <c r="AN27" s="2">
        <v>1.3833053422953518E-7</v>
      </c>
      <c r="AO27" s="2">
        <v>1.3725531695238699E-2</v>
      </c>
      <c r="AP27" s="2">
        <v>4.1176595085716094E-3</v>
      </c>
      <c r="AQ27" s="2">
        <v>1.2352978525714828E-3</v>
      </c>
      <c r="AR27" s="2">
        <v>3.7058935577144486E-4</v>
      </c>
      <c r="AS27" s="2">
        <v>5.8444510140064763E-2</v>
      </c>
      <c r="AT27" s="2">
        <v>1.7533353042019428E-2</v>
      </c>
      <c r="AU27" s="2">
        <v>5.2600059126058285E-3</v>
      </c>
      <c r="AV27" s="2">
        <v>1.5780017737817484E-3</v>
      </c>
      <c r="AW27" s="2">
        <v>4.734005321345245E-4</v>
      </c>
      <c r="AX27" s="2">
        <v>1.4202015964035736E-4</v>
      </c>
      <c r="AY27" s="2">
        <v>4.2606047892107203E-5</v>
      </c>
      <c r="AZ27" s="2">
        <v>1.278181436763216E-5</v>
      </c>
      <c r="BA27" s="2">
        <v>3.8345443102896483E-6</v>
      </c>
      <c r="BB27" s="2">
        <v>0.14067330399840969</v>
      </c>
      <c r="BC27" s="2">
        <v>4.2201991199522906E-2</v>
      </c>
      <c r="BD27" s="2">
        <v>1.2660597359856871E-2</v>
      </c>
      <c r="BE27" s="2">
        <v>3.7981792079570609E-3</v>
      </c>
      <c r="BF27" s="2">
        <v>1.4864943958465549E-2</v>
      </c>
      <c r="BG27" s="2">
        <v>4.4594831875396646E-3</v>
      </c>
      <c r="BH27" s="2">
        <v>1.3378449562618992E-3</v>
      </c>
      <c r="BI27" s="2">
        <v>4.0135348687856976E-4</v>
      </c>
      <c r="BJ27" s="2">
        <v>5.84537393793969E-2</v>
      </c>
      <c r="BK27" s="2">
        <v>1.7536121813819069E-2</v>
      </c>
      <c r="BL27" s="2">
        <v>5.2608365441457203E-3</v>
      </c>
      <c r="BM27" s="2">
        <v>1.5782509632437161E-3</v>
      </c>
      <c r="BN27" s="2">
        <v>4.7347528897311481E-4</v>
      </c>
      <c r="BO27" s="2">
        <v>1.4204258669193445E-4</v>
      </c>
      <c r="BP27" s="2">
        <v>4.2612776007580336E-5</v>
      </c>
      <c r="BQ27" s="2">
        <v>1.27838328022741E-5</v>
      </c>
    </row>
    <row r="28" spans="1:69" x14ac:dyDescent="0.25">
      <c r="A28">
        <v>44</v>
      </c>
      <c r="B28" s="2">
        <v>0</v>
      </c>
      <c r="C28" s="2">
        <v>0</v>
      </c>
      <c r="D28" s="2">
        <v>0</v>
      </c>
      <c r="E28" s="2">
        <v>0</v>
      </c>
      <c r="F28" s="2">
        <v>0.19090909090909092</v>
      </c>
      <c r="G28" s="2">
        <v>0.23875420875420875</v>
      </c>
      <c r="H28" s="2">
        <v>7.1626262626262621E-2</v>
      </c>
      <c r="I28" s="2">
        <v>2.1487878787878785E-2</v>
      </c>
      <c r="J28" s="2">
        <v>2.2001919191919191E-2</v>
      </c>
      <c r="K28" s="2">
        <v>6.6005757575757574E-3</v>
      </c>
      <c r="L28" s="2">
        <v>1.9801727272727269E-3</v>
      </c>
      <c r="M28" s="2">
        <v>5.9405181818181804E-4</v>
      </c>
      <c r="N28" s="2">
        <v>1.782155454545454E-4</v>
      </c>
      <c r="O28" s="2">
        <v>5.3464663636363617E-5</v>
      </c>
      <c r="P28" s="2">
        <v>1.6039399090909083E-5</v>
      </c>
      <c r="Q28" s="2">
        <v>4.8118197272727246E-6</v>
      </c>
      <c r="R28" s="2">
        <v>1.4435459181818173E-6</v>
      </c>
      <c r="S28" s="2">
        <v>4.3306377545454517E-7</v>
      </c>
      <c r="T28" s="2">
        <v>1.2991913263636353E-7</v>
      </c>
      <c r="U28" s="2">
        <v>3.8975739790909058E-8</v>
      </c>
      <c r="V28" s="2">
        <v>1.1692721937272717E-8</v>
      </c>
      <c r="W28" s="2">
        <v>3.5078165811818149E-9</v>
      </c>
      <c r="X28" s="2">
        <v>1.0523449743545444E-9</v>
      </c>
      <c r="Y28" s="2">
        <v>2.5925926241629413E-2</v>
      </c>
      <c r="Z28" s="2">
        <v>7.7777778724888239E-3</v>
      </c>
      <c r="AA28" s="2">
        <v>5.418518521359849E-2</v>
      </c>
      <c r="AB28" s="2">
        <v>6.29222222307462E-2</v>
      </c>
      <c r="AC28" s="2">
        <v>1.8876666669223861E-2</v>
      </c>
      <c r="AD28" s="2">
        <v>5.6630000007671577E-3</v>
      </c>
      <c r="AE28" s="2">
        <v>1.6989000002301472E-3</v>
      </c>
      <c r="AF28" s="2">
        <v>5.096700000690441E-4</v>
      </c>
      <c r="AG28" s="2">
        <v>1.5290100002071321E-4</v>
      </c>
      <c r="AH28" s="2">
        <v>4.5870300006213963E-5</v>
      </c>
      <c r="AI28" s="2">
        <v>1.3761090001864188E-5</v>
      </c>
      <c r="AJ28" s="2">
        <v>4.1283270005592565E-6</v>
      </c>
      <c r="AK28" s="2">
        <v>1.2384981001677769E-6</v>
      </c>
      <c r="AL28" s="2">
        <v>3.7154943005033304E-7</v>
      </c>
      <c r="AM28" s="2">
        <v>1.1146482901509991E-7</v>
      </c>
      <c r="AN28" s="2">
        <v>6.1403843166416864E-3</v>
      </c>
      <c r="AO28" s="2">
        <v>1.8421152949925058E-3</v>
      </c>
      <c r="AP28" s="2">
        <v>5.526345884977517E-4</v>
      </c>
      <c r="AQ28" s="2">
        <v>2.3499123709882656E-2</v>
      </c>
      <c r="AR28" s="2">
        <v>7.0497371129647967E-3</v>
      </c>
      <c r="AS28" s="2">
        <v>2.1149211338894391E-3</v>
      </c>
      <c r="AT28" s="2">
        <v>5.8967809673500161E-2</v>
      </c>
      <c r="AU28" s="2">
        <v>1.7690342902050047E-2</v>
      </c>
      <c r="AV28" s="2">
        <v>5.3071028706150143E-3</v>
      </c>
      <c r="AW28" s="2">
        <v>1.5921308611845043E-3</v>
      </c>
      <c r="AX28" s="2">
        <v>4.776392583553513E-4</v>
      </c>
      <c r="AY28" s="2">
        <v>1.4329177750660538E-4</v>
      </c>
      <c r="AZ28" s="2">
        <v>4.2987533251981614E-5</v>
      </c>
      <c r="BA28" s="2">
        <v>1.2896259975594483E-5</v>
      </c>
      <c r="BB28" s="2">
        <v>3.8688779926783448E-6</v>
      </c>
      <c r="BC28" s="2">
        <v>0.18532352005983124</v>
      </c>
      <c r="BD28" s="2">
        <v>5.559705601794937E-2</v>
      </c>
      <c r="BE28" s="2">
        <v>2.2819467682577792E-2</v>
      </c>
      <c r="BF28" s="2">
        <v>6.8458403047733374E-3</v>
      </c>
      <c r="BG28" s="2">
        <v>2.0537520914320011E-3</v>
      </c>
      <c r="BH28" s="2">
        <v>2.3949458960762931E-2</v>
      </c>
      <c r="BI28" s="2">
        <v>7.1848376882288787E-3</v>
      </c>
      <c r="BJ28" s="2">
        <v>2.1554513064686634E-3</v>
      </c>
      <c r="BK28" s="2">
        <v>5.8979968725273925E-2</v>
      </c>
      <c r="BL28" s="2">
        <v>1.7693990617582176E-2</v>
      </c>
      <c r="BM28" s="2">
        <v>5.308197185274653E-3</v>
      </c>
      <c r="BN28" s="2">
        <v>1.5924591555823958E-3</v>
      </c>
      <c r="BO28" s="2">
        <v>4.7773774667471869E-4</v>
      </c>
      <c r="BP28" s="2">
        <v>1.433213240024156E-4</v>
      </c>
      <c r="BQ28" s="2">
        <v>4.2996397200724676E-5</v>
      </c>
    </row>
    <row r="29" spans="1:69" x14ac:dyDescent="0.25">
      <c r="A29">
        <v>45</v>
      </c>
      <c r="B29" s="2">
        <v>0</v>
      </c>
      <c r="C29" s="2">
        <v>0</v>
      </c>
      <c r="D29" s="2">
        <v>0</v>
      </c>
      <c r="E29" s="2">
        <v>0.22720941609830497</v>
      </c>
      <c r="F29" s="2">
        <v>0.19131097297763963</v>
      </c>
      <c r="G29" s="2">
        <v>0.23628218078218077</v>
      </c>
      <c r="H29" s="2">
        <v>0.12273650608650608</v>
      </c>
      <c r="I29" s="2">
        <v>0.15348761849261847</v>
      </c>
      <c r="J29" s="2">
        <v>4.6046285547785538E-2</v>
      </c>
      <c r="K29" s="2">
        <v>3.3258330108780099E-2</v>
      </c>
      <c r="L29" s="2">
        <v>9.9774990326340299E-3</v>
      </c>
      <c r="M29" s="2">
        <v>2.9932497097902087E-3</v>
      </c>
      <c r="N29" s="2">
        <v>8.979749129370626E-4</v>
      </c>
      <c r="O29" s="2">
        <v>2.6939247388111878E-4</v>
      </c>
      <c r="P29" s="2">
        <v>8.0817742164335625E-5</v>
      </c>
      <c r="Q29" s="2">
        <v>2.4245322649300688E-5</v>
      </c>
      <c r="R29" s="2">
        <v>7.2735967947902065E-6</v>
      </c>
      <c r="S29" s="2">
        <v>2.182079038437062E-6</v>
      </c>
      <c r="T29" s="2">
        <v>6.5462371153111855E-7</v>
      </c>
      <c r="U29" s="2">
        <v>1.9638711345933555E-7</v>
      </c>
      <c r="V29" s="2">
        <v>5.8916134037800664E-8</v>
      </c>
      <c r="W29" s="2">
        <v>1.7674840211340199E-8</v>
      </c>
      <c r="X29" s="2">
        <v>5.30245206340206E-9</v>
      </c>
      <c r="Y29" s="2">
        <v>3.111111270184673E-2</v>
      </c>
      <c r="Z29" s="2">
        <v>9.3333338105540189E-3</v>
      </c>
      <c r="AA29" s="2">
        <v>2.4012121355287415E-2</v>
      </c>
      <c r="AB29" s="2">
        <v>0.16275919196214175</v>
      </c>
      <c r="AC29" s="2">
        <v>4.8827757588642523E-2</v>
      </c>
      <c r="AD29" s="2">
        <v>9.2426105054370516E-2</v>
      </c>
      <c r="AE29" s="2">
        <v>2.7727831516311155E-2</v>
      </c>
      <c r="AF29" s="2">
        <v>8.3183494548933461E-3</v>
      </c>
      <c r="AG29" s="2">
        <v>2.4955048364680038E-3</v>
      </c>
      <c r="AH29" s="2">
        <v>7.4865145094040115E-4</v>
      </c>
      <c r="AI29" s="2">
        <v>2.2459543528212034E-4</v>
      </c>
      <c r="AJ29" s="2">
        <v>6.7378630584636094E-5</v>
      </c>
      <c r="AK29" s="2">
        <v>2.0213589175390829E-5</v>
      </c>
      <c r="AL29" s="2">
        <v>6.0640767526172486E-6</v>
      </c>
      <c r="AM29" s="2">
        <v>1.8192230257851744E-6</v>
      </c>
      <c r="AN29" s="2">
        <v>5.4576690773555235E-7</v>
      </c>
      <c r="AO29" s="2">
        <v>1.2963126693035282E-2</v>
      </c>
      <c r="AP29" s="2">
        <v>3.8889380079105843E-3</v>
      </c>
      <c r="AQ29" s="2">
        <v>1.1666814023731753E-3</v>
      </c>
      <c r="AR29" s="2">
        <v>3.5000442071195259E-4</v>
      </c>
      <c r="AS29" s="2">
        <v>1.0500132621358577E-4</v>
      </c>
      <c r="AT29" s="2">
        <v>3.1500397864075731E-5</v>
      </c>
      <c r="AU29" s="2">
        <v>9.4501193592227188E-6</v>
      </c>
      <c r="AV29" s="2">
        <v>2.8350358077668155E-6</v>
      </c>
      <c r="AW29" s="2">
        <v>8.5051074233004464E-7</v>
      </c>
      <c r="AX29" s="2">
        <v>2.551532226990134E-7</v>
      </c>
      <c r="AY29" s="2">
        <v>7.6545966809704018E-8</v>
      </c>
      <c r="AZ29" s="2">
        <v>2.2963790042911204E-8</v>
      </c>
      <c r="BA29" s="2">
        <v>6.8891370128733609E-9</v>
      </c>
      <c r="BB29" s="2">
        <v>0.1406721557018577</v>
      </c>
      <c r="BC29" s="2">
        <v>0.22752400610699075</v>
      </c>
      <c r="BD29" s="2">
        <v>6.8257201832097228E-2</v>
      </c>
      <c r="BE29" s="2">
        <v>2.0477160549629166E-2</v>
      </c>
      <c r="BF29" s="2">
        <v>1.910611112785171E-2</v>
      </c>
      <c r="BG29" s="2">
        <v>5.7318333383555133E-3</v>
      </c>
      <c r="BH29" s="2">
        <v>1.719550001506654E-3</v>
      </c>
      <c r="BI29" s="2">
        <v>5.158650004519962E-4</v>
      </c>
      <c r="BJ29" s="2">
        <v>1.5475950013559884E-4</v>
      </c>
      <c r="BK29" s="2">
        <v>4.6427850040679651E-5</v>
      </c>
      <c r="BL29" s="2">
        <v>1.3928355012203895E-5</v>
      </c>
      <c r="BM29" s="2">
        <v>4.1785065036611688E-6</v>
      </c>
      <c r="BN29" s="2">
        <v>1.2535519510983505E-6</v>
      </c>
      <c r="BO29" s="2">
        <v>3.7606558532950516E-7</v>
      </c>
      <c r="BP29" s="2">
        <v>1.1281967559885154E-7</v>
      </c>
      <c r="BQ29" s="2">
        <v>3.3845902679655458E-8</v>
      </c>
    </row>
    <row r="30" spans="1:69" x14ac:dyDescent="0.25">
      <c r="A30">
        <v>46</v>
      </c>
      <c r="B30" s="2">
        <v>0</v>
      </c>
      <c r="C30" s="2">
        <v>0</v>
      </c>
      <c r="D30" s="2">
        <v>0</v>
      </c>
      <c r="E30" s="2">
        <v>0</v>
      </c>
      <c r="F30" s="2">
        <v>0.17499999999999999</v>
      </c>
      <c r="G30" s="2">
        <v>0.11613636363636362</v>
      </c>
      <c r="H30" s="2">
        <v>0.30407167832167825</v>
      </c>
      <c r="I30" s="2">
        <v>0.24288817016317016</v>
      </c>
      <c r="J30" s="2">
        <v>8.6591941245029475E-2</v>
      </c>
      <c r="K30" s="2">
        <v>0.25931091570684217</v>
      </c>
      <c r="L30" s="2">
        <v>7.7793274712052649E-2</v>
      </c>
      <c r="M30" s="2">
        <v>2.3337982413615795E-2</v>
      </c>
      <c r="N30" s="2">
        <v>7.0013947240847385E-3</v>
      </c>
      <c r="O30" s="2">
        <v>2.1004184172254215E-3</v>
      </c>
      <c r="P30" s="2">
        <v>6.3012552516762644E-4</v>
      </c>
      <c r="Q30" s="2">
        <v>1.8903765755028793E-4</v>
      </c>
      <c r="R30" s="2">
        <v>5.6711297265086373E-5</v>
      </c>
      <c r="S30" s="2">
        <v>1.7013389179525911E-5</v>
      </c>
      <c r="T30" s="2">
        <v>5.1040167538577732E-6</v>
      </c>
      <c r="U30" s="2">
        <v>1.531205026157332E-6</v>
      </c>
      <c r="V30" s="2">
        <v>4.5936150784719957E-7</v>
      </c>
      <c r="W30" s="2">
        <v>1.3780845235415986E-7</v>
      </c>
      <c r="X30" s="2">
        <v>4.1342535706247961E-8</v>
      </c>
      <c r="Y30" s="2">
        <v>2.9166679069427374E-2</v>
      </c>
      <c r="Z30" s="2">
        <v>8.7500037208282123E-3</v>
      </c>
      <c r="AA30" s="2">
        <v>0.19706944556069286</v>
      </c>
      <c r="AB30" s="2">
        <v>5.9120833668207855E-2</v>
      </c>
      <c r="AC30" s="2">
        <v>1.7736250100462356E-2</v>
      </c>
      <c r="AD30" s="2">
        <v>5.3208750301387067E-3</v>
      </c>
      <c r="AE30" s="2">
        <v>1.596262509041612E-3</v>
      </c>
      <c r="AF30" s="2">
        <v>4.7887875271248356E-4</v>
      </c>
      <c r="AG30" s="2">
        <v>1.4366362581374507E-4</v>
      </c>
      <c r="AH30" s="2">
        <v>4.3099087744123519E-5</v>
      </c>
      <c r="AI30" s="2">
        <v>1.2929726323237055E-5</v>
      </c>
      <c r="AJ30" s="2">
        <v>3.8789178969711164E-6</v>
      </c>
      <c r="AK30" s="2">
        <v>7.7778941453146858E-2</v>
      </c>
      <c r="AL30" s="2">
        <v>2.3333682435944057E-2</v>
      </c>
      <c r="AM30" s="2">
        <v>2.1893721752059812E-2</v>
      </c>
      <c r="AN30" s="2">
        <v>1.123478319228461E-2</v>
      </c>
      <c r="AO30" s="2">
        <v>3.3704349576853831E-3</v>
      </c>
      <c r="AP30" s="2">
        <v>1.011130487305615E-3</v>
      </c>
      <c r="AQ30" s="2">
        <v>3.0333914619168448E-4</v>
      </c>
      <c r="AR30" s="2">
        <v>9.1001743857505342E-5</v>
      </c>
      <c r="AS30" s="2">
        <v>2.7300523157251602E-5</v>
      </c>
      <c r="AT30" s="2">
        <v>8.1901569471754804E-6</v>
      </c>
      <c r="AU30" s="2">
        <v>2.4570470841526439E-6</v>
      </c>
      <c r="AV30" s="2">
        <v>7.3711412524579318E-7</v>
      </c>
      <c r="AW30" s="2">
        <v>2.2113423757373794E-7</v>
      </c>
      <c r="AX30" s="2">
        <v>6.6340271272121379E-8</v>
      </c>
      <c r="AY30" s="2">
        <v>1.9902081381636413E-8</v>
      </c>
      <c r="AZ30" s="2">
        <v>5.9706244144909234E-9</v>
      </c>
      <c r="BA30" s="2">
        <v>1.791187324347277E-9</v>
      </c>
      <c r="BB30" s="2">
        <v>7.7777778315133966E-2</v>
      </c>
      <c r="BC30" s="2">
        <v>2.3333333494540188E-2</v>
      </c>
      <c r="BD30" s="2">
        <v>2.189361706963865E-2</v>
      </c>
      <c r="BE30" s="2">
        <v>1.1234751787558263E-2</v>
      </c>
      <c r="BF30" s="2">
        <v>3.3704255362674786E-3</v>
      </c>
      <c r="BG30" s="2">
        <v>1.0111276608802434E-3</v>
      </c>
      <c r="BH30" s="2">
        <v>3.03338298264073E-4</v>
      </c>
      <c r="BI30" s="2">
        <v>9.1001489479221903E-5</v>
      </c>
      <c r="BJ30" s="2">
        <v>2.7300446843766571E-5</v>
      </c>
      <c r="BK30" s="2">
        <v>8.1901340531299716E-6</v>
      </c>
      <c r="BL30" s="2">
        <v>2.4570402159389913E-6</v>
      </c>
      <c r="BM30" s="2">
        <v>7.3711206478169742E-7</v>
      </c>
      <c r="BN30" s="2">
        <v>2.2113361943450921E-7</v>
      </c>
      <c r="BO30" s="2">
        <v>6.6340085830352765E-8</v>
      </c>
      <c r="BP30" s="2">
        <v>1.990202574910583E-8</v>
      </c>
      <c r="BQ30" s="2">
        <v>5.9706077247317491E-9</v>
      </c>
    </row>
    <row r="31" spans="1:69" x14ac:dyDescent="0.25">
      <c r="A31">
        <v>47</v>
      </c>
      <c r="B31" s="2">
        <v>0</v>
      </c>
      <c r="C31" s="2">
        <v>0</v>
      </c>
      <c r="D31" s="2">
        <v>0</v>
      </c>
      <c r="E31" s="2">
        <v>0.22720941609830497</v>
      </c>
      <c r="F31" s="2">
        <v>0.29840830513237449</v>
      </c>
      <c r="G31" s="2">
        <v>0.1737817507989716</v>
      </c>
      <c r="H31" s="2">
        <v>0.1454678585730248</v>
      </c>
      <c r="I31" s="2">
        <v>0.35475146868301849</v>
      </c>
      <c r="J31" s="2">
        <v>0.38642544060490552</v>
      </c>
      <c r="K31" s="2">
        <v>0.11592763218147165</v>
      </c>
      <c r="L31" s="2">
        <v>0.11255606743221926</v>
      </c>
      <c r="M31" s="2">
        <v>3.3766820229665775E-2</v>
      </c>
      <c r="N31" s="2">
        <v>1.0130046068899732E-2</v>
      </c>
      <c r="O31" s="2">
        <v>3.0390138206699193E-3</v>
      </c>
      <c r="P31" s="2">
        <v>9.1170414620097575E-4</v>
      </c>
      <c r="Q31" s="2">
        <v>2.7351124386029274E-4</v>
      </c>
      <c r="R31" s="2">
        <v>8.2053373158087812E-5</v>
      </c>
      <c r="S31" s="2">
        <v>2.4616011947426344E-5</v>
      </c>
      <c r="T31" s="2">
        <v>7.384803584227903E-6</v>
      </c>
      <c r="U31" s="2">
        <v>2.215441075268371E-6</v>
      </c>
      <c r="V31" s="2">
        <v>6.6463232258051127E-7</v>
      </c>
      <c r="W31" s="2">
        <v>1.9938969677415338E-7</v>
      </c>
      <c r="X31" s="2">
        <v>5.9816909032246015E-8</v>
      </c>
      <c r="Y31" s="2">
        <v>5.3846171791226562E-2</v>
      </c>
      <c r="Z31" s="2">
        <v>0.17170940709292348</v>
      </c>
      <c r="AA31" s="2">
        <v>5.1512822127877042E-2</v>
      </c>
      <c r="AB31" s="2">
        <v>1.5453846638363113E-2</v>
      </c>
      <c r="AC31" s="2">
        <v>4.6361539915089336E-3</v>
      </c>
      <c r="AD31" s="2">
        <v>1.3908461974526801E-3</v>
      </c>
      <c r="AE31" s="2">
        <v>5.8750587192569134E-2</v>
      </c>
      <c r="AF31" s="2">
        <v>1.762517615777074E-2</v>
      </c>
      <c r="AG31" s="2">
        <v>5.2875528473312217E-3</v>
      </c>
      <c r="AH31" s="2">
        <v>1.5862658541993665E-3</v>
      </c>
      <c r="AI31" s="2">
        <v>4.7587975625980994E-4</v>
      </c>
      <c r="AJ31" s="2">
        <v>1.4276392687794298E-4</v>
      </c>
      <c r="AK31" s="2">
        <v>4.2829178063382892E-5</v>
      </c>
      <c r="AL31" s="2">
        <v>1.2848753419014867E-5</v>
      </c>
      <c r="AM31" s="2">
        <v>3.8546260257044597E-6</v>
      </c>
      <c r="AN31" s="2">
        <v>8.1671129712932045E-3</v>
      </c>
      <c r="AO31" s="2">
        <v>2.8376059817313882E-2</v>
      </c>
      <c r="AP31" s="2">
        <v>8.5128179451941649E-3</v>
      </c>
      <c r="AQ31" s="2">
        <v>2.5538453835582493E-3</v>
      </c>
      <c r="AR31" s="2">
        <v>7.6615361506747481E-4</v>
      </c>
      <c r="AS31" s="2">
        <v>2.2984608452024244E-4</v>
      </c>
      <c r="AT31" s="2">
        <v>6.8953825356072728E-5</v>
      </c>
      <c r="AU31" s="2">
        <v>2.0686147606821817E-5</v>
      </c>
      <c r="AV31" s="2">
        <v>6.2058442820465447E-6</v>
      </c>
      <c r="AW31" s="2">
        <v>1.8617532846139634E-6</v>
      </c>
      <c r="AX31" s="2">
        <v>5.5852598538418901E-7</v>
      </c>
      <c r="AY31" s="2">
        <v>1.675577956152567E-7</v>
      </c>
      <c r="AZ31" s="2">
        <v>5.0267338684577009E-8</v>
      </c>
      <c r="BA31" s="2">
        <v>1.5080201605373102E-8</v>
      </c>
      <c r="BB31" s="2">
        <v>0.14067215815917708</v>
      </c>
      <c r="BC31" s="2">
        <v>0.22752400684418655</v>
      </c>
      <c r="BD31" s="2">
        <v>6.8257202053255958E-2</v>
      </c>
      <c r="BE31" s="2">
        <v>2.8643117199462283E-2</v>
      </c>
      <c r="BF31" s="2">
        <v>3.4518861085764609E-2</v>
      </c>
      <c r="BG31" s="2">
        <v>1.0355658325729383E-2</v>
      </c>
      <c r="BH31" s="2">
        <v>3.1066974977188148E-3</v>
      </c>
      <c r="BI31" s="2">
        <v>9.3200924931564444E-4</v>
      </c>
      <c r="BJ31" s="2">
        <v>2.796027747946933E-4</v>
      </c>
      <c r="BK31" s="2">
        <v>8.388083243840799E-5</v>
      </c>
      <c r="BL31" s="2">
        <v>2.5164249731522396E-5</v>
      </c>
      <c r="BM31" s="2">
        <v>7.5492749194567185E-6</v>
      </c>
      <c r="BN31" s="2">
        <v>2.2647824758370155E-6</v>
      </c>
      <c r="BO31" s="2">
        <v>6.794347427511046E-7</v>
      </c>
      <c r="BP31" s="2">
        <v>2.0383042282533137E-7</v>
      </c>
      <c r="BQ31" s="2">
        <v>6.1149126847599408E-8</v>
      </c>
    </row>
    <row r="32" spans="1:69" x14ac:dyDescent="0.25">
      <c r="A32">
        <v>48</v>
      </c>
      <c r="B32" s="2">
        <v>0</v>
      </c>
      <c r="C32" s="2">
        <v>0</v>
      </c>
      <c r="D32" s="2">
        <v>0</v>
      </c>
      <c r="E32" s="2">
        <v>0.22720941609830497</v>
      </c>
      <c r="F32" s="2">
        <v>0.17082949149615814</v>
      </c>
      <c r="G32" s="2">
        <v>0.40591551411551413</v>
      </c>
      <c r="H32" s="2">
        <v>0.23844132090132089</v>
      </c>
      <c r="I32" s="2">
        <v>8.8199062937062922E-2</v>
      </c>
      <c r="J32" s="2">
        <v>8.3126385547785536E-2</v>
      </c>
      <c r="K32" s="2">
        <v>4.1604582331002324E-2</v>
      </c>
      <c r="L32" s="2">
        <v>1.2481374699300697E-2</v>
      </c>
      <c r="M32" s="2">
        <v>3.7444124097902091E-3</v>
      </c>
      <c r="N32" s="2">
        <v>1.1233237229370627E-3</v>
      </c>
      <c r="O32" s="2">
        <v>3.3699711688111878E-4</v>
      </c>
      <c r="P32" s="2">
        <v>1.0109913506433563E-4</v>
      </c>
      <c r="Q32" s="2">
        <v>3.0329740519300685E-5</v>
      </c>
      <c r="R32" s="2">
        <v>9.0989221557902049E-6</v>
      </c>
      <c r="S32" s="2">
        <v>2.7296766467370615E-6</v>
      </c>
      <c r="T32" s="2">
        <v>8.189029940211184E-7</v>
      </c>
      <c r="U32" s="2">
        <v>2.4567089820633551E-7</v>
      </c>
      <c r="V32" s="2">
        <v>7.3701269461900648E-8</v>
      </c>
      <c r="W32" s="2">
        <v>2.2110380838570194E-8</v>
      </c>
      <c r="X32" s="2">
        <v>6.6331142515710581E-9</v>
      </c>
      <c r="Y32" s="2">
        <v>7.0000001989934266E-2</v>
      </c>
      <c r="Z32" s="2">
        <v>7.933333393031361E-2</v>
      </c>
      <c r="AA32" s="2">
        <v>2.3800000179094082E-2</v>
      </c>
      <c r="AB32" s="2">
        <v>7.1400000537282238E-3</v>
      </c>
      <c r="AC32" s="2">
        <v>0.23547533334945178</v>
      </c>
      <c r="AD32" s="2">
        <v>0.1484203777826133</v>
      </c>
      <c r="AE32" s="2">
        <v>0.27785944666811729</v>
      </c>
      <c r="AF32" s="2">
        <v>8.3357834000435185E-2</v>
      </c>
      <c r="AG32" s="2">
        <v>2.5007350200130556E-2</v>
      </c>
      <c r="AH32" s="2">
        <v>7.502205060039166E-3</v>
      </c>
      <c r="AI32" s="2">
        <v>2.2506615180117495E-3</v>
      </c>
      <c r="AJ32" s="2">
        <v>6.751984554035248E-4</v>
      </c>
      <c r="AK32" s="2">
        <v>2.0255953662105743E-4</v>
      </c>
      <c r="AL32" s="2">
        <v>6.0767860986317224E-5</v>
      </c>
      <c r="AM32" s="2">
        <v>1.8230358295895167E-5</v>
      </c>
      <c r="AN32" s="2">
        <v>3.6513024408221014E-3</v>
      </c>
      <c r="AO32" s="2">
        <v>1.3376092486632594E-2</v>
      </c>
      <c r="AP32" s="2">
        <v>4.0128277459897778E-3</v>
      </c>
      <c r="AQ32" s="2">
        <v>1.2038483237969333E-3</v>
      </c>
      <c r="AR32" s="2">
        <v>3.6115449713907999E-4</v>
      </c>
      <c r="AS32" s="2">
        <v>1.0834634914172399E-4</v>
      </c>
      <c r="AT32" s="2">
        <v>3.2503904742517196E-5</v>
      </c>
      <c r="AU32" s="2">
        <v>9.7511714227551585E-6</v>
      </c>
      <c r="AV32" s="2">
        <v>2.9253514268265476E-6</v>
      </c>
      <c r="AW32" s="2">
        <v>8.7760542804796427E-7</v>
      </c>
      <c r="AX32" s="2">
        <v>2.6328162841438926E-7</v>
      </c>
      <c r="AY32" s="2">
        <v>7.898448852431678E-8</v>
      </c>
      <c r="AZ32" s="2">
        <v>2.3695346557295033E-8</v>
      </c>
      <c r="BA32" s="2">
        <v>7.10860396718851E-9</v>
      </c>
      <c r="BB32" s="2">
        <v>0.14067215576769779</v>
      </c>
      <c r="BC32" s="2">
        <v>4.2201646730309336E-2</v>
      </c>
      <c r="BD32" s="2">
        <v>1.26604940190928E-2</v>
      </c>
      <c r="BE32" s="2">
        <v>7.443981539061173E-3</v>
      </c>
      <c r="BF32" s="2">
        <v>1.4513896216104315E-2</v>
      </c>
      <c r="BG32" s="2">
        <v>4.3541688648312945E-3</v>
      </c>
      <c r="BH32" s="2">
        <v>1.3062506594493882E-3</v>
      </c>
      <c r="BI32" s="2">
        <v>3.9187519783481648E-4</v>
      </c>
      <c r="BJ32" s="2">
        <v>1.1756255935044493E-4</v>
      </c>
      <c r="BK32" s="2">
        <v>3.526876780513348E-5</v>
      </c>
      <c r="BL32" s="2">
        <v>1.0580630341540044E-5</v>
      </c>
      <c r="BM32" s="2">
        <v>3.1741891024620134E-6</v>
      </c>
      <c r="BN32" s="2">
        <v>9.5225673073860397E-7</v>
      </c>
      <c r="BO32" s="2">
        <v>2.8567701922158116E-7</v>
      </c>
      <c r="BP32" s="2">
        <v>8.570310576647435E-8</v>
      </c>
      <c r="BQ32" s="2">
        <v>2.5710931729942304E-8</v>
      </c>
    </row>
    <row r="33" spans="1:69" x14ac:dyDescent="0.25">
      <c r="A33">
        <v>49</v>
      </c>
      <c r="B33" s="2">
        <v>0</v>
      </c>
      <c r="C33" s="2">
        <v>0</v>
      </c>
      <c r="D33" s="2">
        <v>0</v>
      </c>
      <c r="E33" s="2">
        <v>0.22720941609830497</v>
      </c>
      <c r="F33" s="2">
        <v>0.16471454896742252</v>
      </c>
      <c r="G33" s="2">
        <v>0.20850527378113584</v>
      </c>
      <c r="H33" s="2">
        <v>7.5514545097303709E-2</v>
      </c>
      <c r="I33" s="2">
        <v>0.22682103019585778</v>
      </c>
      <c r="J33" s="2">
        <v>6.8046309058757332E-2</v>
      </c>
      <c r="K33" s="2">
        <v>2.04138927176272E-2</v>
      </c>
      <c r="L33" s="2">
        <v>6.1241678152881597E-3</v>
      </c>
      <c r="M33" s="2">
        <v>1.8372503445864478E-3</v>
      </c>
      <c r="N33" s="2">
        <v>5.5117510337593433E-4</v>
      </c>
      <c r="O33" s="2">
        <v>1.6535253101278028E-4</v>
      </c>
      <c r="P33" s="2">
        <v>4.9605759303834086E-5</v>
      </c>
      <c r="Q33" s="2">
        <v>1.4881727791150225E-5</v>
      </c>
      <c r="R33" s="2">
        <v>4.4645183373450678E-6</v>
      </c>
      <c r="S33" s="2">
        <v>1.3393555012035203E-6</v>
      </c>
      <c r="T33" s="2">
        <v>4.018066503610561E-7</v>
      </c>
      <c r="U33" s="2">
        <v>1.2054199510831683E-7</v>
      </c>
      <c r="V33" s="2">
        <v>3.6162598532495046E-8</v>
      </c>
      <c r="W33" s="2">
        <v>1.0848779559748514E-8</v>
      </c>
      <c r="X33" s="2">
        <v>3.2546338679245542E-9</v>
      </c>
      <c r="Y33" s="2">
        <v>3.111111208750127E-2</v>
      </c>
      <c r="Z33" s="2">
        <v>4.266666695958371E-2</v>
      </c>
      <c r="AA33" s="2">
        <v>3.4012121299996326E-2</v>
      </c>
      <c r="AB33" s="2">
        <v>5.6870303056665558E-2</v>
      </c>
      <c r="AC33" s="2">
        <v>1.7061090916999668E-2</v>
      </c>
      <c r="AD33" s="2">
        <v>5.1183272750999001E-3</v>
      </c>
      <c r="AE33" s="2">
        <v>1.53549818252997E-3</v>
      </c>
      <c r="AF33" s="2">
        <v>4.6064945475899098E-4</v>
      </c>
      <c r="AG33" s="2">
        <v>1.381948364276973E-4</v>
      </c>
      <c r="AH33" s="2">
        <v>4.1458450928309187E-5</v>
      </c>
      <c r="AI33" s="2">
        <v>1.2437535278492756E-5</v>
      </c>
      <c r="AJ33" s="2">
        <v>3.7312605835478266E-6</v>
      </c>
      <c r="AK33" s="2">
        <v>1.119378175064348E-6</v>
      </c>
      <c r="AL33" s="2">
        <v>3.3581345251930437E-7</v>
      </c>
      <c r="AM33" s="2">
        <v>1.0074403575579131E-7</v>
      </c>
      <c r="AN33" s="2">
        <v>3.0223210726737394E-8</v>
      </c>
      <c r="AO33" s="2">
        <v>9.0669632180212175E-9</v>
      </c>
      <c r="AP33" s="2">
        <v>2.720088965406365E-9</v>
      </c>
      <c r="AQ33" s="2">
        <v>8.1602668962190946E-10</v>
      </c>
      <c r="AR33" s="2">
        <v>2.4480800688657281E-10</v>
      </c>
      <c r="AS33" s="2">
        <v>7.3442402065971839E-11</v>
      </c>
      <c r="AT33" s="2">
        <v>2.203272061979155E-11</v>
      </c>
      <c r="AU33" s="2">
        <v>6.6098161859374651E-12</v>
      </c>
      <c r="AV33" s="2">
        <v>1.9829448557812396E-12</v>
      </c>
      <c r="AW33" s="2">
        <v>5.9488345673437187E-13</v>
      </c>
      <c r="AX33" s="2">
        <v>1.7846503702031156E-13</v>
      </c>
      <c r="AY33" s="2">
        <v>5.3539511106093466E-14</v>
      </c>
      <c r="AZ33" s="2">
        <v>1.6061853331828039E-14</v>
      </c>
      <c r="BA33" s="2">
        <v>4.8185559995484117E-15</v>
      </c>
      <c r="BB33" s="2">
        <v>1.4455667998645235E-15</v>
      </c>
      <c r="BC33" s="2">
        <v>0.18532235939643388</v>
      </c>
      <c r="BD33" s="2">
        <v>5.5596707818930162E-2</v>
      </c>
      <c r="BE33" s="2">
        <v>1.6679012345679048E-2</v>
      </c>
      <c r="BF33" s="2">
        <v>5.0037037037037142E-3</v>
      </c>
      <c r="BG33" s="2">
        <v>1.5011111111111143E-3</v>
      </c>
      <c r="BH33" s="2">
        <v>4.5033333333333427E-4</v>
      </c>
      <c r="BI33" s="2">
        <v>1.3510000000000028E-4</v>
      </c>
      <c r="BJ33" s="2">
        <v>4.0530000000000081E-5</v>
      </c>
      <c r="BK33" s="2">
        <v>1.2159000000000024E-5</v>
      </c>
      <c r="BL33" s="2">
        <v>3.647700000000007E-6</v>
      </c>
      <c r="BM33" s="2">
        <v>1.094310000000002E-6</v>
      </c>
      <c r="BN33" s="2">
        <v>3.282930000000006E-7</v>
      </c>
      <c r="BO33" s="2">
        <v>9.8487900000000181E-8</v>
      </c>
      <c r="BP33" s="2">
        <v>2.9546370000000054E-8</v>
      </c>
      <c r="BQ33" s="2">
        <v>8.8639110000000155E-9</v>
      </c>
    </row>
    <row r="34" spans="1:69" x14ac:dyDescent="0.25">
      <c r="A34">
        <v>50</v>
      </c>
      <c r="B34" s="2">
        <v>0</v>
      </c>
      <c r="C34" s="2">
        <v>0</v>
      </c>
      <c r="D34" s="2">
        <v>0</v>
      </c>
      <c r="E34" s="2">
        <v>0</v>
      </c>
      <c r="F34" s="2">
        <v>0.230245480302883</v>
      </c>
      <c r="G34" s="2">
        <v>0.24407364409086491</v>
      </c>
      <c r="H34" s="2">
        <v>9.9148019153185385E-2</v>
      </c>
      <c r="I34" s="2">
        <v>2.9744405745955615E-2</v>
      </c>
      <c r="J34" s="2">
        <v>0.13336776616823112</v>
      </c>
      <c r="K34" s="2">
        <v>4.0010329850469338E-2</v>
      </c>
      <c r="L34" s="2">
        <v>1.2003098955140802E-2</v>
      </c>
      <c r="M34" s="2">
        <v>3.6009296865422403E-3</v>
      </c>
      <c r="N34" s="2">
        <v>1.0802789059626721E-3</v>
      </c>
      <c r="O34" s="2">
        <v>3.2408367178880164E-4</v>
      </c>
      <c r="P34" s="2">
        <v>9.7225101536640483E-5</v>
      </c>
      <c r="Q34" s="2">
        <v>2.9167530460992142E-5</v>
      </c>
      <c r="R34" s="2">
        <v>8.750259138297642E-6</v>
      </c>
      <c r="S34" s="2">
        <v>2.6250777414892925E-6</v>
      </c>
      <c r="T34" s="2">
        <v>7.8752332244678773E-7</v>
      </c>
      <c r="U34" s="2">
        <v>2.362569967340363E-7</v>
      </c>
      <c r="V34" s="2">
        <v>7.0877099020210889E-8</v>
      </c>
      <c r="W34" s="2">
        <v>2.1263129706063267E-8</v>
      </c>
      <c r="X34" s="2">
        <v>6.3789389118189799E-9</v>
      </c>
      <c r="Y34" s="2">
        <v>4.6666668580348333E-2</v>
      </c>
      <c r="Z34" s="2">
        <v>6.066666724077116E-2</v>
      </c>
      <c r="AA34" s="2">
        <v>1.8200000172231348E-2</v>
      </c>
      <c r="AB34" s="2">
        <v>6.3793333385002732E-2</v>
      </c>
      <c r="AC34" s="2">
        <v>1.9138000015500818E-2</v>
      </c>
      <c r="AD34" s="2">
        <v>5.7414000046502453E-3</v>
      </c>
      <c r="AE34" s="2">
        <v>1.7224200013950736E-3</v>
      </c>
      <c r="AF34" s="2">
        <v>5.1672600041852211E-4</v>
      </c>
      <c r="AG34" s="2">
        <v>1.5501780012555663E-4</v>
      </c>
      <c r="AH34" s="2">
        <v>4.6505340037666985E-5</v>
      </c>
      <c r="AI34" s="2">
        <v>1.3951602011300095E-5</v>
      </c>
      <c r="AJ34" s="2">
        <v>4.1854806033900282E-6</v>
      </c>
      <c r="AK34" s="2">
        <v>1.2556441810170084E-6</v>
      </c>
      <c r="AL34" s="2">
        <v>3.766932543051025E-7</v>
      </c>
      <c r="AM34" s="2">
        <v>1.1300797629153075E-7</v>
      </c>
      <c r="AN34" s="2">
        <v>4.6667005690595549E-3</v>
      </c>
      <c r="AO34" s="2">
        <v>1.4000101707178664E-3</v>
      </c>
      <c r="AP34" s="2">
        <v>4.2000305121535993E-4</v>
      </c>
      <c r="AQ34" s="2">
        <v>1.2600091536460798E-4</v>
      </c>
      <c r="AR34" s="2">
        <v>3.7800274609382391E-5</v>
      </c>
      <c r="AS34" s="2">
        <v>1.1340082382814717E-5</v>
      </c>
      <c r="AT34" s="2">
        <v>3.4020247148444151E-6</v>
      </c>
      <c r="AU34" s="2">
        <v>1.0206074144533244E-6</v>
      </c>
      <c r="AV34" s="2">
        <v>3.061822243359973E-7</v>
      </c>
      <c r="AW34" s="2">
        <v>9.1854667300799181E-8</v>
      </c>
      <c r="AX34" s="2">
        <v>2.7556400190239752E-8</v>
      </c>
      <c r="AY34" s="2">
        <v>8.2669200570719251E-9</v>
      </c>
      <c r="AZ34" s="2">
        <v>2.4800760171215774E-9</v>
      </c>
      <c r="BA34" s="2">
        <v>7.4402280513647319E-10</v>
      </c>
      <c r="BB34" s="2">
        <v>0.14067215385832343</v>
      </c>
      <c r="BC34" s="2">
        <v>0.22752400555393046</v>
      </c>
      <c r="BD34" s="2">
        <v>6.8257201666179129E-2</v>
      </c>
      <c r="BE34" s="2">
        <v>2.5143827166520406E-2</v>
      </c>
      <c r="BF34" s="2">
        <v>7.5431481499561217E-3</v>
      </c>
      <c r="BG34" s="2">
        <v>2.2629444449868362E-3</v>
      </c>
      <c r="BH34" s="2">
        <v>6.788833334960509E-4</v>
      </c>
      <c r="BI34" s="2">
        <v>2.0366500004881526E-4</v>
      </c>
      <c r="BJ34" s="2">
        <v>6.1099500014644576E-5</v>
      </c>
      <c r="BK34" s="2">
        <v>1.8329850004393372E-5</v>
      </c>
      <c r="BL34" s="2">
        <v>5.4989550013180117E-6</v>
      </c>
      <c r="BM34" s="2">
        <v>1.6496865003954035E-6</v>
      </c>
      <c r="BN34" s="2">
        <v>4.9490595011862104E-7</v>
      </c>
      <c r="BO34" s="2">
        <v>1.4847178503558631E-7</v>
      </c>
      <c r="BP34" s="2">
        <v>4.4541535510675889E-8</v>
      </c>
      <c r="BQ34" s="2">
        <v>1.3362460653202767E-8</v>
      </c>
    </row>
    <row r="35" spans="1:69" x14ac:dyDescent="0.25">
      <c r="A35">
        <v>51</v>
      </c>
      <c r="B35" s="2">
        <v>0</v>
      </c>
      <c r="C35" s="2">
        <v>0</v>
      </c>
      <c r="D35" s="2">
        <v>0</v>
      </c>
      <c r="E35" s="2">
        <v>0.22720941609830497</v>
      </c>
      <c r="F35" s="2">
        <v>0.29840830513237449</v>
      </c>
      <c r="G35" s="2">
        <v>0.59118915820637896</v>
      </c>
      <c r="H35" s="2">
        <v>0.25513452523969143</v>
      </c>
      <c r="I35" s="2">
        <v>0.13337796440951427</v>
      </c>
      <c r="J35" s="2">
        <v>8.6680055989520943E-2</v>
      </c>
      <c r="K35" s="2">
        <v>2.6004016796856284E-2</v>
      </c>
      <c r="L35" s="2">
        <v>7.8012050390568848E-3</v>
      </c>
      <c r="M35" s="2">
        <v>2.3403615117170654E-3</v>
      </c>
      <c r="N35" s="2">
        <v>7.0210845351511956E-4</v>
      </c>
      <c r="O35" s="2">
        <v>2.1063253605453587E-4</v>
      </c>
      <c r="P35" s="2">
        <v>6.3189760816360753E-5</v>
      </c>
      <c r="Q35" s="2">
        <v>1.8956928244908224E-5</v>
      </c>
      <c r="R35" s="2">
        <v>5.6870784734724668E-6</v>
      </c>
      <c r="S35" s="2">
        <v>1.70612354204174E-6</v>
      </c>
      <c r="T35" s="2">
        <v>5.1183706261252202E-7</v>
      </c>
      <c r="U35" s="2">
        <v>1.535511187837566E-7</v>
      </c>
      <c r="V35" s="2">
        <v>4.6065335635126976E-8</v>
      </c>
      <c r="W35" s="2">
        <v>1.3819600690538092E-8</v>
      </c>
      <c r="X35" s="2">
        <v>4.1458802071614272E-9</v>
      </c>
      <c r="Y35" s="2">
        <v>3.3504274748037563E-2</v>
      </c>
      <c r="Z35" s="2">
        <v>3.3384615757744596E-2</v>
      </c>
      <c r="AA35" s="2">
        <v>3.1227505939444587E-2</v>
      </c>
      <c r="AB35" s="2">
        <v>9.3682517818333751E-3</v>
      </c>
      <c r="AC35" s="2">
        <v>2.8104755345500125E-3</v>
      </c>
      <c r="AD35" s="2">
        <v>8.4314266036500374E-4</v>
      </c>
      <c r="AE35" s="2">
        <v>2.529427981095011E-4</v>
      </c>
      <c r="AF35" s="2">
        <v>7.5882839432850327E-5</v>
      </c>
      <c r="AG35" s="2">
        <v>2.2764851829855098E-5</v>
      </c>
      <c r="AH35" s="2">
        <v>6.8294555489565294E-6</v>
      </c>
      <c r="AI35" s="2">
        <v>2.0488366646869587E-6</v>
      </c>
      <c r="AJ35" s="2">
        <v>6.1465099940608764E-7</v>
      </c>
      <c r="AK35" s="2">
        <v>1.8439529982182628E-7</v>
      </c>
      <c r="AL35" s="2">
        <v>5.5318589946547882E-8</v>
      </c>
      <c r="AM35" s="2">
        <v>1.6595576983964365E-8</v>
      </c>
      <c r="AN35" s="2">
        <v>5.8333383120064281E-3</v>
      </c>
      <c r="AO35" s="2">
        <v>1.7500014936019284E-3</v>
      </c>
      <c r="AP35" s="2">
        <v>5.2500044808057847E-4</v>
      </c>
      <c r="AQ35" s="2">
        <v>1.5750013442417354E-4</v>
      </c>
      <c r="AR35" s="2">
        <v>4.7250040327252059E-5</v>
      </c>
      <c r="AS35" s="2">
        <v>1.4175012098175616E-5</v>
      </c>
      <c r="AT35" s="2">
        <v>4.2525036294526848E-6</v>
      </c>
      <c r="AU35" s="2">
        <v>1.2757510888358055E-6</v>
      </c>
      <c r="AV35" s="2">
        <v>3.8272532665074161E-7</v>
      </c>
      <c r="AW35" s="2">
        <v>1.1481759799522248E-7</v>
      </c>
      <c r="AX35" s="2">
        <v>3.4445279398566742E-8</v>
      </c>
      <c r="AY35" s="2">
        <v>1.0333583819570023E-8</v>
      </c>
      <c r="AZ35" s="2">
        <v>3.1000751458710068E-9</v>
      </c>
      <c r="BA35" s="2">
        <v>9.3002254376130202E-10</v>
      </c>
      <c r="BB35" s="2">
        <v>0.14067215391412335</v>
      </c>
      <c r="BC35" s="2">
        <v>0.22752400557067043</v>
      </c>
      <c r="BD35" s="2">
        <v>6.8257201671201126E-2</v>
      </c>
      <c r="BE35" s="2">
        <v>2.6310493834693669E-2</v>
      </c>
      <c r="BF35" s="2">
        <v>7.8931481504081E-3</v>
      </c>
      <c r="BG35" s="2">
        <v>2.3679444451224301E-3</v>
      </c>
      <c r="BH35" s="2">
        <v>7.1038333353672903E-4</v>
      </c>
      <c r="BI35" s="2">
        <v>2.131150000610187E-4</v>
      </c>
      <c r="BJ35" s="2">
        <v>6.3934500018305611E-5</v>
      </c>
      <c r="BK35" s="2">
        <v>1.9180350005491684E-5</v>
      </c>
      <c r="BL35" s="2">
        <v>5.7541050016475054E-6</v>
      </c>
      <c r="BM35" s="2">
        <v>1.7262315004942516E-6</v>
      </c>
      <c r="BN35" s="2">
        <v>5.1786945014827543E-7</v>
      </c>
      <c r="BO35" s="2">
        <v>1.5536083504448262E-7</v>
      </c>
      <c r="BP35" s="2">
        <v>4.6608250513344784E-8</v>
      </c>
      <c r="BQ35" s="2">
        <v>1.3982475154003434E-8</v>
      </c>
    </row>
    <row r="36" spans="1:69" x14ac:dyDescent="0.25">
      <c r="A36">
        <v>52</v>
      </c>
      <c r="B36" s="2">
        <v>0</v>
      </c>
      <c r="C36" s="2">
        <v>0</v>
      </c>
      <c r="D36" s="2">
        <v>0</v>
      </c>
      <c r="E36" s="2">
        <v>0.22720941609830497</v>
      </c>
      <c r="F36" s="2">
        <v>0.12837787859293234</v>
      </c>
      <c r="G36" s="2">
        <v>0.15518003024454635</v>
      </c>
      <c r="H36" s="2">
        <v>4.847971074905176E-2</v>
      </c>
      <c r="I36" s="2">
        <v>4.371057989138219E-2</v>
      </c>
      <c r="J36" s="2">
        <v>2.8668729522970213E-2</v>
      </c>
      <c r="K36" s="2">
        <v>3.776728552355773E-2</v>
      </c>
      <c r="L36" s="2">
        <v>1.1330185657067319E-2</v>
      </c>
      <c r="M36" s="2">
        <v>3.3990556971201956E-3</v>
      </c>
      <c r="N36" s="2">
        <v>1.0197167091360586E-3</v>
      </c>
      <c r="O36" s="2">
        <v>3.059150127408176E-4</v>
      </c>
      <c r="P36" s="2">
        <v>9.1774503822245282E-5</v>
      </c>
      <c r="Q36" s="2">
        <v>2.7532351146673584E-5</v>
      </c>
      <c r="R36" s="2">
        <v>8.2597053440020742E-6</v>
      </c>
      <c r="S36" s="2">
        <v>2.4779116032006222E-6</v>
      </c>
      <c r="T36" s="2">
        <v>7.4337348096018659E-7</v>
      </c>
      <c r="U36" s="2">
        <v>2.2301204428805596E-7</v>
      </c>
      <c r="V36" s="2">
        <v>6.690361328641678E-8</v>
      </c>
      <c r="W36" s="2">
        <v>2.0071083985925034E-8</v>
      </c>
      <c r="X36" s="2">
        <v>6.0213251957775102E-9</v>
      </c>
      <c r="Y36" s="2">
        <v>6.6666668473064211E-2</v>
      </c>
      <c r="Z36" s="2">
        <v>6.6666667208585925E-2</v>
      </c>
      <c r="AA36" s="2">
        <v>7.8333333495909097E-2</v>
      </c>
      <c r="AB36" s="2">
        <v>7.0166666715439391E-2</v>
      </c>
      <c r="AC36" s="2">
        <v>2.1050000014631816E-2</v>
      </c>
      <c r="AD36" s="2">
        <v>6.3150000043895446E-3</v>
      </c>
      <c r="AE36" s="2">
        <v>1.8945000013168632E-3</v>
      </c>
      <c r="AF36" s="2">
        <v>5.683500003950589E-4</v>
      </c>
      <c r="AG36" s="2">
        <v>1.7050500011851766E-4</v>
      </c>
      <c r="AH36" s="2">
        <v>5.1151500035555299E-5</v>
      </c>
      <c r="AI36" s="2">
        <v>1.5345450010666588E-5</v>
      </c>
      <c r="AJ36" s="2">
        <v>4.6036350031999763E-6</v>
      </c>
      <c r="AK36" s="2">
        <v>1.3810905009599929E-6</v>
      </c>
      <c r="AL36" s="2">
        <v>4.1432715028799784E-7</v>
      </c>
      <c r="AM36" s="2">
        <v>1.2429814508639933E-7</v>
      </c>
      <c r="AN36" s="2">
        <v>6.1403881666365076E-3</v>
      </c>
      <c r="AO36" s="2">
        <v>1.4122818204376915E-2</v>
      </c>
      <c r="AP36" s="2">
        <v>4.236845461313074E-3</v>
      </c>
      <c r="AQ36" s="2">
        <v>2.4604386971727253E-2</v>
      </c>
      <c r="AR36" s="2">
        <v>7.3813160915181756E-3</v>
      </c>
      <c r="AS36" s="2">
        <v>2.2143948274554524E-3</v>
      </c>
      <c r="AT36" s="2">
        <v>6.6431844823663575E-4</v>
      </c>
      <c r="AU36" s="2">
        <v>1.9929553447099071E-4</v>
      </c>
      <c r="AV36" s="2">
        <v>5.9788660341297211E-5</v>
      </c>
      <c r="AW36" s="2">
        <v>1.7936598102389161E-5</v>
      </c>
      <c r="AX36" s="2">
        <v>5.3809794307167482E-6</v>
      </c>
      <c r="AY36" s="2">
        <v>1.6142938292150245E-6</v>
      </c>
      <c r="AZ36" s="2">
        <v>4.8428814876450733E-7</v>
      </c>
      <c r="BA36" s="2">
        <v>1.4528644462935219E-7</v>
      </c>
      <c r="BB36" s="2">
        <v>0.14067219722104998</v>
      </c>
      <c r="BC36" s="2">
        <v>0.22752401856274843</v>
      </c>
      <c r="BD36" s="2">
        <v>6.825720556882453E-2</v>
      </c>
      <c r="BE36" s="2">
        <v>2.6617512547840338E-2</v>
      </c>
      <c r="BF36" s="2">
        <v>2.0265955518738065E-2</v>
      </c>
      <c r="BG36" s="2">
        <v>6.0797866556214194E-3</v>
      </c>
      <c r="BH36" s="2">
        <v>2.5157269330019758E-2</v>
      </c>
      <c r="BI36" s="2">
        <v>7.5471807990059271E-3</v>
      </c>
      <c r="BJ36" s="2">
        <v>2.264154239701778E-3</v>
      </c>
      <c r="BK36" s="2">
        <v>6.7924627191053336E-4</v>
      </c>
      <c r="BL36" s="2">
        <v>2.0377388157316001E-4</v>
      </c>
      <c r="BM36" s="2">
        <v>6.1132164471948007E-5</v>
      </c>
      <c r="BN36" s="2">
        <v>1.83396493415844E-5</v>
      </c>
      <c r="BO36" s="2">
        <v>5.5018948024753195E-6</v>
      </c>
      <c r="BP36" s="2">
        <v>1.6505684407425959E-6</v>
      </c>
      <c r="BQ36" s="2">
        <v>4.9517053222277875E-7</v>
      </c>
    </row>
    <row r="37" spans="1:69" x14ac:dyDescent="0.25">
      <c r="A37">
        <v>53</v>
      </c>
      <c r="B37" s="2">
        <v>0</v>
      </c>
      <c r="C37" s="2">
        <v>0</v>
      </c>
      <c r="D37" s="2">
        <v>0</v>
      </c>
      <c r="E37" s="2">
        <v>0.22720941609830497</v>
      </c>
      <c r="F37" s="2">
        <v>0.21507640507640507</v>
      </c>
      <c r="G37" s="2">
        <v>0.45341181041181033</v>
      </c>
      <c r="H37" s="2">
        <v>0.26753869463869462</v>
      </c>
      <c r="I37" s="2">
        <v>0.59359494172494165</v>
      </c>
      <c r="J37" s="2">
        <v>0.29474514918414912</v>
      </c>
      <c r="K37" s="2">
        <v>0.14675687808857807</v>
      </c>
      <c r="L37" s="2">
        <v>4.4027063426573421E-2</v>
      </c>
      <c r="M37" s="2">
        <v>1.3208119027972027E-2</v>
      </c>
      <c r="N37" s="2">
        <v>3.9624357083916078E-3</v>
      </c>
      <c r="O37" s="2">
        <v>1.1887307125174823E-3</v>
      </c>
      <c r="P37" s="2">
        <v>3.566192137552447E-4</v>
      </c>
      <c r="Q37" s="2">
        <v>1.0698576412657341E-4</v>
      </c>
      <c r="R37" s="2">
        <v>3.209572923797202E-5</v>
      </c>
      <c r="S37" s="2">
        <v>9.6287187713916065E-6</v>
      </c>
      <c r="T37" s="2">
        <v>2.888615631417482E-6</v>
      </c>
      <c r="U37" s="2">
        <v>8.6658468942524456E-7</v>
      </c>
      <c r="V37" s="2">
        <v>2.5997540682757336E-7</v>
      </c>
      <c r="W37" s="2">
        <v>7.7992622048272005E-8</v>
      </c>
      <c r="X37" s="2">
        <v>2.33977866144816E-8</v>
      </c>
      <c r="Y37" s="2">
        <v>5.1851858871187831E-2</v>
      </c>
      <c r="Z37" s="2">
        <v>0.14518518729098598</v>
      </c>
      <c r="AA37" s="2">
        <v>9.0222222853962447E-2</v>
      </c>
      <c r="AB37" s="2">
        <v>0.1048444446339665</v>
      </c>
      <c r="AC37" s="2">
        <v>8.9786666723523284E-2</v>
      </c>
      <c r="AD37" s="2">
        <v>2.6936000017056986E-2</v>
      </c>
      <c r="AE37" s="2">
        <v>8.0808000051170951E-3</v>
      </c>
      <c r="AF37" s="2">
        <v>2.4242400015351286E-3</v>
      </c>
      <c r="AG37" s="2">
        <v>7.2727200046053856E-4</v>
      </c>
      <c r="AH37" s="2">
        <v>2.1818160013816157E-4</v>
      </c>
      <c r="AI37" s="2">
        <v>6.5454480041448473E-5</v>
      </c>
      <c r="AJ37" s="2">
        <v>1.9636344012434543E-5</v>
      </c>
      <c r="AK37" s="2">
        <v>5.8909032037303623E-6</v>
      </c>
      <c r="AL37" s="2">
        <v>1.7672709611191085E-6</v>
      </c>
      <c r="AM37" s="2">
        <v>5.3018128833573253E-7</v>
      </c>
      <c r="AN37" s="2">
        <v>5.0726228225024426E-3</v>
      </c>
      <c r="AO37" s="2">
        <v>1.6674381159975076E-3</v>
      </c>
      <c r="AP37" s="2">
        <v>1.7166898101465915E-2</v>
      </c>
      <c r="AQ37" s="2">
        <v>5.1500694304397743E-3</v>
      </c>
      <c r="AR37" s="2">
        <v>1.5450208291319322E-3</v>
      </c>
      <c r="AS37" s="2">
        <v>4.6350624873957964E-4</v>
      </c>
      <c r="AT37" s="2">
        <v>1.3905187462187387E-4</v>
      </c>
      <c r="AU37" s="2">
        <v>4.1715562386562161E-5</v>
      </c>
      <c r="AV37" s="2">
        <v>1.2514668715968647E-5</v>
      </c>
      <c r="AW37" s="2">
        <v>3.7544006147905942E-6</v>
      </c>
      <c r="AX37" s="2">
        <v>1.1263201844371781E-6</v>
      </c>
      <c r="AY37" s="2">
        <v>3.3789605533115342E-7</v>
      </c>
      <c r="AZ37" s="2">
        <v>1.0136881659934603E-7</v>
      </c>
      <c r="BA37" s="2">
        <v>3.0410644979803806E-8</v>
      </c>
      <c r="BB37" s="2">
        <v>9.1231934939411407E-9</v>
      </c>
      <c r="BC37" s="2">
        <v>2.736958048182342E-9</v>
      </c>
      <c r="BD37" s="2">
        <v>8.2108741445470255E-10</v>
      </c>
      <c r="BE37" s="2">
        <v>5.0724640144421658E-3</v>
      </c>
      <c r="BF37" s="2">
        <v>1.6673904735794247E-3</v>
      </c>
      <c r="BG37" s="2">
        <v>1.7166883808740492E-2</v>
      </c>
      <c r="BH37" s="2">
        <v>5.1500651426221473E-3</v>
      </c>
      <c r="BI37" s="2">
        <v>1.5450195427866441E-3</v>
      </c>
      <c r="BJ37" s="2">
        <v>4.6350586283599321E-4</v>
      </c>
      <c r="BK37" s="2">
        <v>1.3905175885079796E-4</v>
      </c>
      <c r="BL37" s="2">
        <v>4.171552765523939E-5</v>
      </c>
      <c r="BM37" s="2">
        <v>1.2514658296571816E-5</v>
      </c>
      <c r="BN37" s="2">
        <v>3.7543974889715445E-6</v>
      </c>
      <c r="BO37" s="2">
        <v>1.1263192466914633E-6</v>
      </c>
      <c r="BP37" s="2">
        <v>3.3789577400743901E-7</v>
      </c>
      <c r="BQ37" s="2">
        <v>1.013687322022317E-7</v>
      </c>
    </row>
    <row r="38" spans="1:69" x14ac:dyDescent="0.25">
      <c r="A38">
        <v>54</v>
      </c>
      <c r="B38" s="2">
        <v>0</v>
      </c>
      <c r="C38" s="2">
        <v>0</v>
      </c>
      <c r="D38" s="2">
        <v>0</v>
      </c>
      <c r="E38" s="2">
        <v>0.22720941609830497</v>
      </c>
      <c r="F38" s="2">
        <v>0.23048166540920162</v>
      </c>
      <c r="G38" s="2">
        <v>0.25062598110424195</v>
      </c>
      <c r="H38" s="2">
        <v>0.14370631284979107</v>
      </c>
      <c r="I38" s="2">
        <v>6.4324015067058538E-2</v>
      </c>
      <c r="J38" s="2">
        <v>0.13040831563122865</v>
      </c>
      <c r="K38" s="2">
        <v>6.0334615901489801E-2</v>
      </c>
      <c r="L38" s="2">
        <v>4.72670514371136E-2</v>
      </c>
      <c r="M38" s="2">
        <v>1.418011543113408E-2</v>
      </c>
      <c r="N38" s="2">
        <v>4.2540346293402235E-3</v>
      </c>
      <c r="O38" s="2">
        <v>1.276210388802067E-3</v>
      </c>
      <c r="P38" s="2">
        <v>3.8286311664062007E-4</v>
      </c>
      <c r="Q38" s="2">
        <v>1.1485893499218601E-4</v>
      </c>
      <c r="R38" s="2">
        <v>3.4457680497655803E-5</v>
      </c>
      <c r="S38" s="2">
        <v>1.0337304149296741E-5</v>
      </c>
      <c r="T38" s="2">
        <v>3.1011912447890223E-6</v>
      </c>
      <c r="U38" s="2">
        <v>9.3035737343670666E-7</v>
      </c>
      <c r="V38" s="2">
        <v>2.7910721203101201E-7</v>
      </c>
      <c r="W38" s="2">
        <v>8.3732163609303602E-8</v>
      </c>
      <c r="X38" s="2">
        <v>2.5119649082791081E-8</v>
      </c>
      <c r="Y38" s="2">
        <v>9.3333340869228051E-2</v>
      </c>
      <c r="Z38" s="2">
        <v>0.11133333559410175</v>
      </c>
      <c r="AA38" s="2">
        <v>5.9325926604156441E-2</v>
      </c>
      <c r="AB38" s="2">
        <v>0.25113111131458021</v>
      </c>
      <c r="AC38" s="2">
        <v>7.5339333394374056E-2</v>
      </c>
      <c r="AD38" s="2">
        <v>0.13926846668497886</v>
      </c>
      <c r="AE38" s="2">
        <v>4.1780540005493659E-2</v>
      </c>
      <c r="AF38" s="2">
        <v>1.2534162001648098E-2</v>
      </c>
      <c r="AG38" s="2">
        <v>3.7602486004944292E-3</v>
      </c>
      <c r="AH38" s="2">
        <v>1.1280745801483286E-3</v>
      </c>
      <c r="AI38" s="2">
        <v>3.3842237404449856E-4</v>
      </c>
      <c r="AJ38" s="2">
        <v>1.0152671221334957E-4</v>
      </c>
      <c r="AK38" s="2">
        <v>3.045801366400487E-5</v>
      </c>
      <c r="AL38" s="2">
        <v>9.1374040992014605E-6</v>
      </c>
      <c r="AM38" s="2">
        <v>2.7412212297604382E-6</v>
      </c>
      <c r="AN38" s="2">
        <v>8.2236636892813141E-7</v>
      </c>
      <c r="AO38" s="2">
        <v>1.9444691154355119E-2</v>
      </c>
      <c r="AP38" s="2">
        <v>3.5000074012973198E-2</v>
      </c>
      <c r="AQ38" s="2">
        <v>3.6425948129817878E-2</v>
      </c>
      <c r="AR38" s="2">
        <v>1.0927784438945364E-2</v>
      </c>
      <c r="AS38" s="2">
        <v>3.2783353316836092E-3</v>
      </c>
      <c r="AT38" s="2">
        <v>9.8350059950508273E-4</v>
      </c>
      <c r="AU38" s="2">
        <v>2.9505017985152483E-4</v>
      </c>
      <c r="AV38" s="2">
        <v>8.8515053955457441E-5</v>
      </c>
      <c r="AW38" s="2">
        <v>2.655451618663723E-5</v>
      </c>
      <c r="AX38" s="2">
        <v>7.9663548559911691E-6</v>
      </c>
      <c r="AY38" s="2">
        <v>2.3899064567973505E-6</v>
      </c>
      <c r="AZ38" s="2">
        <v>7.1697193703920516E-7</v>
      </c>
      <c r="BA38" s="2">
        <v>2.1509158111176154E-7</v>
      </c>
      <c r="BB38" s="2">
        <v>6.4527474333528466E-8</v>
      </c>
      <c r="BC38" s="2">
        <v>0.18532237875467572</v>
      </c>
      <c r="BD38" s="2">
        <v>5.5596713626402713E-2</v>
      </c>
      <c r="BE38" s="2">
        <v>1.6679014087920812E-2</v>
      </c>
      <c r="BF38" s="2">
        <v>2.4448148670820687E-2</v>
      </c>
      <c r="BG38" s="2">
        <v>3.6501111267912868E-2</v>
      </c>
      <c r="BH38" s="2">
        <v>3.6876259306299786E-2</v>
      </c>
      <c r="BI38" s="2">
        <v>1.1062877791889936E-2</v>
      </c>
      <c r="BJ38" s="2">
        <v>3.3188633375669809E-3</v>
      </c>
      <c r="BK38" s="2">
        <v>9.9565900127009414E-4</v>
      </c>
      <c r="BL38" s="2">
        <v>2.9869770038102824E-4</v>
      </c>
      <c r="BM38" s="2">
        <v>8.9609310114308475E-5</v>
      </c>
      <c r="BN38" s="2">
        <v>2.6882793034292543E-5</v>
      </c>
      <c r="BO38" s="2">
        <v>8.0648379102877624E-6</v>
      </c>
      <c r="BP38" s="2">
        <v>2.4194513730863287E-6</v>
      </c>
      <c r="BQ38" s="2">
        <v>7.2583541192589862E-7</v>
      </c>
    </row>
    <row r="39" spans="1:69" x14ac:dyDescent="0.25">
      <c r="A39">
        <v>55</v>
      </c>
      <c r="B39" s="2">
        <v>0</v>
      </c>
      <c r="C39" s="2">
        <v>0</v>
      </c>
      <c r="D39" s="2">
        <v>0</v>
      </c>
      <c r="E39" s="2">
        <v>0</v>
      </c>
      <c r="F39" s="2">
        <v>0.18666666666666665</v>
      </c>
      <c r="G39" s="2">
        <v>0.1270144927536232</v>
      </c>
      <c r="H39" s="2">
        <v>7.1437681159420285E-2</v>
      </c>
      <c r="I39" s="2">
        <v>7.3283156199677929E-2</v>
      </c>
      <c r="J39" s="2">
        <v>2.1984946859903379E-2</v>
      </c>
      <c r="K39" s="2">
        <v>1.6740411594202899E-2</v>
      </c>
      <c r="L39" s="2">
        <v>5.0221234782608691E-3</v>
      </c>
      <c r="M39" s="2">
        <v>1.5066370434782606E-3</v>
      </c>
      <c r="N39" s="2">
        <v>4.5199111304347817E-4</v>
      </c>
      <c r="O39" s="2">
        <v>1.3559733391304345E-4</v>
      </c>
      <c r="P39" s="2">
        <v>4.0679200173913037E-5</v>
      </c>
      <c r="Q39" s="2">
        <v>1.2203760052173911E-5</v>
      </c>
      <c r="R39" s="2">
        <v>3.6611280156521731E-6</v>
      </c>
      <c r="S39" s="2">
        <v>1.098338404695652E-6</v>
      </c>
      <c r="T39" s="2">
        <v>3.2950152140869556E-7</v>
      </c>
      <c r="U39" s="2">
        <v>9.8850456422608668E-8</v>
      </c>
      <c r="V39" s="2">
        <v>2.9655136926782598E-8</v>
      </c>
      <c r="W39" s="2">
        <v>8.8965410780347792E-9</v>
      </c>
      <c r="X39" s="2">
        <v>2.6689623234104337E-9</v>
      </c>
      <c r="Y39" s="2">
        <v>2.1212122012809906E-2</v>
      </c>
      <c r="Z39" s="2">
        <v>0.14636363660384297</v>
      </c>
      <c r="AA39" s="2">
        <v>4.3909090981152886E-2</v>
      </c>
      <c r="AB39" s="2">
        <v>1.3172727294345866E-2</v>
      </c>
      <c r="AC39" s="2">
        <v>9.7285151521637081E-2</v>
      </c>
      <c r="AD39" s="2">
        <v>2.9185545456491123E-2</v>
      </c>
      <c r="AE39" s="2">
        <v>8.7556636369473372E-3</v>
      </c>
      <c r="AF39" s="2">
        <v>2.6266990910842011E-3</v>
      </c>
      <c r="AG39" s="2">
        <v>7.8800972732526035E-4</v>
      </c>
      <c r="AH39" s="2">
        <v>2.3640291819757809E-4</v>
      </c>
      <c r="AI39" s="2">
        <v>7.0920875459273426E-5</v>
      </c>
      <c r="AJ39" s="2">
        <v>2.1276262637782027E-5</v>
      </c>
      <c r="AK39" s="2">
        <v>6.3828787913346078E-6</v>
      </c>
      <c r="AL39" s="2">
        <v>1.9148636374003821E-6</v>
      </c>
      <c r="AM39" s="2">
        <v>5.7445909122011465E-7</v>
      </c>
      <c r="AN39" s="2">
        <v>1.1382286158865579E-2</v>
      </c>
      <c r="AO39" s="2">
        <v>3.4146858476596736E-3</v>
      </c>
      <c r="AP39" s="2">
        <v>3.0191072420964565E-2</v>
      </c>
      <c r="AQ39" s="2">
        <v>9.057321726289369E-3</v>
      </c>
      <c r="AR39" s="2">
        <v>2.7171965178868105E-3</v>
      </c>
      <c r="AS39" s="2">
        <v>8.1515895536604318E-4</v>
      </c>
      <c r="AT39" s="2">
        <v>2.4454768660981297E-4</v>
      </c>
      <c r="AU39" s="2">
        <v>7.3364305982943882E-5</v>
      </c>
      <c r="AV39" s="2">
        <v>2.2009291794883163E-5</v>
      </c>
      <c r="AW39" s="2">
        <v>6.6027875384649491E-6</v>
      </c>
      <c r="AX39" s="2">
        <v>1.9808362615394845E-6</v>
      </c>
      <c r="AY39" s="2">
        <v>5.9425087846184532E-7</v>
      </c>
      <c r="AZ39" s="2">
        <v>1.7827526353855358E-7</v>
      </c>
      <c r="BA39" s="2">
        <v>5.3482579061566072E-8</v>
      </c>
      <c r="BB39" s="2">
        <v>1.604477371846982E-8</v>
      </c>
      <c r="BC39" s="2">
        <v>4.8134321155409455E-9</v>
      </c>
      <c r="BD39" s="2">
        <v>1.4440296346622836E-9</v>
      </c>
      <c r="BE39" s="2">
        <v>1.1382114254347103E-2</v>
      </c>
      <c r="BF39" s="2">
        <v>3.4146342763041308E-3</v>
      </c>
      <c r="BG39" s="2">
        <v>3.0191056949557902E-2</v>
      </c>
      <c r="BH39" s="2">
        <v>9.0573170848673706E-3</v>
      </c>
      <c r="BI39" s="2">
        <v>2.7171951254602112E-3</v>
      </c>
      <c r="BJ39" s="2">
        <v>8.1515853763806337E-4</v>
      </c>
      <c r="BK39" s="2">
        <v>2.4454756129141901E-4</v>
      </c>
      <c r="BL39" s="2">
        <v>7.3364268387425698E-5</v>
      </c>
      <c r="BM39" s="2">
        <v>2.2009280516227707E-5</v>
      </c>
      <c r="BN39" s="2">
        <v>6.6027841548683117E-6</v>
      </c>
      <c r="BO39" s="2">
        <v>1.9808352464604936E-6</v>
      </c>
      <c r="BP39" s="2">
        <v>5.942505739381481E-7</v>
      </c>
      <c r="BQ39" s="2">
        <v>1.7827517218144442E-7</v>
      </c>
    </row>
    <row r="40" spans="1:69" x14ac:dyDescent="0.25">
      <c r="A40">
        <v>56</v>
      </c>
      <c r="B40" s="2">
        <v>0</v>
      </c>
      <c r="C40" s="2">
        <v>0</v>
      </c>
      <c r="D40" s="2">
        <v>0</v>
      </c>
      <c r="E40" s="2">
        <v>0</v>
      </c>
      <c r="F40" s="2">
        <v>8.1666666666666651E-2</v>
      </c>
      <c r="G40" s="2">
        <v>0.42449999999999999</v>
      </c>
      <c r="H40" s="2">
        <v>0.16623888888888888</v>
      </c>
      <c r="I40" s="2">
        <v>7.3204999999999992E-2</v>
      </c>
      <c r="J40" s="2">
        <v>3.8628166666666658E-2</v>
      </c>
      <c r="K40" s="2">
        <v>1.1588449999999997E-2</v>
      </c>
      <c r="L40" s="2">
        <v>3.4765349999999989E-3</v>
      </c>
      <c r="M40" s="2">
        <v>1.0429604999999996E-3</v>
      </c>
      <c r="N40" s="2">
        <v>3.1288814999999988E-4</v>
      </c>
      <c r="O40" s="2">
        <v>9.3866444999999955E-5</v>
      </c>
      <c r="P40" s="2">
        <v>2.8159933499999986E-5</v>
      </c>
      <c r="Q40" s="2">
        <v>8.4479800499999954E-6</v>
      </c>
      <c r="R40" s="2">
        <v>2.5343940149999985E-6</v>
      </c>
      <c r="S40" s="2">
        <v>7.6031820449999954E-7</v>
      </c>
      <c r="T40" s="2">
        <v>2.2809546134999985E-7</v>
      </c>
      <c r="U40" s="2">
        <v>6.8428638404999957E-8</v>
      </c>
      <c r="V40" s="2">
        <v>2.0528591521499988E-8</v>
      </c>
      <c r="W40" s="2">
        <v>6.1585774564499963E-9</v>
      </c>
      <c r="X40" s="2">
        <v>1.8475732369349989E-9</v>
      </c>
      <c r="Y40" s="2">
        <v>1.9444444998716413E-2</v>
      </c>
      <c r="Z40" s="2">
        <v>1.8796296462577883E-2</v>
      </c>
      <c r="AA40" s="2">
        <v>5.6388889387733645E-3</v>
      </c>
      <c r="AB40" s="2">
        <v>1.6916666816320094E-3</v>
      </c>
      <c r="AC40" s="2">
        <v>5.0750000448960284E-4</v>
      </c>
      <c r="AD40" s="2">
        <v>1.5225000134688085E-4</v>
      </c>
      <c r="AE40" s="2">
        <v>4.5675000404064252E-5</v>
      </c>
      <c r="AF40" s="2">
        <v>1.3702500121219276E-5</v>
      </c>
      <c r="AG40" s="2">
        <v>4.1107500363657828E-6</v>
      </c>
      <c r="AH40" s="2">
        <v>1.2332250109097348E-6</v>
      </c>
      <c r="AI40" s="2">
        <v>3.6996750327292044E-7</v>
      </c>
      <c r="AJ40" s="2">
        <v>1.1099025098187613E-7</v>
      </c>
      <c r="AK40" s="2">
        <v>3.3297075294562839E-8</v>
      </c>
      <c r="AL40" s="2">
        <v>9.9891225883688516E-9</v>
      </c>
      <c r="AM40" s="2">
        <v>2.9967367765106555E-9</v>
      </c>
      <c r="AN40" s="2">
        <v>8.9902103295319661E-10</v>
      </c>
      <c r="AO40" s="2">
        <v>9.72222249192853E-3</v>
      </c>
      <c r="AP40" s="2">
        <v>2.916666747578559E-3</v>
      </c>
      <c r="AQ40" s="2">
        <v>8.7500002427356766E-4</v>
      </c>
      <c r="AR40" s="2">
        <v>2.6250000728207028E-4</v>
      </c>
      <c r="AS40" s="2">
        <v>7.8750002184621085E-5</v>
      </c>
      <c r="AT40" s="2">
        <v>2.3625000655386324E-5</v>
      </c>
      <c r="AU40" s="2">
        <v>7.0875001966158969E-6</v>
      </c>
      <c r="AV40" s="2">
        <v>2.1262500589847692E-6</v>
      </c>
      <c r="AW40" s="2">
        <v>6.3787501769543075E-7</v>
      </c>
      <c r="AX40" s="2">
        <v>1.9136250530862921E-7</v>
      </c>
      <c r="AY40" s="2">
        <v>5.7408751592588761E-8</v>
      </c>
      <c r="AZ40" s="2">
        <v>1.7222625477776628E-8</v>
      </c>
      <c r="BA40" s="2">
        <v>5.1667876433329881E-9</v>
      </c>
      <c r="BB40" s="2">
        <v>1.5500362929998964E-9</v>
      </c>
      <c r="BC40" s="2">
        <v>0.18532235986144432</v>
      </c>
      <c r="BD40" s="2">
        <v>5.5596707958433293E-2</v>
      </c>
      <c r="BE40" s="2">
        <v>1.6679012387529987E-2</v>
      </c>
      <c r="BF40" s="2">
        <v>1.4725925938481217E-2</v>
      </c>
      <c r="BG40" s="2">
        <v>4.4177777815443652E-3</v>
      </c>
      <c r="BH40" s="2">
        <v>1.3253333344633094E-3</v>
      </c>
      <c r="BI40" s="2">
        <v>3.9760000033899279E-4</v>
      </c>
      <c r="BJ40" s="2">
        <v>1.8123395226439146E-2</v>
      </c>
      <c r="BK40" s="2">
        <v>5.4370185679317434E-3</v>
      </c>
      <c r="BL40" s="2">
        <v>1.631105570379523E-3</v>
      </c>
      <c r="BM40" s="2">
        <v>4.8933167111385684E-4</v>
      </c>
      <c r="BN40" s="2">
        <v>1.4679950133415705E-4</v>
      </c>
      <c r="BO40" s="2">
        <v>4.4039850400247111E-5</v>
      </c>
      <c r="BP40" s="2">
        <v>1.3211955120074134E-5</v>
      </c>
      <c r="BQ40" s="2">
        <v>3.9635865360222396E-6</v>
      </c>
    </row>
    <row r="41" spans="1:69" x14ac:dyDescent="0.25">
      <c r="A41">
        <v>57</v>
      </c>
      <c r="B41" s="2">
        <v>0</v>
      </c>
      <c r="C41" s="2">
        <v>0</v>
      </c>
      <c r="D41" s="2">
        <v>0</v>
      </c>
      <c r="E41" s="2">
        <v>0.22720941609830497</v>
      </c>
      <c r="F41" s="2">
        <v>0.41816282482949146</v>
      </c>
      <c r="G41" s="2">
        <v>0.24825586499270708</v>
      </c>
      <c r="H41" s="2">
        <v>0.10503231505336766</v>
      </c>
      <c r="I41" s="2">
        <v>0.14817636118267696</v>
      </c>
      <c r="J41" s="2">
        <v>0.14344280734470205</v>
      </c>
      <c r="K41" s="2">
        <v>4.3032842203410616E-2</v>
      </c>
      <c r="L41" s="2">
        <v>1.2909852661023185E-2</v>
      </c>
      <c r="M41" s="2">
        <v>3.8729557983069552E-3</v>
      </c>
      <c r="N41" s="2">
        <v>1.1618867394920865E-3</v>
      </c>
      <c r="O41" s="2">
        <v>3.4856602184762595E-4</v>
      </c>
      <c r="P41" s="2">
        <v>1.0456980655428778E-4</v>
      </c>
      <c r="Q41" s="2">
        <v>3.137094196628633E-5</v>
      </c>
      <c r="R41" s="2">
        <v>9.4112825898858993E-6</v>
      </c>
      <c r="S41" s="2">
        <v>2.8233847769657698E-6</v>
      </c>
      <c r="T41" s="2">
        <v>8.4701543308973094E-7</v>
      </c>
      <c r="U41" s="2">
        <v>2.5410462992691926E-7</v>
      </c>
      <c r="V41" s="2">
        <v>7.6231388978075781E-8</v>
      </c>
      <c r="W41" s="2">
        <v>2.2869416693422733E-8</v>
      </c>
      <c r="X41" s="2">
        <v>6.8608250080268199E-9</v>
      </c>
      <c r="Y41" s="2">
        <v>0.10000000205824749</v>
      </c>
      <c r="Z41" s="2">
        <v>7.2424243041716671E-2</v>
      </c>
      <c r="AA41" s="2">
        <v>6.0616161801403882E-2</v>
      </c>
      <c r="AB41" s="2">
        <v>0.25151818187375447</v>
      </c>
      <c r="AC41" s="2">
        <v>7.5455454562126337E-2</v>
      </c>
      <c r="AD41" s="2">
        <v>2.26366363686379E-2</v>
      </c>
      <c r="AE41" s="2">
        <v>6.7909909105913699E-3</v>
      </c>
      <c r="AF41" s="2">
        <v>2.0372972731774108E-3</v>
      </c>
      <c r="AG41" s="2">
        <v>6.1118918195322326E-4</v>
      </c>
      <c r="AH41" s="2">
        <v>1.8335675458596698E-4</v>
      </c>
      <c r="AI41" s="2">
        <v>5.5007026375790092E-5</v>
      </c>
      <c r="AJ41" s="2">
        <v>1.6502107912737027E-5</v>
      </c>
      <c r="AK41" s="2">
        <v>4.9506323738211079E-6</v>
      </c>
      <c r="AL41" s="2">
        <v>0.23333481852304547</v>
      </c>
      <c r="AM41" s="2">
        <v>7.0000445556913635E-2</v>
      </c>
      <c r="AN41" s="2">
        <v>2.1000133667074091E-2</v>
      </c>
      <c r="AO41" s="2">
        <v>6.3000401001222272E-3</v>
      </c>
      <c r="AP41" s="2">
        <v>1.890012030036668E-3</v>
      </c>
      <c r="AQ41" s="2">
        <v>5.6700360901100033E-4</v>
      </c>
      <c r="AR41" s="2">
        <v>1.8118819031421252E-2</v>
      </c>
      <c r="AS41" s="2">
        <v>5.4356457094263755E-3</v>
      </c>
      <c r="AT41" s="2">
        <v>1.6306937128279127E-3</v>
      </c>
      <c r="AU41" s="2">
        <v>4.8920811384837374E-4</v>
      </c>
      <c r="AV41" s="2">
        <v>1.4676243415451211E-4</v>
      </c>
      <c r="AW41" s="2">
        <v>4.4028730246353633E-5</v>
      </c>
      <c r="AX41" s="2">
        <v>1.3208619073906089E-5</v>
      </c>
      <c r="AY41" s="2">
        <v>3.9625857221718262E-6</v>
      </c>
      <c r="AZ41" s="2">
        <v>1.1887757166515479E-6</v>
      </c>
      <c r="BA41" s="2">
        <v>3.5663271499546434E-7</v>
      </c>
      <c r="BB41" s="2">
        <v>1.069898144986393E-7</v>
      </c>
      <c r="BC41" s="2">
        <v>0.23333336543027766</v>
      </c>
      <c r="BD41" s="2">
        <v>7.0000009629083301E-2</v>
      </c>
      <c r="BE41" s="2">
        <v>2.100000288872499E-2</v>
      </c>
      <c r="BF41" s="2">
        <v>6.3000008666174966E-3</v>
      </c>
      <c r="BG41" s="2">
        <v>3.3380730608740292E-2</v>
      </c>
      <c r="BH41" s="2">
        <v>1.0014219182622087E-2</v>
      </c>
      <c r="BI41" s="2">
        <v>2.0952983703504575E-2</v>
      </c>
      <c r="BJ41" s="2">
        <v>6.2858951110513726E-3</v>
      </c>
      <c r="BK41" s="2">
        <v>1.8857685333154117E-3</v>
      </c>
      <c r="BL41" s="2">
        <v>5.6573055999462345E-4</v>
      </c>
      <c r="BM41" s="2">
        <v>1.6971916799838702E-4</v>
      </c>
      <c r="BN41" s="2">
        <v>5.0915750399516101E-5</v>
      </c>
      <c r="BO41" s="2">
        <v>1.527472511985483E-5</v>
      </c>
      <c r="BP41" s="2">
        <v>4.5824175359564486E-6</v>
      </c>
      <c r="BQ41" s="2">
        <v>1.3747252607869346E-6</v>
      </c>
    </row>
    <row r="42" spans="1:69" x14ac:dyDescent="0.25">
      <c r="A42">
        <v>58</v>
      </c>
      <c r="B42" s="2">
        <v>0</v>
      </c>
      <c r="C42" s="2">
        <v>0</v>
      </c>
      <c r="D42" s="2">
        <v>0</v>
      </c>
      <c r="E42" s="2">
        <v>0</v>
      </c>
      <c r="F42" s="2">
        <v>0.230245480302883</v>
      </c>
      <c r="G42" s="2">
        <v>0.12583040084762165</v>
      </c>
      <c r="H42" s="2">
        <v>0.10441578692095314</v>
      </c>
      <c r="I42" s="2">
        <v>7.8440120691670556E-2</v>
      </c>
      <c r="J42" s="2">
        <v>7.5383888059353005E-2</v>
      </c>
      <c r="K42" s="2">
        <v>4.8541092343731822E-2</v>
      </c>
      <c r="L42" s="2">
        <v>1.4562327703119545E-2</v>
      </c>
      <c r="M42" s="2">
        <v>0.12103536497760252</v>
      </c>
      <c r="N42" s="2">
        <v>3.6310609493280757E-2</v>
      </c>
      <c r="O42" s="2">
        <v>1.0893182847984227E-2</v>
      </c>
      <c r="P42" s="2">
        <v>3.2679548543952681E-3</v>
      </c>
      <c r="Q42" s="2">
        <v>9.8038645631858034E-4</v>
      </c>
      <c r="R42" s="2">
        <v>2.941159368955741E-4</v>
      </c>
      <c r="S42" s="2">
        <v>8.8234781068672233E-5</v>
      </c>
      <c r="T42" s="2">
        <v>2.6470434320601669E-5</v>
      </c>
      <c r="U42" s="2">
        <v>7.9411302961805009E-6</v>
      </c>
      <c r="V42" s="2">
        <v>2.3823390888541501E-6</v>
      </c>
      <c r="W42" s="2">
        <v>7.1470172665624505E-7</v>
      </c>
      <c r="X42" s="2">
        <v>2.1441051799687349E-7</v>
      </c>
      <c r="Y42" s="2">
        <v>9.7222865453776199E-3</v>
      </c>
      <c r="Z42" s="2">
        <v>0.11958335263027994</v>
      </c>
      <c r="AA42" s="2">
        <v>8.2541672455750642E-2</v>
      </c>
      <c r="AB42" s="2">
        <v>0.14142916840339184</v>
      </c>
      <c r="AC42" s="2">
        <v>4.242875052101755E-2</v>
      </c>
      <c r="AD42" s="2">
        <v>0.12939529182297191</v>
      </c>
      <c r="AE42" s="2">
        <v>3.8818587546891568E-2</v>
      </c>
      <c r="AF42" s="2">
        <v>1.1645576264067471E-2</v>
      </c>
      <c r="AG42" s="2">
        <v>3.4936728792202411E-3</v>
      </c>
      <c r="AH42" s="2">
        <v>1.0481018637660722E-3</v>
      </c>
      <c r="AI42" s="2">
        <v>3.1443055912982164E-4</v>
      </c>
      <c r="AJ42" s="2">
        <v>9.4329167738946482E-5</v>
      </c>
      <c r="AK42" s="2">
        <v>2.8298750321683944E-5</v>
      </c>
      <c r="AL42" s="2">
        <v>8.4896250965051836E-6</v>
      </c>
      <c r="AM42" s="2">
        <v>2.5468875289515549E-6</v>
      </c>
      <c r="AN42" s="2">
        <v>7.6406625868546641E-7</v>
      </c>
      <c r="AO42" s="2">
        <v>2.3333562553210938E-2</v>
      </c>
      <c r="AP42" s="2">
        <v>7.0000687659632814E-3</v>
      </c>
      <c r="AQ42" s="2">
        <v>2.1000206297889842E-3</v>
      </c>
      <c r="AR42" s="2">
        <v>6.3000618893669519E-4</v>
      </c>
      <c r="AS42" s="2">
        <v>1.8900185668100855E-4</v>
      </c>
      <c r="AT42" s="2">
        <v>0.23339003389033761</v>
      </c>
      <c r="AU42" s="2">
        <v>7.0017010167101282E-2</v>
      </c>
      <c r="AV42" s="2">
        <v>2.1005103050130383E-2</v>
      </c>
      <c r="AW42" s="2">
        <v>6.3015309150391144E-3</v>
      </c>
      <c r="AX42" s="2">
        <v>1.8904592745117342E-3</v>
      </c>
      <c r="AY42" s="2">
        <v>5.6713778235352029E-4</v>
      </c>
      <c r="AZ42" s="2">
        <v>1.7014133470605609E-4</v>
      </c>
      <c r="BA42" s="2">
        <v>5.1042400411816825E-5</v>
      </c>
      <c r="BB42" s="2">
        <v>0.14068746635524013</v>
      </c>
      <c r="BC42" s="2">
        <v>0.22752859930300548</v>
      </c>
      <c r="BD42" s="2">
        <v>6.8258579790901636E-2</v>
      </c>
      <c r="BE42" s="2">
        <v>2.0477573937270489E-2</v>
      </c>
      <c r="BF42" s="2">
        <v>2.9476605514514476E-2</v>
      </c>
      <c r="BG42" s="2">
        <v>8.842981654354343E-3</v>
      </c>
      <c r="BH42" s="2">
        <v>2.6528944963063027E-3</v>
      </c>
      <c r="BI42" s="2">
        <v>7.9586834889189078E-4</v>
      </c>
      <c r="BJ42" s="2">
        <v>2.3876050466756723E-4</v>
      </c>
      <c r="BK42" s="2">
        <v>0.23340496148473358</v>
      </c>
      <c r="BL42" s="2">
        <v>7.0021488445420069E-2</v>
      </c>
      <c r="BM42" s="2">
        <v>2.100644653362602E-2</v>
      </c>
      <c r="BN42" s="2">
        <v>6.3019339600878061E-3</v>
      </c>
      <c r="BO42" s="2">
        <v>1.8905801880263417E-3</v>
      </c>
      <c r="BP42" s="2">
        <v>5.6717405640790248E-4</v>
      </c>
      <c r="BQ42" s="2">
        <v>1.7015221692237074E-4</v>
      </c>
    </row>
    <row r="43" spans="1:69" x14ac:dyDescent="0.25">
      <c r="A43">
        <v>59</v>
      </c>
      <c r="B43" s="2">
        <v>0</v>
      </c>
      <c r="C43" s="2">
        <v>0</v>
      </c>
      <c r="D43" s="2">
        <v>0</v>
      </c>
      <c r="E43" s="2">
        <v>0.22720941609830497</v>
      </c>
      <c r="F43" s="2">
        <v>0.26260726927393596</v>
      </c>
      <c r="G43" s="2">
        <v>0.27878218078218076</v>
      </c>
      <c r="H43" s="2">
        <v>0.13224576534576532</v>
      </c>
      <c r="I43" s="2">
        <v>0.15078484071484069</v>
      </c>
      <c r="J43" s="2">
        <v>7.4402118881118876E-2</v>
      </c>
      <c r="K43" s="2">
        <v>2.2320635664335661E-2</v>
      </c>
      <c r="L43" s="2">
        <v>0.240029524032634</v>
      </c>
      <c r="M43" s="2">
        <v>7.2008857209790195E-2</v>
      </c>
      <c r="N43" s="2">
        <v>2.1602657162937057E-2</v>
      </c>
      <c r="O43" s="2">
        <v>6.4807971488811166E-3</v>
      </c>
      <c r="P43" s="2">
        <v>1.9442391446643349E-3</v>
      </c>
      <c r="Q43" s="2">
        <v>5.8327174339930046E-4</v>
      </c>
      <c r="R43" s="2">
        <v>1.7498152301979013E-4</v>
      </c>
      <c r="S43" s="2">
        <v>5.2494456905937038E-5</v>
      </c>
      <c r="T43" s="2">
        <v>1.574833707178111E-5</v>
      </c>
      <c r="U43" s="2">
        <v>4.7245011215343325E-6</v>
      </c>
      <c r="V43" s="2">
        <v>1.4173503364602998E-6</v>
      </c>
      <c r="W43" s="2">
        <v>4.2520510093808994E-7</v>
      </c>
      <c r="X43" s="2">
        <v>1.2756153028142696E-7</v>
      </c>
      <c r="Y43" s="2">
        <v>1.7948756217177037E-2</v>
      </c>
      <c r="Z43" s="2">
        <v>7.2051293531819757E-2</v>
      </c>
      <c r="AA43" s="2">
        <v>2.1615388059545926E-2</v>
      </c>
      <c r="AB43" s="2">
        <v>0.1620401719734193</v>
      </c>
      <c r="AC43" s="2">
        <v>0.10694538492535911</v>
      </c>
      <c r="AD43" s="2">
        <v>3.2083615477607734E-2</v>
      </c>
      <c r="AE43" s="2">
        <v>8.7402862421060087E-2</v>
      </c>
      <c r="AF43" s="2">
        <v>2.6220858726318026E-2</v>
      </c>
      <c r="AG43" s="2">
        <v>7.8662576178954082E-3</v>
      </c>
      <c r="AH43" s="2">
        <v>2.3598772853686222E-3</v>
      </c>
      <c r="AI43" s="2">
        <v>7.0796318561058662E-4</v>
      </c>
      <c r="AJ43" s="2">
        <v>2.1238895568317597E-4</v>
      </c>
      <c r="AK43" s="2">
        <v>6.3716686704952787E-5</v>
      </c>
      <c r="AL43" s="2">
        <v>1.9115006011485837E-5</v>
      </c>
      <c r="AM43" s="2">
        <v>4.0287230075505718E-3</v>
      </c>
      <c r="AN43" s="2">
        <v>7.5149232085714775E-3</v>
      </c>
      <c r="AO43" s="2">
        <v>1.6837810295904775E-2</v>
      </c>
      <c r="AP43" s="2">
        <v>3.4218009755438095E-2</v>
      </c>
      <c r="AQ43" s="2">
        <v>1.0265402926631428E-2</v>
      </c>
      <c r="AR43" s="2">
        <v>3.079620877989428E-3</v>
      </c>
      <c r="AS43" s="2">
        <v>9.2388626339682839E-4</v>
      </c>
      <c r="AT43" s="2">
        <v>0.1169438325456857</v>
      </c>
      <c r="AU43" s="2">
        <v>3.5083149763705711E-2</v>
      </c>
      <c r="AV43" s="2">
        <v>1.0524944929111713E-2</v>
      </c>
      <c r="AW43" s="2">
        <v>3.1574834787335138E-3</v>
      </c>
      <c r="AX43" s="2">
        <v>9.4724504362005406E-4</v>
      </c>
      <c r="AY43" s="2">
        <v>2.841735130860162E-4</v>
      </c>
      <c r="AZ43" s="2">
        <v>8.5252053925804851E-5</v>
      </c>
      <c r="BA43" s="2">
        <v>2.5575616177741455E-5</v>
      </c>
      <c r="BB43" s="2">
        <v>7.6726848533224361E-6</v>
      </c>
      <c r="BC43" s="2">
        <v>2.3018054559967309E-6</v>
      </c>
      <c r="BD43" s="2">
        <v>4.0236790473839254E-3</v>
      </c>
      <c r="BE43" s="2">
        <v>7.5134100205214837E-3</v>
      </c>
      <c r="BF43" s="2">
        <v>1.6837356339489778E-2</v>
      </c>
      <c r="BG43" s="2">
        <v>3.4217873568513593E-2</v>
      </c>
      <c r="BH43" s="2">
        <v>1.0265362070554078E-2</v>
      </c>
      <c r="BI43" s="2">
        <v>3.0796086211662232E-3</v>
      </c>
      <c r="BJ43" s="2">
        <v>9.2388258634986688E-4</v>
      </c>
      <c r="BK43" s="2">
        <v>0.11694383144257162</v>
      </c>
      <c r="BL43" s="2">
        <v>3.5083149432771486E-2</v>
      </c>
      <c r="BM43" s="2">
        <v>1.0524944829831446E-2</v>
      </c>
      <c r="BN43" s="2">
        <v>3.1574834489494336E-3</v>
      </c>
      <c r="BO43" s="2">
        <v>9.4724503468483008E-4</v>
      </c>
      <c r="BP43" s="2">
        <v>2.84173510405449E-4</v>
      </c>
      <c r="BQ43" s="2">
        <v>8.5252053121634698E-5</v>
      </c>
    </row>
    <row r="44" spans="1:69" x14ac:dyDescent="0.25">
      <c r="A44">
        <v>60</v>
      </c>
      <c r="B44" s="2">
        <v>0</v>
      </c>
      <c r="C44" s="2">
        <v>0</v>
      </c>
      <c r="D44" s="2">
        <v>0</v>
      </c>
      <c r="E44" s="2">
        <v>0.22720941609830497</v>
      </c>
      <c r="F44" s="2">
        <v>0.14594060260726927</v>
      </c>
      <c r="G44" s="2">
        <v>9.2904987799724628E-2</v>
      </c>
      <c r="H44" s="2">
        <v>6.1204829673250714E-2</v>
      </c>
      <c r="I44" s="2">
        <v>9.613922667975297E-2</v>
      </c>
      <c r="J44" s="2">
        <v>9.5508434670592543E-2</v>
      </c>
      <c r="K44" s="2">
        <v>2.865253040117776E-2</v>
      </c>
      <c r="L44" s="2">
        <v>8.5957591203533277E-3</v>
      </c>
      <c r="M44" s="2">
        <v>2.578727736105998E-3</v>
      </c>
      <c r="N44" s="2">
        <v>7.7361832083179939E-4</v>
      </c>
      <c r="O44" s="2">
        <v>2.3208549624953982E-4</v>
      </c>
      <c r="P44" s="2">
        <v>6.9625648874861948E-5</v>
      </c>
      <c r="Q44" s="2">
        <v>2.0887694662458583E-5</v>
      </c>
      <c r="R44" s="2">
        <v>6.2663083987375749E-6</v>
      </c>
      <c r="S44" s="2">
        <v>1.8798925196212725E-6</v>
      </c>
      <c r="T44" s="2">
        <v>5.639677558863817E-7</v>
      </c>
      <c r="U44" s="2">
        <v>1.6919032676591449E-7</v>
      </c>
      <c r="V44" s="2">
        <v>5.0757098029774347E-8</v>
      </c>
      <c r="W44" s="2">
        <v>1.5227129408932303E-8</v>
      </c>
      <c r="X44" s="2">
        <v>4.5681388226796905E-9</v>
      </c>
      <c r="Y44" s="2">
        <v>5.1851853222293492E-2</v>
      </c>
      <c r="Z44" s="2">
        <v>8.22222226333547E-2</v>
      </c>
      <c r="AA44" s="2">
        <v>5.8000000123339737E-2</v>
      </c>
      <c r="AB44" s="2">
        <v>5.6288888925890804E-2</v>
      </c>
      <c r="AC44" s="2">
        <v>9.4664444455545005E-2</v>
      </c>
      <c r="AD44" s="2">
        <v>2.8399333336663501E-2</v>
      </c>
      <c r="AE44" s="2">
        <v>8.5198000009990508E-3</v>
      </c>
      <c r="AF44" s="2">
        <v>2.5559400002997151E-3</v>
      </c>
      <c r="AG44" s="2">
        <v>7.6678200008991454E-4</v>
      </c>
      <c r="AH44" s="2">
        <v>2.3003460002697434E-4</v>
      </c>
      <c r="AI44" s="2">
        <v>6.90103800080923E-5</v>
      </c>
      <c r="AJ44" s="2">
        <v>2.0703114002427688E-5</v>
      </c>
      <c r="AK44" s="2">
        <v>6.2109342007283065E-6</v>
      </c>
      <c r="AL44" s="2">
        <v>1.8632802602184919E-6</v>
      </c>
      <c r="AM44" s="2">
        <v>5.5898407806554755E-7</v>
      </c>
      <c r="AN44" s="2">
        <v>1.6769522341966426E-7</v>
      </c>
      <c r="AO44" s="2">
        <v>2.1212171520688237E-2</v>
      </c>
      <c r="AP44" s="2">
        <v>6.3636514562064707E-3</v>
      </c>
      <c r="AQ44" s="2">
        <v>1.9090954368619411E-3</v>
      </c>
      <c r="AR44" s="2">
        <v>5.7272863105858234E-4</v>
      </c>
      <c r="AS44" s="2">
        <v>1.7181858931757471E-4</v>
      </c>
      <c r="AT44" s="2">
        <v>5.1545576795272408E-5</v>
      </c>
      <c r="AU44" s="2">
        <v>1.5463673038581722E-5</v>
      </c>
      <c r="AV44" s="2">
        <v>4.6391019115745162E-6</v>
      </c>
      <c r="AW44" s="2">
        <v>1.3917305734723549E-6</v>
      </c>
      <c r="AX44" s="2">
        <v>4.1751917204170648E-7</v>
      </c>
      <c r="AY44" s="2">
        <v>1.2525575161251193E-7</v>
      </c>
      <c r="AZ44" s="2">
        <v>3.757672548375358E-8</v>
      </c>
      <c r="BA44" s="2">
        <v>1.1273017645126074E-8</v>
      </c>
      <c r="BB44" s="2">
        <v>3.381905293537822E-9</v>
      </c>
      <c r="BC44" s="2">
        <v>1.0145715880613465E-9</v>
      </c>
      <c r="BD44" s="2">
        <v>3.0437147641840393E-10</v>
      </c>
      <c r="BE44" s="2">
        <v>9.131144292552118E-11</v>
      </c>
      <c r="BF44" s="2">
        <v>2.1212121239514641E-2</v>
      </c>
      <c r="BG44" s="2">
        <v>6.3636363718543925E-3</v>
      </c>
      <c r="BH44" s="2">
        <v>1.9090909115563176E-3</v>
      </c>
      <c r="BI44" s="2">
        <v>5.7272727346689527E-4</v>
      </c>
      <c r="BJ44" s="2">
        <v>1.7181818204006858E-4</v>
      </c>
      <c r="BK44" s="2">
        <v>5.154545461202057E-5</v>
      </c>
      <c r="BL44" s="2">
        <v>1.5463636383606169E-5</v>
      </c>
      <c r="BM44" s="2">
        <v>4.6390909150818509E-6</v>
      </c>
      <c r="BN44" s="2">
        <v>1.3917272745245552E-6</v>
      </c>
      <c r="BO44" s="2">
        <v>4.1751818235736655E-7</v>
      </c>
      <c r="BP44" s="2">
        <v>1.2525545470720996E-7</v>
      </c>
      <c r="BQ44" s="2">
        <v>3.7576636412162986E-8</v>
      </c>
    </row>
    <row r="45" spans="1:69" x14ac:dyDescent="0.25">
      <c r="A45">
        <v>61</v>
      </c>
      <c r="B45" s="2">
        <v>0</v>
      </c>
      <c r="C45" s="2">
        <v>0</v>
      </c>
      <c r="D45" s="2">
        <v>0</v>
      </c>
      <c r="E45" s="2">
        <v>0.22720941609830497</v>
      </c>
      <c r="F45" s="2">
        <v>0.20277820944487607</v>
      </c>
      <c r="G45" s="2">
        <v>0.30875012950012948</v>
      </c>
      <c r="H45" s="2">
        <v>0.23845837218337218</v>
      </c>
      <c r="I45" s="2">
        <v>0.15320417832167832</v>
      </c>
      <c r="J45" s="2">
        <v>7.188717942242942E-2</v>
      </c>
      <c r="K45" s="2">
        <v>2.1566153826728825E-2</v>
      </c>
      <c r="L45" s="2">
        <v>0.47313651281468527</v>
      </c>
      <c r="M45" s="2">
        <v>0.14194095384440558</v>
      </c>
      <c r="N45" s="2">
        <v>4.2582286153321672E-2</v>
      </c>
      <c r="O45" s="2">
        <v>1.2774685845996501E-2</v>
      </c>
      <c r="P45" s="2">
        <v>3.83240575379895E-3</v>
      </c>
      <c r="Q45" s="2">
        <v>1.1497217261396849E-3</v>
      </c>
      <c r="R45" s="2">
        <v>3.4491651784190544E-4</v>
      </c>
      <c r="S45" s="2">
        <v>1.0347495535257163E-4</v>
      </c>
      <c r="T45" s="2">
        <v>3.104248660577149E-5</v>
      </c>
      <c r="U45" s="2">
        <v>9.3127459817314464E-6</v>
      </c>
      <c r="V45" s="2">
        <v>2.793823794519434E-6</v>
      </c>
      <c r="W45" s="2">
        <v>8.3814713835583014E-7</v>
      </c>
      <c r="X45" s="2">
        <v>2.5144414150674902E-7</v>
      </c>
      <c r="Y45" s="2">
        <v>7.5433242452024706E-8</v>
      </c>
      <c r="Z45" s="2">
        <v>2.262997273560741E-8</v>
      </c>
      <c r="AA45" s="2">
        <v>3.8888895677880703E-2</v>
      </c>
      <c r="AB45" s="2">
        <v>1.166666870336421E-2</v>
      </c>
      <c r="AC45" s="2">
        <v>3.5000006110092632E-3</v>
      </c>
      <c r="AD45" s="2">
        <v>1.0500001833027789E-3</v>
      </c>
      <c r="AE45" s="2">
        <v>3.1500005499083368E-4</v>
      </c>
      <c r="AF45" s="2">
        <v>9.4500016497250106E-5</v>
      </c>
      <c r="AG45" s="2">
        <v>2.835000494917503E-5</v>
      </c>
      <c r="AH45" s="2">
        <v>8.5050014847525089E-6</v>
      </c>
      <c r="AI45" s="2">
        <v>2.5515004454257525E-6</v>
      </c>
      <c r="AJ45" s="2">
        <v>7.6545013362772571E-7</v>
      </c>
      <c r="AK45" s="2">
        <v>2.2963504008831771E-7</v>
      </c>
      <c r="AL45" s="2">
        <v>6.8890512026495304E-8</v>
      </c>
      <c r="AM45" s="2">
        <v>9.7222428893758289E-3</v>
      </c>
      <c r="AN45" s="2">
        <v>2.9166728668127487E-3</v>
      </c>
      <c r="AO45" s="2">
        <v>8.750018600438246E-4</v>
      </c>
      <c r="AP45" s="2">
        <v>2.618842648393907E-2</v>
      </c>
      <c r="AQ45" s="2">
        <v>7.8565279451817214E-3</v>
      </c>
      <c r="AR45" s="2">
        <v>2.3569583835545164E-3</v>
      </c>
      <c r="AS45" s="2">
        <v>7.0708751506635492E-4</v>
      </c>
      <c r="AT45" s="2">
        <v>2.1212625451990646E-4</v>
      </c>
      <c r="AU45" s="2">
        <v>6.3637876355971936E-5</v>
      </c>
      <c r="AV45" s="2">
        <v>1.909136290679158E-5</v>
      </c>
      <c r="AW45" s="2">
        <v>5.727408872037474E-6</v>
      </c>
      <c r="AX45" s="2">
        <v>1.7182226616112421E-6</v>
      </c>
      <c r="AY45" s="2">
        <v>5.1546679848337261E-7</v>
      </c>
      <c r="AZ45" s="2">
        <v>1.5464003954501178E-7</v>
      </c>
      <c r="BA45" s="2">
        <v>4.6392011863503532E-8</v>
      </c>
      <c r="BB45" s="2">
        <v>1.3917603559051059E-8</v>
      </c>
      <c r="BC45" s="2">
        <v>4.1752810677153173E-9</v>
      </c>
      <c r="BD45" s="2">
        <v>9.7222234748065416E-3</v>
      </c>
      <c r="BE45" s="2">
        <v>2.9166670424419622E-3</v>
      </c>
      <c r="BF45" s="2">
        <v>8.7500011273258869E-4</v>
      </c>
      <c r="BG45" s="2">
        <v>2.6188425959745697E-2</v>
      </c>
      <c r="BH45" s="2">
        <v>7.8565277879237092E-3</v>
      </c>
      <c r="BI45" s="2">
        <v>2.3569583363771125E-3</v>
      </c>
      <c r="BJ45" s="2">
        <v>7.0708750091313369E-4</v>
      </c>
      <c r="BK45" s="2">
        <v>2.1212625027394009E-4</v>
      </c>
      <c r="BL45" s="2">
        <v>6.3637875082182024E-5</v>
      </c>
      <c r="BM45" s="2">
        <v>1.9091362524654607E-5</v>
      </c>
      <c r="BN45" s="2">
        <v>5.7274087573963817E-6</v>
      </c>
      <c r="BO45" s="2">
        <v>1.7182226272189143E-6</v>
      </c>
      <c r="BP45" s="2">
        <v>5.1546678816567424E-7</v>
      </c>
      <c r="BQ45" s="2">
        <v>1.5464003644970227E-7</v>
      </c>
    </row>
    <row r="46" spans="1:69" x14ac:dyDescent="0.25">
      <c r="A46">
        <v>62</v>
      </c>
      <c r="B46" s="2">
        <v>0</v>
      </c>
      <c r="C46" s="2">
        <v>0</v>
      </c>
      <c r="D46" s="2">
        <v>0</v>
      </c>
      <c r="E46" s="2">
        <v>0</v>
      </c>
      <c r="F46" s="2">
        <v>0.14736842105263157</v>
      </c>
      <c r="G46" s="2">
        <v>0.24203661327231119</v>
      </c>
      <c r="H46" s="2">
        <v>0.15038876175947113</v>
      </c>
      <c r="I46" s="2">
        <v>0.13261662852784134</v>
      </c>
      <c r="J46" s="2">
        <v>9.8118321891685734E-2</v>
      </c>
      <c r="K46" s="2">
        <v>2.9435496567505718E-2</v>
      </c>
      <c r="L46" s="2">
        <v>0.24216398230358502</v>
      </c>
      <c r="M46" s="2">
        <v>0.42264919469107548</v>
      </c>
      <c r="N46" s="2">
        <v>0.24346142507398927</v>
      </c>
      <c r="O46" s="2">
        <v>7.3038427522196775E-2</v>
      </c>
      <c r="P46" s="2">
        <v>2.191152825665903E-2</v>
      </c>
      <c r="Q46" s="2">
        <v>6.5734584769977086E-3</v>
      </c>
      <c r="R46" s="2">
        <v>1.9720375430993123E-3</v>
      </c>
      <c r="S46" s="2">
        <v>5.9161126292979363E-4</v>
      </c>
      <c r="T46" s="2">
        <v>1.7748337887893808E-4</v>
      </c>
      <c r="U46" s="2">
        <v>5.3245013663681422E-5</v>
      </c>
      <c r="V46" s="2">
        <v>1.5973504099104427E-5</v>
      </c>
      <c r="W46" s="2">
        <v>4.7920512297313277E-6</v>
      </c>
      <c r="X46" s="2">
        <v>1.4376153689193982E-6</v>
      </c>
      <c r="Y46" s="2">
        <v>4.3128461067581945E-7</v>
      </c>
      <c r="Z46" s="2">
        <v>2.5926055311309124E-2</v>
      </c>
      <c r="AA46" s="2">
        <v>4.666670548228162E-2</v>
      </c>
      <c r="AB46" s="2">
        <v>1.4000011644684486E-2</v>
      </c>
      <c r="AC46" s="2">
        <v>0.12086667016007201</v>
      </c>
      <c r="AD46" s="2">
        <v>3.6260001048021601E-2</v>
      </c>
      <c r="AE46" s="2">
        <v>1.0878000314406481E-2</v>
      </c>
      <c r="AF46" s="2">
        <v>3.263400094321944E-3</v>
      </c>
      <c r="AG46" s="2">
        <v>9.7902002829658311E-4</v>
      </c>
      <c r="AH46" s="2">
        <v>2.937060084889749E-4</v>
      </c>
      <c r="AI46" s="2">
        <v>8.811180254669247E-5</v>
      </c>
      <c r="AJ46" s="2">
        <v>2.643354076400774E-5</v>
      </c>
      <c r="AK46" s="2">
        <v>7.9300622292023212E-6</v>
      </c>
      <c r="AL46" s="2">
        <v>2.3790186687606961E-6</v>
      </c>
      <c r="AM46" s="2">
        <v>7.1370560062820879E-7</v>
      </c>
      <c r="AN46" s="2">
        <v>2.1411168018846264E-7</v>
      </c>
      <c r="AO46" s="2">
        <v>6.4233504056538793E-8</v>
      </c>
      <c r="AP46" s="2">
        <v>1.9270051216961636E-8</v>
      </c>
      <c r="AQ46" s="2">
        <v>5.7810153650884904E-9</v>
      </c>
      <c r="AR46" s="2">
        <v>1.734304609526547E-9</v>
      </c>
      <c r="AS46" s="2">
        <v>5.2029138285796404E-10</v>
      </c>
      <c r="AT46" s="2">
        <v>1.5608741485738922E-10</v>
      </c>
      <c r="AU46" s="2">
        <v>4.6826224457216761E-11</v>
      </c>
      <c r="AV46" s="2">
        <v>1.4047867337165027E-11</v>
      </c>
      <c r="AW46" s="2">
        <v>4.214360201149508E-12</v>
      </c>
      <c r="AX46" s="2">
        <v>1.2643080603448524E-12</v>
      </c>
      <c r="AY46" s="2">
        <v>3.7929241810345569E-13</v>
      </c>
      <c r="AZ46" s="2">
        <v>1.1378772543103669E-13</v>
      </c>
      <c r="BA46" s="2">
        <v>3.4136317629311005E-14</v>
      </c>
      <c r="BB46" s="2">
        <v>0.14067215363512683</v>
      </c>
      <c r="BC46" s="2">
        <v>4.2201646090538052E-2</v>
      </c>
      <c r="BD46" s="2">
        <v>1.2660493827161416E-2</v>
      </c>
      <c r="BE46" s="2">
        <v>3.7981481481484244E-3</v>
      </c>
      <c r="BF46" s="2">
        <v>1.1394444444445273E-3</v>
      </c>
      <c r="BG46" s="2">
        <v>3.4183333333335819E-4</v>
      </c>
      <c r="BH46" s="2">
        <v>1.0255000000000745E-4</v>
      </c>
      <c r="BI46" s="2">
        <v>3.0765000000002237E-5</v>
      </c>
      <c r="BJ46" s="2">
        <v>9.2295000000006712E-6</v>
      </c>
      <c r="BK46" s="2">
        <v>2.7688500000002014E-6</v>
      </c>
      <c r="BL46" s="2">
        <v>8.3065500000006043E-7</v>
      </c>
      <c r="BM46" s="2">
        <v>2.491965000000181E-7</v>
      </c>
      <c r="BN46" s="2">
        <v>7.4758950000005431E-8</v>
      </c>
      <c r="BO46" s="2">
        <v>2.2427685000001627E-8</v>
      </c>
      <c r="BP46" s="2">
        <v>6.7283055000004877E-9</v>
      </c>
      <c r="BQ46" s="2">
        <v>2.0184916500001462E-9</v>
      </c>
    </row>
    <row r="47" spans="1:69" x14ac:dyDescent="0.25">
      <c r="A47">
        <v>63</v>
      </c>
      <c r="B47" s="2">
        <v>0</v>
      </c>
      <c r="C47" s="2">
        <v>0</v>
      </c>
      <c r="D47" s="2">
        <v>0</v>
      </c>
      <c r="E47" s="2">
        <v>0</v>
      </c>
      <c r="F47" s="2">
        <v>0.230245480302883</v>
      </c>
      <c r="G47" s="2">
        <v>0.75449031075753148</v>
      </c>
      <c r="H47" s="2">
        <v>0.33005079693096312</v>
      </c>
      <c r="I47" s="2">
        <v>0.18457079463484449</v>
      </c>
      <c r="J47" s="2">
        <v>8.1297164316379261E-2</v>
      </c>
      <c r="K47" s="2">
        <v>2.4389149294913776E-2</v>
      </c>
      <c r="L47" s="2">
        <v>7.3167447884741324E-3</v>
      </c>
      <c r="M47" s="2">
        <v>4.8861690103208899E-2</v>
      </c>
      <c r="N47" s="2">
        <v>1.4658507030962669E-2</v>
      </c>
      <c r="O47" s="2">
        <v>0.23773088544262211</v>
      </c>
      <c r="P47" s="2">
        <v>7.1319265632786635E-2</v>
      </c>
      <c r="Q47" s="2">
        <v>2.1395779689835991E-2</v>
      </c>
      <c r="R47" s="2">
        <v>6.4187339069507968E-3</v>
      </c>
      <c r="S47" s="2">
        <v>1.9256201720852389E-3</v>
      </c>
      <c r="T47" s="2">
        <v>5.7768605162557165E-4</v>
      </c>
      <c r="U47" s="2">
        <v>1.7330581548767149E-4</v>
      </c>
      <c r="V47" s="2">
        <v>5.1991744646301446E-5</v>
      </c>
      <c r="W47" s="2">
        <v>1.5597523393890433E-5</v>
      </c>
      <c r="X47" s="2">
        <v>4.6792570181671297E-6</v>
      </c>
      <c r="Y47" s="2">
        <v>2.5927329703031372E-2</v>
      </c>
      <c r="Z47" s="2">
        <v>7.7781989109094113E-3</v>
      </c>
      <c r="AA47" s="2">
        <v>2.0282177621990773E-2</v>
      </c>
      <c r="AB47" s="2">
        <v>0.12275131995326388</v>
      </c>
      <c r="AC47" s="2">
        <v>3.6825395985979163E-2</v>
      </c>
      <c r="AD47" s="2">
        <v>1.1047618795793749E-2</v>
      </c>
      <c r="AE47" s="2">
        <v>3.3142856387381246E-3</v>
      </c>
      <c r="AF47" s="2">
        <v>9.9428569162143734E-4</v>
      </c>
      <c r="AG47" s="2">
        <v>0.11696495237415308</v>
      </c>
      <c r="AH47" s="2">
        <v>3.5089485712245926E-2</v>
      </c>
      <c r="AI47" s="2">
        <v>1.0526845713673778E-2</v>
      </c>
      <c r="AJ47" s="2">
        <v>3.1580537141021334E-3</v>
      </c>
      <c r="AK47" s="2">
        <v>9.4741611423064E-4</v>
      </c>
      <c r="AL47" s="2">
        <v>2.84224834269192E-4</v>
      </c>
      <c r="AM47" s="2">
        <v>8.5267450280757595E-5</v>
      </c>
      <c r="AN47" s="2">
        <v>2.5580235084227278E-5</v>
      </c>
      <c r="AO47" s="2">
        <v>7.674070525268183E-6</v>
      </c>
      <c r="AP47" s="2">
        <v>2.9168968887824245E-2</v>
      </c>
      <c r="AQ47" s="2">
        <v>8.7506906663472727E-3</v>
      </c>
      <c r="AR47" s="2">
        <v>2.6252071999041818E-3</v>
      </c>
      <c r="AS47" s="2">
        <v>7.8756215997125456E-4</v>
      </c>
      <c r="AT47" s="2">
        <v>2.3626864799137636E-4</v>
      </c>
      <c r="AU47" s="2">
        <v>7.0880594397412908E-5</v>
      </c>
      <c r="AV47" s="2">
        <v>2.126417831922387E-5</v>
      </c>
      <c r="AW47" s="2">
        <v>6.3792534957671607E-6</v>
      </c>
      <c r="AX47" s="2">
        <v>1.9137760487301481E-6</v>
      </c>
      <c r="AY47" s="2">
        <v>5.7413281461904435E-7</v>
      </c>
      <c r="AZ47" s="2">
        <v>1.7223984438571329E-7</v>
      </c>
      <c r="BA47" s="2">
        <v>5.1671953315713984E-8</v>
      </c>
      <c r="BB47" s="2">
        <v>1.5501585994714196E-8</v>
      </c>
      <c r="BC47" s="2">
        <v>0.18532236404690924</v>
      </c>
      <c r="BD47" s="2">
        <v>5.5596709214072774E-2</v>
      </c>
      <c r="BE47" s="2">
        <v>1.6679012764221832E-2</v>
      </c>
      <c r="BF47" s="2">
        <v>5.0037038292665495E-3</v>
      </c>
      <c r="BG47" s="2">
        <v>3.0667777815446627E-2</v>
      </c>
      <c r="BH47" s="2">
        <v>9.2003333446339878E-3</v>
      </c>
      <c r="BI47" s="2">
        <v>2.7601000033901963E-3</v>
      </c>
      <c r="BJ47" s="2">
        <v>8.2803000101705883E-4</v>
      </c>
      <c r="BK47" s="2">
        <v>2.4840900030511764E-4</v>
      </c>
      <c r="BL47" s="2">
        <v>7.4522700091535283E-5</v>
      </c>
      <c r="BM47" s="2">
        <v>2.2356810027460584E-5</v>
      </c>
      <c r="BN47" s="2">
        <v>6.7070430082381751E-6</v>
      </c>
      <c r="BO47" s="2">
        <v>2.0121129024714524E-6</v>
      </c>
      <c r="BP47" s="2">
        <v>6.0363387074143565E-7</v>
      </c>
      <c r="BQ47" s="2">
        <v>1.8109016122243068E-7</v>
      </c>
    </row>
    <row r="48" spans="1:69" x14ac:dyDescent="0.25">
      <c r="A48">
        <v>64</v>
      </c>
      <c r="B48" s="2">
        <v>0</v>
      </c>
      <c r="C48" s="2">
        <v>0</v>
      </c>
      <c r="D48" s="2">
        <v>0</v>
      </c>
      <c r="E48" s="2">
        <v>0.22720941609830497</v>
      </c>
      <c r="F48" s="2">
        <v>0.17868914061896515</v>
      </c>
      <c r="G48" s="2">
        <v>0.23309392167286902</v>
      </c>
      <c r="H48" s="2">
        <v>0.17363188020556439</v>
      </c>
      <c r="I48" s="2">
        <v>8.1256230728335974E-2</v>
      </c>
      <c r="J48" s="2">
        <v>6.3265758107389672E-2</v>
      </c>
      <c r="K48" s="2">
        <v>1.8979727432216899E-2</v>
      </c>
      <c r="L48" s="2">
        <v>5.69391822966507E-3</v>
      </c>
      <c r="M48" s="2">
        <v>0.11837484213556618</v>
      </c>
      <c r="N48" s="2">
        <v>3.551245264066985E-2</v>
      </c>
      <c r="O48" s="2">
        <v>1.0653735792200955E-2</v>
      </c>
      <c r="P48" s="2">
        <v>3.1961207376602864E-3</v>
      </c>
      <c r="Q48" s="2">
        <v>9.5883622129808589E-4</v>
      </c>
      <c r="R48" s="2">
        <v>2.8765086638942578E-4</v>
      </c>
      <c r="S48" s="2">
        <v>8.6295259916827725E-5</v>
      </c>
      <c r="T48" s="2">
        <v>2.5888577975048318E-5</v>
      </c>
      <c r="U48" s="2">
        <v>7.7665733925144958E-6</v>
      </c>
      <c r="V48" s="2">
        <v>2.3299720177543487E-6</v>
      </c>
      <c r="W48" s="2">
        <v>6.9899160532630455E-7</v>
      </c>
      <c r="X48" s="2">
        <v>2.0969748159789136E-7</v>
      </c>
      <c r="Y48" s="2">
        <v>2.121218412136569E-2</v>
      </c>
      <c r="Z48" s="2">
        <v>6.3636552364097071E-3</v>
      </c>
      <c r="AA48" s="2">
        <v>1.9090965709229121E-3</v>
      </c>
      <c r="AB48" s="2">
        <v>0.11723939563794353</v>
      </c>
      <c r="AC48" s="2">
        <v>3.5171818691383055E-2</v>
      </c>
      <c r="AD48" s="2">
        <v>1.0551545607414916E-2</v>
      </c>
      <c r="AE48" s="2">
        <v>3.1654636822244747E-3</v>
      </c>
      <c r="AF48" s="2">
        <v>9.4963910466734234E-4</v>
      </c>
      <c r="AG48" s="2">
        <v>2.8489173140020267E-4</v>
      </c>
      <c r="AH48" s="2">
        <v>8.5467519420060796E-5</v>
      </c>
      <c r="AI48" s="2">
        <v>2.5640255826018239E-5</v>
      </c>
      <c r="AJ48" s="2">
        <v>7.6920767478054716E-6</v>
      </c>
      <c r="AK48" s="2">
        <v>2.3076230243416412E-6</v>
      </c>
      <c r="AL48" s="2">
        <v>6.9228690730249237E-7</v>
      </c>
      <c r="AM48" s="2">
        <v>2.0768607219074771E-7</v>
      </c>
      <c r="AN48" s="2">
        <v>6.2305821657224313E-8</v>
      </c>
      <c r="AO48" s="2">
        <v>1.8691746497167293E-8</v>
      </c>
      <c r="AP48" s="2">
        <v>5.6075239491501878E-9</v>
      </c>
      <c r="AQ48" s="2">
        <v>1.6822571847450562E-9</v>
      </c>
      <c r="AR48" s="2">
        <v>5.0467715542351689E-10</v>
      </c>
      <c r="AS48" s="2">
        <v>1.5140314662705505E-10</v>
      </c>
      <c r="AT48" s="2">
        <v>4.5420943988116515E-11</v>
      </c>
      <c r="AU48" s="2">
        <v>1.3626283196434954E-11</v>
      </c>
      <c r="AV48" s="2">
        <v>4.087884958930486E-12</v>
      </c>
      <c r="AW48" s="2">
        <v>1.2263654876791458E-12</v>
      </c>
      <c r="AX48" s="2">
        <v>3.6790964630374373E-13</v>
      </c>
      <c r="AY48" s="2">
        <v>1.1037289389112312E-13</v>
      </c>
      <c r="AZ48" s="2">
        <v>3.3111868167336932E-14</v>
      </c>
      <c r="BA48" s="2">
        <v>9.9335604502010786E-15</v>
      </c>
      <c r="BB48" s="2">
        <v>2.9800681350603237E-15</v>
      </c>
      <c r="BC48" s="2">
        <v>8.9402044051809702E-16</v>
      </c>
      <c r="BD48" s="2">
        <v>2.6820613215542909E-16</v>
      </c>
      <c r="BE48" s="2">
        <v>8.0461839646628728E-17</v>
      </c>
      <c r="BF48" s="2">
        <v>2.4138551893988617E-17</v>
      </c>
      <c r="BG48" s="2">
        <v>7.2415655681965853E-18</v>
      </c>
      <c r="BH48" s="2">
        <v>2.1724696704589754E-18</v>
      </c>
      <c r="BI48" s="2">
        <v>6.5174090113769261E-19</v>
      </c>
      <c r="BJ48" s="2">
        <v>1.9552227034130777E-19</v>
      </c>
      <c r="BK48" s="2">
        <v>5.8656681102392328E-20</v>
      </c>
      <c r="BL48" s="2">
        <v>1.7597004330717699E-20</v>
      </c>
      <c r="BM48" s="2">
        <v>5.2791012992153093E-21</v>
      </c>
      <c r="BN48" s="2">
        <v>1.5837303897645927E-21</v>
      </c>
      <c r="BO48" s="2">
        <v>4.7511911692937784E-22</v>
      </c>
      <c r="BP48" s="2">
        <v>1.4253573507881334E-22</v>
      </c>
      <c r="BQ48" s="2">
        <v>4.2760720523644001E-23</v>
      </c>
    </row>
    <row r="49" spans="1:69" x14ac:dyDescent="0.25">
      <c r="A49">
        <v>65</v>
      </c>
      <c r="B49" s="2">
        <v>0</v>
      </c>
      <c r="C49" s="2">
        <v>1.2345679012345678E-2</v>
      </c>
      <c r="D49" s="2">
        <v>3.7037037037037034E-3</v>
      </c>
      <c r="E49" s="2">
        <v>8.8407148407148403E-2</v>
      </c>
      <c r="F49" s="2">
        <v>0.1815833904657434</v>
      </c>
      <c r="G49" s="2">
        <v>0.154475017139723</v>
      </c>
      <c r="H49" s="2">
        <v>6.3416212078916956E-2</v>
      </c>
      <c r="I49" s="2">
        <v>1.9024863623675087E-2</v>
      </c>
      <c r="J49" s="2">
        <v>5.7074590871025255E-3</v>
      </c>
      <c r="K49" s="2">
        <v>1.7122377261307577E-3</v>
      </c>
      <c r="L49" s="2">
        <v>5.1367131783922732E-4</v>
      </c>
      <c r="M49" s="2">
        <v>1.5410139535176819E-4</v>
      </c>
      <c r="N49" s="2">
        <v>4.6230418605530457E-5</v>
      </c>
      <c r="O49" s="2">
        <v>5.8347202458914983E-2</v>
      </c>
      <c r="P49" s="2">
        <v>1.7504160737674496E-2</v>
      </c>
      <c r="Q49" s="2">
        <v>5.2512482213023489E-3</v>
      </c>
      <c r="R49" s="2">
        <v>1.5753744663907045E-3</v>
      </c>
      <c r="S49" s="2">
        <v>4.7261233991721132E-4</v>
      </c>
      <c r="T49" s="2">
        <v>1.4178370197516339E-4</v>
      </c>
      <c r="U49" s="2">
        <v>4.2535110592549013E-5</v>
      </c>
      <c r="V49" s="2">
        <v>1.2760533177764703E-5</v>
      </c>
      <c r="W49" s="2">
        <v>3.828159953329411E-6</v>
      </c>
      <c r="X49" s="2">
        <v>1.1484479859988234E-6</v>
      </c>
      <c r="Y49" s="2">
        <v>7.777812231217357E-2</v>
      </c>
      <c r="Z49" s="2">
        <v>5.2500103360318733E-2</v>
      </c>
      <c r="AA49" s="2">
        <v>1.5750031008095619E-2</v>
      </c>
      <c r="AB49" s="2">
        <v>4.7250093024286859E-3</v>
      </c>
      <c r="AC49" s="2">
        <v>1.4175027907286058E-3</v>
      </c>
      <c r="AD49" s="2">
        <v>5.8758584170551909E-2</v>
      </c>
      <c r="AE49" s="2">
        <v>9.5405353028943332E-2</v>
      </c>
      <c r="AF49" s="2">
        <v>2.8621605908682998E-2</v>
      </c>
      <c r="AG49" s="2">
        <v>8.5864817726048984E-3</v>
      </c>
      <c r="AH49" s="2">
        <v>2.5759445317814693E-3</v>
      </c>
      <c r="AI49" s="2">
        <v>7.7278335953444072E-4</v>
      </c>
      <c r="AJ49" s="2">
        <v>2.3183500786033221E-4</v>
      </c>
      <c r="AK49" s="2">
        <v>6.9550502358099655E-5</v>
      </c>
      <c r="AL49" s="2">
        <v>2.0865150707429894E-5</v>
      </c>
      <c r="AM49" s="2">
        <v>8.0522365567064821E-3</v>
      </c>
      <c r="AN49" s="2">
        <v>2.4156709670119444E-3</v>
      </c>
      <c r="AO49" s="2">
        <v>7.2470129010358331E-4</v>
      </c>
      <c r="AP49" s="2">
        <v>2.1741038703107499E-4</v>
      </c>
      <c r="AQ49" s="2">
        <v>6.5223116109322497E-5</v>
      </c>
      <c r="AR49" s="2">
        <v>1.956693483279675E-5</v>
      </c>
      <c r="AS49" s="2">
        <v>5.8700804498390247E-6</v>
      </c>
      <c r="AT49" s="2">
        <v>1.7610241349517074E-6</v>
      </c>
      <c r="AU49" s="2">
        <v>5.2830724048551218E-7</v>
      </c>
      <c r="AV49" s="2">
        <v>1.5849217214565364E-7</v>
      </c>
      <c r="AW49" s="2">
        <v>4.7547651643696092E-8</v>
      </c>
      <c r="AX49" s="2">
        <v>1.4264295493108827E-8</v>
      </c>
      <c r="AY49" s="2">
        <v>4.2792886479326482E-9</v>
      </c>
      <c r="AZ49" s="2">
        <v>1.2837865943797945E-9</v>
      </c>
      <c r="BA49" s="2">
        <v>3.8513597831393833E-10</v>
      </c>
      <c r="BB49" s="2">
        <v>1.1554079349418149E-10</v>
      </c>
      <c r="BC49" s="2">
        <v>3.4662238048254446E-11</v>
      </c>
      <c r="BD49" s="2">
        <v>8.0459770218929243E-3</v>
      </c>
      <c r="BE49" s="2">
        <v>2.4137931065678774E-3</v>
      </c>
      <c r="BF49" s="2">
        <v>7.2413793197036321E-4</v>
      </c>
      <c r="BG49" s="2">
        <v>2.1724137959110897E-4</v>
      </c>
      <c r="BH49" s="2">
        <v>6.5172413877332693E-5</v>
      </c>
      <c r="BI49" s="2">
        <v>1.9551724163199807E-5</v>
      </c>
      <c r="BJ49" s="2">
        <v>5.8655172489599415E-6</v>
      </c>
      <c r="BK49" s="2">
        <v>1.7596551746879823E-6</v>
      </c>
      <c r="BL49" s="2">
        <v>5.278965524063947E-7</v>
      </c>
      <c r="BM49" s="2">
        <v>1.5836896572191841E-7</v>
      </c>
      <c r="BN49" s="2">
        <v>4.7510689716575525E-8</v>
      </c>
      <c r="BO49" s="2">
        <v>1.4253206914972657E-8</v>
      </c>
      <c r="BP49" s="2">
        <v>4.2759620744917972E-9</v>
      </c>
      <c r="BQ49" s="2">
        <v>1.2827886223475391E-9</v>
      </c>
    </row>
    <row r="50" spans="1:69" x14ac:dyDescent="0.25">
      <c r="A50">
        <v>66</v>
      </c>
      <c r="B50" s="2">
        <v>0</v>
      </c>
      <c r="C50" s="2">
        <v>0</v>
      </c>
      <c r="D50" s="2">
        <v>0</v>
      </c>
      <c r="E50" s="2">
        <v>0</v>
      </c>
      <c r="F50" s="2">
        <v>0.230245480302883</v>
      </c>
      <c r="G50" s="2">
        <v>0.33157364409086487</v>
      </c>
      <c r="H50" s="2">
        <v>0.22197209322725947</v>
      </c>
      <c r="I50" s="2">
        <v>0.24159162796817785</v>
      </c>
      <c r="J50" s="2">
        <v>7.2477488390453357E-2</v>
      </c>
      <c r="K50" s="2">
        <v>2.1743246517136005E-2</v>
      </c>
      <c r="L50" s="2">
        <v>6.5229739551408011E-3</v>
      </c>
      <c r="M50" s="2">
        <v>1.9568921865422404E-3</v>
      </c>
      <c r="N50" s="2">
        <v>5.8706765596267213E-4</v>
      </c>
      <c r="O50" s="2">
        <v>1.7612029678880164E-4</v>
      </c>
      <c r="P50" s="2">
        <v>5.2836089036640488E-5</v>
      </c>
      <c r="Q50" s="2">
        <v>1.5850826710992146E-5</v>
      </c>
      <c r="R50" s="2">
        <v>4.7552480132976434E-6</v>
      </c>
      <c r="S50" s="2">
        <v>1.426574403989293E-6</v>
      </c>
      <c r="T50" s="2">
        <v>4.2797232119678787E-7</v>
      </c>
      <c r="U50" s="2">
        <v>1.2839169635903637E-7</v>
      </c>
      <c r="V50" s="2">
        <v>3.851750890771091E-8</v>
      </c>
      <c r="W50" s="2">
        <v>1.1555252672313273E-8</v>
      </c>
      <c r="X50" s="2">
        <v>3.4665758016939817E-9</v>
      </c>
      <c r="Y50" s="2">
        <v>7.7777778817750512E-2</v>
      </c>
      <c r="Z50" s="2">
        <v>4.9259259571251074E-2</v>
      </c>
      <c r="AA50" s="2">
        <v>4.3944444538041985E-2</v>
      </c>
      <c r="AB50" s="2">
        <v>1.3183333361412595E-2</v>
      </c>
      <c r="AC50" s="2">
        <v>3.9550000084237784E-3</v>
      </c>
      <c r="AD50" s="2">
        <v>1.1865000025271335E-3</v>
      </c>
      <c r="AE50" s="2">
        <v>3.5595000075814003E-4</v>
      </c>
      <c r="AF50" s="2">
        <v>1.0678500022744201E-4</v>
      </c>
      <c r="AG50" s="2">
        <v>3.2035500068232599E-5</v>
      </c>
      <c r="AH50" s="2">
        <v>9.6106500204697786E-6</v>
      </c>
      <c r="AI50" s="2">
        <v>2.8831950061409337E-6</v>
      </c>
      <c r="AJ50" s="2">
        <v>8.6495850184228003E-7</v>
      </c>
      <c r="AK50" s="2">
        <v>2.5948755055268398E-7</v>
      </c>
      <c r="AL50" s="2">
        <v>0.11666674451293182</v>
      </c>
      <c r="AM50" s="2">
        <v>3.5000023353879549E-2</v>
      </c>
      <c r="AN50" s="2">
        <v>1.0500007006163865E-2</v>
      </c>
      <c r="AO50" s="2">
        <v>3.1500021018491596E-3</v>
      </c>
      <c r="AP50" s="2">
        <v>9.4500063055474783E-4</v>
      </c>
      <c r="AQ50" s="2">
        <v>2.8350018916642434E-4</v>
      </c>
      <c r="AR50" s="2">
        <v>8.5050056749927302E-5</v>
      </c>
      <c r="AS50" s="2">
        <v>2.551501702497819E-5</v>
      </c>
      <c r="AT50" s="2">
        <v>7.6545051074934561E-6</v>
      </c>
      <c r="AU50" s="2">
        <v>2.2963515322480368E-6</v>
      </c>
      <c r="AV50" s="2">
        <v>6.8890545967441101E-7</v>
      </c>
      <c r="AW50" s="2">
        <v>2.0667163790232331E-7</v>
      </c>
      <c r="AX50" s="2">
        <v>6.2001491370696989E-8</v>
      </c>
      <c r="AY50" s="2">
        <v>1.8600447411209096E-8</v>
      </c>
      <c r="AZ50" s="2">
        <v>5.5801342233627287E-9</v>
      </c>
      <c r="BA50" s="2">
        <v>1.6740402670088186E-9</v>
      </c>
      <c r="BB50" s="2">
        <v>0.14067215413732867</v>
      </c>
      <c r="BC50" s="2">
        <v>0.22752400563763203</v>
      </c>
      <c r="BD50" s="2">
        <v>6.8257201691289612E-2</v>
      </c>
      <c r="BE50" s="2">
        <v>2.0477160507386884E-2</v>
      </c>
      <c r="BF50" s="2">
        <v>6.1431481522160646E-3</v>
      </c>
      <c r="BG50" s="2">
        <v>1.8429444456648193E-3</v>
      </c>
      <c r="BH50" s="2">
        <v>5.5288333369944579E-4</v>
      </c>
      <c r="BI50" s="2">
        <v>1.6586500010983373E-4</v>
      </c>
      <c r="BJ50" s="2">
        <v>4.9759500032950121E-5</v>
      </c>
      <c r="BK50" s="2">
        <v>1.4927850009885035E-5</v>
      </c>
      <c r="BL50" s="2">
        <v>4.4783550029655102E-6</v>
      </c>
      <c r="BM50" s="2">
        <v>1.3435065008896531E-6</v>
      </c>
      <c r="BN50" s="2">
        <v>4.0305195026689593E-7</v>
      </c>
      <c r="BO50" s="2">
        <v>1.2091558508006878E-7</v>
      </c>
      <c r="BP50" s="2">
        <v>3.627467552402063E-8</v>
      </c>
      <c r="BQ50" s="2">
        <v>1.0882402657206189E-8</v>
      </c>
    </row>
    <row r="51" spans="1:69" x14ac:dyDescent="0.25">
      <c r="A51">
        <v>67</v>
      </c>
      <c r="B51" s="2">
        <v>0</v>
      </c>
      <c r="C51" s="2">
        <v>0</v>
      </c>
      <c r="D51" s="2">
        <v>0</v>
      </c>
      <c r="E51" s="2">
        <v>0.22720941609830497</v>
      </c>
      <c r="F51" s="2">
        <v>0.18482949149615813</v>
      </c>
      <c r="G51" s="2">
        <v>0.18878218078218073</v>
      </c>
      <c r="H51" s="2">
        <v>0.52330132090132087</v>
      </c>
      <c r="I51" s="2">
        <v>0.27365706293706293</v>
      </c>
      <c r="J51" s="2">
        <v>8.2097118881118883E-2</v>
      </c>
      <c r="K51" s="2">
        <v>2.4629135664335663E-2</v>
      </c>
      <c r="L51" s="2">
        <v>7.3887406993006985E-3</v>
      </c>
      <c r="M51" s="2">
        <v>2.2166222097902096E-3</v>
      </c>
      <c r="N51" s="2">
        <v>6.6498666293706289E-4</v>
      </c>
      <c r="O51" s="2">
        <v>1.9949599888111885E-4</v>
      </c>
      <c r="P51" s="2">
        <v>5.9848799664335651E-5</v>
      </c>
      <c r="Q51" s="2">
        <v>1.7954639899300693E-5</v>
      </c>
      <c r="R51" s="2">
        <v>5.3863919697902078E-6</v>
      </c>
      <c r="S51" s="2">
        <v>1.6159175909370623E-6</v>
      </c>
      <c r="T51" s="2">
        <v>4.8477527728111869E-7</v>
      </c>
      <c r="U51" s="2">
        <v>1.454325831843356E-7</v>
      </c>
      <c r="V51" s="2">
        <v>4.362977495530068E-8</v>
      </c>
      <c r="W51" s="2">
        <v>1.3088932486590203E-8</v>
      </c>
      <c r="X51" s="2">
        <v>3.9266797459770607E-9</v>
      </c>
      <c r="Y51" s="2">
        <v>4.6666667844670585E-2</v>
      </c>
      <c r="Z51" s="2">
        <v>1.4000000353401175E-2</v>
      </c>
      <c r="AA51" s="2">
        <v>4.200000106020352E-3</v>
      </c>
      <c r="AB51" s="2">
        <v>4.7926666698472765E-2</v>
      </c>
      <c r="AC51" s="2">
        <v>1.4378000009541829E-2</v>
      </c>
      <c r="AD51" s="2">
        <v>4.313400002862549E-3</v>
      </c>
      <c r="AE51" s="2">
        <v>7.9071797778636529E-2</v>
      </c>
      <c r="AF51" s="2">
        <v>2.3721539333590957E-2</v>
      </c>
      <c r="AG51" s="2">
        <v>7.1164618000772867E-3</v>
      </c>
      <c r="AH51" s="2">
        <v>2.1349385400231857E-3</v>
      </c>
      <c r="AI51" s="2">
        <v>6.4048156200695566E-4</v>
      </c>
      <c r="AJ51" s="2">
        <v>1.9214446860208668E-4</v>
      </c>
      <c r="AK51" s="2">
        <v>5.7643340580626002E-5</v>
      </c>
      <c r="AL51" s="2">
        <v>1.72930021741878E-5</v>
      </c>
      <c r="AM51" s="2">
        <v>6.3114942069585622E-3</v>
      </c>
      <c r="AN51" s="2">
        <v>1.8934482620875685E-3</v>
      </c>
      <c r="AO51" s="2">
        <v>5.6803447862627048E-4</v>
      </c>
      <c r="AP51" s="2">
        <v>1.7041034358788114E-4</v>
      </c>
      <c r="AQ51" s="2">
        <v>5.1123103076364343E-5</v>
      </c>
      <c r="AR51" s="2">
        <v>1.5336930922909302E-5</v>
      </c>
      <c r="AS51" s="2">
        <v>4.6010792768727909E-6</v>
      </c>
      <c r="AT51" s="2">
        <v>1.3803237830618371E-6</v>
      </c>
      <c r="AU51" s="2">
        <v>4.1409713491855113E-7</v>
      </c>
      <c r="AV51" s="2">
        <v>1.2422914047556532E-7</v>
      </c>
      <c r="AW51" s="2">
        <v>3.7268742142669596E-8</v>
      </c>
      <c r="AX51" s="2">
        <v>1.1180622642800879E-8</v>
      </c>
      <c r="AY51" s="2">
        <v>3.3541867928402635E-9</v>
      </c>
      <c r="AZ51" s="2">
        <v>1.0062560378520791E-9</v>
      </c>
      <c r="BA51" s="2">
        <v>3.0187681135562371E-10</v>
      </c>
      <c r="BB51" s="2">
        <v>9.056304340668711E-11</v>
      </c>
      <c r="BC51" s="2">
        <v>2.7168913022006133E-11</v>
      </c>
      <c r="BD51" s="2">
        <v>6.3063063144569798E-3</v>
      </c>
      <c r="BE51" s="2">
        <v>1.8918918943370939E-3</v>
      </c>
      <c r="BF51" s="2">
        <v>5.675675683011281E-4</v>
      </c>
      <c r="BG51" s="2">
        <v>1.7027027049033841E-4</v>
      </c>
      <c r="BH51" s="2">
        <v>5.1081081147101524E-5</v>
      </c>
      <c r="BI51" s="2">
        <v>1.5324324344130456E-5</v>
      </c>
      <c r="BJ51" s="2">
        <v>4.597297303239137E-6</v>
      </c>
      <c r="BK51" s="2">
        <v>1.379189190971741E-6</v>
      </c>
      <c r="BL51" s="2">
        <v>4.1375675729152228E-7</v>
      </c>
      <c r="BM51" s="2">
        <v>1.2412702718745668E-7</v>
      </c>
      <c r="BN51" s="2">
        <v>3.7238108156237001E-8</v>
      </c>
      <c r="BO51" s="2">
        <v>1.1171432446871099E-8</v>
      </c>
      <c r="BP51" s="2">
        <v>3.3514297340613295E-9</v>
      </c>
      <c r="BQ51" s="2">
        <v>1.0054289202183989E-9</v>
      </c>
    </row>
    <row r="52" spans="1:69" x14ac:dyDescent="0.25">
      <c r="A52">
        <v>68</v>
      </c>
      <c r="B52" s="2">
        <v>0</v>
      </c>
      <c r="C52" s="2">
        <v>0</v>
      </c>
      <c r="D52" s="2">
        <v>0</v>
      </c>
      <c r="E52" s="2">
        <v>0</v>
      </c>
      <c r="F52" s="2">
        <v>7.7777777777777765E-2</v>
      </c>
      <c r="G52" s="2">
        <v>0.12939393939393939</v>
      </c>
      <c r="H52" s="2">
        <v>7.2151515151515133E-2</v>
      </c>
      <c r="I52" s="2">
        <v>0.48831212121212114</v>
      </c>
      <c r="J52" s="2">
        <v>0.37982696969696961</v>
      </c>
      <c r="K52" s="2">
        <v>0.11394809090909087</v>
      </c>
      <c r="L52" s="2">
        <v>0.26751776060606058</v>
      </c>
      <c r="M52" s="2">
        <v>8.0255328181818172E-2</v>
      </c>
      <c r="N52" s="2">
        <v>2.4076598454545451E-2</v>
      </c>
      <c r="O52" s="2">
        <v>7.222979536363635E-3</v>
      </c>
      <c r="P52" s="2">
        <v>2.1668938609090906E-3</v>
      </c>
      <c r="Q52" s="2">
        <v>6.5006815827272713E-4</v>
      </c>
      <c r="R52" s="2">
        <v>1.9502044748181813E-4</v>
      </c>
      <c r="S52" s="2">
        <v>5.8506134244545437E-5</v>
      </c>
      <c r="T52" s="2">
        <v>1.7551840273363631E-5</v>
      </c>
      <c r="U52" s="2">
        <v>5.2655520820090892E-6</v>
      </c>
      <c r="V52" s="2">
        <v>1.5796656246027267E-6</v>
      </c>
      <c r="W52" s="2">
        <v>4.7389968738081802E-7</v>
      </c>
      <c r="X52" s="2">
        <v>1.421699062142454E-7</v>
      </c>
      <c r="Y52" s="2">
        <v>4.2650971864273618E-8</v>
      </c>
      <c r="Z52" s="2">
        <v>7.7777790573069328E-2</v>
      </c>
      <c r="AA52" s="2">
        <v>8.1666670505254127E-2</v>
      </c>
      <c r="AB52" s="2">
        <v>0.102277778929354</v>
      </c>
      <c r="AC52" s="2">
        <v>3.0683333678806199E-2</v>
      </c>
      <c r="AD52" s="2">
        <v>9.2050001036418586E-3</v>
      </c>
      <c r="AE52" s="2">
        <v>2.7615000310925574E-3</v>
      </c>
      <c r="AF52" s="2">
        <v>8.2845000932776718E-4</v>
      </c>
      <c r="AG52" s="2">
        <v>2.4853500279833012E-4</v>
      </c>
      <c r="AH52" s="2">
        <v>7.4560500839499028E-5</v>
      </c>
      <c r="AI52" s="2">
        <v>2.2368150251849709E-5</v>
      </c>
      <c r="AJ52" s="2">
        <v>6.7104450755549128E-6</v>
      </c>
      <c r="AK52" s="2">
        <v>2.0131335226664736E-6</v>
      </c>
      <c r="AL52" s="2">
        <v>6.0394005679994203E-7</v>
      </c>
      <c r="AM52" s="2">
        <v>1.811820170399826E-7</v>
      </c>
      <c r="AN52" s="2">
        <v>5.4354605111994778E-8</v>
      </c>
      <c r="AO52" s="2">
        <v>1.7948734255099484E-2</v>
      </c>
      <c r="AP52" s="2">
        <v>5.3846202765298447E-3</v>
      </c>
      <c r="AQ52" s="2">
        <v>3.0782052749625616E-2</v>
      </c>
      <c r="AR52" s="2">
        <v>9.234615824887684E-3</v>
      </c>
      <c r="AS52" s="2">
        <v>2.7703847474663053E-3</v>
      </c>
      <c r="AT52" s="2">
        <v>8.3111542423989159E-4</v>
      </c>
      <c r="AU52" s="2">
        <v>2.4933462727196748E-4</v>
      </c>
      <c r="AV52" s="2">
        <v>7.480038818159024E-5</v>
      </c>
      <c r="AW52" s="2">
        <v>2.2440116454477072E-5</v>
      </c>
      <c r="AX52" s="2">
        <v>6.7320349363431218E-6</v>
      </c>
      <c r="AY52" s="2">
        <v>2.0196104809029363E-6</v>
      </c>
      <c r="AZ52" s="2">
        <v>6.0588314427088086E-7</v>
      </c>
      <c r="BA52" s="2">
        <v>1.8176494328126424E-7</v>
      </c>
      <c r="BB52" s="2">
        <v>5.4529482984379273E-8</v>
      </c>
      <c r="BC52" s="2">
        <v>1.635884489531378E-8</v>
      </c>
      <c r="BD52" s="2">
        <v>4.9076534685941338E-9</v>
      </c>
      <c r="BE52" s="2">
        <v>1.4722960405782401E-9</v>
      </c>
      <c r="BF52" s="2">
        <v>1.7948718390406761E-2</v>
      </c>
      <c r="BG52" s="2">
        <v>5.3846155171220281E-3</v>
      </c>
      <c r="BH52" s="2">
        <v>3.0782051321803273E-2</v>
      </c>
      <c r="BI52" s="2">
        <v>9.2346153965409822E-3</v>
      </c>
      <c r="BJ52" s="2">
        <v>2.7703846189622945E-3</v>
      </c>
      <c r="BK52" s="2">
        <v>8.3111538568868834E-4</v>
      </c>
      <c r="BL52" s="2">
        <v>2.493346157066065E-4</v>
      </c>
      <c r="BM52" s="2">
        <v>7.4800384711981946E-5</v>
      </c>
      <c r="BN52" s="2">
        <v>2.2440115413594584E-5</v>
      </c>
      <c r="BO52" s="2">
        <v>6.7320346240783746E-6</v>
      </c>
      <c r="BP52" s="2">
        <v>2.0196103872235123E-6</v>
      </c>
      <c r="BQ52" s="2">
        <v>6.0588311616705369E-7</v>
      </c>
    </row>
    <row r="53" spans="1:69" x14ac:dyDescent="0.25">
      <c r="A53">
        <v>69</v>
      </c>
      <c r="B53" s="2">
        <v>0</v>
      </c>
      <c r="C53" s="2">
        <v>0</v>
      </c>
      <c r="D53" s="2">
        <v>0</v>
      </c>
      <c r="E53" s="2">
        <v>0</v>
      </c>
      <c r="F53" s="2">
        <v>0.18333333333333332</v>
      </c>
      <c r="G53" s="2">
        <v>0.42833333333333329</v>
      </c>
      <c r="H53" s="2">
        <v>0.12849999999999998</v>
      </c>
      <c r="I53" s="2">
        <v>3.8549999999999994E-2</v>
      </c>
      <c r="J53" s="2">
        <v>0.12823166666666666</v>
      </c>
      <c r="K53" s="2">
        <v>9.6802833333333324E-2</v>
      </c>
      <c r="L53" s="2">
        <v>2.9040849999999997E-2</v>
      </c>
      <c r="M53" s="2">
        <v>3.7878921666666662E-2</v>
      </c>
      <c r="N53" s="2">
        <v>1.1363676499999998E-2</v>
      </c>
      <c r="O53" s="2">
        <v>3.409102949999999E-3</v>
      </c>
      <c r="P53" s="2">
        <v>1.0227308849999996E-3</v>
      </c>
      <c r="Q53" s="2">
        <v>3.0681926549999987E-4</v>
      </c>
      <c r="R53" s="2">
        <v>9.204577964999996E-5</v>
      </c>
      <c r="S53" s="2">
        <v>2.7613733894999986E-5</v>
      </c>
      <c r="T53" s="2">
        <v>8.2841201684999954E-6</v>
      </c>
      <c r="U53" s="2">
        <v>2.4852360505499985E-6</v>
      </c>
      <c r="V53" s="2">
        <v>7.4557081516499949E-7</v>
      </c>
      <c r="W53" s="2">
        <v>2.2367124454949984E-7</v>
      </c>
      <c r="X53" s="2">
        <v>6.7101373364849956E-8</v>
      </c>
      <c r="Y53" s="2">
        <v>2.0130412009454987E-8</v>
      </c>
      <c r="Z53" s="2">
        <v>0.11666667270579026</v>
      </c>
      <c r="AA53" s="2">
        <v>3.5000001811737076E-2</v>
      </c>
      <c r="AB53" s="2">
        <v>8.8277778321298891E-2</v>
      </c>
      <c r="AC53" s="2">
        <v>2.6483333496389667E-2</v>
      </c>
      <c r="AD53" s="2">
        <v>7.945000048916899E-3</v>
      </c>
      <c r="AE53" s="2">
        <v>0.23571683334800839</v>
      </c>
      <c r="AF53" s="2">
        <v>7.0715050004402508E-2</v>
      </c>
      <c r="AG53" s="2">
        <v>2.1214515001320752E-2</v>
      </c>
      <c r="AH53" s="2">
        <v>6.3643545003962253E-3</v>
      </c>
      <c r="AI53" s="2">
        <v>1.9093063501188674E-3</v>
      </c>
      <c r="AJ53" s="2">
        <v>5.7279190503566025E-4</v>
      </c>
      <c r="AK53" s="2">
        <v>1.7183757151069808E-4</v>
      </c>
      <c r="AL53" s="2">
        <v>5.155127145320942E-5</v>
      </c>
      <c r="AM53" s="2">
        <v>1.5465381435962824E-5</v>
      </c>
      <c r="AN53" s="2">
        <v>4.6396144307888473E-6</v>
      </c>
      <c r="AO53" s="2">
        <v>1.3918843292366542E-6</v>
      </c>
      <c r="AP53" s="2">
        <v>7.7778195343076534E-2</v>
      </c>
      <c r="AQ53" s="2">
        <v>2.3333458602922959E-2</v>
      </c>
      <c r="AR53" s="2">
        <v>5.3666704247543551E-2</v>
      </c>
      <c r="AS53" s="2">
        <v>1.6100011274263065E-2</v>
      </c>
      <c r="AT53" s="2">
        <v>4.8300033822789188E-3</v>
      </c>
      <c r="AU53" s="2">
        <v>1.4490010146836756E-3</v>
      </c>
      <c r="AV53" s="2">
        <v>4.3470030440510268E-4</v>
      </c>
      <c r="AW53" s="2">
        <v>1.3041009132153079E-4</v>
      </c>
      <c r="AX53" s="2">
        <v>3.9123027396459238E-5</v>
      </c>
      <c r="AY53" s="2">
        <v>1.1736908218937771E-5</v>
      </c>
      <c r="AZ53" s="2">
        <v>3.5210724656813309E-6</v>
      </c>
      <c r="BA53" s="2">
        <v>1.0563217397043993E-6</v>
      </c>
      <c r="BB53" s="2">
        <v>3.168965219113198E-7</v>
      </c>
      <c r="BC53" s="2">
        <v>9.5068956573395938E-8</v>
      </c>
      <c r="BD53" s="2">
        <v>2.852068697201878E-8</v>
      </c>
      <c r="BE53" s="2">
        <v>8.556206091605634E-9</v>
      </c>
      <c r="BF53" s="2">
        <v>2.56686182748169E-9</v>
      </c>
      <c r="BG53" s="2">
        <v>7.777777854783631E-2</v>
      </c>
      <c r="BH53" s="2">
        <v>2.3333333564350894E-2</v>
      </c>
      <c r="BI53" s="2">
        <v>5.3666666735971931E-2</v>
      </c>
      <c r="BJ53" s="2">
        <v>1.610000002079158E-2</v>
      </c>
      <c r="BK53" s="2">
        <v>4.8300000062374742E-3</v>
      </c>
      <c r="BL53" s="2">
        <v>1.4490000018712423E-3</v>
      </c>
      <c r="BM53" s="2">
        <v>4.3470000056137267E-4</v>
      </c>
      <c r="BN53" s="2">
        <v>1.304100001684118E-4</v>
      </c>
      <c r="BO53" s="2">
        <v>3.9123000050523541E-5</v>
      </c>
      <c r="BP53" s="2">
        <v>1.1736900015157063E-5</v>
      </c>
      <c r="BQ53" s="2">
        <v>3.5210700045471186E-6</v>
      </c>
    </row>
    <row r="54" spans="1:69" x14ac:dyDescent="0.25">
      <c r="A54">
        <v>70</v>
      </c>
      <c r="B54" s="2">
        <v>0</v>
      </c>
      <c r="C54" s="2">
        <v>0</v>
      </c>
      <c r="D54" s="2">
        <v>0</v>
      </c>
      <c r="E54" s="2">
        <v>0</v>
      </c>
      <c r="F54" s="2">
        <v>0.23333333333333331</v>
      </c>
      <c r="G54" s="2">
        <v>0.41102564102564104</v>
      </c>
      <c r="H54" s="2">
        <v>0.5899743589743589</v>
      </c>
      <c r="I54" s="2">
        <v>0.29365897435897431</v>
      </c>
      <c r="J54" s="2">
        <v>0.3214310256410256</v>
      </c>
      <c r="K54" s="2">
        <v>9.6429307692307675E-2</v>
      </c>
      <c r="L54" s="2">
        <v>0.14559545897435897</v>
      </c>
      <c r="M54" s="2">
        <v>4.367863769230769E-2</v>
      </c>
      <c r="N54" s="2">
        <v>1.3103591307692307E-2</v>
      </c>
      <c r="O54" s="2">
        <v>3.9310773923076922E-3</v>
      </c>
      <c r="P54" s="2">
        <v>1.1793232176923077E-3</v>
      </c>
      <c r="Q54" s="2">
        <v>3.5379696530769231E-4</v>
      </c>
      <c r="R54" s="2">
        <v>1.0613908959230769E-4</v>
      </c>
      <c r="S54" s="2">
        <v>3.1841726877692302E-5</v>
      </c>
      <c r="T54" s="2">
        <v>9.5525180633076911E-6</v>
      </c>
      <c r="U54" s="2">
        <v>2.8657554189923072E-6</v>
      </c>
      <c r="V54" s="2">
        <v>8.5972662569769206E-7</v>
      </c>
      <c r="W54" s="2">
        <v>2.5791798770930759E-7</v>
      </c>
      <c r="X54" s="2">
        <v>7.7375396312792271E-8</v>
      </c>
      <c r="Y54" s="2">
        <v>2.321261889383768E-8</v>
      </c>
      <c r="Z54" s="2">
        <v>6.9637856681513038E-9</v>
      </c>
      <c r="AA54" s="2">
        <v>2.0891357004453912E-9</v>
      </c>
      <c r="AB54" s="2">
        <v>0.11666666729340737</v>
      </c>
      <c r="AC54" s="2">
        <v>3.5000000188022212E-2</v>
      </c>
      <c r="AD54" s="2">
        <v>1.0500000056406663E-2</v>
      </c>
      <c r="AE54" s="2">
        <v>3.150000016921999E-3</v>
      </c>
      <c r="AF54" s="2">
        <v>9.4500000507659961E-4</v>
      </c>
      <c r="AG54" s="2">
        <v>2.8350000152297988E-4</v>
      </c>
      <c r="AH54" s="2">
        <v>8.5050000456893957E-5</v>
      </c>
      <c r="AI54" s="2">
        <v>2.5515000137068185E-5</v>
      </c>
      <c r="AJ54" s="2">
        <v>7.6545000411204555E-6</v>
      </c>
      <c r="AK54" s="2">
        <v>2.2963500123361366E-6</v>
      </c>
      <c r="AL54" s="2">
        <v>6.8890500370084101E-7</v>
      </c>
      <c r="AM54" s="2">
        <v>2.066715011102523E-7</v>
      </c>
      <c r="AN54" s="2">
        <v>6.2001450333075687E-8</v>
      </c>
      <c r="AO54" s="2">
        <v>1.8600435099922704E-8</v>
      </c>
      <c r="AP54" s="2">
        <v>5.5801305299768107E-9</v>
      </c>
      <c r="AQ54" s="2">
        <v>1.6740391589930432E-9</v>
      </c>
      <c r="AR54" s="2">
        <v>5.0221174769791293E-10</v>
      </c>
      <c r="AS54" s="2">
        <v>1.5066352430937386E-10</v>
      </c>
      <c r="AT54" s="2">
        <v>4.5199057292812161E-11</v>
      </c>
      <c r="AU54" s="2">
        <v>1.3559717187843648E-11</v>
      </c>
      <c r="AV54" s="2">
        <v>4.067915156353094E-12</v>
      </c>
      <c r="AW54" s="2">
        <v>1.2203745469059281E-12</v>
      </c>
      <c r="AX54" s="2">
        <v>3.6611236407177841E-13</v>
      </c>
      <c r="AY54" s="2">
        <v>1.0983370922153352E-13</v>
      </c>
      <c r="AZ54" s="2">
        <v>3.2950112766460051E-14</v>
      </c>
      <c r="BA54" s="2">
        <v>9.885033829938015E-15</v>
      </c>
      <c r="BB54" s="2">
        <v>2.9655101489814046E-15</v>
      </c>
      <c r="BC54" s="2">
        <v>8.8965304469442133E-16</v>
      </c>
      <c r="BD54" s="2">
        <v>2.668959134083264E-16</v>
      </c>
      <c r="BE54" s="2">
        <v>8.0068774022497922E-17</v>
      </c>
      <c r="BF54" s="2">
        <v>2.4020632206749377E-17</v>
      </c>
      <c r="BG54" s="2">
        <v>7.2061896620248123E-18</v>
      </c>
      <c r="BH54" s="2">
        <v>2.1618568986074435E-18</v>
      </c>
      <c r="BI54" s="2">
        <v>6.48557069582233E-19</v>
      </c>
      <c r="BJ54" s="2">
        <v>1.945671208746699E-19</v>
      </c>
      <c r="BK54" s="2">
        <v>5.8370136262400969E-20</v>
      </c>
      <c r="BL54" s="2">
        <v>1.7511040878720291E-20</v>
      </c>
      <c r="BM54" s="2">
        <v>5.253312263616087E-21</v>
      </c>
      <c r="BN54" s="2">
        <v>1.5759936790848261E-21</v>
      </c>
      <c r="BO54" s="2">
        <v>4.727981037254478E-22</v>
      </c>
      <c r="BP54" s="2">
        <v>1.4183943111763434E-22</v>
      </c>
      <c r="BQ54" s="2">
        <v>4.2551829335290297E-23</v>
      </c>
    </row>
    <row r="55" spans="1:69" x14ac:dyDescent="0.25">
      <c r="A55">
        <v>71</v>
      </c>
      <c r="B55" s="2">
        <v>0</v>
      </c>
      <c r="C55" s="2">
        <v>0</v>
      </c>
      <c r="D55" s="2">
        <v>0</v>
      </c>
      <c r="E55" s="2">
        <v>0</v>
      </c>
      <c r="F55" s="2">
        <v>0.28717948717948721</v>
      </c>
      <c r="G55" s="2">
        <v>0.58615384615384614</v>
      </c>
      <c r="H55" s="2">
        <v>0.17584615384615385</v>
      </c>
      <c r="I55" s="2">
        <v>0.1194205128205128</v>
      </c>
      <c r="J55" s="2">
        <v>6.4992820512820501E-2</v>
      </c>
      <c r="K55" s="2">
        <v>0.17505340170940167</v>
      </c>
      <c r="L55" s="2">
        <v>5.2516020512820498E-2</v>
      </c>
      <c r="M55" s="2">
        <v>1.5754806153846147E-2</v>
      </c>
      <c r="N55" s="2">
        <v>4.7264418461538437E-3</v>
      </c>
      <c r="O55" s="2">
        <v>1.417932553846153E-3</v>
      </c>
      <c r="P55" s="2">
        <v>4.2537976615384586E-4</v>
      </c>
      <c r="Q55" s="2">
        <v>1.2761392984615374E-4</v>
      </c>
      <c r="R55" s="2">
        <v>3.8284178953846121E-5</v>
      </c>
      <c r="S55" s="2">
        <v>1.1485253686153836E-5</v>
      </c>
      <c r="T55" s="2">
        <v>3.4455761058461509E-6</v>
      </c>
      <c r="U55" s="2">
        <v>1.0336728317538453E-6</v>
      </c>
      <c r="V55" s="2">
        <v>3.1010184952615356E-7</v>
      </c>
      <c r="W55" s="2">
        <v>9.3030554857846068E-8</v>
      </c>
      <c r="X55" s="2">
        <v>2.7909166457353821E-8</v>
      </c>
      <c r="Y55" s="2">
        <v>8.3727499372061452E-9</v>
      </c>
      <c r="Z55" s="2">
        <v>2.5118249811618434E-9</v>
      </c>
      <c r="AA55" s="2">
        <v>7.7777778531325253E-2</v>
      </c>
      <c r="AB55" s="2">
        <v>2.3333333559397575E-2</v>
      </c>
      <c r="AC55" s="2">
        <v>7.000000067819272E-3</v>
      </c>
      <c r="AD55" s="2">
        <v>2.1000000203457814E-3</v>
      </c>
      <c r="AE55" s="2">
        <v>6.3000000610373441E-4</v>
      </c>
      <c r="AF55" s="2">
        <v>1.8900000183112031E-4</v>
      </c>
      <c r="AG55" s="2">
        <v>5.6700000549336092E-5</v>
      </c>
      <c r="AH55" s="2">
        <v>1.7010000164800826E-5</v>
      </c>
      <c r="AI55" s="2">
        <v>5.1030000494402477E-6</v>
      </c>
      <c r="AJ55" s="2">
        <v>1.5309000148320742E-6</v>
      </c>
      <c r="AK55" s="2">
        <v>4.5927000444962226E-7</v>
      </c>
      <c r="AL55" s="2">
        <v>1.3778100133488666E-7</v>
      </c>
      <c r="AM55" s="2">
        <v>1.2963004297263362E-2</v>
      </c>
      <c r="AN55" s="2">
        <v>3.8889012891790082E-3</v>
      </c>
      <c r="AO55" s="2">
        <v>1.1666703867537025E-3</v>
      </c>
      <c r="AP55" s="2">
        <v>3.5000111602611071E-4</v>
      </c>
      <c r="AQ55" s="2">
        <v>1.0500033480783321E-4</v>
      </c>
      <c r="AR55" s="2">
        <v>3.150010044234996E-5</v>
      </c>
      <c r="AS55" s="2">
        <v>9.450030132704987E-6</v>
      </c>
      <c r="AT55" s="2">
        <v>2.8350090398114959E-6</v>
      </c>
      <c r="AU55" s="2">
        <v>8.5050271194344874E-7</v>
      </c>
      <c r="AV55" s="2">
        <v>2.5515081358303463E-7</v>
      </c>
      <c r="AW55" s="2">
        <v>7.6545244074910389E-8</v>
      </c>
      <c r="AX55" s="2">
        <v>2.2963573222473117E-8</v>
      </c>
      <c r="AY55" s="2">
        <v>6.8890719667419349E-9</v>
      </c>
      <c r="AZ55" s="2">
        <v>2.0667215900225803E-9</v>
      </c>
      <c r="BA55" s="2">
        <v>6.2001647700677409E-10</v>
      </c>
      <c r="BB55" s="2">
        <v>1.8600494310203223E-10</v>
      </c>
      <c r="BC55" s="2">
        <v>5.5801482930609667E-11</v>
      </c>
      <c r="BD55" s="2">
        <v>1.2962962979703405E-2</v>
      </c>
      <c r="BE55" s="2">
        <v>3.8888888939110212E-3</v>
      </c>
      <c r="BF55" s="2">
        <v>1.1666666681733064E-3</v>
      </c>
      <c r="BG55" s="2">
        <v>3.500000004519919E-4</v>
      </c>
      <c r="BH55" s="2">
        <v>1.0500000013559757E-4</v>
      </c>
      <c r="BI55" s="2">
        <v>3.1500000040679265E-5</v>
      </c>
      <c r="BJ55" s="2">
        <v>9.450000012203779E-6</v>
      </c>
      <c r="BK55" s="2">
        <v>2.8350000036611334E-6</v>
      </c>
      <c r="BL55" s="2">
        <v>8.5050000109834005E-7</v>
      </c>
      <c r="BM55" s="2">
        <v>2.5515000032950202E-7</v>
      </c>
      <c r="BN55" s="2">
        <v>7.6545000098850599E-8</v>
      </c>
      <c r="BO55" s="2">
        <v>2.2963500029655178E-8</v>
      </c>
      <c r="BP55" s="2">
        <v>6.8890500088965532E-9</v>
      </c>
      <c r="BQ55" s="2">
        <v>2.0667150026689658E-9</v>
      </c>
    </row>
    <row r="56" spans="1:69" x14ac:dyDescent="0.25">
      <c r="A56">
        <v>72</v>
      </c>
      <c r="B56" s="2">
        <v>0</v>
      </c>
      <c r="C56" s="2">
        <v>0</v>
      </c>
      <c r="D56" s="2">
        <v>0</v>
      </c>
      <c r="E56" s="2">
        <v>0</v>
      </c>
      <c r="F56" s="2">
        <v>0.1333333333333333</v>
      </c>
      <c r="G56" s="2">
        <v>6.5925925925925916E-2</v>
      </c>
      <c r="H56" s="2">
        <v>8.9080291911383877E-2</v>
      </c>
      <c r="I56" s="2">
        <v>2.6724087573415163E-2</v>
      </c>
      <c r="J56" s="2">
        <v>8.0172262720245493E-3</v>
      </c>
      <c r="K56" s="2">
        <v>2.4051678816073645E-3</v>
      </c>
      <c r="L56" s="2">
        <v>7.2155036448220934E-4</v>
      </c>
      <c r="M56" s="2">
        <v>2.164651093446628E-4</v>
      </c>
      <c r="N56" s="2">
        <v>6.4939532803398836E-5</v>
      </c>
      <c r="O56" s="2">
        <v>1.9481859841019649E-5</v>
      </c>
      <c r="P56" s="2">
        <v>5.8445579523058948E-6</v>
      </c>
      <c r="Q56" s="2">
        <v>1.7533673856917684E-6</v>
      </c>
      <c r="R56" s="2">
        <v>5.2601021570753045E-7</v>
      </c>
      <c r="S56" s="2">
        <v>1.5780306471225912E-7</v>
      </c>
      <c r="T56" s="2">
        <v>4.7340919413677733E-8</v>
      </c>
      <c r="U56" s="2">
        <v>1.4202275824103319E-8</v>
      </c>
      <c r="V56" s="2">
        <v>4.2606827472309954E-9</v>
      </c>
      <c r="W56" s="2">
        <v>1.2782048241692986E-9</v>
      </c>
      <c r="X56" s="2">
        <v>3.8346144725078958E-10</v>
      </c>
      <c r="Y56" s="2">
        <v>7.7777777892816202E-2</v>
      </c>
      <c r="Z56" s="2">
        <v>2.333333336784486E-2</v>
      </c>
      <c r="AA56" s="2">
        <v>7.0000000103534578E-3</v>
      </c>
      <c r="AB56" s="2">
        <v>2.1000000031060374E-3</v>
      </c>
      <c r="AC56" s="2">
        <v>6.3000000093181119E-4</v>
      </c>
      <c r="AD56" s="2">
        <v>1.8900000027954336E-4</v>
      </c>
      <c r="AE56" s="2">
        <v>5.6700000083863007E-5</v>
      </c>
      <c r="AF56" s="2">
        <v>1.7010000025158903E-5</v>
      </c>
      <c r="AG56" s="2">
        <v>5.103000007547671E-6</v>
      </c>
      <c r="AH56" s="2">
        <v>1.5309000022643012E-6</v>
      </c>
      <c r="AI56" s="2">
        <v>4.5927000067929036E-7</v>
      </c>
      <c r="AJ56" s="2">
        <v>1.3778100020378711E-7</v>
      </c>
      <c r="AK56" s="2">
        <v>4.1334300061136133E-8</v>
      </c>
      <c r="AL56" s="2">
        <v>1.2400290018340839E-8</v>
      </c>
      <c r="AM56" s="2">
        <v>3.7200870055022516E-9</v>
      </c>
      <c r="AN56" s="2">
        <v>1.1160261016506754E-9</v>
      </c>
      <c r="AO56" s="2">
        <v>3.3480783049520264E-10</v>
      </c>
      <c r="AP56" s="2">
        <v>1.0044234914856079E-10</v>
      </c>
      <c r="AQ56" s="2">
        <v>3.0132704744568237E-11</v>
      </c>
      <c r="AR56" s="2">
        <v>9.0398114233704708E-12</v>
      </c>
      <c r="AS56" s="2">
        <v>2.7119434270111412E-12</v>
      </c>
      <c r="AT56" s="2">
        <v>8.1358302810334233E-13</v>
      </c>
      <c r="AU56" s="2">
        <v>2.4407490843100269E-13</v>
      </c>
      <c r="AV56" s="2">
        <v>7.3222472529300802E-14</v>
      </c>
      <c r="AW56" s="2">
        <v>2.1966741758790241E-14</v>
      </c>
      <c r="AX56" s="2">
        <v>6.5900225276370722E-15</v>
      </c>
      <c r="AY56" s="2">
        <v>1.9770067582911217E-15</v>
      </c>
      <c r="AZ56" s="2">
        <v>5.9310202748733646E-16</v>
      </c>
      <c r="BA56" s="2">
        <v>1.7793060824620094E-16</v>
      </c>
      <c r="BB56" s="2">
        <v>5.3379182473860278E-17</v>
      </c>
      <c r="BC56" s="2">
        <v>1.6013754742158082E-17</v>
      </c>
      <c r="BD56" s="2">
        <v>4.8041264226474242E-18</v>
      </c>
      <c r="BE56" s="2">
        <v>1.4412379267942272E-18</v>
      </c>
      <c r="BF56" s="2">
        <v>3.8507420856699275E-2</v>
      </c>
      <c r="BG56" s="2">
        <v>1.1552226257009782E-2</v>
      </c>
      <c r="BH56" s="2">
        <v>3.4656678771029345E-3</v>
      </c>
      <c r="BI56" s="2">
        <v>1.0397003631308804E-3</v>
      </c>
      <c r="BJ56" s="2">
        <v>3.1191010893926412E-4</v>
      </c>
      <c r="BK56" s="2">
        <v>9.3573032681779233E-5</v>
      </c>
      <c r="BL56" s="2">
        <v>2.807190980453377E-5</v>
      </c>
      <c r="BM56" s="2">
        <v>8.4215729413601313E-6</v>
      </c>
      <c r="BN56" s="2">
        <v>2.5264718824080392E-6</v>
      </c>
      <c r="BO56" s="2">
        <v>7.5794156472241172E-7</v>
      </c>
      <c r="BP56" s="2">
        <v>2.2738246941672351E-7</v>
      </c>
      <c r="BQ56" s="2">
        <v>6.8214740825017054E-8</v>
      </c>
    </row>
    <row r="57" spans="1:69" x14ac:dyDescent="0.25">
      <c r="A57">
        <v>73</v>
      </c>
      <c r="B57" s="2">
        <v>0</v>
      </c>
      <c r="C57" s="2">
        <v>0</v>
      </c>
      <c r="D57" s="2">
        <v>0</v>
      </c>
      <c r="E57" s="2">
        <v>0</v>
      </c>
      <c r="F57" s="2">
        <v>0.230245480302883</v>
      </c>
      <c r="G57" s="2">
        <v>0.34907364409086489</v>
      </c>
      <c r="H57" s="2">
        <v>0.10472209322725946</v>
      </c>
      <c r="I57" s="2">
        <v>0.49808329463484446</v>
      </c>
      <c r="J57" s="2">
        <v>0.14942498839045334</v>
      </c>
      <c r="K57" s="2">
        <v>4.4827496517136002E-2</v>
      </c>
      <c r="L57" s="2">
        <v>1.3448248955140801E-2</v>
      </c>
      <c r="M57" s="2">
        <v>4.0344746865422403E-3</v>
      </c>
      <c r="N57" s="2">
        <v>1.210342405962672E-3</v>
      </c>
      <c r="O57" s="2">
        <v>3.631027217888016E-4</v>
      </c>
      <c r="P57" s="2">
        <v>1.0893081653664048E-4</v>
      </c>
      <c r="Q57" s="2">
        <v>3.2679244960992141E-5</v>
      </c>
      <c r="R57" s="2">
        <v>9.8037734882976419E-6</v>
      </c>
      <c r="S57" s="2">
        <v>2.9411320464892925E-6</v>
      </c>
      <c r="T57" s="2">
        <v>8.8233961394678772E-7</v>
      </c>
      <c r="U57" s="2">
        <v>2.6470188418403632E-7</v>
      </c>
      <c r="V57" s="2">
        <v>7.9410565255210887E-8</v>
      </c>
      <c r="W57" s="2">
        <v>2.3823169576563265E-8</v>
      </c>
      <c r="X57" s="2">
        <v>7.1469508729689795E-9</v>
      </c>
      <c r="Y57" s="2">
        <v>0.23333333547741858</v>
      </c>
      <c r="Z57" s="2">
        <v>0.30333333397655887</v>
      </c>
      <c r="AA57" s="2">
        <v>0.24655555574852317</v>
      </c>
      <c r="AB57" s="2">
        <v>7.3966666724556943E-2</v>
      </c>
      <c r="AC57" s="2">
        <v>2.2190000017367081E-2</v>
      </c>
      <c r="AD57" s="2">
        <v>6.6570000052101246E-3</v>
      </c>
      <c r="AE57" s="2">
        <v>1.9971000015630374E-3</v>
      </c>
      <c r="AF57" s="2">
        <v>5.9913000046891117E-4</v>
      </c>
      <c r="AG57" s="2">
        <v>1.7973900014067336E-4</v>
      </c>
      <c r="AH57" s="2">
        <v>5.3921700042202003E-5</v>
      </c>
      <c r="AI57" s="2">
        <v>1.6176510012660599E-5</v>
      </c>
      <c r="AJ57" s="2">
        <v>4.8529530037981793E-6</v>
      </c>
      <c r="AK57" s="2">
        <v>1.4558859011394537E-6</v>
      </c>
      <c r="AL57" s="2">
        <v>4.367657703418361E-7</v>
      </c>
      <c r="AM57" s="2">
        <v>1.3102973110255081E-7</v>
      </c>
      <c r="AN57" s="2">
        <v>3.9308919330765243E-8</v>
      </c>
      <c r="AO57" s="2">
        <v>1.1792675799229573E-8</v>
      </c>
      <c r="AP57" s="2">
        <v>3.5378027397688718E-9</v>
      </c>
      <c r="AQ57" s="2">
        <v>1.0613408219306616E-9</v>
      </c>
      <c r="AR57" s="2">
        <v>3.1840224657919845E-10</v>
      </c>
      <c r="AS57" s="2">
        <v>9.5520673973759529E-11</v>
      </c>
      <c r="AT57" s="2">
        <v>2.8656202192127857E-11</v>
      </c>
      <c r="AU57" s="2">
        <v>8.5968606576383572E-12</v>
      </c>
      <c r="AV57" s="2">
        <v>2.5790581972915072E-12</v>
      </c>
      <c r="AW57" s="2">
        <v>7.7371745918745215E-13</v>
      </c>
      <c r="AX57" s="2">
        <v>2.3211523775623566E-13</v>
      </c>
      <c r="AY57" s="2">
        <v>6.9634571326870694E-14</v>
      </c>
      <c r="AZ57" s="2">
        <v>2.0890371398061206E-14</v>
      </c>
      <c r="BA57" s="2">
        <v>6.2671114194183617E-15</v>
      </c>
      <c r="BB57" s="2">
        <v>1.8801334258255084E-15</v>
      </c>
      <c r="BC57" s="2">
        <v>5.6404002774765251E-16</v>
      </c>
      <c r="BD57" s="2">
        <v>1.6921200832429575E-16</v>
      </c>
      <c r="BE57" s="2">
        <v>5.0763602497288725E-17</v>
      </c>
      <c r="BF57" s="2">
        <v>1.5229080749186618E-17</v>
      </c>
      <c r="BG57" s="2">
        <v>4.5687242247559853E-18</v>
      </c>
      <c r="BH57" s="2">
        <v>1.3706172674267955E-18</v>
      </c>
      <c r="BI57" s="2">
        <v>4.1118518022803865E-19</v>
      </c>
      <c r="BJ57" s="2">
        <v>1.233555540684116E-19</v>
      </c>
      <c r="BK57" s="2">
        <v>3.7006666220523476E-20</v>
      </c>
      <c r="BL57" s="2">
        <v>1.1101999866157043E-20</v>
      </c>
      <c r="BM57" s="2">
        <v>3.3305999598471128E-21</v>
      </c>
      <c r="BN57" s="2">
        <v>9.9917998795413387E-22</v>
      </c>
      <c r="BO57" s="2">
        <v>2.9975399638624017E-22</v>
      </c>
      <c r="BP57" s="2">
        <v>8.9926198915872051E-23</v>
      </c>
      <c r="BQ57" s="2">
        <v>2.6977859674761617E-23</v>
      </c>
    </row>
    <row r="58" spans="1:69" x14ac:dyDescent="0.25">
      <c r="A58">
        <v>74</v>
      </c>
      <c r="B58" s="2">
        <v>0</v>
      </c>
      <c r="C58" s="2">
        <v>0</v>
      </c>
      <c r="D58" s="2">
        <v>0</v>
      </c>
      <c r="E58" s="2">
        <v>0</v>
      </c>
      <c r="F58" s="2">
        <v>0.10606060606060606</v>
      </c>
      <c r="G58" s="2">
        <v>0.14848484848484847</v>
      </c>
      <c r="H58" s="2">
        <v>0.27787878787878784</v>
      </c>
      <c r="I58" s="2">
        <v>8.3363636363636348E-2</v>
      </c>
      <c r="J58" s="2">
        <v>0.14167575757575757</v>
      </c>
      <c r="K58" s="2">
        <v>4.2502727272727268E-2</v>
      </c>
      <c r="L58" s="2">
        <v>1.2750818181818181E-2</v>
      </c>
      <c r="M58" s="2">
        <v>3.8252454545454539E-3</v>
      </c>
      <c r="N58" s="2">
        <v>1.1475736363636361E-3</v>
      </c>
      <c r="O58" s="2">
        <v>3.4427209090909082E-4</v>
      </c>
      <c r="P58" s="2">
        <v>1.0328162727272724E-4</v>
      </c>
      <c r="Q58" s="2">
        <v>3.0984488181818172E-5</v>
      </c>
      <c r="R58" s="2">
        <v>9.2953464545454519E-6</v>
      </c>
      <c r="S58" s="2">
        <v>2.7886039363636356E-6</v>
      </c>
      <c r="T58" s="2">
        <v>8.3658118090909069E-7</v>
      </c>
      <c r="U58" s="2">
        <v>2.5097435427272719E-7</v>
      </c>
      <c r="V58" s="2">
        <v>7.5292306281818153E-8</v>
      </c>
      <c r="W58" s="2">
        <v>2.2587691884545447E-8</v>
      </c>
      <c r="X58" s="2">
        <v>6.7763075653636335E-9</v>
      </c>
      <c r="Y58" s="2">
        <v>4.6666668699558933E-2</v>
      </c>
      <c r="Z58" s="2">
        <v>1.4000000609867679E-2</v>
      </c>
      <c r="AA58" s="2">
        <v>4.2000001829603038E-3</v>
      </c>
      <c r="AB58" s="2">
        <v>0.11792666672155475</v>
      </c>
      <c r="AC58" s="2">
        <v>3.5378000016466425E-2</v>
      </c>
      <c r="AD58" s="2">
        <v>1.0613400004939927E-2</v>
      </c>
      <c r="AE58" s="2">
        <v>3.1840200014819782E-3</v>
      </c>
      <c r="AF58" s="2">
        <v>9.5520600044459347E-4</v>
      </c>
      <c r="AG58" s="2">
        <v>2.8656180013337802E-4</v>
      </c>
      <c r="AH58" s="2">
        <v>8.5968540040013401E-5</v>
      </c>
      <c r="AI58" s="2">
        <v>2.5790562012004018E-5</v>
      </c>
      <c r="AJ58" s="2">
        <v>7.7371686036012044E-6</v>
      </c>
      <c r="AK58" s="2">
        <v>2.3211505810803611E-6</v>
      </c>
      <c r="AL58" s="2">
        <v>6.9634517432410834E-7</v>
      </c>
      <c r="AM58" s="2">
        <v>2.0890355229723251E-7</v>
      </c>
      <c r="AN58" s="2">
        <v>6.2671065689169753E-8</v>
      </c>
      <c r="AO58" s="2">
        <v>1.8801319706750924E-8</v>
      </c>
      <c r="AP58" s="2">
        <v>5.6403959120252771E-9</v>
      </c>
      <c r="AQ58" s="2">
        <v>1.6921187736075831E-9</v>
      </c>
      <c r="AR58" s="2">
        <v>5.0763563208227488E-10</v>
      </c>
      <c r="AS58" s="2">
        <v>1.5229068962468246E-10</v>
      </c>
      <c r="AT58" s="2">
        <v>4.5687206887404733E-11</v>
      </c>
      <c r="AU58" s="2">
        <v>1.3706162066221419E-11</v>
      </c>
      <c r="AV58" s="2">
        <v>4.1118486198664251E-12</v>
      </c>
      <c r="AW58" s="2">
        <v>1.2335545859599276E-12</v>
      </c>
      <c r="AX58" s="2">
        <v>3.7006637578797827E-13</v>
      </c>
      <c r="AY58" s="2">
        <v>1.1101991273639348E-13</v>
      </c>
      <c r="AZ58" s="2">
        <v>3.3305973820918046E-14</v>
      </c>
      <c r="BA58" s="2">
        <v>9.9917921462754132E-15</v>
      </c>
      <c r="BB58" s="2">
        <v>2.9975376438826237E-15</v>
      </c>
      <c r="BC58" s="2">
        <v>8.99261293164787E-16</v>
      </c>
      <c r="BD58" s="2">
        <v>2.6977838794943611E-16</v>
      </c>
      <c r="BE58" s="2">
        <v>8.0933516384830835E-17</v>
      </c>
      <c r="BF58" s="2">
        <v>2.428005491544925E-17</v>
      </c>
      <c r="BG58" s="2">
        <v>7.284016474634775E-18</v>
      </c>
      <c r="BH58" s="2">
        <v>2.1852049423904326E-18</v>
      </c>
      <c r="BI58" s="2">
        <v>6.5556148271712975E-19</v>
      </c>
      <c r="BJ58" s="2">
        <v>1.9666844481513891E-19</v>
      </c>
      <c r="BK58" s="2">
        <v>5.9000533444541671E-20</v>
      </c>
      <c r="BL58" s="2">
        <v>1.7700160033362502E-20</v>
      </c>
      <c r="BM58" s="2">
        <v>5.3100480100087503E-21</v>
      </c>
      <c r="BN58" s="2">
        <v>1.593014403002625E-21</v>
      </c>
      <c r="BO58" s="2">
        <v>4.7790432090078746E-22</v>
      </c>
      <c r="BP58" s="2">
        <v>1.4337129627023624E-22</v>
      </c>
      <c r="BQ58" s="2">
        <v>4.3011388881070868E-23</v>
      </c>
    </row>
    <row r="59" spans="1:69" x14ac:dyDescent="0.25">
      <c r="A59">
        <v>75</v>
      </c>
      <c r="B59" s="2">
        <v>0</v>
      </c>
      <c r="C59" s="2">
        <v>0</v>
      </c>
      <c r="D59" s="2">
        <v>0</v>
      </c>
      <c r="E59" s="2">
        <v>0.22720941609830497</v>
      </c>
      <c r="F59" s="2">
        <v>0.1653850470517137</v>
      </c>
      <c r="G59" s="2">
        <v>0.12739329189329188</v>
      </c>
      <c r="H59" s="2">
        <v>0.15488465423465422</v>
      </c>
      <c r="I59" s="2">
        <v>0.13979872960372958</v>
      </c>
      <c r="J59" s="2">
        <v>4.193961888111887E-2</v>
      </c>
      <c r="K59" s="2">
        <v>1.258188566433566E-2</v>
      </c>
      <c r="L59" s="2">
        <v>3.7745656993006978E-3</v>
      </c>
      <c r="M59" s="2">
        <v>1.1323697097902093E-3</v>
      </c>
      <c r="N59" s="2">
        <v>3.3971091293706276E-4</v>
      </c>
      <c r="O59" s="2">
        <v>1.0191327388111883E-4</v>
      </c>
      <c r="P59" s="2">
        <v>3.0573982164335647E-5</v>
      </c>
      <c r="Q59" s="2">
        <v>9.1721946493006937E-6</v>
      </c>
      <c r="R59" s="2">
        <v>2.751658394790208E-6</v>
      </c>
      <c r="S59" s="2">
        <v>8.2549751843706241E-7</v>
      </c>
      <c r="T59" s="2">
        <v>2.4764925553111869E-7</v>
      </c>
      <c r="U59" s="2">
        <v>7.4294776659335607E-8</v>
      </c>
      <c r="V59" s="2">
        <v>2.2288432997800682E-8</v>
      </c>
      <c r="W59" s="2">
        <v>6.6865298993402048E-9</v>
      </c>
      <c r="X59" s="2">
        <v>2.0059589698020612E-9</v>
      </c>
      <c r="Y59" s="2">
        <v>6.017876909406183E-10</v>
      </c>
      <c r="Z59" s="2">
        <v>4.666666684720297E-2</v>
      </c>
      <c r="AA59" s="2">
        <v>1.4000000054160891E-2</v>
      </c>
      <c r="AB59" s="2">
        <v>4.2000000162482672E-3</v>
      </c>
      <c r="AC59" s="2">
        <v>1.2600000048744802E-3</v>
      </c>
      <c r="AD59" s="2">
        <v>3.7800000146234405E-4</v>
      </c>
      <c r="AE59" s="2">
        <v>1.1340000043870321E-4</v>
      </c>
      <c r="AF59" s="2">
        <v>3.4020000131610959E-5</v>
      </c>
      <c r="AG59" s="2">
        <v>1.0206000039483287E-5</v>
      </c>
      <c r="AH59" s="2">
        <v>3.0618000118449863E-6</v>
      </c>
      <c r="AI59" s="2">
        <v>9.1854000355349583E-7</v>
      </c>
      <c r="AJ59" s="2">
        <v>2.7556200106604874E-7</v>
      </c>
      <c r="AK59" s="2">
        <v>8.2668600319814616E-8</v>
      </c>
      <c r="AL59" s="2">
        <v>2.4800580095944385E-8</v>
      </c>
      <c r="AM59" s="2">
        <v>7.4401740287833153E-9</v>
      </c>
      <c r="AN59" s="2">
        <v>2.2320522086349945E-9</v>
      </c>
      <c r="AO59" s="2">
        <v>6.6961566259049829E-10</v>
      </c>
      <c r="AP59" s="2">
        <v>2.0088469877714949E-10</v>
      </c>
      <c r="AQ59" s="2">
        <v>6.0265409633144845E-11</v>
      </c>
      <c r="AR59" s="2">
        <v>1.8079622889943454E-11</v>
      </c>
      <c r="AS59" s="2">
        <v>5.4238868669830362E-12</v>
      </c>
      <c r="AT59" s="2">
        <v>1.6271660600949107E-12</v>
      </c>
      <c r="AU59" s="2">
        <v>4.8814981802847322E-13</v>
      </c>
      <c r="AV59" s="2">
        <v>1.4644494540854197E-13</v>
      </c>
      <c r="AW59" s="2">
        <v>4.3933483622562589E-14</v>
      </c>
      <c r="AX59" s="2">
        <v>1.3180045086768775E-14</v>
      </c>
      <c r="AY59" s="2">
        <v>3.9540135260306325E-15</v>
      </c>
      <c r="AZ59" s="2">
        <v>1.1862040578091898E-15</v>
      </c>
      <c r="BA59" s="2">
        <v>3.558612173427569E-16</v>
      </c>
      <c r="BB59" s="2">
        <v>1.0675836520282707E-16</v>
      </c>
      <c r="BC59" s="2">
        <v>3.2027509560848121E-17</v>
      </c>
      <c r="BD59" s="2">
        <v>9.6082528682544354E-18</v>
      </c>
      <c r="BE59" s="2">
        <v>2.8824758604763307E-18</v>
      </c>
      <c r="BF59" s="2">
        <v>8.6474275814289915E-19</v>
      </c>
      <c r="BG59" s="2">
        <v>2.5942282744286975E-19</v>
      </c>
      <c r="BH59" s="2">
        <v>7.7826848232860921E-20</v>
      </c>
      <c r="BI59" s="2">
        <v>2.3348054469858277E-20</v>
      </c>
      <c r="BJ59" s="2">
        <v>7.0044163409574822E-21</v>
      </c>
      <c r="BK59" s="2">
        <v>2.1013249022872447E-21</v>
      </c>
      <c r="BL59" s="2">
        <v>6.3039747068617338E-22</v>
      </c>
      <c r="BM59" s="2">
        <v>1.8911924120585201E-22</v>
      </c>
      <c r="BN59" s="2">
        <v>5.6735772361755604E-23</v>
      </c>
      <c r="BO59" s="2">
        <v>1.7020731708526681E-23</v>
      </c>
      <c r="BP59" s="2">
        <v>5.106219512558004E-24</v>
      </c>
      <c r="BQ59" s="2">
        <v>1.5318658537674011E-24</v>
      </c>
    </row>
    <row r="60" spans="1:69" x14ac:dyDescent="0.25">
      <c r="A60">
        <v>76</v>
      </c>
      <c r="B60" s="2">
        <v>0</v>
      </c>
      <c r="C60" s="2">
        <v>0</v>
      </c>
      <c r="D60" s="2">
        <v>0</v>
      </c>
      <c r="E60" s="2">
        <v>0</v>
      </c>
      <c r="F60" s="2">
        <v>0.14583333333333334</v>
      </c>
      <c r="G60" s="2">
        <v>0.11041666666666666</v>
      </c>
      <c r="H60" s="2">
        <v>0.3247916666666667</v>
      </c>
      <c r="I60" s="2">
        <v>9.743750000000001E-2</v>
      </c>
      <c r="J60" s="2">
        <v>0.4958979166666666</v>
      </c>
      <c r="K60" s="2">
        <v>0.30432493055555554</v>
      </c>
      <c r="L60" s="2">
        <v>0.32463081249999998</v>
      </c>
      <c r="M60" s="2">
        <v>9.7389243749999993E-2</v>
      </c>
      <c r="N60" s="2">
        <v>2.9216773124999998E-2</v>
      </c>
      <c r="O60" s="2">
        <v>8.765031937499999E-3</v>
      </c>
      <c r="P60" s="2">
        <v>2.6295095812499994E-3</v>
      </c>
      <c r="Q60" s="2">
        <v>7.8885287437499986E-4</v>
      </c>
      <c r="R60" s="2">
        <v>2.3665586231249995E-4</v>
      </c>
      <c r="S60" s="2">
        <v>7.0996758693749978E-5</v>
      </c>
      <c r="T60" s="2">
        <v>2.1299027608124991E-5</v>
      </c>
      <c r="U60" s="2">
        <v>6.3897082824374969E-6</v>
      </c>
      <c r="V60" s="2">
        <v>1.9169124847312488E-6</v>
      </c>
      <c r="W60" s="2">
        <v>5.7507374541937465E-7</v>
      </c>
      <c r="X60" s="2">
        <v>1.7252212362581238E-7</v>
      </c>
      <c r="Y60" s="2">
        <v>5.1756637087743711E-8</v>
      </c>
      <c r="Z60" s="2">
        <v>1.5526991126323113E-8</v>
      </c>
      <c r="AA60" s="2">
        <v>4.6580973378969338E-9</v>
      </c>
      <c r="AB60" s="2">
        <v>1.39742920136908E-9</v>
      </c>
      <c r="AC60" s="2">
        <v>4.1922876041072399E-10</v>
      </c>
      <c r="AD60" s="2">
        <v>1.2576862812321719E-10</v>
      </c>
      <c r="AE60" s="2">
        <v>3.7730588436965156E-11</v>
      </c>
      <c r="AF60" s="2">
        <v>1.1319176531089547E-11</v>
      </c>
      <c r="AG60" s="2">
        <v>3.3957529593268637E-12</v>
      </c>
      <c r="AH60" s="2">
        <v>1.0187258877980592E-12</v>
      </c>
      <c r="AI60" s="2">
        <v>3.0561776633941772E-13</v>
      </c>
      <c r="AJ60" s="2">
        <v>9.1685329901825307E-14</v>
      </c>
      <c r="AK60" s="2">
        <v>2.7505598970547592E-14</v>
      </c>
      <c r="AL60" s="2">
        <v>8.2516796911642767E-15</v>
      </c>
      <c r="AM60" s="2">
        <v>2.4755039073492828E-15</v>
      </c>
      <c r="AN60" s="2">
        <v>7.4265117220478481E-16</v>
      </c>
      <c r="AO60" s="2">
        <v>2.2279535166143542E-16</v>
      </c>
      <c r="AP60" s="2">
        <v>6.683860549843063E-17</v>
      </c>
      <c r="AQ60" s="2">
        <v>2.005158164952919E-17</v>
      </c>
      <c r="AR60" s="2">
        <v>6.0154744948587564E-18</v>
      </c>
      <c r="AS60" s="2">
        <v>1.8046423484576269E-18</v>
      </c>
      <c r="AT60" s="2">
        <v>5.4139270453728808E-19</v>
      </c>
      <c r="AU60" s="2">
        <v>1.6241781136118642E-19</v>
      </c>
      <c r="AV60" s="2">
        <v>4.8725343408355928E-20</v>
      </c>
      <c r="AW60" s="2">
        <v>1.4617603022506777E-20</v>
      </c>
      <c r="AX60" s="2">
        <v>4.3852809067520327E-21</v>
      </c>
      <c r="AY60" s="2">
        <v>1.3155842720256097E-21</v>
      </c>
      <c r="AZ60" s="2">
        <v>3.9467528160768291E-22</v>
      </c>
      <c r="BA60" s="2">
        <v>1.1840258448230487E-22</v>
      </c>
      <c r="BB60" s="2">
        <v>3.5520775344691461E-23</v>
      </c>
      <c r="BC60" s="2">
        <v>1.0656232603407438E-23</v>
      </c>
      <c r="BD60" s="2">
        <v>3.196869781022231E-24</v>
      </c>
      <c r="BE60" s="2">
        <v>9.5906093430666918E-25</v>
      </c>
      <c r="BF60" s="2">
        <v>2.8771828029200075E-25</v>
      </c>
      <c r="BG60" s="2">
        <v>8.6315484087600219E-26</v>
      </c>
      <c r="BH60" s="2">
        <v>2.5894645226280065E-26</v>
      </c>
      <c r="BI60" s="2">
        <v>7.7683935678840197E-27</v>
      </c>
      <c r="BJ60" s="2">
        <v>2.330518070365206E-27</v>
      </c>
      <c r="BK60" s="2">
        <v>6.9915542110956179E-28</v>
      </c>
      <c r="BL60" s="2">
        <v>2.0974662633286855E-28</v>
      </c>
      <c r="BM60" s="2">
        <v>6.2923987899860564E-29</v>
      </c>
      <c r="BN60" s="2">
        <v>1.8877196369958167E-29</v>
      </c>
      <c r="BO60" s="2">
        <v>5.6631589109874504E-30</v>
      </c>
      <c r="BP60" s="2">
        <v>1.6989476732962351E-30</v>
      </c>
      <c r="BQ60" s="2">
        <v>5.0968430198887052E-31</v>
      </c>
    </row>
    <row r="61" spans="1:69" x14ac:dyDescent="0.25">
      <c r="A61">
        <v>77</v>
      </c>
      <c r="B61" s="2">
        <v>0</v>
      </c>
      <c r="C61" s="2">
        <v>0</v>
      </c>
      <c r="D61" s="2">
        <v>0</v>
      </c>
      <c r="E61" s="2">
        <v>0</v>
      </c>
      <c r="F61" s="2">
        <v>0.31111111111111106</v>
      </c>
      <c r="G61" s="2">
        <v>0.27481481481481479</v>
      </c>
      <c r="H61" s="2">
        <v>0.54911111111111111</v>
      </c>
      <c r="I61" s="2">
        <v>0.39806666666666662</v>
      </c>
      <c r="J61" s="2">
        <v>0.58608666666666664</v>
      </c>
      <c r="K61" s="2">
        <v>0.17582599999999998</v>
      </c>
      <c r="L61" s="2">
        <v>5.2747799999999991E-2</v>
      </c>
      <c r="M61" s="2">
        <v>1.5824339999999996E-2</v>
      </c>
      <c r="N61" s="2">
        <v>4.7473019999999984E-3</v>
      </c>
      <c r="O61" s="2">
        <v>1.4241905999999994E-3</v>
      </c>
      <c r="P61" s="2">
        <v>4.2725717999999983E-4</v>
      </c>
      <c r="Q61" s="2">
        <v>1.2817715399999994E-4</v>
      </c>
      <c r="R61" s="2">
        <v>3.8453146199999982E-5</v>
      </c>
      <c r="S61" s="2">
        <v>1.1535943859999993E-5</v>
      </c>
      <c r="T61" s="2">
        <v>3.460783157999998E-6</v>
      </c>
      <c r="U61" s="2">
        <v>1.0382349473999993E-6</v>
      </c>
      <c r="V61" s="2">
        <v>3.1147048421999979E-7</v>
      </c>
      <c r="W61" s="2">
        <v>9.344114526599993E-8</v>
      </c>
      <c r="X61" s="2">
        <v>2.8032343579799978E-8</v>
      </c>
      <c r="Y61" s="2">
        <v>8.4097030739399926E-9</v>
      </c>
      <c r="Z61" s="2">
        <v>2.5229109221819977E-9</v>
      </c>
      <c r="AA61" s="2">
        <v>7.5687327665459925E-10</v>
      </c>
      <c r="AB61" s="2">
        <v>2.2706198299637977E-10</v>
      </c>
      <c r="AC61" s="2">
        <v>6.8118594898913931E-11</v>
      </c>
      <c r="AD61" s="2">
        <v>2.0435578469674179E-11</v>
      </c>
      <c r="AE61" s="2">
        <v>6.1306735409022534E-12</v>
      </c>
      <c r="AF61" s="2">
        <v>1.8392020622706759E-12</v>
      </c>
      <c r="AG61" s="2">
        <v>5.5176061868120276E-13</v>
      </c>
      <c r="AH61" s="2">
        <v>1.6552818560436082E-13</v>
      </c>
      <c r="AI61" s="2">
        <v>4.9658455681308247E-14</v>
      </c>
      <c r="AJ61" s="2">
        <v>1.4897536704392472E-14</v>
      </c>
      <c r="AK61" s="2">
        <v>4.4692610113177418E-15</v>
      </c>
      <c r="AL61" s="2">
        <v>1.3407783033953226E-15</v>
      </c>
      <c r="AM61" s="2">
        <v>4.0223349101859677E-16</v>
      </c>
      <c r="AN61" s="2">
        <v>1.2067004730557903E-16</v>
      </c>
      <c r="AO61" s="2">
        <v>3.6201014191673709E-17</v>
      </c>
      <c r="AP61" s="2">
        <v>1.0860304257502112E-17</v>
      </c>
      <c r="AQ61" s="2">
        <v>3.2580912772506334E-18</v>
      </c>
      <c r="AR61" s="2">
        <v>9.7742738317518995E-19</v>
      </c>
      <c r="AS61" s="2">
        <v>2.9322821495255697E-19</v>
      </c>
      <c r="AT61" s="2">
        <v>8.7968464485767088E-20</v>
      </c>
      <c r="AU61" s="2">
        <v>2.6390539345730126E-20</v>
      </c>
      <c r="AV61" s="2">
        <v>7.9171618037190377E-21</v>
      </c>
      <c r="AW61" s="2">
        <v>2.3751485411157111E-21</v>
      </c>
      <c r="AX61" s="2">
        <v>7.1254456233471329E-22</v>
      </c>
      <c r="AY61" s="2">
        <v>2.13763368700414E-22</v>
      </c>
      <c r="AZ61" s="2">
        <v>6.4129010610124192E-23</v>
      </c>
      <c r="BA61" s="2">
        <v>1.9238703183037258E-23</v>
      </c>
      <c r="BB61" s="2">
        <v>5.7716109549111773E-24</v>
      </c>
      <c r="BC61" s="2">
        <v>1.7314832864733533E-24</v>
      </c>
      <c r="BD61" s="2">
        <v>5.19444985942006E-25</v>
      </c>
      <c r="BE61" s="2">
        <v>1.5583349578260179E-25</v>
      </c>
      <c r="BF61" s="2">
        <v>4.6750048734780537E-26</v>
      </c>
      <c r="BG61" s="2">
        <v>1.4025014620434161E-26</v>
      </c>
      <c r="BH61" s="2">
        <v>4.2075043861302483E-27</v>
      </c>
      <c r="BI61" s="2">
        <v>1.2622513158390744E-27</v>
      </c>
      <c r="BJ61" s="2">
        <v>3.7867539475172233E-28</v>
      </c>
      <c r="BK61" s="2">
        <v>1.136026184255167E-28</v>
      </c>
      <c r="BL61" s="2">
        <v>3.4080785527655008E-29</v>
      </c>
      <c r="BM61" s="2">
        <v>1.0224235658296502E-29</v>
      </c>
      <c r="BN61" s="2">
        <v>3.0672706974889506E-30</v>
      </c>
      <c r="BO61" s="2">
        <v>9.2018120924668518E-31</v>
      </c>
      <c r="BP61" s="2">
        <v>2.7605436277400555E-31</v>
      </c>
      <c r="BQ61" s="2">
        <v>8.2816308832201664E-32</v>
      </c>
    </row>
    <row r="62" spans="1:69" x14ac:dyDescent="0.25">
      <c r="A62">
        <v>78</v>
      </c>
      <c r="B62" s="2">
        <v>0</v>
      </c>
      <c r="C62" s="2">
        <v>0</v>
      </c>
      <c r="D62" s="2">
        <v>0</v>
      </c>
      <c r="E62" s="2">
        <v>0</v>
      </c>
      <c r="F62" s="2">
        <v>4.6666666666666662E-2</v>
      </c>
      <c r="G62" s="2">
        <v>0.21399999999999997</v>
      </c>
      <c r="H62" s="2">
        <v>6.4199999999999993E-2</v>
      </c>
      <c r="I62" s="2">
        <v>9.7037777777777764E-2</v>
      </c>
      <c r="J62" s="2">
        <v>2.9111333333333329E-2</v>
      </c>
      <c r="K62" s="2">
        <v>8.7333999999999988E-3</v>
      </c>
      <c r="L62" s="2">
        <v>2.6200199999999994E-3</v>
      </c>
      <c r="M62" s="2">
        <v>7.8600599999999979E-4</v>
      </c>
      <c r="N62" s="2">
        <v>2.3580179999999992E-4</v>
      </c>
      <c r="O62" s="2">
        <v>7.0740539999999974E-5</v>
      </c>
      <c r="P62" s="2">
        <v>2.1222161999999991E-5</v>
      </c>
      <c r="Q62" s="2">
        <v>6.3666485999999969E-6</v>
      </c>
      <c r="R62" s="2">
        <v>1.9099945799999989E-6</v>
      </c>
      <c r="S62" s="2">
        <v>5.7299837399999967E-7</v>
      </c>
      <c r="T62" s="2">
        <v>1.7189951219999988E-7</v>
      </c>
      <c r="U62" s="2">
        <v>5.1569853659999967E-8</v>
      </c>
      <c r="V62" s="2">
        <v>1.5470956097999991E-8</v>
      </c>
      <c r="W62" s="2">
        <v>4.641286829399997E-9</v>
      </c>
      <c r="X62" s="2">
        <v>1.3923860488199991E-9</v>
      </c>
      <c r="Y62" s="2">
        <v>0.35000000041771578</v>
      </c>
      <c r="Z62" s="2">
        <v>0.10500000012531473</v>
      </c>
      <c r="AA62" s="2">
        <v>3.1500000037594414E-2</v>
      </c>
      <c r="AB62" s="2">
        <v>9.4500000112783238E-3</v>
      </c>
      <c r="AC62" s="2">
        <v>2.8350000033834969E-3</v>
      </c>
      <c r="AD62" s="2">
        <v>8.5050000101504907E-4</v>
      </c>
      <c r="AE62" s="2">
        <v>2.5515000030451471E-4</v>
      </c>
      <c r="AF62" s="2">
        <v>7.6545000091354407E-5</v>
      </c>
      <c r="AG62" s="2">
        <v>2.2963500027406322E-5</v>
      </c>
      <c r="AH62" s="2">
        <v>6.8890500082218961E-6</v>
      </c>
      <c r="AI62" s="2">
        <v>2.0667150024665687E-6</v>
      </c>
      <c r="AJ62" s="2">
        <v>6.200145007399706E-7</v>
      </c>
      <c r="AK62" s="2">
        <v>1.8600435022199116E-7</v>
      </c>
      <c r="AL62" s="2">
        <v>5.5801305066597349E-8</v>
      </c>
      <c r="AM62" s="2">
        <v>1.6740391519979205E-8</v>
      </c>
      <c r="AN62" s="2">
        <v>5.0221174559937611E-9</v>
      </c>
      <c r="AO62" s="2">
        <v>1.5066352367981284E-9</v>
      </c>
      <c r="AP62" s="2">
        <v>4.5199057103943848E-10</v>
      </c>
      <c r="AQ62" s="2">
        <v>1.3559717131183153E-10</v>
      </c>
      <c r="AR62" s="2">
        <v>4.0679151393549461E-11</v>
      </c>
      <c r="AS62" s="2">
        <v>1.2203745418064839E-11</v>
      </c>
      <c r="AT62" s="2">
        <v>3.6611236254194518E-12</v>
      </c>
      <c r="AU62" s="2">
        <v>1.0983370876258355E-12</v>
      </c>
      <c r="AV62" s="2">
        <v>3.2950112628775063E-13</v>
      </c>
      <c r="AW62" s="2">
        <v>9.8850337886325187E-14</v>
      </c>
      <c r="AX62" s="2">
        <v>2.9655101365897557E-14</v>
      </c>
      <c r="AY62" s="2">
        <v>8.8965304097692662E-15</v>
      </c>
      <c r="AZ62" s="2">
        <v>2.6689591229307796E-15</v>
      </c>
      <c r="BA62" s="2">
        <v>8.0068773687923383E-16</v>
      </c>
      <c r="BB62" s="2">
        <v>2.4020632106377014E-16</v>
      </c>
      <c r="BC62" s="2">
        <v>7.2061896319131034E-17</v>
      </c>
      <c r="BD62" s="2">
        <v>2.1618568895739309E-17</v>
      </c>
      <c r="BE62" s="2">
        <v>6.4855706687217924E-18</v>
      </c>
      <c r="BF62" s="2">
        <v>1.9456712006165375E-18</v>
      </c>
      <c r="BG62" s="2">
        <v>5.8370136018496121E-19</v>
      </c>
      <c r="BH62" s="2">
        <v>1.7511040805548836E-19</v>
      </c>
      <c r="BI62" s="2">
        <v>5.2533122416646506E-20</v>
      </c>
      <c r="BJ62" s="2">
        <v>1.5759936724993951E-20</v>
      </c>
      <c r="BK62" s="2">
        <v>4.7279810174981852E-21</v>
      </c>
      <c r="BL62" s="2">
        <v>1.4183943052494556E-21</v>
      </c>
      <c r="BM62" s="2">
        <v>4.2551829157483669E-22</v>
      </c>
      <c r="BN62" s="2">
        <v>1.2765548747245099E-22</v>
      </c>
      <c r="BO62" s="2">
        <v>3.8296646241735299E-23</v>
      </c>
      <c r="BP62" s="2">
        <v>1.148899387252059E-23</v>
      </c>
      <c r="BQ62" s="2">
        <v>3.4466981617561769E-24</v>
      </c>
    </row>
    <row r="63" spans="1:69" x14ac:dyDescent="0.25">
      <c r="A63">
        <v>79</v>
      </c>
      <c r="B63" s="2">
        <v>0</v>
      </c>
      <c r="C63" s="2">
        <v>0</v>
      </c>
      <c r="D63" s="2">
        <v>0</v>
      </c>
      <c r="E63" s="2">
        <v>0</v>
      </c>
      <c r="F63" s="2">
        <v>0.17499999999999999</v>
      </c>
      <c r="G63" s="2">
        <v>0.51916666666666667</v>
      </c>
      <c r="H63" s="2">
        <v>0.15575</v>
      </c>
      <c r="I63" s="2">
        <v>0.11851253560113176</v>
      </c>
      <c r="J63" s="2">
        <v>0.26888709401367283</v>
      </c>
      <c r="K63" s="2">
        <v>0.13899946153743517</v>
      </c>
      <c r="L63" s="2">
        <v>4.169983846123055E-2</v>
      </c>
      <c r="M63" s="2">
        <v>1.2509951538369165E-2</v>
      </c>
      <c r="N63" s="2">
        <v>3.7529854615107492E-3</v>
      </c>
      <c r="O63" s="2">
        <v>1.1258956384532248E-3</v>
      </c>
      <c r="P63" s="2">
        <v>3.3776869153596744E-4</v>
      </c>
      <c r="Q63" s="2">
        <v>1.0133060746079023E-4</v>
      </c>
      <c r="R63" s="2">
        <v>3.0399182238237065E-5</v>
      </c>
      <c r="S63" s="2">
        <v>9.1197546714711196E-6</v>
      </c>
      <c r="T63" s="2">
        <v>2.7359264014413358E-6</v>
      </c>
      <c r="U63" s="2">
        <v>8.2077792043240068E-7</v>
      </c>
      <c r="V63" s="2">
        <v>2.462333761297202E-7</v>
      </c>
      <c r="W63" s="2">
        <v>7.3870012838916058E-8</v>
      </c>
      <c r="X63" s="2">
        <v>2.2161003851674817E-8</v>
      </c>
      <c r="Y63" s="2">
        <v>6.6483011555024446E-9</v>
      </c>
      <c r="Z63" s="2">
        <v>1.9944903466507332E-9</v>
      </c>
      <c r="AA63" s="2">
        <v>7.7777778376124873E-2</v>
      </c>
      <c r="AB63" s="2">
        <v>2.3333333512837461E-2</v>
      </c>
      <c r="AC63" s="2">
        <v>7.0000000538512379E-3</v>
      </c>
      <c r="AD63" s="2">
        <v>2.1000000161553712E-3</v>
      </c>
      <c r="AE63" s="2">
        <v>6.3000000484661131E-4</v>
      </c>
      <c r="AF63" s="2">
        <v>1.8900000145398338E-4</v>
      </c>
      <c r="AG63" s="2">
        <v>5.6700000436195008E-5</v>
      </c>
      <c r="AH63" s="2">
        <v>1.7010000130858501E-5</v>
      </c>
      <c r="AI63" s="2">
        <v>5.1030000392575505E-6</v>
      </c>
      <c r="AJ63" s="2">
        <v>1.5309000117772651E-6</v>
      </c>
      <c r="AK63" s="2">
        <v>4.5927000353317952E-7</v>
      </c>
      <c r="AL63" s="2">
        <v>1.3778100105995385E-7</v>
      </c>
      <c r="AM63" s="2">
        <v>4.1334300317986155E-8</v>
      </c>
      <c r="AN63" s="2">
        <v>1.2400290095395847E-8</v>
      </c>
      <c r="AO63" s="2">
        <v>3.7200870286187539E-9</v>
      </c>
      <c r="AP63" s="2">
        <v>1.1160261085856262E-9</v>
      </c>
      <c r="AQ63" s="2">
        <v>3.3480783257568782E-10</v>
      </c>
      <c r="AR63" s="2">
        <v>1.0044234977270635E-10</v>
      </c>
      <c r="AS63" s="2">
        <v>3.0132704931811904E-11</v>
      </c>
      <c r="AT63" s="2">
        <v>9.0398114795435711E-12</v>
      </c>
      <c r="AU63" s="2">
        <v>2.7119434438630713E-12</v>
      </c>
      <c r="AV63" s="2">
        <v>8.135830331589214E-13</v>
      </c>
      <c r="AW63" s="2">
        <v>2.4407490994767641E-13</v>
      </c>
      <c r="AX63" s="2">
        <v>7.3222472984302923E-14</v>
      </c>
      <c r="AY63" s="2">
        <v>2.1966741895290876E-14</v>
      </c>
      <c r="AZ63" s="2">
        <v>6.5900225685872622E-15</v>
      </c>
      <c r="BA63" s="2">
        <v>1.9770067705761784E-15</v>
      </c>
      <c r="BB63" s="2">
        <v>5.9310203117285349E-16</v>
      </c>
      <c r="BC63" s="2">
        <v>1.7793060935185603E-16</v>
      </c>
      <c r="BD63" s="2">
        <v>5.3379182805556807E-17</v>
      </c>
      <c r="BE63" s="2">
        <v>1.6013754841667043E-17</v>
      </c>
      <c r="BF63" s="2">
        <v>4.8041264525001125E-18</v>
      </c>
      <c r="BG63" s="2">
        <v>1.4412379357500338E-18</v>
      </c>
      <c r="BH63" s="2">
        <v>4.3237138072501013E-19</v>
      </c>
      <c r="BI63" s="2">
        <v>1.2971141421750303E-19</v>
      </c>
      <c r="BJ63" s="2">
        <v>3.8913424265250907E-20</v>
      </c>
      <c r="BK63" s="2">
        <v>1.1674027279575272E-20</v>
      </c>
      <c r="BL63" s="2">
        <v>3.502208183872581E-21</v>
      </c>
      <c r="BM63" s="2">
        <v>1.0506624551617743E-21</v>
      </c>
      <c r="BN63" s="2">
        <v>3.1519873654853226E-22</v>
      </c>
      <c r="BO63" s="2">
        <v>9.4559620964559674E-23</v>
      </c>
      <c r="BP63" s="2">
        <v>2.8367886289367902E-23</v>
      </c>
      <c r="BQ63" s="2">
        <v>8.5103658868103709E-24</v>
      </c>
    </row>
    <row r="64" spans="1:69" x14ac:dyDescent="0.25">
      <c r="A64">
        <v>80</v>
      </c>
      <c r="B64" s="2">
        <v>0</v>
      </c>
      <c r="C64" s="2">
        <v>0</v>
      </c>
      <c r="D64" s="2">
        <v>0</v>
      </c>
      <c r="E64" s="2">
        <v>0</v>
      </c>
      <c r="F64" s="2">
        <v>0.23333333333333331</v>
      </c>
      <c r="G64" s="2">
        <v>0.22555555555555551</v>
      </c>
      <c r="H64" s="2">
        <v>0.11433333333333331</v>
      </c>
      <c r="I64" s="2">
        <v>3.429999999999999E-2</v>
      </c>
      <c r="J64" s="2">
        <v>0.2436233333333333</v>
      </c>
      <c r="K64" s="2">
        <v>7.3086999999999985E-2</v>
      </c>
      <c r="L64" s="2">
        <v>2.1926099999999994E-2</v>
      </c>
      <c r="M64" s="2">
        <v>6.5778299999999981E-3</v>
      </c>
      <c r="N64" s="2">
        <v>1.9733489999999992E-3</v>
      </c>
      <c r="O64" s="2">
        <v>5.9200469999999973E-4</v>
      </c>
      <c r="P64" s="2">
        <v>1.776014099999999E-4</v>
      </c>
      <c r="Q64" s="2">
        <v>5.3280422999999968E-5</v>
      </c>
      <c r="R64" s="2">
        <v>1.598412689999999E-5</v>
      </c>
      <c r="S64" s="2">
        <v>4.7952380699999971E-6</v>
      </c>
      <c r="T64" s="2">
        <v>1.438571420999999E-6</v>
      </c>
      <c r="U64" s="2">
        <v>4.3157142629999967E-7</v>
      </c>
      <c r="V64" s="2">
        <v>1.2947142788999991E-7</v>
      </c>
      <c r="W64" s="2">
        <v>3.8841428366999968E-8</v>
      </c>
      <c r="X64" s="2">
        <v>1.1652428510099989E-8</v>
      </c>
      <c r="Y64" s="2">
        <v>3.4957285530299967E-9</v>
      </c>
      <c r="Z64" s="2">
        <v>7.7777778826496335E-2</v>
      </c>
      <c r="AA64" s="2">
        <v>2.3333333647948901E-2</v>
      </c>
      <c r="AB64" s="2">
        <v>7.0000000943846704E-3</v>
      </c>
      <c r="AC64" s="2">
        <v>2.1000000283154011E-3</v>
      </c>
      <c r="AD64" s="2">
        <v>6.3000000849462029E-4</v>
      </c>
      <c r="AE64" s="2">
        <v>1.8900000254838608E-4</v>
      </c>
      <c r="AF64" s="2">
        <v>5.670000076451582E-5</v>
      </c>
      <c r="AG64" s="2">
        <v>1.7010000229354745E-5</v>
      </c>
      <c r="AH64" s="2">
        <v>5.1030000688064236E-6</v>
      </c>
      <c r="AI64" s="2">
        <v>1.530900020641927E-6</v>
      </c>
      <c r="AJ64" s="2">
        <v>4.5927000619257805E-7</v>
      </c>
      <c r="AK64" s="2">
        <v>1.3778100185777342E-7</v>
      </c>
      <c r="AL64" s="2">
        <v>4.1334300557332023E-8</v>
      </c>
      <c r="AM64" s="2">
        <v>1.2400290167199607E-8</v>
      </c>
      <c r="AN64" s="2">
        <v>3.720087050159882E-9</v>
      </c>
      <c r="AO64" s="2">
        <v>1.1160261150479646E-9</v>
      </c>
      <c r="AP64" s="2">
        <v>3.3480783451438938E-10</v>
      </c>
      <c r="AQ64" s="2">
        <v>1.0044235035431681E-10</v>
      </c>
      <c r="AR64" s="2">
        <v>3.0132705106295043E-11</v>
      </c>
      <c r="AS64" s="2">
        <v>9.0398115318885118E-12</v>
      </c>
      <c r="AT64" s="2">
        <v>2.7119434595665536E-12</v>
      </c>
      <c r="AU64" s="2">
        <v>8.1358303786996611E-13</v>
      </c>
      <c r="AV64" s="2">
        <v>2.4407491136098981E-13</v>
      </c>
      <c r="AW64" s="2">
        <v>7.3222473408296941E-14</v>
      </c>
      <c r="AX64" s="2">
        <v>2.1966742022489083E-14</v>
      </c>
      <c r="AY64" s="2">
        <v>6.5900226067467243E-15</v>
      </c>
      <c r="AZ64" s="2">
        <v>1.977006782024017E-15</v>
      </c>
      <c r="BA64" s="2">
        <v>5.9310203460720509E-16</v>
      </c>
      <c r="BB64" s="2">
        <v>1.7793061038216152E-16</v>
      </c>
      <c r="BC64" s="2">
        <v>5.3379183114648453E-17</v>
      </c>
      <c r="BD64" s="2">
        <v>1.6013754934394536E-17</v>
      </c>
      <c r="BE64" s="2">
        <v>4.804126480318361E-18</v>
      </c>
      <c r="BF64" s="2">
        <v>1.4412379440955082E-18</v>
      </c>
      <c r="BG64" s="2">
        <v>4.3237138322865246E-19</v>
      </c>
      <c r="BH64" s="2">
        <v>1.2971141496859572E-19</v>
      </c>
      <c r="BI64" s="2">
        <v>1.8081671415004743E-2</v>
      </c>
      <c r="BJ64" s="2">
        <v>5.4245014245014227E-3</v>
      </c>
      <c r="BK64" s="2">
        <v>1.6273504273504268E-3</v>
      </c>
      <c r="BL64" s="2">
        <v>4.8820512820512801E-4</v>
      </c>
      <c r="BM64" s="2">
        <v>1.464615384615384E-4</v>
      </c>
      <c r="BN64" s="2">
        <v>4.3938461538461521E-5</v>
      </c>
      <c r="BO64" s="2">
        <v>1.3181538461538456E-5</v>
      </c>
      <c r="BP64" s="2">
        <v>3.9544615384615364E-6</v>
      </c>
      <c r="BQ64" s="2">
        <v>1.1863384615384608E-6</v>
      </c>
    </row>
    <row r="65" spans="1:69" x14ac:dyDescent="0.25">
      <c r="A65">
        <v>81</v>
      </c>
      <c r="B65" s="2">
        <v>0</v>
      </c>
      <c r="C65" s="2">
        <v>0</v>
      </c>
      <c r="D65" s="2">
        <v>0</v>
      </c>
      <c r="E65" s="2">
        <v>0</v>
      </c>
      <c r="F65" s="2">
        <v>0.31111111111111106</v>
      </c>
      <c r="G65" s="2">
        <v>0.20999999999999996</v>
      </c>
      <c r="H65" s="2">
        <v>6.2999999999999987E-2</v>
      </c>
      <c r="I65" s="2">
        <v>0.13556666666666664</v>
      </c>
      <c r="J65" s="2">
        <v>4.0669999999999991E-2</v>
      </c>
      <c r="K65" s="2">
        <v>1.2200999999999997E-2</v>
      </c>
      <c r="L65" s="2">
        <v>3.6602999999999987E-3</v>
      </c>
      <c r="M65" s="2">
        <v>1.0980899999999995E-3</v>
      </c>
      <c r="N65" s="2">
        <v>3.2942699999999981E-4</v>
      </c>
      <c r="O65" s="2">
        <v>9.8828099999999936E-5</v>
      </c>
      <c r="P65" s="2">
        <v>2.9648429999999981E-5</v>
      </c>
      <c r="Q65" s="2">
        <v>8.8945289999999935E-6</v>
      </c>
      <c r="R65" s="2">
        <v>2.6683586999999981E-6</v>
      </c>
      <c r="S65" s="2">
        <v>8.0050760999999944E-7</v>
      </c>
      <c r="T65" s="2">
        <v>2.401522829999998E-7</v>
      </c>
      <c r="U65" s="2">
        <v>7.2045684899999943E-8</v>
      </c>
      <c r="V65" s="2">
        <v>2.1613705469999984E-8</v>
      </c>
      <c r="W65" s="2">
        <v>6.4841116409999949E-9</v>
      </c>
      <c r="X65" s="2">
        <v>1.9452334922999984E-9</v>
      </c>
      <c r="Y65" s="2">
        <v>5.835700476899995E-10</v>
      </c>
      <c r="Z65" s="2">
        <v>1.7507101430699984E-10</v>
      </c>
      <c r="AA65" s="2">
        <v>5.252130429209995E-11</v>
      </c>
      <c r="AB65" s="2">
        <v>1.5756391287629986E-11</v>
      </c>
      <c r="AC65" s="2">
        <v>4.7269173862889954E-12</v>
      </c>
      <c r="AD65" s="2">
        <v>1.4180752158866986E-12</v>
      </c>
      <c r="AE65" s="2">
        <v>4.2542256476600957E-13</v>
      </c>
      <c r="AF65" s="2">
        <v>1.2762676942980288E-13</v>
      </c>
      <c r="AG65" s="2">
        <v>3.8288030828940859E-14</v>
      </c>
      <c r="AH65" s="2">
        <v>1.1486409248682258E-14</v>
      </c>
      <c r="AI65" s="2">
        <v>3.4459227746046774E-15</v>
      </c>
      <c r="AJ65" s="2">
        <v>1.0337768323814032E-15</v>
      </c>
      <c r="AK65" s="2">
        <v>3.1013304971442098E-16</v>
      </c>
      <c r="AL65" s="2">
        <v>9.3039914914326286E-17</v>
      </c>
      <c r="AM65" s="2">
        <v>2.7911974474297887E-17</v>
      </c>
      <c r="AN65" s="2">
        <v>8.3735923422893652E-18</v>
      </c>
      <c r="AO65" s="2">
        <v>2.5120777026868096E-18</v>
      </c>
      <c r="AP65" s="2">
        <v>7.5362331080604289E-19</v>
      </c>
      <c r="AQ65" s="2">
        <v>2.2608699324181287E-19</v>
      </c>
      <c r="AR65" s="2">
        <v>6.7826097972543862E-20</v>
      </c>
      <c r="AS65" s="2">
        <v>2.0347829391763159E-20</v>
      </c>
      <c r="AT65" s="2">
        <v>6.1043488175289475E-21</v>
      </c>
      <c r="AU65" s="2">
        <v>1.8313046452586841E-21</v>
      </c>
      <c r="AV65" s="2">
        <v>5.4939139357760525E-22</v>
      </c>
      <c r="AW65" s="2">
        <v>1.6481741807328156E-22</v>
      </c>
      <c r="AX65" s="2">
        <v>4.9445225421984465E-23</v>
      </c>
      <c r="AY65" s="2">
        <v>1.4833567626595338E-23</v>
      </c>
      <c r="AZ65" s="2">
        <v>4.4500702879786014E-24</v>
      </c>
      <c r="BA65" s="2">
        <v>1.3350210863935803E-24</v>
      </c>
      <c r="BB65" s="2">
        <v>4.0050632591807407E-25</v>
      </c>
      <c r="BC65" s="2">
        <v>1.2015189777542222E-25</v>
      </c>
      <c r="BD65" s="2">
        <v>3.6045569332626666E-26</v>
      </c>
      <c r="BE65" s="2">
        <v>1.0813670799788E-26</v>
      </c>
      <c r="BF65" s="2">
        <v>3.2441012399363999E-27</v>
      </c>
      <c r="BG65" s="2">
        <v>3.149073034875504E-2</v>
      </c>
      <c r="BH65" s="2">
        <v>9.4472191046265121E-3</v>
      </c>
      <c r="BI65" s="2">
        <v>2.8341657313879537E-3</v>
      </c>
      <c r="BJ65" s="2">
        <v>8.5024971941638613E-4</v>
      </c>
      <c r="BK65" s="2">
        <v>2.5507491582491584E-4</v>
      </c>
      <c r="BL65" s="2">
        <v>7.6522474747474755E-5</v>
      </c>
      <c r="BM65" s="2">
        <v>2.2956742424242426E-5</v>
      </c>
      <c r="BN65" s="2">
        <v>6.8870227272727279E-6</v>
      </c>
      <c r="BO65" s="2">
        <v>2.0661068181818181E-6</v>
      </c>
      <c r="BP65" s="2">
        <v>6.1983204545454537E-7</v>
      </c>
      <c r="BQ65" s="2">
        <v>1.8594961363636362E-7</v>
      </c>
    </row>
    <row r="66" spans="1:69" x14ac:dyDescent="0.25">
      <c r="A66">
        <v>82</v>
      </c>
      <c r="B66" s="2">
        <v>0</v>
      </c>
      <c r="C66" s="2">
        <v>0</v>
      </c>
      <c r="D66" s="2">
        <v>0</v>
      </c>
      <c r="E66" s="2">
        <v>0</v>
      </c>
      <c r="F66" s="2">
        <v>0.23333333333333331</v>
      </c>
      <c r="G66" s="2">
        <v>6.9999999999999993E-2</v>
      </c>
      <c r="H66" s="2">
        <v>0.2543333333333333</v>
      </c>
      <c r="I66" s="2">
        <v>7.6299999999999993E-2</v>
      </c>
      <c r="J66" s="2">
        <v>2.2889999999999997E-2</v>
      </c>
      <c r="K66" s="2">
        <v>6.866999999999999E-3</v>
      </c>
      <c r="L66" s="2">
        <v>2.0600999999999996E-3</v>
      </c>
      <c r="M66" s="2">
        <v>6.1802999999999988E-4</v>
      </c>
      <c r="N66" s="2">
        <v>1.8540899999999996E-4</v>
      </c>
      <c r="O66" s="2">
        <v>5.5622699999999985E-5</v>
      </c>
      <c r="P66" s="2">
        <v>1.6686809999999995E-5</v>
      </c>
      <c r="Q66" s="2">
        <v>5.0060429999999984E-6</v>
      </c>
      <c r="R66" s="2">
        <v>1.5018128999999995E-6</v>
      </c>
      <c r="S66" s="2">
        <v>4.5054386999999986E-7</v>
      </c>
      <c r="T66" s="2">
        <v>1.3516316099999995E-7</v>
      </c>
      <c r="U66" s="2">
        <v>4.0548948299999983E-8</v>
      </c>
      <c r="V66" s="2">
        <v>1.2164684489999994E-8</v>
      </c>
      <c r="W66" s="2">
        <v>3.6494053469999982E-9</v>
      </c>
      <c r="X66" s="2">
        <v>1.0948216040999993E-9</v>
      </c>
      <c r="Y66" s="2">
        <v>3.2844648122999981E-10</v>
      </c>
      <c r="Z66" s="2">
        <v>9.8533944368999943E-11</v>
      </c>
      <c r="AA66" s="2">
        <v>2.956018331069998E-11</v>
      </c>
      <c r="AB66" s="2">
        <v>8.8680549932099935E-12</v>
      </c>
      <c r="AC66" s="2">
        <v>2.660416497962998E-12</v>
      </c>
      <c r="AD66" s="2">
        <v>7.9812494938889939E-13</v>
      </c>
      <c r="AE66" s="2">
        <v>2.3943748481666982E-13</v>
      </c>
      <c r="AF66" s="2">
        <v>7.1831245445000947E-14</v>
      </c>
      <c r="AG66" s="2">
        <v>2.1549373633500284E-14</v>
      </c>
      <c r="AH66" s="2">
        <v>6.4648120900500846E-15</v>
      </c>
      <c r="AI66" s="2">
        <v>1.9394436270150252E-15</v>
      </c>
      <c r="AJ66" s="2">
        <v>5.8183308810450753E-16</v>
      </c>
      <c r="AK66" s="2">
        <v>1.7454992643135225E-16</v>
      </c>
      <c r="AL66" s="2">
        <v>5.2364977929405672E-17</v>
      </c>
      <c r="AM66" s="2">
        <v>1.5709493378821702E-17</v>
      </c>
      <c r="AN66" s="2">
        <v>4.7128480136465107E-18</v>
      </c>
      <c r="AO66" s="2">
        <v>1.4138544040939532E-18</v>
      </c>
      <c r="AP66" s="2">
        <v>4.2415632122818593E-19</v>
      </c>
      <c r="AQ66" s="2">
        <v>1.2724689636845576E-19</v>
      </c>
      <c r="AR66" s="2">
        <v>3.8174068910536727E-20</v>
      </c>
      <c r="AS66" s="2">
        <v>1.1452220673161018E-20</v>
      </c>
      <c r="AT66" s="2">
        <v>3.4356662019483054E-21</v>
      </c>
      <c r="AU66" s="2">
        <v>1.0306998605844916E-21</v>
      </c>
      <c r="AV66" s="2">
        <v>3.0920995817534749E-22</v>
      </c>
      <c r="AW66" s="2">
        <v>9.2762987452604244E-23</v>
      </c>
      <c r="AX66" s="2">
        <v>2.7828896235781272E-23</v>
      </c>
      <c r="AY66" s="2">
        <v>8.3486688707343807E-24</v>
      </c>
      <c r="AZ66" s="2">
        <v>2.5046006612203141E-24</v>
      </c>
      <c r="BA66" s="2">
        <v>7.5138019836609416E-25</v>
      </c>
      <c r="BB66" s="2">
        <v>2.2541405950982822E-25</v>
      </c>
      <c r="BC66" s="2">
        <v>6.7624217852948469E-26</v>
      </c>
      <c r="BD66" s="2">
        <v>2.0287265355884539E-26</v>
      </c>
      <c r="BE66" s="2">
        <v>6.0861796067653615E-27</v>
      </c>
      <c r="BF66" s="2">
        <v>3.8507420856699275E-2</v>
      </c>
      <c r="BG66" s="2">
        <v>1.1552226257009782E-2</v>
      </c>
      <c r="BH66" s="2">
        <v>3.4656678771029345E-3</v>
      </c>
      <c r="BI66" s="2">
        <v>1.0397003631308804E-3</v>
      </c>
      <c r="BJ66" s="2">
        <v>3.1191010893926412E-4</v>
      </c>
      <c r="BK66" s="2">
        <v>9.3573032681779233E-5</v>
      </c>
      <c r="BL66" s="2">
        <v>2.807190980453377E-5</v>
      </c>
      <c r="BM66" s="2">
        <v>8.4215729413601313E-6</v>
      </c>
      <c r="BN66" s="2">
        <v>2.5264718824080392E-6</v>
      </c>
      <c r="BO66" s="2">
        <v>7.5794156472241172E-7</v>
      </c>
      <c r="BP66" s="2">
        <v>2.2738246941672351E-7</v>
      </c>
      <c r="BQ66" s="2">
        <v>6.8214740825017054E-8</v>
      </c>
    </row>
    <row r="67" spans="1:69" x14ac:dyDescent="0.25">
      <c r="A67">
        <v>83</v>
      </c>
      <c r="B67" s="2">
        <v>0</v>
      </c>
      <c r="C67" s="2">
        <v>0</v>
      </c>
      <c r="D67" s="2">
        <v>0</v>
      </c>
      <c r="E67" s="2">
        <v>0.23333333333333331</v>
      </c>
      <c r="F67" s="2">
        <v>0.53666666666666663</v>
      </c>
      <c r="G67" s="2">
        <v>0.16099999999999998</v>
      </c>
      <c r="H67" s="2">
        <v>7.9411111111111099E-2</v>
      </c>
      <c r="I67" s="2">
        <v>2.3823333333333328E-2</v>
      </c>
      <c r="J67" s="2">
        <v>7.146999999999998E-3</v>
      </c>
      <c r="K67" s="2">
        <v>2.1440999999999995E-3</v>
      </c>
      <c r="L67" s="2">
        <v>6.4322999999999984E-4</v>
      </c>
      <c r="M67" s="2">
        <v>1.9296899999999995E-4</v>
      </c>
      <c r="N67" s="2">
        <v>5.7890699999999984E-5</v>
      </c>
      <c r="O67" s="2">
        <v>1.7367209999999996E-5</v>
      </c>
      <c r="P67" s="2">
        <v>5.2101629999999985E-6</v>
      </c>
      <c r="Q67" s="2">
        <v>1.5630488999999994E-6</v>
      </c>
      <c r="R67" s="2">
        <v>4.6891466999999982E-7</v>
      </c>
      <c r="S67" s="2">
        <v>1.4067440099999995E-7</v>
      </c>
      <c r="T67" s="2">
        <v>4.2202320299999984E-8</v>
      </c>
      <c r="U67" s="2">
        <v>1.2660696089999994E-8</v>
      </c>
      <c r="V67" s="2">
        <v>3.7982088269999981E-9</v>
      </c>
      <c r="W67" s="2">
        <v>1.1394626480999994E-9</v>
      </c>
      <c r="X67" s="2">
        <v>3.4183879442999981E-10</v>
      </c>
      <c r="Y67" s="2">
        <v>1.0255163832899993E-10</v>
      </c>
      <c r="Z67" s="2">
        <v>3.0765491498699982E-11</v>
      </c>
      <c r="AA67" s="2">
        <v>9.2296474496099941E-12</v>
      </c>
      <c r="AB67" s="2">
        <v>2.768894234882998E-12</v>
      </c>
      <c r="AC67" s="2">
        <v>8.3066827046489934E-13</v>
      </c>
      <c r="AD67" s="2">
        <v>2.4920048113946977E-13</v>
      </c>
      <c r="AE67" s="2">
        <v>7.4760144341840934E-14</v>
      </c>
      <c r="AF67" s="2">
        <v>2.2428043302552278E-14</v>
      </c>
      <c r="AG67" s="2">
        <v>6.7284129907656829E-15</v>
      </c>
      <c r="AH67" s="2">
        <v>2.0185238972297047E-15</v>
      </c>
      <c r="AI67" s="2">
        <v>6.0555716916891141E-16</v>
      </c>
      <c r="AJ67" s="2">
        <v>1.8166715075067343E-16</v>
      </c>
      <c r="AK67" s="2">
        <v>5.4500145225202023E-17</v>
      </c>
      <c r="AL67" s="2">
        <v>1.6350043567560605E-17</v>
      </c>
      <c r="AM67" s="2">
        <v>4.9050130702681814E-18</v>
      </c>
      <c r="AN67" s="2">
        <v>1.4715039210804543E-18</v>
      </c>
      <c r="AO67" s="2">
        <v>4.4145117632413626E-19</v>
      </c>
      <c r="AP67" s="2">
        <v>1.3243535289724088E-19</v>
      </c>
      <c r="AQ67" s="2">
        <v>3.9730605869172264E-20</v>
      </c>
      <c r="AR67" s="2">
        <v>1.1919181760751678E-20</v>
      </c>
      <c r="AS67" s="2">
        <v>3.5757545282255032E-21</v>
      </c>
      <c r="AT67" s="2">
        <v>1.0727263584676508E-21</v>
      </c>
      <c r="AU67" s="2">
        <v>3.2181790754029523E-22</v>
      </c>
      <c r="AV67" s="2">
        <v>9.6545372262088566E-23</v>
      </c>
      <c r="AW67" s="2">
        <v>2.8963611678626567E-23</v>
      </c>
      <c r="AX67" s="2">
        <v>8.6890835035879696E-24</v>
      </c>
      <c r="AY67" s="2">
        <v>2.6067250510763909E-24</v>
      </c>
      <c r="AZ67" s="2">
        <v>7.8201751532291721E-25</v>
      </c>
      <c r="BA67" s="2">
        <v>2.3460525459687517E-25</v>
      </c>
      <c r="BB67" s="2">
        <v>7.0381576379062552E-26</v>
      </c>
      <c r="BC67" s="2">
        <v>2.1114472913718766E-26</v>
      </c>
      <c r="BD67" s="2">
        <v>6.3343418741156291E-27</v>
      </c>
      <c r="BE67" s="2">
        <v>1.9003025622346886E-27</v>
      </c>
      <c r="BF67" s="2">
        <v>5.7009076867040659E-28</v>
      </c>
      <c r="BG67" s="2">
        <v>1.7102723060112197E-28</v>
      </c>
      <c r="BH67" s="2">
        <v>5.1308169180336585E-29</v>
      </c>
      <c r="BI67" s="2">
        <v>1.5392450754100974E-29</v>
      </c>
      <c r="BJ67" s="2">
        <v>4.6177352262302921E-30</v>
      </c>
      <c r="BK67" s="2">
        <v>1.3853205678690875E-30</v>
      </c>
      <c r="BL67" s="2">
        <v>4.155961703607262E-31</v>
      </c>
      <c r="BM67" s="2">
        <v>1.2467885110821786E-31</v>
      </c>
      <c r="BN67" s="2">
        <v>3.7403655332465353E-32</v>
      </c>
      <c r="BO67" s="2">
        <v>1.1221096599739605E-32</v>
      </c>
      <c r="BP67" s="2">
        <v>3.3663289799218815E-33</v>
      </c>
      <c r="BQ67" s="2">
        <v>1.0098986939765643E-33</v>
      </c>
    </row>
    <row r="68" spans="1:69" x14ac:dyDescent="0.25">
      <c r="A68">
        <v>84</v>
      </c>
      <c r="B68" s="2">
        <v>0</v>
      </c>
      <c r="C68" s="2">
        <v>0</v>
      </c>
      <c r="D68" s="2">
        <v>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2">
        <v>0</v>
      </c>
      <c r="BM68" s="2">
        <v>0</v>
      </c>
      <c r="BN68" s="2">
        <v>0</v>
      </c>
      <c r="BO68" s="2">
        <v>0</v>
      </c>
      <c r="BP68" s="2">
        <v>0</v>
      </c>
      <c r="BQ68" s="2">
        <v>0</v>
      </c>
    </row>
    <row r="69" spans="1:69" x14ac:dyDescent="0.25">
      <c r="A69">
        <v>85</v>
      </c>
      <c r="B69" s="2">
        <v>0</v>
      </c>
      <c r="C69" s="2">
        <v>0</v>
      </c>
      <c r="D69" s="2">
        <v>0</v>
      </c>
      <c r="E69" s="2">
        <v>0</v>
      </c>
      <c r="F69" s="2">
        <v>0.230245480302883</v>
      </c>
      <c r="G69" s="2">
        <v>0.11574031075753156</v>
      </c>
      <c r="H69" s="2">
        <v>3.4722093227259471E-2</v>
      </c>
      <c r="I69" s="2">
        <v>1.0416627968177841E-2</v>
      </c>
      <c r="J69" s="2">
        <v>3.1249883904533524E-3</v>
      </c>
      <c r="K69" s="2">
        <v>9.3749651713600569E-4</v>
      </c>
      <c r="L69" s="2">
        <v>2.8124895514080168E-4</v>
      </c>
      <c r="M69" s="2">
        <v>8.43746865422405E-5</v>
      </c>
      <c r="N69" s="2">
        <v>2.5312405962672151E-5</v>
      </c>
      <c r="O69" s="2">
        <v>7.5937217888016452E-6</v>
      </c>
      <c r="P69" s="2">
        <v>2.2781165366404934E-6</v>
      </c>
      <c r="Q69" s="2">
        <v>6.8343496099214797E-7</v>
      </c>
      <c r="R69" s="2">
        <v>2.0503048829764439E-7</v>
      </c>
      <c r="S69" s="2">
        <v>6.1509146489293319E-8</v>
      </c>
      <c r="T69" s="2">
        <v>1.8452743946787995E-8</v>
      </c>
      <c r="U69" s="2">
        <v>5.5358231840363983E-9</v>
      </c>
      <c r="V69" s="2">
        <v>1.6607469552109195E-9</v>
      </c>
      <c r="W69" s="2">
        <v>4.9822408656327588E-10</v>
      </c>
      <c r="X69" s="2">
        <v>1.4946722596898276E-10</v>
      </c>
      <c r="Y69" s="2">
        <v>4.4840167790694829E-11</v>
      </c>
      <c r="Z69" s="2">
        <v>1.3452050337208449E-11</v>
      </c>
      <c r="AA69" s="2">
        <v>4.0356151011625346E-12</v>
      </c>
      <c r="AB69" s="2">
        <v>1.2106845303487603E-12</v>
      </c>
      <c r="AC69" s="2">
        <v>3.6320535910462808E-13</v>
      </c>
      <c r="AD69" s="2">
        <v>1.0896160773138842E-13</v>
      </c>
      <c r="AE69" s="2">
        <v>3.2688482319416526E-14</v>
      </c>
      <c r="AF69" s="2">
        <v>9.806544695824957E-15</v>
      </c>
      <c r="AG69" s="2">
        <v>2.9419634087474868E-15</v>
      </c>
      <c r="AH69" s="2">
        <v>8.8258902262424598E-16</v>
      </c>
      <c r="AI69" s="2">
        <v>2.6477670678727377E-16</v>
      </c>
      <c r="AJ69" s="2">
        <v>7.9433012036182134E-17</v>
      </c>
      <c r="AK69" s="2">
        <v>2.3829903610854639E-17</v>
      </c>
      <c r="AL69" s="2">
        <v>7.148971083256392E-18</v>
      </c>
      <c r="AM69" s="2">
        <v>2.1446913249769175E-18</v>
      </c>
      <c r="AN69" s="2">
        <v>6.434073974930752E-19</v>
      </c>
      <c r="AO69" s="2">
        <v>1.9302221924792255E-19</v>
      </c>
      <c r="AP69" s="2">
        <v>5.7906665774376763E-20</v>
      </c>
      <c r="AQ69" s="2">
        <v>1.7371999732313027E-20</v>
      </c>
      <c r="AR69" s="2">
        <v>5.2115999196939081E-21</v>
      </c>
      <c r="AS69" s="2">
        <v>1.5634799759081724E-21</v>
      </c>
      <c r="AT69" s="2">
        <v>4.6904399277245167E-22</v>
      </c>
      <c r="AU69" s="2">
        <v>1.4071319783173551E-22</v>
      </c>
      <c r="AV69" s="2">
        <v>4.2213959349520648E-23</v>
      </c>
      <c r="AW69" s="2">
        <v>1.2664187804856194E-23</v>
      </c>
      <c r="AX69" s="2">
        <v>3.7992563414568578E-24</v>
      </c>
      <c r="AY69" s="2">
        <v>1.1397769024370574E-24</v>
      </c>
      <c r="AZ69" s="2">
        <v>3.4193307073111722E-25</v>
      </c>
      <c r="BA69" s="2">
        <v>1.0257992121933516E-25</v>
      </c>
      <c r="BB69" s="2">
        <v>3.0773976365800549E-26</v>
      </c>
      <c r="BC69" s="2">
        <v>9.232192909740165E-27</v>
      </c>
      <c r="BD69" s="2">
        <v>2.7696578729220496E-27</v>
      </c>
      <c r="BE69" s="2">
        <v>8.3089736187661484E-28</v>
      </c>
      <c r="BF69" s="2">
        <v>2.4926920856298445E-28</v>
      </c>
      <c r="BG69" s="2">
        <v>7.4780762568895338E-29</v>
      </c>
      <c r="BH69" s="2">
        <v>2.2434228770668601E-29</v>
      </c>
      <c r="BI69" s="2">
        <v>6.7302686312005796E-30</v>
      </c>
      <c r="BJ69" s="2">
        <v>2.0190805893601737E-30</v>
      </c>
      <c r="BK69" s="2">
        <v>6.057241768080521E-31</v>
      </c>
      <c r="BL69" s="2">
        <v>1.8171725304241561E-31</v>
      </c>
      <c r="BM69" s="2">
        <v>5.4515175912724686E-32</v>
      </c>
      <c r="BN69" s="2">
        <v>1.6354552773817404E-32</v>
      </c>
      <c r="BO69" s="2">
        <v>4.9063658321452214E-33</v>
      </c>
      <c r="BP69" s="2">
        <v>1.4719097496435663E-33</v>
      </c>
      <c r="BQ69" s="2">
        <v>4.4157292489306983E-34</v>
      </c>
    </row>
    <row r="70" spans="1:69" x14ac:dyDescent="0.25">
      <c r="A70">
        <v>86</v>
      </c>
      <c r="B70" s="2">
        <v>0</v>
      </c>
      <c r="C70" s="2">
        <v>0</v>
      </c>
      <c r="D70" s="2">
        <v>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2">
        <v>0</v>
      </c>
      <c r="AP70" s="2">
        <v>0</v>
      </c>
      <c r="AQ70" s="2">
        <v>0</v>
      </c>
      <c r="AR70" s="2">
        <v>0</v>
      </c>
      <c r="AS70" s="2">
        <v>0</v>
      </c>
      <c r="AT70" s="2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2">
        <v>0</v>
      </c>
      <c r="BD70" s="2">
        <v>0</v>
      </c>
      <c r="BE70" s="2">
        <v>0</v>
      </c>
      <c r="BF70" s="2">
        <v>0</v>
      </c>
      <c r="BG70" s="2">
        <v>0</v>
      </c>
      <c r="BH70" s="2">
        <v>0</v>
      </c>
      <c r="BI70" s="2">
        <v>0</v>
      </c>
      <c r="BJ70" s="2">
        <v>0</v>
      </c>
      <c r="BK70" s="2">
        <v>0</v>
      </c>
      <c r="BL70" s="2">
        <v>0</v>
      </c>
      <c r="BM70" s="2">
        <v>0</v>
      </c>
      <c r="BN70" s="2">
        <v>0</v>
      </c>
      <c r="BO70" s="2">
        <v>0</v>
      </c>
      <c r="BP70" s="2">
        <v>0</v>
      </c>
      <c r="BQ70" s="2">
        <v>0</v>
      </c>
    </row>
    <row r="71" spans="1:69" x14ac:dyDescent="0.25">
      <c r="A71">
        <v>87</v>
      </c>
      <c r="B71" s="2">
        <v>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2">
        <v>0</v>
      </c>
      <c r="AP71" s="2">
        <v>0</v>
      </c>
      <c r="AQ71" s="2">
        <v>0</v>
      </c>
      <c r="AR71" s="2">
        <v>0</v>
      </c>
      <c r="AS71" s="2">
        <v>0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3.8507420856699275E-2</v>
      </c>
      <c r="BG71" s="2">
        <v>1.1552226257009782E-2</v>
      </c>
      <c r="BH71" s="2">
        <v>3.4656678771029345E-3</v>
      </c>
      <c r="BI71" s="2">
        <v>1.0397003631308804E-3</v>
      </c>
      <c r="BJ71" s="2">
        <v>3.1191010893926412E-4</v>
      </c>
      <c r="BK71" s="2">
        <v>9.3573032681779233E-5</v>
      </c>
      <c r="BL71" s="2">
        <v>2.807190980453377E-5</v>
      </c>
      <c r="BM71" s="2">
        <v>8.4215729413601313E-6</v>
      </c>
      <c r="BN71" s="2">
        <v>2.5264718824080392E-6</v>
      </c>
      <c r="BO71" s="2">
        <v>7.5794156472241172E-7</v>
      </c>
      <c r="BP71" s="2">
        <v>2.2738246941672351E-7</v>
      </c>
      <c r="BQ71" s="2">
        <v>6.8214740825017054E-8</v>
      </c>
    </row>
    <row r="72" spans="1:69" x14ac:dyDescent="0.25">
      <c r="A72">
        <v>88</v>
      </c>
      <c r="B72" s="2">
        <v>0</v>
      </c>
      <c r="C72" s="2">
        <v>0</v>
      </c>
      <c r="D72" s="2">
        <v>0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2">
        <v>0</v>
      </c>
      <c r="BO72" s="2">
        <v>0</v>
      </c>
      <c r="BP72" s="2">
        <v>0</v>
      </c>
      <c r="BQ72" s="2">
        <v>0</v>
      </c>
    </row>
    <row r="73" spans="1:69" x14ac:dyDescent="0.25">
      <c r="A73">
        <v>89</v>
      </c>
      <c r="B73" s="2">
        <v>0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>
        <v>0</v>
      </c>
      <c r="AR73" s="2">
        <v>0</v>
      </c>
      <c r="AS73" s="2">
        <v>0</v>
      </c>
      <c r="AT73" s="2">
        <v>0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0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2">
        <v>0</v>
      </c>
      <c r="BO73" s="2">
        <v>0</v>
      </c>
      <c r="BP73" s="2">
        <v>0</v>
      </c>
      <c r="BQ73" s="2">
        <v>0</v>
      </c>
    </row>
    <row r="74" spans="1:69" x14ac:dyDescent="0.25">
      <c r="A74">
        <v>90</v>
      </c>
      <c r="B74" s="2">
        <v>0</v>
      </c>
      <c r="C74" s="2">
        <v>0</v>
      </c>
      <c r="D74" s="2">
        <v>0</v>
      </c>
      <c r="E74" s="2">
        <v>0</v>
      </c>
      <c r="F74" s="2">
        <v>0.23333333333333331</v>
      </c>
      <c r="G74" s="2">
        <v>6.9999999999999993E-2</v>
      </c>
      <c r="H74" s="2">
        <v>2.0999999999999998E-2</v>
      </c>
      <c r="I74" s="2">
        <v>6.2999999999999992E-3</v>
      </c>
      <c r="J74" s="2">
        <v>1.8899999999999998E-3</v>
      </c>
      <c r="K74" s="2">
        <v>5.669999999999999E-4</v>
      </c>
      <c r="L74" s="2">
        <v>1.7009999999999996E-4</v>
      </c>
      <c r="M74" s="2">
        <v>5.1029999999999984E-5</v>
      </c>
      <c r="N74" s="2">
        <v>1.5308999999999995E-5</v>
      </c>
      <c r="O74" s="2">
        <v>4.5926999999999984E-6</v>
      </c>
      <c r="P74" s="2">
        <v>1.3778099999999994E-6</v>
      </c>
      <c r="Q74" s="2">
        <v>4.1334299999999979E-7</v>
      </c>
      <c r="R74" s="2">
        <v>1.2400289999999993E-7</v>
      </c>
      <c r="S74" s="2">
        <v>3.7200869999999975E-8</v>
      </c>
      <c r="T74" s="2">
        <v>1.1160260999999993E-8</v>
      </c>
      <c r="U74" s="2">
        <v>3.3480782999999977E-9</v>
      </c>
      <c r="V74" s="2">
        <v>1.0044234899999993E-9</v>
      </c>
      <c r="W74" s="2">
        <v>3.0132704699999978E-10</v>
      </c>
      <c r="X74" s="2">
        <v>9.0398114099999935E-11</v>
      </c>
      <c r="Y74" s="2">
        <v>2.7119434229999979E-11</v>
      </c>
      <c r="Z74" s="2">
        <v>8.1358302689999936E-12</v>
      </c>
      <c r="AA74" s="2">
        <v>2.4407490806999981E-12</v>
      </c>
      <c r="AB74" s="2">
        <v>7.3222472420999938E-13</v>
      </c>
      <c r="AC74" s="2">
        <v>2.1966741726299981E-13</v>
      </c>
      <c r="AD74" s="2">
        <v>6.5900225178899939E-14</v>
      </c>
      <c r="AE74" s="2">
        <v>1.9770067553669982E-14</v>
      </c>
      <c r="AF74" s="2">
        <v>5.9310202661009949E-15</v>
      </c>
      <c r="AG74" s="2">
        <v>1.7793060798302983E-15</v>
      </c>
      <c r="AH74" s="2">
        <v>5.3379182394908947E-16</v>
      </c>
      <c r="AI74" s="2">
        <v>1.6013754718472683E-16</v>
      </c>
      <c r="AJ74" s="2">
        <v>4.8041264155418047E-17</v>
      </c>
      <c r="AK74" s="2">
        <v>1.4412379246625413E-17</v>
      </c>
      <c r="AL74" s="2">
        <v>4.323713773987624E-18</v>
      </c>
      <c r="AM74" s="2">
        <v>1.2971141321962872E-18</v>
      </c>
      <c r="AN74" s="2">
        <v>3.8913423965888614E-19</v>
      </c>
      <c r="AO74" s="2">
        <v>1.1674027189766585E-19</v>
      </c>
      <c r="AP74" s="2">
        <v>3.5022081569299753E-20</v>
      </c>
      <c r="AQ74" s="2">
        <v>1.0506624470789926E-20</v>
      </c>
      <c r="AR74" s="2">
        <v>3.1519873412369776E-21</v>
      </c>
      <c r="AS74" s="2">
        <v>9.4559620237109325E-22</v>
      </c>
      <c r="AT74" s="2">
        <v>2.8367886071132799E-22</v>
      </c>
      <c r="AU74" s="2">
        <v>8.5103658213398398E-23</v>
      </c>
      <c r="AV74" s="2">
        <v>2.5531097464019518E-23</v>
      </c>
      <c r="AW74" s="2">
        <v>7.6593292392058544E-24</v>
      </c>
      <c r="AX74" s="2">
        <v>2.2977987717617561E-24</v>
      </c>
      <c r="AY74" s="2">
        <v>6.8933963152852683E-25</v>
      </c>
      <c r="AZ74" s="2">
        <v>2.0680188945855805E-25</v>
      </c>
      <c r="BA74" s="2">
        <v>6.2040566837567412E-26</v>
      </c>
      <c r="BB74" s="2">
        <v>1.8612170051270224E-26</v>
      </c>
      <c r="BC74" s="2">
        <v>5.583651015381067E-27</v>
      </c>
      <c r="BD74" s="2">
        <v>1.6750953046143202E-27</v>
      </c>
      <c r="BE74" s="2">
        <v>5.0252859138429607E-28</v>
      </c>
      <c r="BF74" s="2">
        <v>1.5075857741528882E-28</v>
      </c>
      <c r="BG74" s="2">
        <v>4.5227573224586649E-29</v>
      </c>
      <c r="BH74" s="2">
        <v>1.3568271967375995E-29</v>
      </c>
      <c r="BI74" s="2">
        <v>4.0704815902127984E-30</v>
      </c>
      <c r="BJ74" s="2">
        <v>1.2211444770638394E-30</v>
      </c>
      <c r="BK74" s="2">
        <v>3.663433431191518E-31</v>
      </c>
      <c r="BL74" s="2">
        <v>1.0990300293574554E-31</v>
      </c>
      <c r="BM74" s="2">
        <v>3.2970900880723659E-32</v>
      </c>
      <c r="BN74" s="2">
        <v>9.891270264217097E-33</v>
      </c>
      <c r="BO74" s="2">
        <v>2.9673810792651291E-33</v>
      </c>
      <c r="BP74" s="2">
        <v>8.9021432377953863E-34</v>
      </c>
      <c r="BQ74" s="2">
        <v>2.6706429713386156E-34</v>
      </c>
    </row>
    <row r="75" spans="1:69" x14ac:dyDescent="0.25">
      <c r="A75">
        <v>91</v>
      </c>
      <c r="B75" s="2">
        <v>0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0</v>
      </c>
      <c r="AT75" s="2">
        <v>0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0</v>
      </c>
      <c r="BA75" s="2">
        <v>0</v>
      </c>
      <c r="BB75" s="2">
        <v>0</v>
      </c>
      <c r="BC75" s="2">
        <v>0</v>
      </c>
      <c r="BD75" s="2">
        <v>0</v>
      </c>
      <c r="BE75" s="2">
        <v>0</v>
      </c>
      <c r="BF75" s="2">
        <v>0</v>
      </c>
      <c r="BG75" s="2">
        <v>0</v>
      </c>
      <c r="BH75" s="2">
        <v>0</v>
      </c>
      <c r="BI75" s="2">
        <v>0</v>
      </c>
      <c r="BJ75" s="2">
        <v>0</v>
      </c>
      <c r="BK75" s="2">
        <v>0</v>
      </c>
      <c r="BL75" s="2">
        <v>0</v>
      </c>
      <c r="BM75" s="2">
        <v>0</v>
      </c>
      <c r="BN75" s="2">
        <v>0</v>
      </c>
      <c r="BO75" s="2">
        <v>0</v>
      </c>
      <c r="BP75" s="2">
        <v>0</v>
      </c>
      <c r="BQ75" s="2">
        <v>0</v>
      </c>
    </row>
    <row r="76" spans="1:69" x14ac:dyDescent="0.25">
      <c r="A76">
        <v>92</v>
      </c>
      <c r="B76" s="2">
        <v>0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0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  <c r="AQ76" s="2">
        <v>0</v>
      </c>
      <c r="AR76" s="2">
        <v>0</v>
      </c>
      <c r="AS76" s="2">
        <v>0</v>
      </c>
      <c r="AT76" s="2">
        <v>0</v>
      </c>
      <c r="AU76" s="2">
        <v>0</v>
      </c>
      <c r="AV76" s="2">
        <v>0</v>
      </c>
      <c r="AW76" s="2">
        <v>0</v>
      </c>
      <c r="AX76" s="2">
        <v>0</v>
      </c>
      <c r="AY76" s="2">
        <v>0</v>
      </c>
      <c r="AZ76" s="2">
        <v>0</v>
      </c>
      <c r="BA76" s="2">
        <v>0</v>
      </c>
      <c r="BB76" s="2">
        <v>0</v>
      </c>
      <c r="BC76" s="2">
        <v>0</v>
      </c>
      <c r="BD76" s="2">
        <v>0</v>
      </c>
      <c r="BE76" s="2">
        <v>0</v>
      </c>
      <c r="BF76" s="2">
        <v>0</v>
      </c>
      <c r="BG76" s="2">
        <v>0</v>
      </c>
      <c r="BH76" s="2">
        <v>0</v>
      </c>
      <c r="BI76" s="2">
        <v>0</v>
      </c>
      <c r="BJ76" s="2">
        <v>0</v>
      </c>
      <c r="BK76" s="2">
        <v>0</v>
      </c>
      <c r="BL76" s="2">
        <v>0</v>
      </c>
      <c r="BM76" s="2">
        <v>0</v>
      </c>
      <c r="BN76" s="2">
        <v>0</v>
      </c>
      <c r="BO76" s="2">
        <v>0</v>
      </c>
      <c r="BP76" s="2">
        <v>0</v>
      </c>
      <c r="BQ76" s="2">
        <v>0</v>
      </c>
    </row>
    <row r="77" spans="1:69" x14ac:dyDescent="0.25">
      <c r="A77">
        <v>93</v>
      </c>
      <c r="B77" s="2">
        <v>0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  <c r="AQ77" s="2">
        <v>0</v>
      </c>
      <c r="AR77" s="2">
        <v>0</v>
      </c>
      <c r="AS77" s="2">
        <v>0</v>
      </c>
      <c r="AT77" s="2">
        <v>0</v>
      </c>
      <c r="AU77" s="2">
        <v>0</v>
      </c>
      <c r="AV77" s="2">
        <v>0</v>
      </c>
      <c r="AW77" s="2">
        <v>0</v>
      </c>
      <c r="AX77" s="2">
        <v>0</v>
      </c>
      <c r="AY77" s="2">
        <v>0</v>
      </c>
      <c r="AZ77" s="2">
        <v>0</v>
      </c>
      <c r="BA77" s="2">
        <v>0</v>
      </c>
      <c r="BB77" s="2">
        <v>0</v>
      </c>
      <c r="BC77" s="2">
        <v>0</v>
      </c>
      <c r="BD77" s="2">
        <v>0</v>
      </c>
      <c r="BE77" s="2">
        <v>0</v>
      </c>
      <c r="BF77" s="2">
        <v>0</v>
      </c>
      <c r="BG77" s="2">
        <v>0</v>
      </c>
      <c r="BH77" s="2">
        <v>0</v>
      </c>
      <c r="BI77" s="2">
        <v>0</v>
      </c>
      <c r="BJ77" s="2">
        <v>0</v>
      </c>
      <c r="BK77" s="2">
        <v>0</v>
      </c>
      <c r="BL77" s="2">
        <v>0</v>
      </c>
      <c r="BM77" s="2">
        <v>0</v>
      </c>
      <c r="BN77" s="2">
        <v>0</v>
      </c>
      <c r="BO77" s="2">
        <v>0</v>
      </c>
      <c r="BP77" s="2">
        <v>0</v>
      </c>
      <c r="BQ77" s="2">
        <v>0</v>
      </c>
    </row>
    <row r="78" spans="1:69" x14ac:dyDescent="0.25">
      <c r="A78">
        <v>94</v>
      </c>
      <c r="B78" s="2">
        <v>0</v>
      </c>
      <c r="C78" s="2">
        <v>0</v>
      </c>
      <c r="D78" s="2">
        <v>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AU78" s="2">
        <v>0</v>
      </c>
      <c r="AV78" s="2">
        <v>0</v>
      </c>
      <c r="AW78" s="2">
        <v>0</v>
      </c>
      <c r="AX78" s="2">
        <v>0</v>
      </c>
      <c r="AY78" s="2">
        <v>0</v>
      </c>
      <c r="AZ78" s="2">
        <v>0</v>
      </c>
      <c r="BA78" s="2">
        <v>0</v>
      </c>
      <c r="BB78" s="2">
        <v>0</v>
      </c>
      <c r="BC78" s="2">
        <v>0</v>
      </c>
      <c r="BD78" s="2">
        <v>0</v>
      </c>
      <c r="BE78" s="2">
        <v>0</v>
      </c>
      <c r="BF78" s="2">
        <v>0</v>
      </c>
      <c r="BG78" s="2">
        <v>0</v>
      </c>
      <c r="BH78" s="2">
        <v>0</v>
      </c>
      <c r="BI78" s="2">
        <v>0</v>
      </c>
      <c r="BJ78" s="2">
        <v>0</v>
      </c>
      <c r="BK78" s="2">
        <v>0</v>
      </c>
      <c r="BL78" s="2">
        <v>0</v>
      </c>
      <c r="BM78" s="2">
        <v>0</v>
      </c>
      <c r="BN78" s="2">
        <v>0</v>
      </c>
      <c r="BO78" s="2">
        <v>0</v>
      </c>
      <c r="BP78" s="2">
        <v>0</v>
      </c>
      <c r="BQ78" s="2">
        <v>0</v>
      </c>
    </row>
    <row r="79" spans="1:69" x14ac:dyDescent="0.25">
      <c r="A79">
        <v>95</v>
      </c>
      <c r="B79" s="2">
        <v>0</v>
      </c>
      <c r="C79" s="2">
        <v>0</v>
      </c>
      <c r="D79" s="2">
        <v>0</v>
      </c>
      <c r="E79" s="2">
        <v>0.22720941609830497</v>
      </c>
      <c r="F79" s="2">
        <v>0.39036907825378864</v>
      </c>
      <c r="G79" s="2">
        <v>0.26507408894646328</v>
      </c>
      <c r="H79" s="2">
        <v>0.10238310624999092</v>
      </c>
      <c r="I79" s="2">
        <v>8.6031086092442033E-2</v>
      </c>
      <c r="J79" s="2">
        <v>5.7590916592334992E-2</v>
      </c>
      <c r="K79" s="2">
        <v>3.0525041580385978E-2</v>
      </c>
      <c r="L79" s="2">
        <v>2.1553550227596776E-2</v>
      </c>
      <c r="M79" s="2">
        <v>1.9004610324945097E-2</v>
      </c>
      <c r="N79" s="2">
        <v>1.0103898820753968E-2</v>
      </c>
      <c r="O79" s="2">
        <v>1.0210656825713369E-2</v>
      </c>
      <c r="P79" s="2">
        <v>3.0631970477140108E-3</v>
      </c>
      <c r="Q79" s="2">
        <v>9.1895911431420319E-4</v>
      </c>
      <c r="R79" s="2">
        <v>2.7568773429426097E-4</v>
      </c>
      <c r="S79" s="2">
        <v>8.2706320288278285E-5</v>
      </c>
      <c r="T79" s="2">
        <v>2.4811896086483485E-5</v>
      </c>
      <c r="U79" s="2">
        <v>7.4435688259450449E-6</v>
      </c>
      <c r="V79" s="2">
        <v>2.2330706477835133E-6</v>
      </c>
      <c r="W79" s="2">
        <v>6.6992119433505399E-7</v>
      </c>
      <c r="X79" s="2">
        <v>2.0097635830051619E-7</v>
      </c>
      <c r="Y79" s="2">
        <v>6.0292907490154848E-8</v>
      </c>
      <c r="Z79" s="2">
        <v>1.8087872247046455E-8</v>
      </c>
      <c r="AA79" s="2">
        <v>5.4263616741139365E-9</v>
      </c>
      <c r="AB79" s="2">
        <v>1.6279085022341809E-9</v>
      </c>
      <c r="AC79" s="2">
        <v>4.8837255067025424E-10</v>
      </c>
      <c r="AD79" s="2">
        <v>1.4651176520107626E-10</v>
      </c>
      <c r="AE79" s="2">
        <v>4.3953529560322876E-11</v>
      </c>
      <c r="AF79" s="2">
        <v>1.3186058868096862E-11</v>
      </c>
      <c r="AG79" s="2">
        <v>3.9558176604290587E-12</v>
      </c>
      <c r="AH79" s="2">
        <v>1.1867452981287176E-12</v>
      </c>
      <c r="AI79" s="2">
        <v>3.5602358943861528E-13</v>
      </c>
      <c r="AJ79" s="2">
        <v>1.0680707683158457E-13</v>
      </c>
      <c r="AK79" s="2">
        <v>3.2042123049475372E-14</v>
      </c>
      <c r="AL79" s="2">
        <v>9.6126369148426117E-15</v>
      </c>
      <c r="AM79" s="2">
        <v>2.8837910744527834E-15</v>
      </c>
      <c r="AN79" s="2">
        <v>8.6513732233583497E-16</v>
      </c>
      <c r="AO79" s="2">
        <v>2.5954119670075049E-16</v>
      </c>
      <c r="AP79" s="2">
        <v>7.786235901022515E-17</v>
      </c>
      <c r="AQ79" s="2">
        <v>2.3358707703067546E-17</v>
      </c>
      <c r="AR79" s="2">
        <v>7.0076123109202627E-18</v>
      </c>
      <c r="AS79" s="2">
        <v>2.1022836932760786E-18</v>
      </c>
      <c r="AT79" s="2">
        <v>6.306851079828236E-19</v>
      </c>
      <c r="AU79" s="2">
        <v>1.8920553239484707E-19</v>
      </c>
      <c r="AV79" s="2">
        <v>5.6761659718454118E-20</v>
      </c>
      <c r="AW79" s="2">
        <v>1.7028497915536236E-20</v>
      </c>
      <c r="AX79" s="2">
        <v>5.1085493746608704E-21</v>
      </c>
      <c r="AY79" s="2">
        <v>1.532564812398261E-21</v>
      </c>
      <c r="AZ79" s="2">
        <v>4.5976944371947825E-22</v>
      </c>
      <c r="BA79" s="2">
        <v>1.3793083311584347E-22</v>
      </c>
      <c r="BB79" s="2">
        <v>4.1379249934753037E-23</v>
      </c>
      <c r="BC79" s="2">
        <v>1.2413774980425911E-23</v>
      </c>
      <c r="BD79" s="2">
        <v>3.7241324941277728E-24</v>
      </c>
      <c r="BE79" s="2">
        <v>1.1172397482383318E-24</v>
      </c>
      <c r="BF79" s="2">
        <v>3.3517192447149952E-25</v>
      </c>
      <c r="BG79" s="2">
        <v>1.0055157734144985E-25</v>
      </c>
      <c r="BH79" s="2">
        <v>3.0165473202434952E-26</v>
      </c>
      <c r="BI79" s="2">
        <v>9.0496419607304857E-27</v>
      </c>
      <c r="BJ79" s="2">
        <v>2.7148925882191456E-27</v>
      </c>
      <c r="BK79" s="2">
        <v>8.1446777646574358E-28</v>
      </c>
      <c r="BL79" s="2">
        <v>2.4434033293972306E-28</v>
      </c>
      <c r="BM79" s="2">
        <v>7.3302099881916913E-29</v>
      </c>
      <c r="BN79" s="2">
        <v>2.1990629964575072E-29</v>
      </c>
      <c r="BO79" s="2">
        <v>6.5971889893725211E-30</v>
      </c>
      <c r="BP79" s="2">
        <v>1.9791566968117562E-30</v>
      </c>
      <c r="BQ79" s="2">
        <v>5.9374700904352684E-31</v>
      </c>
    </row>
    <row r="80" spans="1:69" x14ac:dyDescent="0.25">
      <c r="A80">
        <v>96</v>
      </c>
      <c r="B80" s="2">
        <v>0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1.8666770108689213E-2</v>
      </c>
      <c r="BE80" s="2">
        <v>2.4148639539448583E-2</v>
      </c>
      <c r="BF80" s="2">
        <v>7.2445918618345741E-3</v>
      </c>
      <c r="BG80" s="2">
        <v>2.173377558550372E-3</v>
      </c>
      <c r="BH80" s="2">
        <v>6.5201326756511157E-4</v>
      </c>
      <c r="BI80" s="2">
        <v>1.9560398026953346E-4</v>
      </c>
      <c r="BJ80" s="2">
        <v>5.8681194080860035E-5</v>
      </c>
      <c r="BK80" s="2">
        <v>1.7604358224258009E-5</v>
      </c>
      <c r="BL80" s="2">
        <v>5.2813074672774023E-6</v>
      </c>
      <c r="BM80" s="2">
        <v>1.5843922401832207E-6</v>
      </c>
      <c r="BN80" s="2">
        <v>4.7531767205496616E-7</v>
      </c>
      <c r="BO80" s="2">
        <v>1.4259530161648984E-7</v>
      </c>
      <c r="BP80" s="2">
        <v>4.2778590484946953E-8</v>
      </c>
      <c r="BQ80" s="2">
        <v>1.2833577145484086E-8</v>
      </c>
    </row>
    <row r="81" spans="1:69" x14ac:dyDescent="0.25">
      <c r="A81">
        <v>97</v>
      </c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>
        <v>0</v>
      </c>
      <c r="BK81" s="2">
        <v>0</v>
      </c>
      <c r="BL81" s="2">
        <v>0</v>
      </c>
      <c r="BM81" s="2">
        <v>0</v>
      </c>
      <c r="BN81" s="2">
        <v>0</v>
      </c>
      <c r="BO81" s="2">
        <v>0</v>
      </c>
      <c r="BP81" s="2">
        <v>0</v>
      </c>
      <c r="BQ81" s="2">
        <v>0</v>
      </c>
    </row>
    <row r="82" spans="1:69" x14ac:dyDescent="0.25">
      <c r="A82">
        <v>98</v>
      </c>
      <c r="B82" s="2">
        <v>0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0</v>
      </c>
      <c r="AJ82" s="2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2">
        <v>0</v>
      </c>
      <c r="BK82" s="2">
        <v>0</v>
      </c>
      <c r="BL82" s="2">
        <v>0</v>
      </c>
      <c r="BM82" s="2">
        <v>0</v>
      </c>
      <c r="BN82" s="2">
        <v>0</v>
      </c>
      <c r="BO82" s="2">
        <v>0</v>
      </c>
      <c r="BP82" s="2">
        <v>0</v>
      </c>
      <c r="BQ82" s="2">
        <v>0</v>
      </c>
    </row>
    <row r="83" spans="1:69" x14ac:dyDescent="0.25">
      <c r="A83">
        <v>99</v>
      </c>
      <c r="B83" s="2">
        <v>0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2">
        <v>0</v>
      </c>
      <c r="AC83" s="2">
        <v>0</v>
      </c>
      <c r="AD83" s="2"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0</v>
      </c>
      <c r="AL83" s="2">
        <v>0</v>
      </c>
      <c r="AM83" s="2">
        <v>0</v>
      </c>
      <c r="AN83" s="2">
        <v>0</v>
      </c>
      <c r="AO83" s="2">
        <v>0</v>
      </c>
      <c r="AP83" s="2">
        <v>0</v>
      </c>
      <c r="AQ83" s="2">
        <v>0</v>
      </c>
      <c r="AR83" s="2">
        <v>0</v>
      </c>
      <c r="AS83" s="2">
        <v>0</v>
      </c>
      <c r="AT83" s="2">
        <v>0</v>
      </c>
      <c r="AU83" s="2">
        <v>0</v>
      </c>
      <c r="AV83" s="2">
        <v>0</v>
      </c>
      <c r="AW83" s="2">
        <v>0</v>
      </c>
      <c r="AX83" s="2">
        <v>0</v>
      </c>
      <c r="AY83" s="2">
        <v>0</v>
      </c>
      <c r="AZ83" s="2">
        <v>0</v>
      </c>
      <c r="BA83" s="2">
        <v>0</v>
      </c>
      <c r="BB83" s="2">
        <v>0</v>
      </c>
      <c r="BC83" s="2">
        <v>0</v>
      </c>
      <c r="BD83" s="2">
        <v>0</v>
      </c>
      <c r="BE83" s="2">
        <v>0</v>
      </c>
      <c r="BF83" s="2">
        <v>0</v>
      </c>
      <c r="BG83" s="2">
        <v>0</v>
      </c>
      <c r="BH83" s="2">
        <v>0</v>
      </c>
      <c r="BI83" s="2">
        <v>0</v>
      </c>
      <c r="BJ83" s="2">
        <v>0</v>
      </c>
      <c r="BK83" s="2">
        <v>0</v>
      </c>
      <c r="BL83" s="2">
        <v>0</v>
      </c>
      <c r="BM83" s="2">
        <v>0</v>
      </c>
      <c r="BN83" s="2">
        <v>0</v>
      </c>
      <c r="BO83" s="2">
        <v>0</v>
      </c>
      <c r="BP83" s="2">
        <v>0</v>
      </c>
      <c r="BQ83" s="2">
        <v>0</v>
      </c>
    </row>
    <row r="84" spans="1:69" x14ac:dyDescent="0.25">
      <c r="A84">
        <v>100</v>
      </c>
      <c r="B84" s="2">
        <v>0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0</v>
      </c>
      <c r="AT84" s="2">
        <v>0</v>
      </c>
      <c r="AU84" s="2">
        <v>0</v>
      </c>
      <c r="AV84" s="2">
        <v>0</v>
      </c>
      <c r="AW84" s="2">
        <v>0</v>
      </c>
      <c r="AX84" s="2">
        <v>0</v>
      </c>
      <c r="AY84" s="2">
        <v>0</v>
      </c>
      <c r="AZ84" s="2">
        <v>0</v>
      </c>
      <c r="BA84" s="2">
        <v>0</v>
      </c>
      <c r="BB84" s="2">
        <v>0</v>
      </c>
      <c r="BC84" s="2">
        <v>0</v>
      </c>
      <c r="BD84" s="2">
        <v>0</v>
      </c>
      <c r="BE84" s="2">
        <v>0</v>
      </c>
      <c r="BF84" s="2">
        <v>0</v>
      </c>
      <c r="BG84" s="2">
        <v>0</v>
      </c>
      <c r="BH84" s="2">
        <v>0</v>
      </c>
      <c r="BI84" s="2">
        <v>0</v>
      </c>
      <c r="BJ84" s="2">
        <v>0</v>
      </c>
      <c r="BK84" s="2">
        <v>0</v>
      </c>
      <c r="BL84" s="2">
        <v>0</v>
      </c>
      <c r="BM84" s="2">
        <v>0</v>
      </c>
      <c r="BN84" s="2">
        <v>0</v>
      </c>
      <c r="BO84" s="2">
        <v>0</v>
      </c>
      <c r="BP84" s="2">
        <v>0</v>
      </c>
      <c r="BQ84" s="2">
        <v>0</v>
      </c>
    </row>
    <row r="85" spans="1:69" x14ac:dyDescent="0.25">
      <c r="BA85" s="13">
        <f>SUM(BA3:BA84)/(100-19+1)</f>
        <v>8.1016393706578218E-6</v>
      </c>
      <c r="BB85" s="13">
        <f t="shared" ref="BB85:BQ85" si="0">SUM(BB3:BB84)/(100-19+1)</f>
        <v>2.9821929304083259E-2</v>
      </c>
      <c r="BC85" s="13">
        <f t="shared" si="0"/>
        <v>6.0201220967276356E-2</v>
      </c>
      <c r="BD85" s="13">
        <f t="shared" si="0"/>
        <v>1.9881609205075645E-2</v>
      </c>
      <c r="BE85" s="13">
        <f t="shared" si="0"/>
        <v>7.6661230794235619E-3</v>
      </c>
      <c r="BF85" s="13">
        <f t="shared" si="0"/>
        <v>8.0697243972348547E-3</v>
      </c>
      <c r="BG85" s="13">
        <f t="shared" si="0"/>
        <v>9.0699581642365978E-3</v>
      </c>
      <c r="BH85" s="13">
        <f t="shared" si="0"/>
        <v>6.8673010317483645E-3</v>
      </c>
      <c r="BI85" s="13">
        <f t="shared" si="0"/>
        <v>3.2891991808098042E-3</v>
      </c>
      <c r="BJ85" s="13">
        <f t="shared" si="0"/>
        <v>2.1372666296820661E-3</v>
      </c>
      <c r="BK85" s="13">
        <f t="shared" si="0"/>
        <v>5.78772219506742E-3</v>
      </c>
      <c r="BL85" s="13">
        <f t="shared" si="0"/>
        <v>1.8417066013085431E-3</v>
      </c>
      <c r="BM85" s="13">
        <f t="shared" si="0"/>
        <v>3.5385603593948711E-3</v>
      </c>
      <c r="BN85" s="13">
        <f t="shared" si="0"/>
        <v>1.1669580506067786E-3</v>
      </c>
      <c r="BO85" s="13">
        <f t="shared" si="0"/>
        <v>4.5547735797034995E-4</v>
      </c>
      <c r="BP85" s="13">
        <f t="shared" si="0"/>
        <v>2.4203315017942177E-4</v>
      </c>
      <c r="BQ85" s="13">
        <f t="shared" si="0"/>
        <v>1.7799988784214323E-4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79"/>
  <sheetViews>
    <sheetView zoomScale="55" zoomScaleNormal="55" workbookViewId="0">
      <selection activeCell="AC35" sqref="AC35"/>
    </sheetView>
  </sheetViews>
  <sheetFormatPr defaultRowHeight="15" x14ac:dyDescent="0.25"/>
  <sheetData>
    <row r="1" spans="1:43" x14ac:dyDescent="0.25">
      <c r="A1" s="1"/>
      <c r="B1" s="1">
        <v>2015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>
        <v>2016</v>
      </c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 t="s">
        <v>6</v>
      </c>
      <c r="AK1" s="1" t="s">
        <v>8</v>
      </c>
      <c r="AL1" s="1" t="s">
        <v>7</v>
      </c>
      <c r="AM1" s="1" t="s">
        <v>9</v>
      </c>
      <c r="AN1" s="1" t="s">
        <v>10</v>
      </c>
      <c r="AO1" s="1"/>
      <c r="AP1" s="1" t="s">
        <v>11</v>
      </c>
      <c r="AQ1" s="1" t="s">
        <v>12</v>
      </c>
    </row>
    <row r="2" spans="1:43" x14ac:dyDescent="0.25">
      <c r="A2" s="1" t="s">
        <v>13</v>
      </c>
      <c r="B2" s="1">
        <v>0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>
        <v>10</v>
      </c>
      <c r="M2" s="1">
        <v>11</v>
      </c>
      <c r="N2" s="1">
        <v>12</v>
      </c>
      <c r="O2" s="1">
        <v>13</v>
      </c>
      <c r="P2" s="1">
        <v>14</v>
      </c>
      <c r="Q2" s="1">
        <v>15</v>
      </c>
      <c r="R2" s="1">
        <v>16</v>
      </c>
      <c r="S2" s="1">
        <v>0</v>
      </c>
      <c r="T2" s="1">
        <v>1</v>
      </c>
      <c r="U2" s="1">
        <v>2</v>
      </c>
      <c r="V2" s="1">
        <v>3</v>
      </c>
      <c r="W2" s="1">
        <v>4</v>
      </c>
      <c r="X2" s="1">
        <v>5</v>
      </c>
      <c r="Y2" s="1">
        <v>6</v>
      </c>
      <c r="Z2" s="1">
        <v>7</v>
      </c>
      <c r="AA2" s="1">
        <v>8</v>
      </c>
      <c r="AB2" s="1">
        <v>9</v>
      </c>
      <c r="AC2" s="1">
        <v>10</v>
      </c>
      <c r="AD2" s="1">
        <v>11</v>
      </c>
      <c r="AE2" s="1">
        <v>12</v>
      </c>
      <c r="AF2" s="1">
        <v>13</v>
      </c>
      <c r="AG2" s="1">
        <v>14</v>
      </c>
      <c r="AH2" s="1">
        <v>15</v>
      </c>
      <c r="AI2" s="1">
        <v>16</v>
      </c>
      <c r="AJ2" s="1">
        <v>3</v>
      </c>
      <c r="AK2" s="1"/>
      <c r="AL2" s="1">
        <v>3</v>
      </c>
      <c r="AM2" s="1"/>
      <c r="AN2" s="1">
        <v>3</v>
      </c>
      <c r="AO2" s="1">
        <v>10</v>
      </c>
      <c r="AP2" s="1"/>
      <c r="AQ2" s="1"/>
    </row>
    <row r="3" spans="1:43" x14ac:dyDescent="0.25">
      <c r="A3" s="3">
        <v>20</v>
      </c>
      <c r="B3" s="4"/>
      <c r="C3" s="4">
        <v>4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>
        <v>3</v>
      </c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>
        <v>17</v>
      </c>
    </row>
    <row r="4" spans="1:43" x14ac:dyDescent="0.25">
      <c r="A4" s="3">
        <v>21</v>
      </c>
      <c r="B4" s="4"/>
      <c r="C4" s="4">
        <v>3</v>
      </c>
      <c r="D4" s="4">
        <v>3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>
        <v>2</v>
      </c>
      <c r="U4" s="4">
        <v>4</v>
      </c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>
        <v>12</v>
      </c>
    </row>
    <row r="5" spans="1:43" x14ac:dyDescent="0.25">
      <c r="A5" s="3">
        <v>22</v>
      </c>
      <c r="B5" s="4"/>
      <c r="C5" s="4">
        <v>1</v>
      </c>
      <c r="D5" s="4">
        <v>5</v>
      </c>
      <c r="E5" s="4">
        <v>1</v>
      </c>
      <c r="F5" s="4"/>
      <c r="G5" s="4"/>
      <c r="H5" s="4"/>
      <c r="I5" s="4"/>
      <c r="J5" s="4"/>
      <c r="K5" s="4"/>
      <c r="L5" s="4"/>
      <c r="M5" s="4"/>
      <c r="N5" s="4"/>
      <c r="O5" s="4">
        <f>17-16</f>
        <v>1</v>
      </c>
      <c r="P5" s="4">
        <f>O5/16</f>
        <v>6.25E-2</v>
      </c>
      <c r="Q5" s="4"/>
      <c r="R5" s="4"/>
      <c r="S5" s="4"/>
      <c r="T5" s="4">
        <v>3</v>
      </c>
      <c r="U5" s="4">
        <v>3</v>
      </c>
      <c r="V5" s="4">
        <v>1</v>
      </c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>
        <v>29</v>
      </c>
    </row>
    <row r="6" spans="1:43" x14ac:dyDescent="0.25">
      <c r="A6" s="3">
        <v>23</v>
      </c>
      <c r="B6" s="4"/>
      <c r="C6" s="4">
        <v>6</v>
      </c>
      <c r="D6" s="4">
        <v>8</v>
      </c>
      <c r="E6" s="4">
        <v>1</v>
      </c>
      <c r="F6" s="4">
        <v>1</v>
      </c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>
        <v>8</v>
      </c>
      <c r="U6" s="4">
        <v>8</v>
      </c>
      <c r="V6" s="4">
        <v>2</v>
      </c>
      <c r="W6" s="4">
        <v>1</v>
      </c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>
        <v>59</v>
      </c>
    </row>
    <row r="7" spans="1:43" x14ac:dyDescent="0.25">
      <c r="A7" s="3">
        <v>24</v>
      </c>
      <c r="B7" s="4"/>
      <c r="C7" s="4">
        <v>5</v>
      </c>
      <c r="D7" s="4">
        <v>6</v>
      </c>
      <c r="E7" s="4">
        <v>7</v>
      </c>
      <c r="F7" s="4">
        <v>2</v>
      </c>
      <c r="G7" s="4">
        <v>1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>
        <v>5</v>
      </c>
      <c r="U7" s="4">
        <v>5</v>
      </c>
      <c r="V7" s="4">
        <v>7</v>
      </c>
      <c r="W7" s="4">
        <v>2</v>
      </c>
      <c r="X7" s="4">
        <v>1</v>
      </c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>
        <v>73</v>
      </c>
    </row>
    <row r="8" spans="1:43" x14ac:dyDescent="0.25">
      <c r="A8" s="3">
        <v>25</v>
      </c>
      <c r="B8" s="4">
        <v>2</v>
      </c>
      <c r="C8" s="4">
        <v>6</v>
      </c>
      <c r="D8" s="4">
        <v>8</v>
      </c>
      <c r="E8" s="4">
        <v>1</v>
      </c>
      <c r="F8" s="4">
        <v>1</v>
      </c>
      <c r="G8" s="4">
        <v>2</v>
      </c>
      <c r="H8" s="4">
        <v>1</v>
      </c>
      <c r="I8" s="4"/>
      <c r="J8" s="4"/>
      <c r="K8" s="4"/>
      <c r="L8" s="4"/>
      <c r="M8" s="4"/>
      <c r="N8" s="4"/>
      <c r="O8" s="4"/>
      <c r="P8" s="4"/>
      <c r="Q8" s="4"/>
      <c r="R8" s="4"/>
      <c r="S8" s="4">
        <v>1</v>
      </c>
      <c r="T8" s="4">
        <v>5</v>
      </c>
      <c r="U8" s="4">
        <v>6</v>
      </c>
      <c r="V8" s="4"/>
      <c r="W8" s="4">
        <v>1</v>
      </c>
      <c r="X8" s="4">
        <v>2</v>
      </c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>
        <v>81</v>
      </c>
    </row>
    <row r="9" spans="1:43" x14ac:dyDescent="0.25">
      <c r="A9" s="3">
        <v>26</v>
      </c>
      <c r="B9" s="4"/>
      <c r="C9" s="4">
        <v>14</v>
      </c>
      <c r="D9" s="4">
        <v>9</v>
      </c>
      <c r="E9" s="4">
        <v>4</v>
      </c>
      <c r="F9" s="4">
        <v>2</v>
      </c>
      <c r="G9" s="4"/>
      <c r="H9" s="4"/>
      <c r="I9" s="4">
        <v>1</v>
      </c>
      <c r="J9" s="4"/>
      <c r="K9" s="4"/>
      <c r="L9" s="4"/>
      <c r="M9" s="4"/>
      <c r="N9" s="4"/>
      <c r="O9" s="4"/>
      <c r="P9" s="4"/>
      <c r="Q9" s="4"/>
      <c r="R9" s="4"/>
      <c r="S9" s="4"/>
      <c r="T9" s="4">
        <v>15</v>
      </c>
      <c r="U9" s="4">
        <v>8</v>
      </c>
      <c r="V9" s="4">
        <v>2</v>
      </c>
      <c r="W9" s="4">
        <v>1</v>
      </c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>
        <v>116</v>
      </c>
    </row>
    <row r="10" spans="1:43" x14ac:dyDescent="0.25">
      <c r="A10" s="3">
        <v>27</v>
      </c>
      <c r="B10" s="4">
        <v>1</v>
      </c>
      <c r="C10" s="4">
        <v>17</v>
      </c>
      <c r="D10" s="4">
        <v>16</v>
      </c>
      <c r="E10" s="4">
        <v>6</v>
      </c>
      <c r="F10" s="4">
        <v>2</v>
      </c>
      <c r="G10" s="4"/>
      <c r="H10" s="4">
        <v>1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>
        <v>2</v>
      </c>
      <c r="T10" s="4">
        <v>12</v>
      </c>
      <c r="U10" s="4">
        <v>16</v>
      </c>
      <c r="V10" s="4">
        <v>4</v>
      </c>
      <c r="W10" s="4">
        <v>2</v>
      </c>
      <c r="X10" s="4"/>
      <c r="Y10" s="4">
        <v>1</v>
      </c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>
        <v>161</v>
      </c>
    </row>
    <row r="11" spans="1:43" x14ac:dyDescent="0.25">
      <c r="A11" s="3">
        <v>28</v>
      </c>
      <c r="B11" s="4"/>
      <c r="C11" s="4">
        <v>21</v>
      </c>
      <c r="D11" s="4">
        <v>12</v>
      </c>
      <c r="E11" s="4">
        <v>6</v>
      </c>
      <c r="F11" s="4">
        <v>3</v>
      </c>
      <c r="G11" s="4">
        <v>3</v>
      </c>
      <c r="H11" s="4">
        <v>1</v>
      </c>
      <c r="I11" s="4"/>
      <c r="J11" s="4">
        <v>1</v>
      </c>
      <c r="K11" s="4"/>
      <c r="L11" s="4"/>
      <c r="M11" s="4"/>
      <c r="N11" s="4"/>
      <c r="O11" s="4"/>
      <c r="P11" s="4"/>
      <c r="Q11" s="4"/>
      <c r="R11" s="4"/>
      <c r="S11" s="4"/>
      <c r="T11" s="4">
        <v>21</v>
      </c>
      <c r="U11" s="4">
        <v>11</v>
      </c>
      <c r="V11" s="4">
        <v>3</v>
      </c>
      <c r="W11" s="4">
        <v>1</v>
      </c>
      <c r="X11" s="4">
        <v>3</v>
      </c>
      <c r="Y11" s="4">
        <v>1</v>
      </c>
      <c r="Z11" s="4"/>
      <c r="AA11" s="4">
        <v>1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>
        <v>180</v>
      </c>
    </row>
    <row r="12" spans="1:43" x14ac:dyDescent="0.25">
      <c r="A12" s="3">
        <v>29</v>
      </c>
      <c r="B12" s="4"/>
      <c r="C12" s="4">
        <v>18</v>
      </c>
      <c r="D12" s="4">
        <v>23</v>
      </c>
      <c r="E12" s="4">
        <v>6</v>
      </c>
      <c r="F12" s="4">
        <v>2</v>
      </c>
      <c r="G12" s="4">
        <v>3</v>
      </c>
      <c r="H12" s="4">
        <v>1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>
        <v>21</v>
      </c>
      <c r="U12" s="4">
        <v>20</v>
      </c>
      <c r="V12" s="4">
        <v>9</v>
      </c>
      <c r="W12" s="4">
        <v>2</v>
      </c>
      <c r="X12" s="4">
        <v>1</v>
      </c>
      <c r="Y12" s="4">
        <v>1</v>
      </c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>
        <v>193</v>
      </c>
    </row>
    <row r="13" spans="1:43" x14ac:dyDescent="0.25">
      <c r="A13" s="3">
        <v>30</v>
      </c>
      <c r="B13" s="4">
        <v>2</v>
      </c>
      <c r="C13" s="4">
        <v>15</v>
      </c>
      <c r="D13" s="4">
        <v>16</v>
      </c>
      <c r="E13" s="4">
        <v>7</v>
      </c>
      <c r="F13" s="4">
        <v>6</v>
      </c>
      <c r="G13" s="4"/>
      <c r="H13" s="4">
        <v>1</v>
      </c>
      <c r="I13" s="4">
        <v>1</v>
      </c>
      <c r="J13" s="4">
        <v>1</v>
      </c>
      <c r="K13" s="4"/>
      <c r="L13" s="4"/>
      <c r="M13" s="4"/>
      <c r="N13" s="4"/>
      <c r="O13" s="4"/>
      <c r="P13" s="4"/>
      <c r="Q13" s="4"/>
      <c r="R13" s="4"/>
      <c r="S13" s="4">
        <v>1</v>
      </c>
      <c r="T13" s="4">
        <v>15</v>
      </c>
      <c r="U13" s="4">
        <v>10</v>
      </c>
      <c r="V13" s="4">
        <v>4</v>
      </c>
      <c r="W13" s="4">
        <v>6</v>
      </c>
      <c r="X13" s="4"/>
      <c r="Y13" s="4"/>
      <c r="Z13" s="4"/>
      <c r="AA13" s="4">
        <v>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>
        <v>161</v>
      </c>
    </row>
    <row r="14" spans="1:43" x14ac:dyDescent="0.25">
      <c r="A14" s="3">
        <v>31</v>
      </c>
      <c r="B14" s="4"/>
      <c r="C14" s="4">
        <v>24</v>
      </c>
      <c r="D14" s="4">
        <v>21</v>
      </c>
      <c r="E14" s="4">
        <v>2</v>
      </c>
      <c r="F14" s="4">
        <v>5</v>
      </c>
      <c r="G14" s="4">
        <v>4</v>
      </c>
      <c r="H14" s="4">
        <v>1</v>
      </c>
      <c r="I14" s="4"/>
      <c r="J14" s="4">
        <v>1</v>
      </c>
      <c r="K14" s="4"/>
      <c r="L14" s="4"/>
      <c r="M14" s="4">
        <v>1</v>
      </c>
      <c r="N14" s="4"/>
      <c r="O14" s="4"/>
      <c r="P14" s="4"/>
      <c r="Q14" s="4"/>
      <c r="R14" s="4"/>
      <c r="S14" s="4">
        <v>2</v>
      </c>
      <c r="T14" s="4">
        <v>23</v>
      </c>
      <c r="U14" s="4">
        <v>14</v>
      </c>
      <c r="V14" s="4">
        <v>4</v>
      </c>
      <c r="W14" s="4">
        <v>5</v>
      </c>
      <c r="X14" s="4">
        <v>4</v>
      </c>
      <c r="Y14" s="4">
        <v>1</v>
      </c>
      <c r="Z14" s="4"/>
      <c r="AA14" s="4">
        <v>1</v>
      </c>
      <c r="AB14" s="4"/>
      <c r="AC14" s="4"/>
      <c r="AD14" s="4">
        <v>1</v>
      </c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>
        <v>221</v>
      </c>
    </row>
    <row r="15" spans="1:43" x14ac:dyDescent="0.25">
      <c r="A15" s="3">
        <v>32</v>
      </c>
      <c r="B15" s="4">
        <v>1</v>
      </c>
      <c r="C15" s="4">
        <v>27</v>
      </c>
      <c r="D15" s="4">
        <v>30</v>
      </c>
      <c r="E15" s="4">
        <v>2</v>
      </c>
      <c r="F15" s="4">
        <v>6</v>
      </c>
      <c r="G15" s="4">
        <v>3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>
        <v>1</v>
      </c>
      <c r="T15" s="4">
        <v>29</v>
      </c>
      <c r="U15" s="4">
        <v>25</v>
      </c>
      <c r="V15" s="4">
        <v>1</v>
      </c>
      <c r="W15" s="4">
        <v>6</v>
      </c>
      <c r="X15" s="4">
        <v>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>
        <v>241</v>
      </c>
    </row>
    <row r="16" spans="1:43" x14ac:dyDescent="0.25">
      <c r="A16" s="3">
        <v>33</v>
      </c>
      <c r="B16" s="4"/>
      <c r="C16" s="4">
        <v>23</v>
      </c>
      <c r="D16" s="4">
        <v>28</v>
      </c>
      <c r="E16" s="4">
        <v>6</v>
      </c>
      <c r="F16" s="4">
        <v>5</v>
      </c>
      <c r="G16" s="4">
        <v>19</v>
      </c>
      <c r="H16" s="4">
        <v>2</v>
      </c>
      <c r="I16" s="4"/>
      <c r="J16" s="4">
        <v>1</v>
      </c>
      <c r="K16" s="4"/>
      <c r="L16" s="4"/>
      <c r="M16" s="4"/>
      <c r="N16" s="4"/>
      <c r="O16" s="4"/>
      <c r="P16" s="4"/>
      <c r="Q16" s="4"/>
      <c r="R16" s="4"/>
      <c r="S16" s="4">
        <v>1</v>
      </c>
      <c r="T16" s="4">
        <v>25</v>
      </c>
      <c r="U16" s="4">
        <v>28</v>
      </c>
      <c r="V16" s="4">
        <v>7</v>
      </c>
      <c r="W16" s="4">
        <v>4</v>
      </c>
      <c r="X16" s="4">
        <v>19</v>
      </c>
      <c r="Y16" s="4">
        <v>2</v>
      </c>
      <c r="Z16" s="4"/>
      <c r="AA16" s="4">
        <v>1</v>
      </c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>
        <v>320</v>
      </c>
    </row>
    <row r="17" spans="1:43" x14ac:dyDescent="0.25">
      <c r="A17" s="3">
        <v>34</v>
      </c>
      <c r="B17" s="4">
        <v>2</v>
      </c>
      <c r="C17" s="4">
        <v>28</v>
      </c>
      <c r="D17" s="4">
        <v>31</v>
      </c>
      <c r="E17" s="4">
        <v>13</v>
      </c>
      <c r="F17" s="4">
        <v>12</v>
      </c>
      <c r="G17" s="4">
        <v>7</v>
      </c>
      <c r="H17" s="4">
        <v>12</v>
      </c>
      <c r="I17" s="4"/>
      <c r="J17" s="4">
        <v>1</v>
      </c>
      <c r="K17" s="4"/>
      <c r="L17" s="4">
        <v>2</v>
      </c>
      <c r="M17" s="4">
        <v>1</v>
      </c>
      <c r="N17" s="4"/>
      <c r="O17" s="4"/>
      <c r="P17" s="4"/>
      <c r="Q17" s="4"/>
      <c r="R17" s="4"/>
      <c r="S17" s="4">
        <v>2</v>
      </c>
      <c r="T17" s="4">
        <v>35</v>
      </c>
      <c r="U17" s="4">
        <v>27</v>
      </c>
      <c r="V17" s="4">
        <v>13</v>
      </c>
      <c r="W17" s="4">
        <v>12</v>
      </c>
      <c r="X17" s="4">
        <v>5</v>
      </c>
      <c r="Y17" s="4">
        <v>11</v>
      </c>
      <c r="Z17" s="4"/>
      <c r="AA17" s="4">
        <v>1</v>
      </c>
      <c r="AB17" s="4"/>
      <c r="AC17" s="4">
        <v>2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>
        <v>403</v>
      </c>
    </row>
    <row r="18" spans="1:43" x14ac:dyDescent="0.25">
      <c r="A18" s="3">
        <v>35</v>
      </c>
      <c r="B18" s="4">
        <v>2</v>
      </c>
      <c r="C18" s="4">
        <v>39</v>
      </c>
      <c r="D18" s="4">
        <v>50</v>
      </c>
      <c r="E18" s="4">
        <v>10</v>
      </c>
      <c r="F18" s="4">
        <v>5</v>
      </c>
      <c r="G18" s="4">
        <v>4</v>
      </c>
      <c r="H18" s="4">
        <v>6</v>
      </c>
      <c r="I18" s="4">
        <v>2</v>
      </c>
      <c r="J18" s="4">
        <v>1</v>
      </c>
      <c r="K18" s="4"/>
      <c r="L18" s="4"/>
      <c r="M18" s="4"/>
      <c r="N18" s="4"/>
      <c r="O18" s="4"/>
      <c r="P18" s="4"/>
      <c r="Q18" s="4"/>
      <c r="R18" s="4"/>
      <c r="S18" s="4">
        <v>2</v>
      </c>
      <c r="T18" s="4">
        <v>40</v>
      </c>
      <c r="U18" s="4">
        <v>46</v>
      </c>
      <c r="V18" s="4">
        <v>9</v>
      </c>
      <c r="W18" s="4">
        <v>4</v>
      </c>
      <c r="X18" s="4">
        <v>2</v>
      </c>
      <c r="Y18" s="4">
        <v>2</v>
      </c>
      <c r="Z18" s="4">
        <v>1</v>
      </c>
      <c r="AA18" s="4">
        <v>1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>
        <v>421</v>
      </c>
    </row>
    <row r="19" spans="1:43" x14ac:dyDescent="0.25">
      <c r="A19" s="3">
        <v>36</v>
      </c>
      <c r="B19" s="4">
        <v>1</v>
      </c>
      <c r="C19" s="4">
        <v>33</v>
      </c>
      <c r="D19" s="4">
        <v>42</v>
      </c>
      <c r="E19" s="4">
        <v>10</v>
      </c>
      <c r="F19" s="4">
        <v>8</v>
      </c>
      <c r="G19" s="4">
        <v>7</v>
      </c>
      <c r="H19" s="4">
        <v>4</v>
      </c>
      <c r="I19" s="4">
        <v>3</v>
      </c>
      <c r="J19" s="4"/>
      <c r="K19" s="4"/>
      <c r="L19" s="4"/>
      <c r="M19" s="4"/>
      <c r="N19" s="4"/>
      <c r="O19" s="4">
        <v>1</v>
      </c>
      <c r="P19" s="4"/>
      <c r="Q19" s="4"/>
      <c r="R19" s="4"/>
      <c r="S19" s="4"/>
      <c r="T19" s="4">
        <v>41</v>
      </c>
      <c r="U19" s="4">
        <v>39</v>
      </c>
      <c r="V19" s="4">
        <v>9</v>
      </c>
      <c r="W19" s="4">
        <v>8</v>
      </c>
      <c r="X19" s="4">
        <v>3</v>
      </c>
      <c r="Y19" s="4">
        <v>3</v>
      </c>
      <c r="Z19" s="4">
        <v>3</v>
      </c>
      <c r="AA19" s="4"/>
      <c r="AB19" s="4"/>
      <c r="AC19" s="4"/>
      <c r="AD19" s="4"/>
      <c r="AE19" s="4"/>
      <c r="AF19" s="4">
        <v>1</v>
      </c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>
        <v>389</v>
      </c>
    </row>
    <row r="20" spans="1:43" x14ac:dyDescent="0.25">
      <c r="A20" s="3">
        <v>37</v>
      </c>
      <c r="B20" s="4">
        <v>4</v>
      </c>
      <c r="C20" s="4">
        <v>41</v>
      </c>
      <c r="D20" s="4">
        <v>36</v>
      </c>
      <c r="E20" s="4">
        <v>12</v>
      </c>
      <c r="F20" s="4">
        <v>5</v>
      </c>
      <c r="G20" s="4">
        <v>5</v>
      </c>
      <c r="H20" s="4">
        <v>3</v>
      </c>
      <c r="I20" s="4">
        <v>1</v>
      </c>
      <c r="J20" s="4"/>
      <c r="K20" s="4"/>
      <c r="L20" s="4"/>
      <c r="M20" s="4">
        <v>1</v>
      </c>
      <c r="N20" s="4"/>
      <c r="O20" s="4">
        <v>1</v>
      </c>
      <c r="P20" s="4"/>
      <c r="Q20" s="4"/>
      <c r="R20" s="4"/>
      <c r="S20" s="4">
        <v>4</v>
      </c>
      <c r="T20" s="4">
        <v>38</v>
      </c>
      <c r="U20" s="4">
        <v>28</v>
      </c>
      <c r="V20" s="4">
        <v>11</v>
      </c>
      <c r="W20" s="4">
        <v>4</v>
      </c>
      <c r="X20" s="4">
        <v>4</v>
      </c>
      <c r="Y20" s="4">
        <v>3</v>
      </c>
      <c r="Z20" s="4">
        <v>1</v>
      </c>
      <c r="AA20" s="4"/>
      <c r="AB20" s="4"/>
      <c r="AC20" s="4"/>
      <c r="AD20" s="4"/>
      <c r="AE20" s="4"/>
      <c r="AF20" s="4">
        <v>1</v>
      </c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>
        <v>397</v>
      </c>
    </row>
    <row r="21" spans="1:43" x14ac:dyDescent="0.25">
      <c r="A21" s="3">
        <v>38</v>
      </c>
      <c r="B21" s="4">
        <v>1</v>
      </c>
      <c r="C21" s="4">
        <v>52</v>
      </c>
      <c r="D21" s="4">
        <v>39</v>
      </c>
      <c r="E21" s="4">
        <v>5</v>
      </c>
      <c r="F21" s="4">
        <v>8</v>
      </c>
      <c r="G21" s="4">
        <v>9</v>
      </c>
      <c r="H21" s="4">
        <v>3</v>
      </c>
      <c r="I21" s="4">
        <v>1</v>
      </c>
      <c r="J21" s="4">
        <v>1</v>
      </c>
      <c r="K21" s="4">
        <v>1</v>
      </c>
      <c r="L21" s="4"/>
      <c r="M21" s="4">
        <v>1</v>
      </c>
      <c r="N21" s="4"/>
      <c r="O21" s="4"/>
      <c r="P21" s="4"/>
      <c r="Q21" s="4"/>
      <c r="R21" s="4"/>
      <c r="S21" s="4">
        <v>1</v>
      </c>
      <c r="T21" s="4">
        <v>54</v>
      </c>
      <c r="U21" s="4">
        <v>41</v>
      </c>
      <c r="V21" s="4">
        <v>7</v>
      </c>
      <c r="W21" s="4">
        <v>7</v>
      </c>
      <c r="X21" s="4">
        <v>8</v>
      </c>
      <c r="Y21" s="4">
        <v>2</v>
      </c>
      <c r="Z21" s="4">
        <v>1</v>
      </c>
      <c r="AA21" s="4"/>
      <c r="AB21" s="4">
        <v>1</v>
      </c>
      <c r="AC21" s="4"/>
      <c r="AD21" s="4">
        <v>1</v>
      </c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>
        <v>454</v>
      </c>
    </row>
    <row r="22" spans="1:43" x14ac:dyDescent="0.25">
      <c r="A22" s="3">
        <v>39</v>
      </c>
      <c r="B22" s="4">
        <v>2</v>
      </c>
      <c r="C22" s="4">
        <v>41</v>
      </c>
      <c r="D22" s="4">
        <v>43</v>
      </c>
      <c r="E22" s="4">
        <v>14</v>
      </c>
      <c r="F22" s="4">
        <v>8</v>
      </c>
      <c r="G22" s="4">
        <v>11</v>
      </c>
      <c r="H22" s="4">
        <v>8</v>
      </c>
      <c r="I22" s="4">
        <v>1</v>
      </c>
      <c r="J22" s="4">
        <v>1</v>
      </c>
      <c r="K22" s="4">
        <v>1</v>
      </c>
      <c r="L22" s="4"/>
      <c r="M22" s="4">
        <v>3</v>
      </c>
      <c r="N22" s="4"/>
      <c r="O22" s="4"/>
      <c r="P22" s="4"/>
      <c r="Q22" s="4"/>
      <c r="R22" s="4"/>
      <c r="S22" s="4">
        <v>2</v>
      </c>
      <c r="T22" s="4">
        <v>49</v>
      </c>
      <c r="U22" s="4">
        <v>36</v>
      </c>
      <c r="V22" s="4">
        <v>15</v>
      </c>
      <c r="W22" s="4">
        <v>8</v>
      </c>
      <c r="X22" s="4">
        <v>10</v>
      </c>
      <c r="Y22" s="4">
        <v>6</v>
      </c>
      <c r="Z22" s="4">
        <v>1</v>
      </c>
      <c r="AA22" s="4">
        <v>1</v>
      </c>
      <c r="AB22" s="4">
        <v>1</v>
      </c>
      <c r="AC22" s="4"/>
      <c r="AD22" s="4">
        <v>1</v>
      </c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>
        <v>497</v>
      </c>
    </row>
    <row r="23" spans="1:43" x14ac:dyDescent="0.25">
      <c r="A23" s="3">
        <v>40</v>
      </c>
      <c r="B23" s="4">
        <v>1</v>
      </c>
      <c r="C23" s="4">
        <v>47</v>
      </c>
      <c r="D23" s="4">
        <v>58</v>
      </c>
      <c r="E23" s="4">
        <v>16</v>
      </c>
      <c r="F23" s="4">
        <v>10</v>
      </c>
      <c r="G23" s="4">
        <v>4</v>
      </c>
      <c r="H23" s="4">
        <v>4</v>
      </c>
      <c r="I23" s="4">
        <v>4</v>
      </c>
      <c r="J23" s="4">
        <v>4</v>
      </c>
      <c r="K23" s="4"/>
      <c r="L23" s="4">
        <v>1</v>
      </c>
      <c r="M23" s="4"/>
      <c r="N23" s="4">
        <v>1</v>
      </c>
      <c r="O23" s="4"/>
      <c r="P23" s="4"/>
      <c r="Q23" s="4"/>
      <c r="R23" s="4"/>
      <c r="S23" s="4"/>
      <c r="T23" s="4">
        <v>52</v>
      </c>
      <c r="U23" s="4">
        <v>35</v>
      </c>
      <c r="V23" s="4">
        <v>15</v>
      </c>
      <c r="W23" s="4">
        <v>8</v>
      </c>
      <c r="X23" s="4">
        <v>1</v>
      </c>
      <c r="Y23" s="4">
        <v>2</v>
      </c>
      <c r="Z23" s="4">
        <v>4</v>
      </c>
      <c r="AA23" s="4">
        <v>4</v>
      </c>
      <c r="AB23" s="4"/>
      <c r="AC23" s="4">
        <v>1</v>
      </c>
      <c r="AD23" s="4"/>
      <c r="AE23" s="4">
        <v>1</v>
      </c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>
        <v>534</v>
      </c>
    </row>
    <row r="24" spans="1:43" x14ac:dyDescent="0.25">
      <c r="A24" s="3">
        <v>41</v>
      </c>
      <c r="B24" s="4">
        <v>2</v>
      </c>
      <c r="C24" s="4">
        <v>50</v>
      </c>
      <c r="D24" s="4">
        <v>56</v>
      </c>
      <c r="E24" s="4">
        <v>15</v>
      </c>
      <c r="F24" s="4">
        <v>11</v>
      </c>
      <c r="G24" s="4">
        <v>9</v>
      </c>
      <c r="H24" s="4">
        <v>8</v>
      </c>
      <c r="I24" s="4">
        <v>7</v>
      </c>
      <c r="J24" s="4"/>
      <c r="K24" s="4">
        <v>4</v>
      </c>
      <c r="L24" s="4"/>
      <c r="M24" s="4"/>
      <c r="N24" s="4"/>
      <c r="O24" s="4">
        <v>1</v>
      </c>
      <c r="P24" s="4"/>
      <c r="Q24" s="4"/>
      <c r="R24" s="4"/>
      <c r="S24" s="4">
        <v>2</v>
      </c>
      <c r="T24" s="4">
        <v>60</v>
      </c>
      <c r="U24" s="4">
        <v>52</v>
      </c>
      <c r="V24" s="4">
        <v>14</v>
      </c>
      <c r="W24" s="4">
        <v>11</v>
      </c>
      <c r="X24" s="4">
        <v>4</v>
      </c>
      <c r="Y24" s="4">
        <v>7</v>
      </c>
      <c r="Z24" s="4">
        <v>5</v>
      </c>
      <c r="AA24" s="4"/>
      <c r="AB24" s="4">
        <v>4</v>
      </c>
      <c r="AC24" s="4"/>
      <c r="AD24" s="4"/>
      <c r="AE24" s="4"/>
      <c r="AF24" s="4">
        <v>1</v>
      </c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>
        <v>580</v>
      </c>
    </row>
    <row r="25" spans="1:43" x14ac:dyDescent="0.25">
      <c r="A25" s="3">
        <v>42</v>
      </c>
      <c r="B25" s="4">
        <v>1</v>
      </c>
      <c r="C25" s="4">
        <v>53</v>
      </c>
      <c r="D25" s="4">
        <v>48</v>
      </c>
      <c r="E25" s="4">
        <v>9</v>
      </c>
      <c r="F25" s="4">
        <v>6</v>
      </c>
      <c r="G25" s="4">
        <v>14</v>
      </c>
      <c r="H25" s="4">
        <v>7</v>
      </c>
      <c r="I25" s="4">
        <v>2</v>
      </c>
      <c r="J25" s="4">
        <v>1</v>
      </c>
      <c r="K25" s="4">
        <v>2</v>
      </c>
      <c r="L25" s="4">
        <v>1</v>
      </c>
      <c r="M25" s="4"/>
      <c r="N25" s="4"/>
      <c r="O25" s="4"/>
      <c r="P25" s="4"/>
      <c r="Q25" s="4"/>
      <c r="R25" s="4"/>
      <c r="S25" s="4">
        <v>2</v>
      </c>
      <c r="T25" s="4">
        <v>50</v>
      </c>
      <c r="U25" s="4">
        <v>51</v>
      </c>
      <c r="V25" s="4">
        <v>12</v>
      </c>
      <c r="W25" s="4">
        <v>6</v>
      </c>
      <c r="X25" s="4">
        <v>7</v>
      </c>
      <c r="Y25" s="4">
        <v>4</v>
      </c>
      <c r="Z25" s="4">
        <v>2</v>
      </c>
      <c r="AA25" s="4">
        <v>1</v>
      </c>
      <c r="AB25" s="4">
        <v>2</v>
      </c>
      <c r="AC25" s="4">
        <v>1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>
        <v>525</v>
      </c>
    </row>
    <row r="26" spans="1:43" x14ac:dyDescent="0.25">
      <c r="A26" s="3">
        <v>43</v>
      </c>
      <c r="B26" s="4">
        <v>2</v>
      </c>
      <c r="C26" s="4">
        <v>47</v>
      </c>
      <c r="D26" s="4">
        <v>44</v>
      </c>
      <c r="E26" s="4">
        <v>17</v>
      </c>
      <c r="F26" s="4">
        <v>8</v>
      </c>
      <c r="G26" s="4">
        <v>8</v>
      </c>
      <c r="H26" s="4">
        <v>11</v>
      </c>
      <c r="I26" s="4">
        <v>4</v>
      </c>
      <c r="J26" s="4">
        <v>5</v>
      </c>
      <c r="K26" s="4">
        <v>3</v>
      </c>
      <c r="L26" s="4">
        <v>1</v>
      </c>
      <c r="M26" s="4">
        <v>2</v>
      </c>
      <c r="N26" s="4"/>
      <c r="O26" s="4"/>
      <c r="P26" s="4"/>
      <c r="Q26" s="4"/>
      <c r="R26" s="4"/>
      <c r="S26" s="4">
        <v>2</v>
      </c>
      <c r="T26" s="4">
        <v>50</v>
      </c>
      <c r="U26" s="4">
        <v>47</v>
      </c>
      <c r="V26" s="4">
        <v>10</v>
      </c>
      <c r="W26" s="4">
        <v>6</v>
      </c>
      <c r="X26" s="4">
        <v>4</v>
      </c>
      <c r="Y26" s="4">
        <v>8</v>
      </c>
      <c r="Z26" s="4">
        <v>3</v>
      </c>
      <c r="AA26" s="4">
        <v>3</v>
      </c>
      <c r="AB26" s="4">
        <v>2</v>
      </c>
      <c r="AC26" s="4">
        <v>1</v>
      </c>
      <c r="AD26" s="4">
        <v>1</v>
      </c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>
        <v>537</v>
      </c>
    </row>
    <row r="27" spans="1:43" x14ac:dyDescent="0.25">
      <c r="A27" s="3">
        <v>44</v>
      </c>
      <c r="B27" s="4">
        <v>1</v>
      </c>
      <c r="C27" s="4">
        <v>47</v>
      </c>
      <c r="D27" s="4">
        <v>44</v>
      </c>
      <c r="E27" s="4">
        <v>20</v>
      </c>
      <c r="F27" s="4">
        <v>13</v>
      </c>
      <c r="G27" s="4">
        <v>8</v>
      </c>
      <c r="H27" s="4">
        <v>9</v>
      </c>
      <c r="I27" s="4">
        <v>2</v>
      </c>
      <c r="J27" s="4">
        <v>6</v>
      </c>
      <c r="K27" s="4">
        <v>1</v>
      </c>
      <c r="L27" s="4">
        <v>1</v>
      </c>
      <c r="M27" s="4">
        <v>4</v>
      </c>
      <c r="N27" s="4">
        <v>1</v>
      </c>
      <c r="O27" s="4"/>
      <c r="P27" s="4"/>
      <c r="Q27" s="4"/>
      <c r="R27" s="4"/>
      <c r="S27" s="4">
        <v>1</v>
      </c>
      <c r="T27" s="4">
        <v>48</v>
      </c>
      <c r="U27" s="4">
        <v>44</v>
      </c>
      <c r="V27" s="4">
        <v>21</v>
      </c>
      <c r="W27" s="4">
        <v>12</v>
      </c>
      <c r="X27" s="4">
        <v>3</v>
      </c>
      <c r="Y27" s="4">
        <v>8</v>
      </c>
      <c r="Z27" s="4">
        <v>2</v>
      </c>
      <c r="AA27" s="4">
        <v>6</v>
      </c>
      <c r="AB27" s="4">
        <v>1</v>
      </c>
      <c r="AC27" s="4">
        <v>1</v>
      </c>
      <c r="AD27" s="4">
        <v>4</v>
      </c>
      <c r="AE27" s="4">
        <v>1</v>
      </c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>
        <v>581</v>
      </c>
    </row>
    <row r="28" spans="1:43" x14ac:dyDescent="0.25">
      <c r="A28" s="3">
        <v>45</v>
      </c>
      <c r="B28" s="4">
        <v>1</v>
      </c>
      <c r="C28" s="4">
        <v>58</v>
      </c>
      <c r="D28" s="4">
        <v>52</v>
      </c>
      <c r="E28" s="4">
        <v>18</v>
      </c>
      <c r="F28" s="4">
        <v>18</v>
      </c>
      <c r="G28" s="4">
        <v>15</v>
      </c>
      <c r="H28" s="4">
        <v>9</v>
      </c>
      <c r="I28" s="4">
        <v>5</v>
      </c>
      <c r="J28" s="4">
        <v>6</v>
      </c>
      <c r="K28" s="4">
        <v>2</v>
      </c>
      <c r="L28" s="4"/>
      <c r="M28" s="4">
        <v>2</v>
      </c>
      <c r="N28" s="4"/>
      <c r="O28" s="4">
        <v>1</v>
      </c>
      <c r="P28" s="4"/>
      <c r="Q28" s="4"/>
      <c r="R28" s="4"/>
      <c r="S28" s="4">
        <v>2</v>
      </c>
      <c r="T28" s="4">
        <v>72</v>
      </c>
      <c r="U28" s="4">
        <v>57</v>
      </c>
      <c r="V28" s="4">
        <v>18</v>
      </c>
      <c r="W28" s="4">
        <v>15</v>
      </c>
      <c r="X28" s="4">
        <v>8</v>
      </c>
      <c r="Y28" s="4">
        <v>6</v>
      </c>
      <c r="Z28" s="4"/>
      <c r="AA28" s="4">
        <v>5</v>
      </c>
      <c r="AB28" s="4">
        <v>2</v>
      </c>
      <c r="AC28" s="4"/>
      <c r="AD28" s="4">
        <v>2</v>
      </c>
      <c r="AE28" s="4"/>
      <c r="AF28" s="4">
        <v>1</v>
      </c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>
        <v>676</v>
      </c>
    </row>
    <row r="29" spans="1:43" x14ac:dyDescent="0.25">
      <c r="A29" s="3">
        <v>46</v>
      </c>
      <c r="B29" s="4">
        <v>3</v>
      </c>
      <c r="C29" s="4">
        <v>54</v>
      </c>
      <c r="D29" s="4">
        <v>57</v>
      </c>
      <c r="E29" s="4">
        <v>21</v>
      </c>
      <c r="F29" s="4">
        <v>15</v>
      </c>
      <c r="G29" s="4">
        <v>11</v>
      </c>
      <c r="H29" s="4">
        <v>11</v>
      </c>
      <c r="I29" s="4">
        <v>3</v>
      </c>
      <c r="J29" s="4">
        <v>4</v>
      </c>
      <c r="K29" s="4">
        <v>3</v>
      </c>
      <c r="L29" s="4">
        <v>4</v>
      </c>
      <c r="M29" s="4"/>
      <c r="N29" s="4"/>
      <c r="O29" s="4"/>
      <c r="P29" s="4"/>
      <c r="Q29" s="4"/>
      <c r="R29" s="4"/>
      <c r="S29" s="4">
        <v>2</v>
      </c>
      <c r="T29" s="4">
        <v>59</v>
      </c>
      <c r="U29" s="4">
        <v>54</v>
      </c>
      <c r="V29" s="4">
        <v>17</v>
      </c>
      <c r="W29" s="4">
        <v>15</v>
      </c>
      <c r="X29" s="4">
        <v>7</v>
      </c>
      <c r="Y29" s="4">
        <v>11</v>
      </c>
      <c r="Z29" s="4">
        <v>2</v>
      </c>
      <c r="AA29" s="4">
        <v>4</v>
      </c>
      <c r="AB29" s="4">
        <v>3</v>
      </c>
      <c r="AC29" s="4">
        <v>4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>
        <v>697</v>
      </c>
    </row>
    <row r="30" spans="1:43" x14ac:dyDescent="0.25">
      <c r="A30" s="3">
        <v>47</v>
      </c>
      <c r="B30" s="4">
        <v>2</v>
      </c>
      <c r="C30" s="4">
        <v>48</v>
      </c>
      <c r="D30" s="4">
        <v>62</v>
      </c>
      <c r="E30" s="4">
        <v>18</v>
      </c>
      <c r="F30" s="4">
        <v>8</v>
      </c>
      <c r="G30" s="4">
        <v>23</v>
      </c>
      <c r="H30" s="4">
        <v>2</v>
      </c>
      <c r="I30" s="4">
        <v>4</v>
      </c>
      <c r="J30" s="4">
        <v>4</v>
      </c>
      <c r="K30" s="4">
        <v>3</v>
      </c>
      <c r="L30" s="4">
        <v>1</v>
      </c>
      <c r="M30" s="4"/>
      <c r="N30" s="4"/>
      <c r="O30" s="4"/>
      <c r="P30" s="4"/>
      <c r="Q30" s="4"/>
      <c r="R30" s="4"/>
      <c r="S30" s="4">
        <v>1</v>
      </c>
      <c r="T30" s="4">
        <v>53</v>
      </c>
      <c r="U30" s="4">
        <v>59</v>
      </c>
      <c r="V30" s="4">
        <v>16</v>
      </c>
      <c r="W30" s="4">
        <v>7</v>
      </c>
      <c r="X30" s="4">
        <v>17</v>
      </c>
      <c r="Y30" s="4">
        <v>2</v>
      </c>
      <c r="Z30" s="4">
        <v>2</v>
      </c>
      <c r="AA30" s="4">
        <v>2</v>
      </c>
      <c r="AB30" s="4">
        <v>3</v>
      </c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>
        <v>633</v>
      </c>
    </row>
    <row r="31" spans="1:43" x14ac:dyDescent="0.25">
      <c r="A31" s="3">
        <v>48</v>
      </c>
      <c r="B31" s="4">
        <v>1</v>
      </c>
      <c r="C31" s="4">
        <v>65</v>
      </c>
      <c r="D31" s="4">
        <v>58</v>
      </c>
      <c r="E31" s="4">
        <v>19</v>
      </c>
      <c r="F31" s="4">
        <v>13</v>
      </c>
      <c r="G31" s="4">
        <v>9</v>
      </c>
      <c r="H31" s="4">
        <v>8</v>
      </c>
      <c r="I31" s="4">
        <v>2</v>
      </c>
      <c r="J31" s="4">
        <v>1</v>
      </c>
      <c r="K31" s="4">
        <v>3</v>
      </c>
      <c r="L31" s="4">
        <v>4</v>
      </c>
      <c r="M31" s="4">
        <v>1</v>
      </c>
      <c r="N31" s="4">
        <v>1</v>
      </c>
      <c r="O31" s="4">
        <v>1</v>
      </c>
      <c r="P31" s="4"/>
      <c r="Q31" s="4"/>
      <c r="R31" s="4">
        <v>1</v>
      </c>
      <c r="S31" s="4">
        <v>1</v>
      </c>
      <c r="T31" s="4">
        <v>61</v>
      </c>
      <c r="U31" s="4">
        <v>57</v>
      </c>
      <c r="V31" s="4">
        <v>20</v>
      </c>
      <c r="W31" s="4">
        <v>12</v>
      </c>
      <c r="X31" s="4">
        <v>4</v>
      </c>
      <c r="Y31" s="4">
        <v>5</v>
      </c>
      <c r="Z31" s="4">
        <v>1</v>
      </c>
      <c r="AA31" s="4">
        <v>1</v>
      </c>
      <c r="AB31" s="4">
        <v>3</v>
      </c>
      <c r="AC31" s="4">
        <v>4</v>
      </c>
      <c r="AD31" s="4">
        <v>1</v>
      </c>
      <c r="AE31" s="4">
        <v>1</v>
      </c>
      <c r="AF31" s="4">
        <v>1</v>
      </c>
      <c r="AG31" s="4"/>
      <c r="AH31" s="4"/>
      <c r="AI31" s="4">
        <v>1</v>
      </c>
      <c r="AJ31" s="4"/>
      <c r="AK31" s="4"/>
      <c r="AL31" s="4"/>
      <c r="AM31" s="4"/>
      <c r="AN31" s="4"/>
      <c r="AO31" s="4"/>
      <c r="AP31" s="4"/>
      <c r="AQ31" s="4">
        <v>703</v>
      </c>
    </row>
    <row r="32" spans="1:43" x14ac:dyDescent="0.25">
      <c r="A32" s="3">
        <v>49</v>
      </c>
      <c r="B32" s="4">
        <v>1</v>
      </c>
      <c r="C32" s="4">
        <v>59</v>
      </c>
      <c r="D32" s="4">
        <v>39</v>
      </c>
      <c r="E32" s="4">
        <v>19</v>
      </c>
      <c r="F32" s="4">
        <v>10</v>
      </c>
      <c r="G32" s="4">
        <v>8</v>
      </c>
      <c r="H32" s="4">
        <v>15</v>
      </c>
      <c r="I32" s="4">
        <v>6</v>
      </c>
      <c r="J32" s="4">
        <v>3</v>
      </c>
      <c r="K32" s="4">
        <v>3</v>
      </c>
      <c r="L32" s="4">
        <v>1</v>
      </c>
      <c r="M32" s="4"/>
      <c r="N32" s="4">
        <v>1</v>
      </c>
      <c r="O32" s="4">
        <v>1</v>
      </c>
      <c r="P32" s="4"/>
      <c r="Q32" s="4"/>
      <c r="R32" s="4"/>
      <c r="S32" s="4">
        <v>1</v>
      </c>
      <c r="T32" s="4">
        <v>60</v>
      </c>
      <c r="U32" s="4">
        <v>41</v>
      </c>
      <c r="V32" s="4">
        <v>14</v>
      </c>
      <c r="W32" s="4">
        <v>7</v>
      </c>
      <c r="X32" s="4">
        <v>6</v>
      </c>
      <c r="Y32" s="4">
        <v>8</v>
      </c>
      <c r="Z32" s="4">
        <v>6</v>
      </c>
      <c r="AA32" s="4">
        <v>3</v>
      </c>
      <c r="AB32" s="4">
        <v>3</v>
      </c>
      <c r="AC32" s="4">
        <v>1</v>
      </c>
      <c r="AD32" s="4"/>
      <c r="AE32" s="4">
        <v>1</v>
      </c>
      <c r="AF32" s="4">
        <v>1</v>
      </c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>
        <v>628</v>
      </c>
    </row>
    <row r="33" spans="1:43" x14ac:dyDescent="0.25">
      <c r="A33" s="3">
        <v>50</v>
      </c>
      <c r="B33" s="4">
        <v>3</v>
      </c>
      <c r="C33" s="4">
        <v>65</v>
      </c>
      <c r="D33" s="4">
        <v>50</v>
      </c>
      <c r="E33" s="4">
        <v>21</v>
      </c>
      <c r="F33" s="4">
        <v>15</v>
      </c>
      <c r="G33" s="4">
        <v>14</v>
      </c>
      <c r="H33" s="4">
        <v>11</v>
      </c>
      <c r="I33" s="4">
        <v>5</v>
      </c>
      <c r="J33" s="4"/>
      <c r="K33" s="4">
        <v>7</v>
      </c>
      <c r="L33" s="4">
        <v>2</v>
      </c>
      <c r="M33" s="4">
        <v>1</v>
      </c>
      <c r="N33" s="4"/>
      <c r="O33" s="4">
        <v>1</v>
      </c>
      <c r="P33" s="4"/>
      <c r="Q33" s="4"/>
      <c r="R33" s="4"/>
      <c r="S33" s="4">
        <v>3</v>
      </c>
      <c r="T33" s="4">
        <v>56</v>
      </c>
      <c r="U33" s="4">
        <v>45</v>
      </c>
      <c r="V33" s="4">
        <v>16</v>
      </c>
      <c r="W33" s="4">
        <v>13</v>
      </c>
      <c r="X33" s="4">
        <v>6</v>
      </c>
      <c r="Y33" s="4">
        <v>7</v>
      </c>
      <c r="Z33" s="4">
        <v>5</v>
      </c>
      <c r="AA33" s="4"/>
      <c r="AB33" s="4">
        <v>4</v>
      </c>
      <c r="AC33" s="4">
        <v>1</v>
      </c>
      <c r="AD33" s="4"/>
      <c r="AE33" s="4"/>
      <c r="AF33" s="4">
        <v>1</v>
      </c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>
        <v>664</v>
      </c>
    </row>
    <row r="34" spans="1:43" x14ac:dyDescent="0.25">
      <c r="A34" s="3">
        <v>51</v>
      </c>
      <c r="B34" s="4">
        <v>1</v>
      </c>
      <c r="C34" s="4">
        <v>56</v>
      </c>
      <c r="D34" s="4">
        <v>46</v>
      </c>
      <c r="E34" s="4">
        <v>10</v>
      </c>
      <c r="F34" s="4">
        <v>5</v>
      </c>
      <c r="G34" s="4">
        <v>10</v>
      </c>
      <c r="H34" s="4">
        <v>12</v>
      </c>
      <c r="I34" s="4">
        <v>4</v>
      </c>
      <c r="J34" s="4">
        <v>6</v>
      </c>
      <c r="K34" s="4">
        <v>2</v>
      </c>
      <c r="L34" s="4">
        <v>1</v>
      </c>
      <c r="M34" s="4"/>
      <c r="N34" s="4"/>
      <c r="O34" s="4">
        <v>1</v>
      </c>
      <c r="P34" s="4"/>
      <c r="Q34" s="4"/>
      <c r="R34" s="4"/>
      <c r="S34" s="4">
        <v>1</v>
      </c>
      <c r="T34" s="4">
        <v>58</v>
      </c>
      <c r="U34" s="4">
        <v>43</v>
      </c>
      <c r="V34" s="4">
        <v>9</v>
      </c>
      <c r="W34" s="4">
        <v>5</v>
      </c>
      <c r="X34" s="4">
        <v>6</v>
      </c>
      <c r="Y34" s="4">
        <v>9</v>
      </c>
      <c r="Z34" s="4">
        <v>2</v>
      </c>
      <c r="AA34" s="4">
        <v>5</v>
      </c>
      <c r="AB34" s="4">
        <v>2</v>
      </c>
      <c r="AC34" s="4">
        <v>1</v>
      </c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>
        <v>586</v>
      </c>
    </row>
    <row r="35" spans="1:43" x14ac:dyDescent="0.25">
      <c r="A35" s="3">
        <v>52</v>
      </c>
      <c r="B35" s="4">
        <v>1</v>
      </c>
      <c r="C35" s="4">
        <v>55</v>
      </c>
      <c r="D35" s="4">
        <v>39</v>
      </c>
      <c r="E35" s="4">
        <v>19</v>
      </c>
      <c r="F35" s="4">
        <v>13</v>
      </c>
      <c r="G35" s="4">
        <v>10</v>
      </c>
      <c r="H35" s="4">
        <v>11</v>
      </c>
      <c r="I35" s="4">
        <v>4</v>
      </c>
      <c r="J35" s="4">
        <v>9</v>
      </c>
      <c r="K35" s="4"/>
      <c r="L35" s="4">
        <v>1</v>
      </c>
      <c r="M35" s="4"/>
      <c r="N35" s="4">
        <v>1</v>
      </c>
      <c r="O35" s="4"/>
      <c r="P35" s="4">
        <v>1</v>
      </c>
      <c r="Q35" s="4"/>
      <c r="R35" s="4"/>
      <c r="S35" s="4">
        <v>2</v>
      </c>
      <c r="T35" s="4">
        <v>63</v>
      </c>
      <c r="U35" s="4">
        <v>38</v>
      </c>
      <c r="V35" s="4">
        <v>18</v>
      </c>
      <c r="W35" s="4">
        <v>13</v>
      </c>
      <c r="X35" s="4">
        <v>7</v>
      </c>
      <c r="Y35" s="4">
        <v>8</v>
      </c>
      <c r="Z35" s="4">
        <v>4</v>
      </c>
      <c r="AA35" s="4">
        <v>8</v>
      </c>
      <c r="AB35" s="4"/>
      <c r="AC35" s="4">
        <v>1</v>
      </c>
      <c r="AD35" s="4"/>
      <c r="AE35" s="4">
        <v>1</v>
      </c>
      <c r="AF35" s="4"/>
      <c r="AG35" s="4">
        <v>1</v>
      </c>
      <c r="AH35" s="4"/>
      <c r="AI35" s="4"/>
      <c r="AJ35" s="4"/>
      <c r="AK35" s="4"/>
      <c r="AL35" s="4"/>
      <c r="AM35" s="4"/>
      <c r="AN35" s="4"/>
      <c r="AO35" s="4"/>
      <c r="AP35" s="4"/>
      <c r="AQ35" s="4">
        <v>621</v>
      </c>
    </row>
    <row r="36" spans="1:43" x14ac:dyDescent="0.25">
      <c r="A36" s="3">
        <v>53</v>
      </c>
      <c r="B36" s="4"/>
      <c r="C36" s="4">
        <v>57</v>
      </c>
      <c r="D36" s="4">
        <v>60</v>
      </c>
      <c r="E36" s="4">
        <v>1602</v>
      </c>
      <c r="F36" s="4">
        <v>14</v>
      </c>
      <c r="G36" s="4">
        <v>10</v>
      </c>
      <c r="H36" s="4">
        <v>8</v>
      </c>
      <c r="I36" s="4">
        <v>5</v>
      </c>
      <c r="J36" s="4">
        <v>2</v>
      </c>
      <c r="K36" s="4">
        <v>1</v>
      </c>
      <c r="L36" s="4"/>
      <c r="M36" s="4">
        <v>1</v>
      </c>
      <c r="N36" s="4">
        <v>1</v>
      </c>
      <c r="O36" s="4">
        <v>1</v>
      </c>
      <c r="P36" s="4"/>
      <c r="Q36" s="4"/>
      <c r="R36" s="4"/>
      <c r="S36" s="4"/>
      <c r="T36" s="4">
        <v>61</v>
      </c>
      <c r="U36" s="4">
        <v>52</v>
      </c>
      <c r="V36" s="4">
        <v>2046</v>
      </c>
      <c r="W36" s="4">
        <v>11</v>
      </c>
      <c r="X36" s="4">
        <v>5</v>
      </c>
      <c r="Y36" s="4">
        <v>6</v>
      </c>
      <c r="Z36" s="4">
        <v>3</v>
      </c>
      <c r="AA36" s="4">
        <v>1</v>
      </c>
      <c r="AB36" s="4">
        <v>1</v>
      </c>
      <c r="AC36" s="4"/>
      <c r="AD36" s="4">
        <v>1</v>
      </c>
      <c r="AE36" s="4">
        <v>1</v>
      </c>
      <c r="AF36" s="4">
        <v>1</v>
      </c>
      <c r="AG36" s="4"/>
      <c r="AH36" s="4"/>
      <c r="AI36" s="4"/>
      <c r="AJ36" s="4">
        <v>12</v>
      </c>
      <c r="AK36" s="4">
        <v>12</v>
      </c>
      <c r="AL36" s="4"/>
      <c r="AM36" s="4"/>
      <c r="AN36" s="4"/>
      <c r="AO36" s="4"/>
      <c r="AP36" s="4"/>
      <c r="AQ36" s="4">
        <v>6706</v>
      </c>
    </row>
    <row r="37" spans="1:43" x14ac:dyDescent="0.25">
      <c r="A37" s="3">
        <v>54</v>
      </c>
      <c r="B37" s="4">
        <v>4</v>
      </c>
      <c r="C37" s="4">
        <v>45</v>
      </c>
      <c r="D37" s="4">
        <v>41</v>
      </c>
      <c r="E37" s="4">
        <v>12</v>
      </c>
      <c r="F37" s="4">
        <v>9</v>
      </c>
      <c r="G37" s="4">
        <v>9</v>
      </c>
      <c r="H37" s="4">
        <v>15</v>
      </c>
      <c r="I37" s="4">
        <v>3</v>
      </c>
      <c r="J37" s="4">
        <v>4</v>
      </c>
      <c r="K37" s="4">
        <v>2</v>
      </c>
      <c r="L37" s="4">
        <v>3</v>
      </c>
      <c r="M37" s="4">
        <v>1</v>
      </c>
      <c r="N37" s="4"/>
      <c r="O37" s="4"/>
      <c r="P37" s="4"/>
      <c r="Q37" s="4">
        <v>1</v>
      </c>
      <c r="R37" s="4"/>
      <c r="S37" s="4">
        <v>1</v>
      </c>
      <c r="T37" s="4">
        <v>56</v>
      </c>
      <c r="U37" s="4">
        <v>43</v>
      </c>
      <c r="V37" s="4">
        <v>12</v>
      </c>
      <c r="W37" s="4">
        <v>3</v>
      </c>
      <c r="X37" s="4">
        <v>3</v>
      </c>
      <c r="Y37" s="4">
        <v>8</v>
      </c>
      <c r="Z37" s="4">
        <v>2</v>
      </c>
      <c r="AA37" s="4">
        <v>3</v>
      </c>
      <c r="AB37" s="4">
        <v>2</v>
      </c>
      <c r="AC37" s="4">
        <v>2</v>
      </c>
      <c r="AD37" s="4">
        <v>1</v>
      </c>
      <c r="AE37" s="4"/>
      <c r="AF37" s="4"/>
      <c r="AG37" s="4"/>
      <c r="AH37" s="4">
        <v>1</v>
      </c>
      <c r="AI37" s="4"/>
      <c r="AJ37" s="4"/>
      <c r="AK37" s="4"/>
      <c r="AL37" s="4"/>
      <c r="AM37" s="4"/>
      <c r="AN37" s="4"/>
      <c r="AO37" s="4"/>
      <c r="AP37" s="4"/>
      <c r="AQ37" s="4">
        <v>549</v>
      </c>
    </row>
    <row r="38" spans="1:43" x14ac:dyDescent="0.25">
      <c r="A38" s="3">
        <v>55</v>
      </c>
      <c r="B38" s="4">
        <v>1</v>
      </c>
      <c r="C38" s="4">
        <v>60</v>
      </c>
      <c r="D38" s="4">
        <v>48</v>
      </c>
      <c r="E38" s="4">
        <v>18</v>
      </c>
      <c r="F38" s="4">
        <v>10</v>
      </c>
      <c r="G38" s="4">
        <v>14</v>
      </c>
      <c r="H38" s="4">
        <v>9</v>
      </c>
      <c r="I38" s="4">
        <v>3</v>
      </c>
      <c r="J38" s="4">
        <v>1</v>
      </c>
      <c r="K38" s="4">
        <v>2</v>
      </c>
      <c r="L38" s="4"/>
      <c r="M38" s="4"/>
      <c r="N38" s="4"/>
      <c r="O38" s="4"/>
      <c r="P38" s="4">
        <v>1</v>
      </c>
      <c r="Q38" s="4"/>
      <c r="R38" s="4"/>
      <c r="S38" s="4"/>
      <c r="T38" s="4">
        <v>73</v>
      </c>
      <c r="U38" s="4">
        <v>46</v>
      </c>
      <c r="V38" s="4">
        <v>18</v>
      </c>
      <c r="W38" s="4">
        <v>8</v>
      </c>
      <c r="X38" s="4">
        <v>10</v>
      </c>
      <c r="Y38" s="4">
        <v>7</v>
      </c>
      <c r="Z38" s="4">
        <v>2</v>
      </c>
      <c r="AA38" s="4">
        <v>1</v>
      </c>
      <c r="AB38" s="4">
        <v>2</v>
      </c>
      <c r="AC38" s="4"/>
      <c r="AD38" s="4"/>
      <c r="AE38" s="4"/>
      <c r="AF38" s="4"/>
      <c r="AG38" s="4">
        <v>1</v>
      </c>
      <c r="AH38" s="4"/>
      <c r="AI38" s="4"/>
      <c r="AJ38" s="4"/>
      <c r="AK38" s="4"/>
      <c r="AL38" s="4"/>
      <c r="AM38" s="4"/>
      <c r="AN38" s="4"/>
      <c r="AO38" s="4"/>
      <c r="AP38" s="4"/>
      <c r="AQ38" s="4">
        <v>621</v>
      </c>
    </row>
    <row r="39" spans="1:43" x14ac:dyDescent="0.25">
      <c r="A39" s="3">
        <v>56</v>
      </c>
      <c r="B39" s="4"/>
      <c r="C39" s="4">
        <v>49</v>
      </c>
      <c r="D39" s="4">
        <v>63</v>
      </c>
      <c r="E39" s="4">
        <v>24</v>
      </c>
      <c r="F39" s="4">
        <v>11</v>
      </c>
      <c r="G39" s="4">
        <v>5</v>
      </c>
      <c r="H39" s="4">
        <v>20</v>
      </c>
      <c r="I39" s="4">
        <v>2</v>
      </c>
      <c r="J39" s="4">
        <v>5</v>
      </c>
      <c r="K39" s="4">
        <v>1</v>
      </c>
      <c r="L39" s="4">
        <v>4</v>
      </c>
      <c r="M39" s="4">
        <v>2</v>
      </c>
      <c r="N39" s="4">
        <v>1</v>
      </c>
      <c r="O39" s="4">
        <v>1</v>
      </c>
      <c r="P39" s="4"/>
      <c r="Q39" s="4"/>
      <c r="R39" s="4"/>
      <c r="S39" s="4">
        <v>1</v>
      </c>
      <c r="T39" s="4">
        <v>50</v>
      </c>
      <c r="U39" s="4">
        <v>57</v>
      </c>
      <c r="V39" s="4">
        <v>25</v>
      </c>
      <c r="W39" s="4">
        <v>9</v>
      </c>
      <c r="X39" s="4">
        <v>1</v>
      </c>
      <c r="Y39" s="4">
        <v>14</v>
      </c>
      <c r="Z39" s="4">
        <v>2</v>
      </c>
      <c r="AA39" s="4">
        <v>2</v>
      </c>
      <c r="AB39" s="4">
        <v>1</v>
      </c>
      <c r="AC39" s="4">
        <v>3</v>
      </c>
      <c r="AD39" s="4">
        <v>2</v>
      </c>
      <c r="AE39" s="4">
        <v>1</v>
      </c>
      <c r="AF39" s="4">
        <v>1</v>
      </c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>
        <v>671</v>
      </c>
    </row>
    <row r="40" spans="1:43" x14ac:dyDescent="0.25">
      <c r="A40" s="3">
        <v>57</v>
      </c>
      <c r="B40" s="4">
        <v>1</v>
      </c>
      <c r="C40" s="4">
        <v>69</v>
      </c>
      <c r="D40" s="4">
        <v>59</v>
      </c>
      <c r="E40" s="4">
        <v>20</v>
      </c>
      <c r="F40" s="4">
        <v>12</v>
      </c>
      <c r="G40" s="4">
        <v>18</v>
      </c>
      <c r="H40" s="4">
        <v>13</v>
      </c>
      <c r="I40" s="4"/>
      <c r="J40" s="4">
        <v>6</v>
      </c>
      <c r="K40" s="4">
        <v>5</v>
      </c>
      <c r="L40" s="4">
        <v>1</v>
      </c>
      <c r="M40" s="4">
        <v>1</v>
      </c>
      <c r="N40" s="4"/>
      <c r="O40" s="4"/>
      <c r="P40" s="4"/>
      <c r="Q40" s="4"/>
      <c r="R40" s="4"/>
      <c r="S40" s="4">
        <v>1</v>
      </c>
      <c r="T40" s="4">
        <v>82</v>
      </c>
      <c r="U40" s="4">
        <v>57</v>
      </c>
      <c r="V40" s="4">
        <v>0.23</v>
      </c>
      <c r="W40" s="4">
        <v>11</v>
      </c>
      <c r="X40" s="4">
        <v>7</v>
      </c>
      <c r="Y40" s="4">
        <v>10</v>
      </c>
      <c r="Z40" s="4"/>
      <c r="AA40" s="4">
        <v>4</v>
      </c>
      <c r="AB40" s="4">
        <v>2</v>
      </c>
      <c r="AC40" s="4">
        <v>1</v>
      </c>
      <c r="AD40" s="4">
        <v>1</v>
      </c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>
        <v>688</v>
      </c>
    </row>
    <row r="41" spans="1:43" x14ac:dyDescent="0.25">
      <c r="A41" s="3">
        <v>58</v>
      </c>
      <c r="B41" s="4">
        <v>1</v>
      </c>
      <c r="C41" s="4">
        <v>40</v>
      </c>
      <c r="D41" s="4">
        <v>49</v>
      </c>
      <c r="E41" s="4">
        <v>32</v>
      </c>
      <c r="F41" s="4">
        <v>7</v>
      </c>
      <c r="G41" s="4">
        <v>11</v>
      </c>
      <c r="H41" s="4">
        <v>12</v>
      </c>
      <c r="I41" s="4">
        <v>1</v>
      </c>
      <c r="J41" s="4">
        <v>1</v>
      </c>
      <c r="K41" s="4">
        <v>4</v>
      </c>
      <c r="L41" s="4">
        <v>3</v>
      </c>
      <c r="M41" s="4">
        <v>2</v>
      </c>
      <c r="N41" s="4">
        <v>1</v>
      </c>
      <c r="O41" s="4">
        <v>1</v>
      </c>
      <c r="P41" s="4">
        <v>1</v>
      </c>
      <c r="Q41" s="4"/>
      <c r="R41" s="4"/>
      <c r="S41" s="4">
        <v>1</v>
      </c>
      <c r="T41" s="4">
        <v>51</v>
      </c>
      <c r="U41" s="4">
        <v>51</v>
      </c>
      <c r="V41" s="4">
        <v>22</v>
      </c>
      <c r="W41" s="4">
        <v>6</v>
      </c>
      <c r="X41" s="4">
        <v>5</v>
      </c>
      <c r="Y41" s="4">
        <v>15</v>
      </c>
      <c r="Z41" s="4">
        <v>1</v>
      </c>
      <c r="AA41" s="4">
        <v>1</v>
      </c>
      <c r="AB41" s="4">
        <v>4</v>
      </c>
      <c r="AC41" s="4">
        <v>3</v>
      </c>
      <c r="AD41" s="4">
        <v>2</v>
      </c>
      <c r="AE41" s="4">
        <v>1</v>
      </c>
      <c r="AF41" s="4">
        <v>1</v>
      </c>
      <c r="AG41" s="4">
        <v>1</v>
      </c>
      <c r="AH41" s="4"/>
      <c r="AI41" s="4"/>
      <c r="AJ41" s="4"/>
      <c r="AK41" s="4"/>
      <c r="AL41" s="4"/>
      <c r="AM41" s="4"/>
      <c r="AN41" s="4"/>
      <c r="AO41" s="4"/>
      <c r="AP41" s="4"/>
      <c r="AQ41" s="4">
        <v>605</v>
      </c>
    </row>
    <row r="42" spans="1:43" x14ac:dyDescent="0.25">
      <c r="A42" s="3">
        <v>59</v>
      </c>
      <c r="B42" s="4">
        <v>1</v>
      </c>
      <c r="C42" s="4">
        <v>58</v>
      </c>
      <c r="D42" s="4">
        <v>54</v>
      </c>
      <c r="E42" s="4">
        <v>16</v>
      </c>
      <c r="F42" s="4">
        <v>24</v>
      </c>
      <c r="G42" s="4">
        <v>8</v>
      </c>
      <c r="H42" s="4">
        <v>5</v>
      </c>
      <c r="I42" s="4">
        <v>6</v>
      </c>
      <c r="J42" s="4">
        <v>2</v>
      </c>
      <c r="K42" s="4">
        <v>2</v>
      </c>
      <c r="L42" s="4">
        <v>2</v>
      </c>
      <c r="M42" s="4"/>
      <c r="N42" s="4"/>
      <c r="O42" s="4"/>
      <c r="P42" s="4"/>
      <c r="Q42" s="4"/>
      <c r="R42" s="4"/>
      <c r="S42" s="4">
        <v>1</v>
      </c>
      <c r="T42" s="4">
        <v>58</v>
      </c>
      <c r="U42" s="4">
        <v>48</v>
      </c>
      <c r="V42" s="4">
        <v>13</v>
      </c>
      <c r="W42" s="4">
        <v>21</v>
      </c>
      <c r="X42" s="4">
        <v>4</v>
      </c>
      <c r="Y42" s="4">
        <v>3</v>
      </c>
      <c r="Z42" s="4">
        <v>5</v>
      </c>
      <c r="AA42" s="4">
        <v>2</v>
      </c>
      <c r="AB42" s="4">
        <v>2</v>
      </c>
      <c r="AC42" s="4">
        <v>2</v>
      </c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>
        <v>650</v>
      </c>
    </row>
    <row r="43" spans="1:43" x14ac:dyDescent="0.25">
      <c r="A43" s="3">
        <v>60</v>
      </c>
      <c r="B43" s="4">
        <v>1</v>
      </c>
      <c r="C43" s="4">
        <v>44</v>
      </c>
      <c r="D43" s="4">
        <v>40</v>
      </c>
      <c r="E43" s="4">
        <v>14</v>
      </c>
      <c r="F43" s="4">
        <v>13</v>
      </c>
      <c r="G43" s="4">
        <v>7</v>
      </c>
      <c r="H43" s="4">
        <v>13</v>
      </c>
      <c r="I43" s="4">
        <v>3</v>
      </c>
      <c r="J43" s="4">
        <v>4</v>
      </c>
      <c r="K43" s="4">
        <v>1</v>
      </c>
      <c r="L43" s="4">
        <v>3</v>
      </c>
      <c r="M43" s="4"/>
      <c r="N43" s="4"/>
      <c r="O43" s="4">
        <v>1</v>
      </c>
      <c r="P43" s="4">
        <v>1</v>
      </c>
      <c r="Q43" s="4"/>
      <c r="R43" s="4"/>
      <c r="S43" s="4">
        <v>1</v>
      </c>
      <c r="T43" s="4">
        <v>38</v>
      </c>
      <c r="U43" s="4">
        <v>36</v>
      </c>
      <c r="V43" s="4">
        <v>13</v>
      </c>
      <c r="W43" s="4">
        <v>13</v>
      </c>
      <c r="X43" s="4">
        <v>2</v>
      </c>
      <c r="Y43" s="4">
        <v>7</v>
      </c>
      <c r="Z43" s="4">
        <v>3</v>
      </c>
      <c r="AA43" s="4">
        <v>2</v>
      </c>
      <c r="AB43" s="4">
        <v>1</v>
      </c>
      <c r="AC43" s="4">
        <v>3</v>
      </c>
      <c r="AD43" s="4"/>
      <c r="AE43" s="4"/>
      <c r="AF43" s="4">
        <v>1</v>
      </c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>
        <v>514</v>
      </c>
    </row>
    <row r="44" spans="1:43" x14ac:dyDescent="0.25">
      <c r="A44" s="3">
        <v>61</v>
      </c>
      <c r="B44" s="4"/>
      <c r="C44" s="4">
        <v>50</v>
      </c>
      <c r="D44" s="4">
        <v>34</v>
      </c>
      <c r="E44" s="4">
        <v>15</v>
      </c>
      <c r="F44" s="4">
        <v>9</v>
      </c>
      <c r="G44" s="4">
        <v>7</v>
      </c>
      <c r="H44" s="4">
        <v>7</v>
      </c>
      <c r="I44" s="4">
        <v>6</v>
      </c>
      <c r="J44" s="4">
        <v>3</v>
      </c>
      <c r="K44" s="4">
        <v>8</v>
      </c>
      <c r="L44" s="4">
        <v>1</v>
      </c>
      <c r="M44" s="4">
        <v>2</v>
      </c>
      <c r="N44" s="4"/>
      <c r="O44" s="4"/>
      <c r="P44" s="4"/>
      <c r="Q44" s="4"/>
      <c r="R44" s="4"/>
      <c r="S44" s="4">
        <v>1</v>
      </c>
      <c r="T44" s="4">
        <v>57</v>
      </c>
      <c r="U44" s="4">
        <v>28</v>
      </c>
      <c r="V44" s="4">
        <v>12</v>
      </c>
      <c r="W44" s="4">
        <v>9</v>
      </c>
      <c r="X44" s="4">
        <v>4</v>
      </c>
      <c r="Y44" s="4">
        <v>4</v>
      </c>
      <c r="Z44" s="4">
        <v>6</v>
      </c>
      <c r="AA44" s="4">
        <v>2</v>
      </c>
      <c r="AB44" s="4">
        <v>7</v>
      </c>
      <c r="AC44" s="4">
        <v>1</v>
      </c>
      <c r="AD44" s="4">
        <v>2</v>
      </c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>
        <v>514</v>
      </c>
    </row>
    <row r="45" spans="1:43" x14ac:dyDescent="0.25">
      <c r="A45" s="3">
        <v>62</v>
      </c>
      <c r="B45" s="4">
        <v>2</v>
      </c>
      <c r="C45" s="4">
        <v>50</v>
      </c>
      <c r="D45" s="4">
        <v>38</v>
      </c>
      <c r="E45" s="4">
        <v>14</v>
      </c>
      <c r="F45" s="4">
        <v>10</v>
      </c>
      <c r="G45" s="4">
        <v>13</v>
      </c>
      <c r="H45" s="4">
        <v>12</v>
      </c>
      <c r="I45" s="4">
        <v>2</v>
      </c>
      <c r="J45" s="4">
        <v>4</v>
      </c>
      <c r="K45" s="4">
        <v>5</v>
      </c>
      <c r="L45" s="4">
        <v>1</v>
      </c>
      <c r="M45" s="4"/>
      <c r="N45" s="4">
        <v>1</v>
      </c>
      <c r="O45" s="4">
        <v>1</v>
      </c>
      <c r="P45" s="4"/>
      <c r="Q45" s="4"/>
      <c r="R45" s="4"/>
      <c r="S45" s="4">
        <v>3</v>
      </c>
      <c r="T45" s="4">
        <v>61</v>
      </c>
      <c r="U45" s="4">
        <v>46</v>
      </c>
      <c r="V45" s="4">
        <v>15</v>
      </c>
      <c r="W45" s="4">
        <v>8</v>
      </c>
      <c r="X45" s="4">
        <v>7</v>
      </c>
      <c r="Y45" s="4">
        <v>9</v>
      </c>
      <c r="Z45" s="4">
        <v>2</v>
      </c>
      <c r="AA45" s="4">
        <v>4</v>
      </c>
      <c r="AB45" s="4">
        <v>4</v>
      </c>
      <c r="AC45" s="4">
        <v>1</v>
      </c>
      <c r="AD45" s="4"/>
      <c r="AE45" s="4">
        <v>1</v>
      </c>
      <c r="AF45" s="4">
        <v>1</v>
      </c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>
        <v>572</v>
      </c>
    </row>
    <row r="46" spans="1:43" x14ac:dyDescent="0.25">
      <c r="A46" s="3">
        <v>63</v>
      </c>
      <c r="B46" s="4">
        <v>2</v>
      </c>
      <c r="C46" s="4">
        <v>40</v>
      </c>
      <c r="D46" s="4">
        <v>47</v>
      </c>
      <c r="E46" s="4">
        <v>10</v>
      </c>
      <c r="F46" s="4">
        <v>13</v>
      </c>
      <c r="G46" s="4">
        <v>9</v>
      </c>
      <c r="H46" s="4">
        <v>6</v>
      </c>
      <c r="I46" s="4">
        <v>2</v>
      </c>
      <c r="J46" s="4">
        <v>2</v>
      </c>
      <c r="K46" s="4">
        <v>2</v>
      </c>
      <c r="L46" s="4"/>
      <c r="M46" s="4">
        <v>1</v>
      </c>
      <c r="N46" s="4"/>
      <c r="O46" s="4"/>
      <c r="P46" s="4"/>
      <c r="Q46" s="4"/>
      <c r="R46" s="4"/>
      <c r="S46" s="4">
        <v>1</v>
      </c>
      <c r="T46" s="4">
        <v>50</v>
      </c>
      <c r="U46" s="4">
        <v>46</v>
      </c>
      <c r="V46" s="4">
        <v>9</v>
      </c>
      <c r="W46" s="4">
        <v>12</v>
      </c>
      <c r="X46" s="4">
        <v>7</v>
      </c>
      <c r="Y46" s="4">
        <v>4</v>
      </c>
      <c r="Z46" s="4">
        <v>1</v>
      </c>
      <c r="AA46" s="4">
        <v>2</v>
      </c>
      <c r="AB46" s="4">
        <v>2</v>
      </c>
      <c r="AC46" s="4"/>
      <c r="AD46" s="4">
        <v>1</v>
      </c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>
        <v>491</v>
      </c>
    </row>
    <row r="47" spans="1:43" x14ac:dyDescent="0.25">
      <c r="A47" s="3">
        <v>64</v>
      </c>
      <c r="B47" s="4">
        <v>1</v>
      </c>
      <c r="C47" s="4">
        <v>34</v>
      </c>
      <c r="D47" s="4">
        <v>34</v>
      </c>
      <c r="E47" s="4">
        <v>18</v>
      </c>
      <c r="F47" s="4">
        <v>9</v>
      </c>
      <c r="G47" s="4">
        <v>5</v>
      </c>
      <c r="H47" s="4">
        <v>13</v>
      </c>
      <c r="I47" s="4">
        <v>4</v>
      </c>
      <c r="J47" s="4">
        <v>5</v>
      </c>
      <c r="K47" s="4">
        <v>2</v>
      </c>
      <c r="L47" s="4">
        <v>1</v>
      </c>
      <c r="M47" s="4">
        <v>4</v>
      </c>
      <c r="N47" s="4">
        <v>2</v>
      </c>
      <c r="O47" s="4"/>
      <c r="P47" s="4"/>
      <c r="Q47" s="4"/>
      <c r="R47" s="4"/>
      <c r="S47" s="4">
        <v>1</v>
      </c>
      <c r="T47" s="4">
        <v>44</v>
      </c>
      <c r="U47" s="4">
        <v>33</v>
      </c>
      <c r="V47" s="4">
        <v>21</v>
      </c>
      <c r="W47" s="4">
        <v>8</v>
      </c>
      <c r="X47" s="4">
        <v>3</v>
      </c>
      <c r="Y47" s="4">
        <v>10</v>
      </c>
      <c r="Z47" s="4">
        <v>4</v>
      </c>
      <c r="AA47" s="4">
        <v>4</v>
      </c>
      <c r="AB47" s="4">
        <v>1</v>
      </c>
      <c r="AC47" s="4">
        <v>1</v>
      </c>
      <c r="AD47" s="4">
        <v>3</v>
      </c>
      <c r="AE47" s="4">
        <v>2</v>
      </c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>
        <v>508</v>
      </c>
    </row>
    <row r="48" spans="1:43" x14ac:dyDescent="0.25">
      <c r="A48" s="3">
        <v>65</v>
      </c>
      <c r="B48" s="4">
        <v>2</v>
      </c>
      <c r="C48" s="4">
        <v>29</v>
      </c>
      <c r="D48" s="4">
        <v>29</v>
      </c>
      <c r="E48" s="4">
        <v>13</v>
      </c>
      <c r="F48" s="4">
        <v>11</v>
      </c>
      <c r="G48" s="4">
        <v>5</v>
      </c>
      <c r="H48" s="4">
        <v>7</v>
      </c>
      <c r="I48" s="4">
        <v>2</v>
      </c>
      <c r="J48" s="4">
        <v>3</v>
      </c>
      <c r="K48" s="4"/>
      <c r="L48" s="4">
        <v>3</v>
      </c>
      <c r="M48" s="4">
        <v>1</v>
      </c>
      <c r="N48" s="4"/>
      <c r="O48" s="4">
        <v>1</v>
      </c>
      <c r="P48" s="4">
        <v>1</v>
      </c>
      <c r="Q48" s="4"/>
      <c r="R48" s="4"/>
      <c r="S48" s="4">
        <v>2</v>
      </c>
      <c r="T48" s="4">
        <v>29</v>
      </c>
      <c r="U48" s="4">
        <v>29</v>
      </c>
      <c r="V48" s="4">
        <v>14</v>
      </c>
      <c r="W48" s="4">
        <v>11</v>
      </c>
      <c r="X48" s="4">
        <v>3</v>
      </c>
      <c r="Y48" s="4">
        <v>6</v>
      </c>
      <c r="Z48" s="4">
        <v>2</v>
      </c>
      <c r="AA48" s="4">
        <v>3</v>
      </c>
      <c r="AB48" s="4"/>
      <c r="AC48" s="4">
        <v>3</v>
      </c>
      <c r="AD48" s="4">
        <v>1</v>
      </c>
      <c r="AE48" s="4"/>
      <c r="AF48" s="4"/>
      <c r="AG48" s="4">
        <v>1</v>
      </c>
      <c r="AH48" s="4"/>
      <c r="AI48" s="4"/>
      <c r="AJ48" s="4"/>
      <c r="AK48" s="4"/>
      <c r="AL48" s="4"/>
      <c r="AM48" s="4"/>
      <c r="AN48" s="4"/>
      <c r="AO48" s="4"/>
      <c r="AP48" s="4"/>
      <c r="AQ48" s="4">
        <v>406</v>
      </c>
    </row>
    <row r="49" spans="1:43" x14ac:dyDescent="0.25">
      <c r="A49" s="3">
        <v>66</v>
      </c>
      <c r="B49" s="4"/>
      <c r="C49" s="4">
        <v>39</v>
      </c>
      <c r="D49" s="4">
        <v>25</v>
      </c>
      <c r="E49" s="4">
        <v>16</v>
      </c>
      <c r="F49" s="4">
        <v>3</v>
      </c>
      <c r="G49" s="4">
        <v>8</v>
      </c>
      <c r="H49" s="4">
        <v>4</v>
      </c>
      <c r="I49" s="4">
        <v>1</v>
      </c>
      <c r="J49" s="4">
        <v>8</v>
      </c>
      <c r="K49" s="4">
        <v>4</v>
      </c>
      <c r="L49" s="4">
        <v>3</v>
      </c>
      <c r="M49" s="4">
        <v>1</v>
      </c>
      <c r="N49" s="4"/>
      <c r="O49" s="4"/>
      <c r="P49" s="4"/>
      <c r="Q49" s="4"/>
      <c r="R49" s="4"/>
      <c r="S49" s="4"/>
      <c r="T49" s="4">
        <v>42</v>
      </c>
      <c r="U49" s="4">
        <v>22</v>
      </c>
      <c r="V49" s="4">
        <v>15</v>
      </c>
      <c r="W49" s="4">
        <v>3</v>
      </c>
      <c r="X49" s="4">
        <v>4</v>
      </c>
      <c r="Y49" s="4">
        <v>4</v>
      </c>
      <c r="Z49" s="4">
        <v>1</v>
      </c>
      <c r="AA49" s="4">
        <v>6</v>
      </c>
      <c r="AB49" s="4">
        <v>4</v>
      </c>
      <c r="AC49" s="4">
        <v>3</v>
      </c>
      <c r="AD49" s="4">
        <v>1</v>
      </c>
      <c r="AE49" s="4"/>
      <c r="AF49" s="4"/>
      <c r="AG49" s="4"/>
      <c r="AH49" s="4"/>
      <c r="AI49" s="4"/>
      <c r="AJ49" s="4">
        <v>8</v>
      </c>
      <c r="AK49" s="4">
        <v>8</v>
      </c>
      <c r="AL49" s="4">
        <v>1</v>
      </c>
      <c r="AM49" s="4">
        <v>1</v>
      </c>
      <c r="AN49" s="4">
        <v>10161</v>
      </c>
      <c r="AO49" s="4">
        <v>988451</v>
      </c>
      <c r="AP49" s="4">
        <v>998612</v>
      </c>
      <c r="AQ49" s="4">
        <v>1018994</v>
      </c>
    </row>
    <row r="50" spans="1:43" x14ac:dyDescent="0.25">
      <c r="A50" s="3">
        <v>67</v>
      </c>
      <c r="B50" s="4"/>
      <c r="C50" s="4">
        <v>37</v>
      </c>
      <c r="D50" s="4">
        <v>26</v>
      </c>
      <c r="E50" s="4">
        <v>8</v>
      </c>
      <c r="F50" s="4">
        <v>3</v>
      </c>
      <c r="G50" s="4">
        <v>9</v>
      </c>
      <c r="H50" s="4">
        <v>16</v>
      </c>
      <c r="I50" s="4"/>
      <c r="J50" s="4">
        <v>1</v>
      </c>
      <c r="K50" s="4">
        <v>2</v>
      </c>
      <c r="L50" s="4">
        <v>1</v>
      </c>
      <c r="M50" s="4">
        <v>2</v>
      </c>
      <c r="N50" s="4">
        <v>1</v>
      </c>
      <c r="O50" s="4"/>
      <c r="P50" s="4"/>
      <c r="Q50" s="4"/>
      <c r="R50" s="4"/>
      <c r="S50" s="4"/>
      <c r="T50" s="4">
        <v>43</v>
      </c>
      <c r="U50" s="4">
        <v>20</v>
      </c>
      <c r="V50" s="4">
        <v>8</v>
      </c>
      <c r="W50" s="4">
        <v>2</v>
      </c>
      <c r="X50" s="4">
        <v>6</v>
      </c>
      <c r="Y50" s="4">
        <v>13</v>
      </c>
      <c r="Z50" s="4"/>
      <c r="AA50" s="4">
        <v>1</v>
      </c>
      <c r="AB50" s="4"/>
      <c r="AC50" s="4"/>
      <c r="AD50" s="4">
        <v>1</v>
      </c>
      <c r="AE50" s="4">
        <v>1</v>
      </c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>
        <v>381</v>
      </c>
    </row>
    <row r="51" spans="1:43" x14ac:dyDescent="0.25">
      <c r="A51" s="3">
        <v>68</v>
      </c>
      <c r="B51" s="4"/>
      <c r="C51" s="4">
        <v>32</v>
      </c>
      <c r="D51" s="4">
        <v>25</v>
      </c>
      <c r="E51" s="4">
        <v>15</v>
      </c>
      <c r="F51" s="4">
        <v>5</v>
      </c>
      <c r="G51" s="4">
        <v>8</v>
      </c>
      <c r="H51" s="4">
        <v>5</v>
      </c>
      <c r="I51" s="4">
        <v>5</v>
      </c>
      <c r="J51" s="4">
        <v>5</v>
      </c>
      <c r="K51" s="4">
        <v>4</v>
      </c>
      <c r="L51" s="4">
        <v>3</v>
      </c>
      <c r="M51" s="4">
        <v>2</v>
      </c>
      <c r="N51" s="4">
        <v>2</v>
      </c>
      <c r="O51" s="4"/>
      <c r="P51" s="4"/>
      <c r="Q51" s="4"/>
      <c r="R51" s="4"/>
      <c r="S51" s="4"/>
      <c r="T51" s="4">
        <v>31</v>
      </c>
      <c r="U51" s="4">
        <v>22</v>
      </c>
      <c r="V51" s="4">
        <v>15</v>
      </c>
      <c r="W51" s="4">
        <v>4</v>
      </c>
      <c r="X51" s="4">
        <v>4</v>
      </c>
      <c r="Y51" s="4">
        <v>4</v>
      </c>
      <c r="Z51" s="4">
        <v>3</v>
      </c>
      <c r="AA51" s="4">
        <v>4</v>
      </c>
      <c r="AB51" s="4">
        <v>4</v>
      </c>
      <c r="AC51" s="4">
        <v>3</v>
      </c>
      <c r="AD51" s="4">
        <v>2</v>
      </c>
      <c r="AE51" s="4">
        <v>2</v>
      </c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>
        <v>402</v>
      </c>
    </row>
    <row r="52" spans="1:43" x14ac:dyDescent="0.25">
      <c r="A52" s="3">
        <v>69</v>
      </c>
      <c r="B52" s="4"/>
      <c r="C52" s="4">
        <v>38</v>
      </c>
      <c r="D52" s="4">
        <v>27</v>
      </c>
      <c r="E52" s="4">
        <v>6</v>
      </c>
      <c r="F52" s="4">
        <v>3</v>
      </c>
      <c r="G52" s="4">
        <v>3</v>
      </c>
      <c r="H52" s="4">
        <v>4</v>
      </c>
      <c r="I52" s="4">
        <v>3</v>
      </c>
      <c r="J52" s="4">
        <v>6</v>
      </c>
      <c r="K52" s="4">
        <v>2</v>
      </c>
      <c r="L52" s="4">
        <v>1</v>
      </c>
      <c r="M52" s="4">
        <v>2</v>
      </c>
      <c r="N52" s="4"/>
      <c r="O52" s="4"/>
      <c r="P52" s="4"/>
      <c r="Q52" s="4"/>
      <c r="R52" s="4"/>
      <c r="S52" s="4"/>
      <c r="T52" s="4">
        <v>43</v>
      </c>
      <c r="U52" s="4">
        <v>25</v>
      </c>
      <c r="V52" s="4">
        <v>5</v>
      </c>
      <c r="W52" s="4">
        <v>3</v>
      </c>
      <c r="X52" s="4">
        <v>2</v>
      </c>
      <c r="Y52" s="4">
        <v>3</v>
      </c>
      <c r="Z52" s="4">
        <v>2</v>
      </c>
      <c r="AA52" s="4">
        <v>6</v>
      </c>
      <c r="AB52" s="4">
        <v>2</v>
      </c>
      <c r="AC52" s="4">
        <v>1</v>
      </c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>
        <v>344</v>
      </c>
    </row>
    <row r="53" spans="1:43" x14ac:dyDescent="0.25">
      <c r="A53" s="3">
        <v>70</v>
      </c>
      <c r="B53" s="4">
        <v>1</v>
      </c>
      <c r="C53" s="4">
        <v>25</v>
      </c>
      <c r="D53" s="4">
        <v>24</v>
      </c>
      <c r="E53" s="4">
        <v>5</v>
      </c>
      <c r="F53" s="4">
        <v>5</v>
      </c>
      <c r="G53" s="4">
        <v>4</v>
      </c>
      <c r="H53" s="4">
        <v>3</v>
      </c>
      <c r="I53" s="4">
        <v>3</v>
      </c>
      <c r="J53" s="4">
        <v>8</v>
      </c>
      <c r="K53" s="4">
        <v>2</v>
      </c>
      <c r="L53" s="4">
        <v>1</v>
      </c>
      <c r="M53" s="4"/>
      <c r="N53" s="4">
        <v>1</v>
      </c>
      <c r="O53" s="4"/>
      <c r="P53" s="4"/>
      <c r="Q53" s="4"/>
      <c r="R53" s="4"/>
      <c r="S53" s="4">
        <v>1</v>
      </c>
      <c r="T53" s="4">
        <v>29</v>
      </c>
      <c r="U53" s="4">
        <v>27</v>
      </c>
      <c r="V53" s="4">
        <v>5</v>
      </c>
      <c r="W53" s="4">
        <v>5</v>
      </c>
      <c r="X53" s="4">
        <v>2</v>
      </c>
      <c r="Y53" s="4">
        <v>2</v>
      </c>
      <c r="Z53" s="4">
        <v>3</v>
      </c>
      <c r="AA53" s="4">
        <v>8</v>
      </c>
      <c r="AB53" s="4">
        <v>2</v>
      </c>
      <c r="AC53" s="4"/>
      <c r="AD53" s="4"/>
      <c r="AE53" s="4">
        <v>1</v>
      </c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>
        <v>288</v>
      </c>
    </row>
    <row r="54" spans="1:43" x14ac:dyDescent="0.25">
      <c r="A54" s="3">
        <v>71</v>
      </c>
      <c r="B54" s="4">
        <v>1</v>
      </c>
      <c r="C54" s="4">
        <v>18</v>
      </c>
      <c r="D54" s="4">
        <v>23</v>
      </c>
      <c r="E54" s="4">
        <v>3</v>
      </c>
      <c r="F54" s="4">
        <v>2</v>
      </c>
      <c r="G54" s="4">
        <v>4</v>
      </c>
      <c r="H54" s="4">
        <v>5</v>
      </c>
      <c r="I54" s="4">
        <v>2</v>
      </c>
      <c r="J54" s="4">
        <v>3</v>
      </c>
      <c r="K54" s="4"/>
      <c r="L54" s="4"/>
      <c r="M54" s="4">
        <v>2</v>
      </c>
      <c r="N54" s="4">
        <v>1</v>
      </c>
      <c r="O54" s="4"/>
      <c r="P54" s="4"/>
      <c r="Q54" s="4"/>
      <c r="R54" s="4"/>
      <c r="S54" s="4">
        <v>1</v>
      </c>
      <c r="T54" s="4">
        <v>19</v>
      </c>
      <c r="U54" s="4">
        <v>18</v>
      </c>
      <c r="V54" s="4">
        <v>3</v>
      </c>
      <c r="W54" s="4">
        <v>2</v>
      </c>
      <c r="X54" s="4">
        <v>1</v>
      </c>
      <c r="Y54" s="4">
        <v>3</v>
      </c>
      <c r="Z54" s="4">
        <v>2</v>
      </c>
      <c r="AA54" s="4">
        <v>2</v>
      </c>
      <c r="AB54" s="4"/>
      <c r="AC54" s="4"/>
      <c r="AD54" s="4">
        <v>1</v>
      </c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>
        <v>228</v>
      </c>
    </row>
    <row r="55" spans="1:43" x14ac:dyDescent="0.25">
      <c r="A55" s="3">
        <v>72</v>
      </c>
      <c r="B55" s="4"/>
      <c r="C55" s="4">
        <v>19</v>
      </c>
      <c r="D55" s="4">
        <v>13</v>
      </c>
      <c r="E55" s="4">
        <v>8</v>
      </c>
      <c r="F55" s="4">
        <v>4</v>
      </c>
      <c r="G55" s="4">
        <v>7</v>
      </c>
      <c r="H55" s="4">
        <v>3</v>
      </c>
      <c r="I55" s="4">
        <v>1</v>
      </c>
      <c r="J55" s="4">
        <v>1</v>
      </c>
      <c r="K55" s="4">
        <v>2</v>
      </c>
      <c r="L55" s="4">
        <v>1</v>
      </c>
      <c r="M55" s="4"/>
      <c r="N55" s="4"/>
      <c r="O55" s="4"/>
      <c r="P55" s="4"/>
      <c r="Q55" s="4"/>
      <c r="R55" s="4"/>
      <c r="S55" s="4"/>
      <c r="T55" s="4">
        <v>24</v>
      </c>
      <c r="U55" s="4">
        <v>13</v>
      </c>
      <c r="V55" s="4">
        <v>9</v>
      </c>
      <c r="W55" s="4">
        <v>2</v>
      </c>
      <c r="X55" s="4">
        <v>6</v>
      </c>
      <c r="Y55" s="4">
        <v>3</v>
      </c>
      <c r="Z55" s="4">
        <v>1</v>
      </c>
      <c r="AA55" s="4"/>
      <c r="AB55" s="4">
        <v>2</v>
      </c>
      <c r="AC55" s="4">
        <v>1</v>
      </c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>
        <v>226</v>
      </c>
    </row>
    <row r="56" spans="1:43" x14ac:dyDescent="0.25">
      <c r="A56" s="3">
        <v>73</v>
      </c>
      <c r="B56" s="4"/>
      <c r="C56" s="4">
        <v>26</v>
      </c>
      <c r="D56" s="4">
        <v>15</v>
      </c>
      <c r="E56" s="4">
        <v>2</v>
      </c>
      <c r="F56" s="4">
        <v>3</v>
      </c>
      <c r="G56" s="4">
        <v>2</v>
      </c>
      <c r="H56" s="4">
        <v>2</v>
      </c>
      <c r="I56" s="4"/>
      <c r="J56" s="4"/>
      <c r="K56" s="4">
        <v>1</v>
      </c>
      <c r="L56" s="4"/>
      <c r="M56" s="4"/>
      <c r="N56" s="4"/>
      <c r="O56" s="4">
        <v>2</v>
      </c>
      <c r="P56" s="4"/>
      <c r="Q56" s="4"/>
      <c r="R56" s="4"/>
      <c r="S56" s="4"/>
      <c r="T56" s="4">
        <v>28</v>
      </c>
      <c r="U56" s="4">
        <v>12</v>
      </c>
      <c r="V56" s="4">
        <v>2</v>
      </c>
      <c r="W56" s="4">
        <v>1</v>
      </c>
      <c r="X56" s="4">
        <v>1</v>
      </c>
      <c r="Y56" s="4">
        <v>1</v>
      </c>
      <c r="Z56" s="4"/>
      <c r="AA56" s="4"/>
      <c r="AB56" s="4">
        <v>1</v>
      </c>
      <c r="AC56" s="4"/>
      <c r="AD56" s="4"/>
      <c r="AE56" s="4"/>
      <c r="AF56" s="4">
        <v>2</v>
      </c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>
        <v>187</v>
      </c>
    </row>
    <row r="57" spans="1:43" x14ac:dyDescent="0.25">
      <c r="A57" s="3">
        <v>74</v>
      </c>
      <c r="B57" s="4"/>
      <c r="C57" s="4">
        <v>17</v>
      </c>
      <c r="D57" s="4">
        <v>11</v>
      </c>
      <c r="E57" s="4">
        <v>6</v>
      </c>
      <c r="F57" s="4">
        <v>1</v>
      </c>
      <c r="G57" s="4">
        <v>3</v>
      </c>
      <c r="H57" s="4">
        <v>3</v>
      </c>
      <c r="I57" s="4"/>
      <c r="J57" s="4">
        <v>1</v>
      </c>
      <c r="K57" s="4">
        <v>1</v>
      </c>
      <c r="L57" s="4"/>
      <c r="M57" s="4"/>
      <c r="N57" s="4"/>
      <c r="O57" s="4"/>
      <c r="P57" s="4"/>
      <c r="Q57" s="4"/>
      <c r="R57" s="4"/>
      <c r="S57" s="4"/>
      <c r="T57" s="4">
        <v>19</v>
      </c>
      <c r="U57" s="4">
        <v>10</v>
      </c>
      <c r="V57" s="4">
        <v>5</v>
      </c>
      <c r="W57" s="4">
        <v>1</v>
      </c>
      <c r="X57" s="4">
        <v>2</v>
      </c>
      <c r="Y57" s="4">
        <v>2</v>
      </c>
      <c r="Z57" s="4"/>
      <c r="AA57" s="4">
        <v>1</v>
      </c>
      <c r="AB57" s="4">
        <v>1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>
        <v>163</v>
      </c>
    </row>
    <row r="58" spans="1:43" x14ac:dyDescent="0.25">
      <c r="A58" s="3">
        <v>75</v>
      </c>
      <c r="B58" s="4">
        <v>1</v>
      </c>
      <c r="C58" s="4">
        <v>23</v>
      </c>
      <c r="D58" s="4">
        <v>13</v>
      </c>
      <c r="E58" s="4">
        <v>3</v>
      </c>
      <c r="F58" s="4">
        <v>6</v>
      </c>
      <c r="G58" s="4">
        <v>3</v>
      </c>
      <c r="H58" s="4">
        <v>7</v>
      </c>
      <c r="I58" s="4">
        <v>2</v>
      </c>
      <c r="J58" s="4"/>
      <c r="K58" s="4">
        <v>1</v>
      </c>
      <c r="L58" s="4"/>
      <c r="M58" s="4"/>
      <c r="N58" s="4"/>
      <c r="O58" s="4"/>
      <c r="P58" s="4"/>
      <c r="Q58" s="4">
        <v>1</v>
      </c>
      <c r="R58" s="4"/>
      <c r="S58" s="4"/>
      <c r="T58" s="4">
        <v>23</v>
      </c>
      <c r="U58" s="4">
        <v>11</v>
      </c>
      <c r="V58" s="4">
        <v>3</v>
      </c>
      <c r="W58" s="4">
        <v>6</v>
      </c>
      <c r="X58" s="4">
        <v>1</v>
      </c>
      <c r="Y58" s="4">
        <v>4</v>
      </c>
      <c r="Z58" s="4">
        <v>2</v>
      </c>
      <c r="AA58" s="4"/>
      <c r="AB58" s="4">
        <v>1</v>
      </c>
      <c r="AC58" s="4"/>
      <c r="AD58" s="4"/>
      <c r="AE58" s="4"/>
      <c r="AF58" s="4"/>
      <c r="AG58" s="4"/>
      <c r="AH58" s="4">
        <v>1</v>
      </c>
      <c r="AI58" s="4"/>
      <c r="AJ58" s="4"/>
      <c r="AK58" s="4"/>
      <c r="AL58" s="4"/>
      <c r="AM58" s="4"/>
      <c r="AN58" s="4"/>
      <c r="AO58" s="4"/>
      <c r="AP58" s="4"/>
      <c r="AQ58" s="4">
        <v>201</v>
      </c>
    </row>
    <row r="59" spans="1:43" x14ac:dyDescent="0.25">
      <c r="A59" s="3">
        <v>76</v>
      </c>
      <c r="B59" s="4"/>
      <c r="C59" s="4">
        <v>26</v>
      </c>
      <c r="D59" s="4">
        <v>13</v>
      </c>
      <c r="E59" s="4">
        <v>4</v>
      </c>
      <c r="F59" s="4">
        <v>3</v>
      </c>
      <c r="G59" s="4">
        <v>5</v>
      </c>
      <c r="H59" s="4">
        <v>3</v>
      </c>
      <c r="I59" s="4">
        <v>1</v>
      </c>
      <c r="J59" s="4">
        <v>2</v>
      </c>
      <c r="K59" s="4">
        <v>1</v>
      </c>
      <c r="L59" s="4">
        <v>4</v>
      </c>
      <c r="M59" s="4">
        <v>1</v>
      </c>
      <c r="N59" s="4"/>
      <c r="O59" s="4"/>
      <c r="P59" s="4"/>
      <c r="Q59" s="4">
        <v>1</v>
      </c>
      <c r="R59" s="4"/>
      <c r="S59" s="4"/>
      <c r="T59" s="4">
        <v>20</v>
      </c>
      <c r="U59" s="4">
        <v>15</v>
      </c>
      <c r="V59" s="4">
        <v>5</v>
      </c>
      <c r="W59" s="4">
        <v>2</v>
      </c>
      <c r="X59" s="4">
        <v>4</v>
      </c>
      <c r="Y59" s="4"/>
      <c r="Z59" s="4">
        <v>1</v>
      </c>
      <c r="AA59" s="4"/>
      <c r="AB59" s="4">
        <v>1</v>
      </c>
      <c r="AC59" s="4">
        <v>4</v>
      </c>
      <c r="AD59" s="4">
        <v>1</v>
      </c>
      <c r="AE59" s="4"/>
      <c r="AF59" s="4"/>
      <c r="AG59" s="4"/>
      <c r="AH59" s="4">
        <v>1</v>
      </c>
      <c r="AI59" s="4"/>
      <c r="AJ59" s="4"/>
      <c r="AK59" s="4"/>
      <c r="AL59" s="4"/>
      <c r="AM59" s="4"/>
      <c r="AN59" s="4"/>
      <c r="AO59" s="4"/>
      <c r="AP59" s="4"/>
      <c r="AQ59" s="4">
        <v>232</v>
      </c>
    </row>
    <row r="60" spans="1:43" x14ac:dyDescent="0.25">
      <c r="A60" s="3">
        <v>77</v>
      </c>
      <c r="B60" s="4"/>
      <c r="C60" s="4">
        <v>15</v>
      </c>
      <c r="D60" s="4">
        <v>12</v>
      </c>
      <c r="E60" s="4">
        <v>4</v>
      </c>
      <c r="F60" s="4"/>
      <c r="G60" s="4">
        <v>2</v>
      </c>
      <c r="H60" s="4">
        <v>1</v>
      </c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>
        <v>18</v>
      </c>
      <c r="U60" s="4">
        <v>10</v>
      </c>
      <c r="V60" s="4">
        <v>4</v>
      </c>
      <c r="W60" s="4"/>
      <c r="X60" s="4">
        <v>2</v>
      </c>
      <c r="Y60" s="4">
        <v>1</v>
      </c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>
        <v>134</v>
      </c>
    </row>
    <row r="61" spans="1:43" x14ac:dyDescent="0.25">
      <c r="A61" s="3">
        <v>78</v>
      </c>
      <c r="B61" s="4">
        <v>1</v>
      </c>
      <c r="C61" s="4">
        <v>14</v>
      </c>
      <c r="D61" s="4">
        <v>11</v>
      </c>
      <c r="E61" s="4">
        <v>2</v>
      </c>
      <c r="F61" s="4"/>
      <c r="G61" s="4">
        <v>1</v>
      </c>
      <c r="H61" s="4">
        <v>2</v>
      </c>
      <c r="I61" s="4">
        <v>2</v>
      </c>
      <c r="J61" s="4"/>
      <c r="K61" s="4">
        <v>1</v>
      </c>
      <c r="L61" s="4">
        <v>2</v>
      </c>
      <c r="M61" s="4"/>
      <c r="N61" s="4"/>
      <c r="O61" s="4"/>
      <c r="P61" s="4"/>
      <c r="Q61" s="4"/>
      <c r="R61" s="4"/>
      <c r="S61" s="4">
        <v>1</v>
      </c>
      <c r="T61" s="4">
        <v>13</v>
      </c>
      <c r="U61" s="4">
        <v>12</v>
      </c>
      <c r="V61" s="4">
        <v>1</v>
      </c>
      <c r="W61" s="4"/>
      <c r="X61" s="4">
        <v>1</v>
      </c>
      <c r="Y61" s="4">
        <v>1</v>
      </c>
      <c r="Z61" s="4">
        <v>2</v>
      </c>
      <c r="AA61" s="4"/>
      <c r="AB61" s="4">
        <v>1</v>
      </c>
      <c r="AC61" s="4">
        <v>2</v>
      </c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>
        <v>137</v>
      </c>
    </row>
    <row r="62" spans="1:43" x14ac:dyDescent="0.25">
      <c r="A62" s="3">
        <v>79</v>
      </c>
      <c r="B62" s="4"/>
      <c r="C62" s="4">
        <v>15</v>
      </c>
      <c r="D62" s="4">
        <v>9</v>
      </c>
      <c r="E62" s="4">
        <v>3</v>
      </c>
      <c r="F62" s="4">
        <v>2</v>
      </c>
      <c r="G62" s="4">
        <v>2</v>
      </c>
      <c r="H62" s="4">
        <v>1</v>
      </c>
      <c r="I62" s="4">
        <v>1</v>
      </c>
      <c r="J62" s="4">
        <v>1</v>
      </c>
      <c r="K62" s="4">
        <v>1</v>
      </c>
      <c r="L62" s="4"/>
      <c r="M62" s="4"/>
      <c r="N62" s="4"/>
      <c r="O62" s="4"/>
      <c r="P62" s="4">
        <v>1</v>
      </c>
      <c r="Q62" s="4"/>
      <c r="R62" s="4"/>
      <c r="S62" s="4">
        <v>1</v>
      </c>
      <c r="T62" s="4">
        <v>14</v>
      </c>
      <c r="U62" s="4">
        <v>5</v>
      </c>
      <c r="V62" s="4">
        <v>1</v>
      </c>
      <c r="W62" s="4">
        <v>2</v>
      </c>
      <c r="X62" s="4">
        <v>2</v>
      </c>
      <c r="Y62" s="4">
        <v>1</v>
      </c>
      <c r="Z62" s="4">
        <v>1</v>
      </c>
      <c r="AA62" s="4">
        <v>1</v>
      </c>
      <c r="AB62" s="4"/>
      <c r="AC62" s="4"/>
      <c r="AD62" s="4"/>
      <c r="AE62" s="4"/>
      <c r="AF62" s="4"/>
      <c r="AG62" s="4">
        <v>1</v>
      </c>
      <c r="AH62" s="4"/>
      <c r="AI62" s="4"/>
      <c r="AJ62" s="4"/>
      <c r="AK62" s="4"/>
      <c r="AL62" s="4"/>
      <c r="AM62" s="4"/>
      <c r="AN62" s="4"/>
      <c r="AO62" s="4"/>
      <c r="AP62" s="4"/>
      <c r="AQ62" s="4">
        <v>157</v>
      </c>
    </row>
    <row r="63" spans="1:43" x14ac:dyDescent="0.25">
      <c r="A63" s="3">
        <v>80</v>
      </c>
      <c r="B63" s="4">
        <v>1</v>
      </c>
      <c r="C63" s="4">
        <v>14</v>
      </c>
      <c r="D63" s="4">
        <v>6</v>
      </c>
      <c r="E63" s="4">
        <v>3</v>
      </c>
      <c r="F63" s="4">
        <v>1</v>
      </c>
      <c r="G63" s="4">
        <v>1</v>
      </c>
      <c r="H63" s="4">
        <v>3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>
        <v>10</v>
      </c>
      <c r="U63" s="4">
        <v>6</v>
      </c>
      <c r="V63" s="4">
        <v>1</v>
      </c>
      <c r="W63" s="4">
        <v>1</v>
      </c>
      <c r="X63" s="4"/>
      <c r="Y63" s="4">
        <v>2</v>
      </c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>
        <v>93</v>
      </c>
    </row>
    <row r="64" spans="1:43" x14ac:dyDescent="0.25">
      <c r="A64" s="3">
        <v>81</v>
      </c>
      <c r="B64" s="4"/>
      <c r="C64" s="4">
        <v>1</v>
      </c>
      <c r="D64" s="4">
        <v>8</v>
      </c>
      <c r="E64" s="4">
        <v>4</v>
      </c>
      <c r="F64" s="4">
        <v>1</v>
      </c>
      <c r="G64" s="4">
        <v>3</v>
      </c>
      <c r="H64" s="4"/>
      <c r="I64" s="4"/>
      <c r="J64" s="4"/>
      <c r="K64" s="4">
        <v>1</v>
      </c>
      <c r="L64" s="4">
        <v>1</v>
      </c>
      <c r="M64" s="4"/>
      <c r="N64" s="4"/>
      <c r="O64" s="4"/>
      <c r="P64" s="4"/>
      <c r="Q64" s="4"/>
      <c r="R64" s="4"/>
      <c r="S64" s="4"/>
      <c r="T64" s="4">
        <v>3</v>
      </c>
      <c r="U64" s="4">
        <v>10</v>
      </c>
      <c r="V64" s="4">
        <v>4</v>
      </c>
      <c r="W64" s="4"/>
      <c r="X64" s="4">
        <v>2</v>
      </c>
      <c r="Y64" s="4"/>
      <c r="Z64" s="4"/>
      <c r="AA64" s="4"/>
      <c r="AB64" s="4">
        <v>1</v>
      </c>
      <c r="AC64" s="4">
        <v>1</v>
      </c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>
        <v>82</v>
      </c>
    </row>
    <row r="65" spans="1:43" x14ac:dyDescent="0.25">
      <c r="A65" s="3">
        <v>82</v>
      </c>
      <c r="B65" s="4"/>
      <c r="C65" s="4">
        <v>9</v>
      </c>
      <c r="D65" s="4">
        <v>8</v>
      </c>
      <c r="E65" s="4">
        <v>3</v>
      </c>
      <c r="F65" s="4">
        <v>2</v>
      </c>
      <c r="G65" s="4"/>
      <c r="H65" s="4">
        <v>1</v>
      </c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>
        <v>5</v>
      </c>
      <c r="U65" s="4">
        <v>6</v>
      </c>
      <c r="V65" s="4">
        <v>2</v>
      </c>
      <c r="W65" s="4">
        <v>2</v>
      </c>
      <c r="X65" s="4"/>
      <c r="Y65" s="4">
        <v>1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>
        <v>79</v>
      </c>
    </row>
    <row r="66" spans="1:43" x14ac:dyDescent="0.25">
      <c r="A66" s="3">
        <v>83</v>
      </c>
      <c r="B66" s="4"/>
      <c r="C66" s="4">
        <v>5</v>
      </c>
      <c r="D66" s="4">
        <v>6</v>
      </c>
      <c r="E66" s="4">
        <v>2</v>
      </c>
      <c r="F66" s="4">
        <v>2</v>
      </c>
      <c r="G66" s="4">
        <v>1</v>
      </c>
      <c r="H66" s="4">
        <v>1</v>
      </c>
      <c r="I66" s="4">
        <v>1</v>
      </c>
      <c r="J66" s="4">
        <v>1</v>
      </c>
      <c r="K66" s="4"/>
      <c r="L66" s="4"/>
      <c r="M66" s="4"/>
      <c r="N66" s="4"/>
      <c r="O66" s="4"/>
      <c r="P66" s="4"/>
      <c r="Q66" s="4"/>
      <c r="R66" s="4"/>
      <c r="S66" s="4"/>
      <c r="T66" s="4">
        <v>6</v>
      </c>
      <c r="U66" s="4">
        <v>5</v>
      </c>
      <c r="V66" s="4">
        <v>1</v>
      </c>
      <c r="W66" s="4">
        <v>2</v>
      </c>
      <c r="X66" s="4">
        <v>1</v>
      </c>
      <c r="Y66" s="4"/>
      <c r="Z66" s="4">
        <v>1</v>
      </c>
      <c r="AA66" s="4">
        <v>1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>
        <v>60</v>
      </c>
    </row>
    <row r="67" spans="1:43" x14ac:dyDescent="0.25">
      <c r="A67" s="3">
        <v>84</v>
      </c>
      <c r="B67" s="4"/>
      <c r="C67" s="4">
        <v>1</v>
      </c>
      <c r="D67" s="4">
        <v>7</v>
      </c>
      <c r="E67" s="4"/>
      <c r="F67" s="4">
        <v>4</v>
      </c>
      <c r="G67" s="4">
        <v>3</v>
      </c>
      <c r="H67" s="4">
        <v>1</v>
      </c>
      <c r="I67" s="4"/>
      <c r="J67" s="4"/>
      <c r="K67" s="4"/>
      <c r="L67" s="4"/>
      <c r="M67" s="4"/>
      <c r="N67" s="4"/>
      <c r="O67" s="4"/>
      <c r="P67" s="4">
        <v>1</v>
      </c>
      <c r="Q67" s="4"/>
      <c r="R67" s="4"/>
      <c r="S67" s="4"/>
      <c r="T67" s="4">
        <v>3</v>
      </c>
      <c r="U67" s="4">
        <v>5</v>
      </c>
      <c r="V67" s="4">
        <v>4</v>
      </c>
      <c r="W67" s="4">
        <v>4</v>
      </c>
      <c r="X67" s="4">
        <v>3</v>
      </c>
      <c r="Y67" s="4">
        <v>1</v>
      </c>
      <c r="Z67" s="4"/>
      <c r="AA67" s="4"/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>
        <v>101</v>
      </c>
    </row>
    <row r="68" spans="1:43" x14ac:dyDescent="0.25">
      <c r="A68" s="3">
        <v>85</v>
      </c>
      <c r="B68" s="4"/>
      <c r="C68" s="4">
        <v>2</v>
      </c>
      <c r="D68" s="4">
        <v>4</v>
      </c>
      <c r="E68" s="4">
        <v>1</v>
      </c>
      <c r="F68" s="4">
        <v>3</v>
      </c>
      <c r="G68" s="4"/>
      <c r="H68" s="4"/>
      <c r="I68" s="4"/>
      <c r="J68" s="4"/>
      <c r="K68" s="4">
        <v>1</v>
      </c>
      <c r="L68" s="4"/>
      <c r="M68" s="4"/>
      <c r="N68" s="4"/>
      <c r="O68" s="4"/>
      <c r="P68" s="4"/>
      <c r="Q68" s="4"/>
      <c r="R68" s="4"/>
      <c r="S68" s="4"/>
      <c r="T68" s="4">
        <v>4</v>
      </c>
      <c r="U68" s="4">
        <v>3</v>
      </c>
      <c r="V68" s="4">
        <v>1</v>
      </c>
      <c r="W68" s="4">
        <v>2</v>
      </c>
      <c r="X68" s="4"/>
      <c r="Y68" s="4"/>
      <c r="Z68" s="4"/>
      <c r="AA68" s="4"/>
      <c r="AB68" s="4">
        <v>1</v>
      </c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>
        <v>38</v>
      </c>
    </row>
    <row r="69" spans="1:43" x14ac:dyDescent="0.25">
      <c r="A69" s="3">
        <v>86</v>
      </c>
      <c r="B69" s="4"/>
      <c r="C69" s="4">
        <v>2</v>
      </c>
      <c r="D69" s="4">
        <v>7</v>
      </c>
      <c r="E69" s="4">
        <v>2</v>
      </c>
      <c r="F69" s="4">
        <v>1</v>
      </c>
      <c r="G69" s="4"/>
      <c r="H69" s="4"/>
      <c r="I69" s="4">
        <v>1</v>
      </c>
      <c r="J69" s="4"/>
      <c r="K69" s="4"/>
      <c r="L69" s="4">
        <v>1</v>
      </c>
      <c r="M69" s="4"/>
      <c r="N69" s="4">
        <v>1</v>
      </c>
      <c r="O69" s="4"/>
      <c r="P69" s="4"/>
      <c r="Q69" s="4"/>
      <c r="R69" s="4"/>
      <c r="S69" s="4"/>
      <c r="T69" s="4">
        <v>1</v>
      </c>
      <c r="U69" s="4">
        <v>7</v>
      </c>
      <c r="V69" s="4">
        <v>2</v>
      </c>
      <c r="W69" s="4">
        <v>1</v>
      </c>
      <c r="X69" s="4"/>
      <c r="Y69" s="4"/>
      <c r="Z69" s="4">
        <v>1</v>
      </c>
      <c r="AA69" s="4"/>
      <c r="AB69" s="4"/>
      <c r="AC69" s="4">
        <v>1</v>
      </c>
      <c r="AD69" s="4"/>
      <c r="AE69" s="4">
        <v>1</v>
      </c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>
        <v>56</v>
      </c>
    </row>
    <row r="70" spans="1:43" x14ac:dyDescent="0.25">
      <c r="A70" s="3">
        <v>87</v>
      </c>
      <c r="B70" s="4"/>
      <c r="C70" s="4">
        <v>3</v>
      </c>
      <c r="D70" s="4">
        <v>2</v>
      </c>
      <c r="E70" s="4"/>
      <c r="F70" s="4">
        <v>2</v>
      </c>
      <c r="G70" s="4">
        <v>1</v>
      </c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>
        <v>3</v>
      </c>
      <c r="U70" s="4">
        <v>2</v>
      </c>
      <c r="V70" s="4">
        <v>1</v>
      </c>
      <c r="W70" s="4">
        <v>2</v>
      </c>
      <c r="X70" s="4">
        <v>1</v>
      </c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33</v>
      </c>
    </row>
    <row r="71" spans="1:43" x14ac:dyDescent="0.25">
      <c r="A71" s="3">
        <v>88</v>
      </c>
      <c r="B71" s="4"/>
      <c r="C71" s="4">
        <v>3</v>
      </c>
      <c r="D71" s="4">
        <v>1</v>
      </c>
      <c r="E71" s="4">
        <v>2</v>
      </c>
      <c r="F71" s="4"/>
      <c r="G71" s="4"/>
      <c r="H71" s="4">
        <v>1</v>
      </c>
      <c r="I71" s="4"/>
      <c r="J71" s="4"/>
      <c r="K71" s="4"/>
      <c r="L71" s="4"/>
      <c r="M71" s="4">
        <v>1</v>
      </c>
      <c r="N71" s="4"/>
      <c r="O71" s="4"/>
      <c r="P71" s="4"/>
      <c r="Q71" s="4"/>
      <c r="R71" s="4"/>
      <c r="S71" s="4"/>
      <c r="T71" s="4">
        <v>5</v>
      </c>
      <c r="U71" s="4">
        <v>2</v>
      </c>
      <c r="V71" s="4">
        <v>1</v>
      </c>
      <c r="W71" s="4"/>
      <c r="X71" s="4"/>
      <c r="Y71" s="4"/>
      <c r="Z71" s="4"/>
      <c r="AA71" s="4"/>
      <c r="AB71" s="4"/>
      <c r="AC71" s="4"/>
      <c r="AD71" s="4">
        <v>1</v>
      </c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>
        <v>31</v>
      </c>
    </row>
    <row r="72" spans="1:43" x14ac:dyDescent="0.25">
      <c r="A72" s="3">
        <v>89</v>
      </c>
      <c r="B72" s="4"/>
      <c r="C72" s="4">
        <v>1</v>
      </c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>
        <v>2</v>
      </c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>
        <v>9</v>
      </c>
    </row>
    <row r="73" spans="1:43" x14ac:dyDescent="0.25">
      <c r="A73" s="3">
        <v>90</v>
      </c>
      <c r="B73" s="4"/>
      <c r="C73" s="4"/>
      <c r="D73" s="4">
        <v>2</v>
      </c>
      <c r="E73" s="4">
        <v>1</v>
      </c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>
        <v>1</v>
      </c>
      <c r="V73" s="4">
        <v>1</v>
      </c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>
        <v>9</v>
      </c>
    </row>
    <row r="74" spans="1:43" x14ac:dyDescent="0.25">
      <c r="A74" s="3">
        <v>91</v>
      </c>
      <c r="B74" s="4"/>
      <c r="C74" s="4">
        <v>1</v>
      </c>
      <c r="D74" s="4">
        <v>1</v>
      </c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>
        <v>1</v>
      </c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>
        <v>8</v>
      </c>
    </row>
    <row r="75" spans="1:43" x14ac:dyDescent="0.25">
      <c r="A75" s="3">
        <v>92</v>
      </c>
      <c r="B75" s="4"/>
      <c r="C75" s="4">
        <v>2</v>
      </c>
      <c r="D75" s="4"/>
      <c r="E75" s="4"/>
      <c r="F75" s="4"/>
      <c r="G75" s="4">
        <v>1</v>
      </c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>
        <v>2</v>
      </c>
      <c r="U75" s="4"/>
      <c r="V75" s="4"/>
      <c r="W75" s="4"/>
      <c r="X75" s="4">
        <v>1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>
        <v>11</v>
      </c>
    </row>
    <row r="76" spans="1:43" x14ac:dyDescent="0.25">
      <c r="A76" s="3">
        <v>93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>
        <v>1</v>
      </c>
    </row>
    <row r="77" spans="1:43" x14ac:dyDescent="0.25">
      <c r="A77" s="3">
        <v>94</v>
      </c>
      <c r="B77" s="4"/>
      <c r="C77" s="4"/>
      <c r="D77" s="4">
        <v>1</v>
      </c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>
        <v>1</v>
      </c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3</v>
      </c>
    </row>
    <row r="78" spans="1:43" x14ac:dyDescent="0.25">
      <c r="A78" s="3">
        <v>95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>
        <v>2</v>
      </c>
    </row>
    <row r="79" spans="1:43" x14ac:dyDescent="0.25">
      <c r="A79" s="3" t="s">
        <v>12</v>
      </c>
      <c r="B79" s="4">
        <v>59</v>
      </c>
      <c r="C79" s="4">
        <v>2135</v>
      </c>
      <c r="D79" s="4">
        <v>1975</v>
      </c>
      <c r="E79" s="4">
        <v>2246</v>
      </c>
      <c r="F79" s="4">
        <v>434</v>
      </c>
      <c r="G79" s="4">
        <v>413</v>
      </c>
      <c r="H79" s="4">
        <v>368</v>
      </c>
      <c r="I79" s="4">
        <v>124</v>
      </c>
      <c r="J79" s="4">
        <v>136</v>
      </c>
      <c r="K79" s="4">
        <v>94</v>
      </c>
      <c r="L79" s="4">
        <v>60</v>
      </c>
      <c r="M79" s="4">
        <v>43</v>
      </c>
      <c r="N79" s="4">
        <v>17</v>
      </c>
      <c r="O79" s="4">
        <v>16</v>
      </c>
      <c r="P79" s="4">
        <v>7</v>
      </c>
      <c r="Q79" s="4">
        <v>3</v>
      </c>
      <c r="R79" s="4">
        <v>1</v>
      </c>
      <c r="S79" s="4">
        <v>57</v>
      </c>
      <c r="T79" s="4">
        <v>2307</v>
      </c>
      <c r="U79" s="4">
        <v>1841</v>
      </c>
      <c r="V79" s="4">
        <v>2650</v>
      </c>
      <c r="W79" s="4">
        <v>381</v>
      </c>
      <c r="X79" s="4">
        <v>252</v>
      </c>
      <c r="Y79" s="4">
        <v>267</v>
      </c>
      <c r="Z79" s="4">
        <v>98</v>
      </c>
      <c r="AA79" s="4">
        <v>110</v>
      </c>
      <c r="AB79" s="4">
        <v>81</v>
      </c>
      <c r="AC79" s="4">
        <v>54</v>
      </c>
      <c r="AD79" s="4">
        <v>32</v>
      </c>
      <c r="AE79" s="4">
        <v>16</v>
      </c>
      <c r="AF79" s="4">
        <v>14</v>
      </c>
      <c r="AG79" s="4">
        <v>6</v>
      </c>
      <c r="AH79" s="4">
        <v>3</v>
      </c>
      <c r="AI79" s="4">
        <v>1</v>
      </c>
      <c r="AJ79" s="4">
        <v>20</v>
      </c>
      <c r="AK79" s="4">
        <v>20</v>
      </c>
      <c r="AL79" s="4">
        <v>1</v>
      </c>
      <c r="AM79" s="4">
        <v>1</v>
      </c>
      <c r="AN79" s="4">
        <v>10161</v>
      </c>
      <c r="AO79" s="4">
        <v>988451</v>
      </c>
      <c r="AP79" s="4">
        <v>998612</v>
      </c>
      <c r="AQ79" s="4">
        <v>1048575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2:R84"/>
  <sheetViews>
    <sheetView workbookViewId="0">
      <selection activeCell="U78" sqref="U78"/>
    </sheetView>
  </sheetViews>
  <sheetFormatPr defaultRowHeight="15" x14ac:dyDescent="0.25"/>
  <sheetData>
    <row r="2" spans="1:18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</row>
    <row r="3" spans="1:18" x14ac:dyDescent="0.25">
      <c r="A3">
        <v>19</v>
      </c>
      <c r="B3" s="2">
        <f>TM_Montant!B3+TM_Montant!S3+TM_Montant!AJ3+TM_Montant!BA3</f>
        <v>0</v>
      </c>
      <c r="C3" s="2">
        <f>TM_Montant!C3+TM_Montant!T3+TM_Montant!AK3+TM_Montant!BB3</f>
        <v>0</v>
      </c>
      <c r="D3" s="2">
        <f>TM_Montant!D3+TM_Montant!U3+TM_Montant!AL3+TM_Montant!BC3</f>
        <v>0</v>
      </c>
      <c r="E3" s="2">
        <f>TM_Montant!E3+TM_Montant!V3+TM_Montant!AM3+TM_Montant!BD3</f>
        <v>0</v>
      </c>
      <c r="F3" s="2">
        <f>TM_Montant!F3+TM_Montant!W3+TM_Montant!AN3+TM_Montant!BE3</f>
        <v>0</v>
      </c>
      <c r="G3" s="2">
        <f>TM_Montant!G3+TM_Montant!X3+TM_Montant!AO3+TM_Montant!BF3</f>
        <v>0</v>
      </c>
      <c r="H3" s="2">
        <f>TM_Montant!H3+TM_Montant!Y3+TM_Montant!AP3+TM_Montant!BG3</f>
        <v>0</v>
      </c>
      <c r="I3" s="2">
        <f>TM_Montant!I3+TM_Montant!Z3+TM_Montant!AQ3+TM_Montant!BH3</f>
        <v>0</v>
      </c>
      <c r="J3" s="2">
        <f>TM_Montant!J3+TM_Montant!AA3+TM_Montant!AR3+TM_Montant!BI3</f>
        <v>0</v>
      </c>
      <c r="K3" s="2">
        <f>TM_Montant!K3+TM_Montant!AB3+TM_Montant!AS3+TM_Montant!BJ3</f>
        <v>0</v>
      </c>
      <c r="L3" s="2">
        <f>TM_Montant!L3+TM_Montant!AC3+TM_Montant!AT3+TM_Montant!BK3</f>
        <v>0</v>
      </c>
      <c r="M3" s="2">
        <f>TM_Montant!M3+TM_Montant!AD3+TM_Montant!AU3+TM_Montant!BL3</f>
        <v>0</v>
      </c>
      <c r="N3" s="2">
        <f>TM_Montant!N3+TM_Montant!AE3+TM_Montant!AV3+TM_Montant!BM3</f>
        <v>0</v>
      </c>
      <c r="O3" s="2">
        <f>TM_Montant!O3+TM_Montant!AF3+TM_Montant!AW3+TM_Montant!BN3</f>
        <v>0</v>
      </c>
      <c r="P3" s="2">
        <f>TM_Montant!P3+TM_Montant!AG3+TM_Montant!AX3+TM_Montant!BO3</f>
        <v>0</v>
      </c>
      <c r="Q3" s="2">
        <f>TM_Montant!Q3+TM_Montant!AH3+TM_Montant!AY3+TM_Montant!BP3</f>
        <v>0</v>
      </c>
      <c r="R3" s="2">
        <f>TM_Montant!R3+TM_Montant!AI3+TM_Montant!AZ3+TM_Montant!BQ3</f>
        <v>0</v>
      </c>
    </row>
    <row r="4" spans="1:18" x14ac:dyDescent="0.25">
      <c r="A4">
        <v>20</v>
      </c>
      <c r="B4" s="2">
        <f>TM_Montant!B4+TM_Montant!S4+TM_Montant!AJ4+TM_Montant!BA4</f>
        <v>0</v>
      </c>
      <c r="C4" s="2">
        <f>TM_Montant!C4+TM_Montant!T4+TM_Montant!AK4+TM_Montant!BB4</f>
        <v>0</v>
      </c>
      <c r="D4" s="2">
        <f>TM_Montant!D4+TM_Montant!U4+TM_Montant!AL4+TM_Montant!BC4</f>
        <v>0</v>
      </c>
      <c r="E4" s="2">
        <f>TM_Montant!E4+TM_Montant!V4+TM_Montant!AM4+TM_Montant!BD4</f>
        <v>0</v>
      </c>
      <c r="F4" s="2">
        <f>TM_Montant!F4+TM_Montant!W4+TM_Montant!AN4+TM_Montant!BE4</f>
        <v>0</v>
      </c>
      <c r="G4" s="2">
        <f>TM_Montant!G4+TM_Montant!X4+TM_Montant!AO4+TM_Montant!BF4</f>
        <v>0</v>
      </c>
      <c r="H4" s="2">
        <f>TM_Montant!H4+TM_Montant!Y4+TM_Montant!AP4+TM_Montant!BG4</f>
        <v>0</v>
      </c>
      <c r="I4" s="2">
        <f>TM_Montant!I4+TM_Montant!Z4+TM_Montant!AQ4+TM_Montant!BH4</f>
        <v>0</v>
      </c>
      <c r="J4" s="2">
        <f>TM_Montant!J4+TM_Montant!AA4+TM_Montant!AR4+TM_Montant!BI4</f>
        <v>0</v>
      </c>
      <c r="K4" s="2">
        <f>TM_Montant!K4+TM_Montant!AB4+TM_Montant!AS4+TM_Montant!BJ4</f>
        <v>0</v>
      </c>
      <c r="L4" s="2">
        <f>TM_Montant!L4+TM_Montant!AC4+TM_Montant!AT4+TM_Montant!BK4</f>
        <v>0</v>
      </c>
      <c r="M4" s="2">
        <f>TM_Montant!M4+TM_Montant!AD4+TM_Montant!AU4+TM_Montant!BL4</f>
        <v>0</v>
      </c>
      <c r="N4" s="2">
        <f>TM_Montant!N4+TM_Montant!AE4+TM_Montant!AV4+TM_Montant!BM4</f>
        <v>0</v>
      </c>
      <c r="O4" s="2">
        <f>TM_Montant!O4+TM_Montant!AF4+TM_Montant!AW4+TM_Montant!BN4</f>
        <v>0</v>
      </c>
      <c r="P4" s="2">
        <f>TM_Montant!P4+TM_Montant!AG4+TM_Montant!AX4+TM_Montant!BO4</f>
        <v>0</v>
      </c>
      <c r="Q4" s="2">
        <f>TM_Montant!Q4+TM_Montant!AH4+TM_Montant!AY4+TM_Montant!BP4</f>
        <v>0</v>
      </c>
      <c r="R4" s="2">
        <f>TM_Montant!R4+TM_Montant!AI4+TM_Montant!AZ4+TM_Montant!BQ4</f>
        <v>0</v>
      </c>
    </row>
    <row r="5" spans="1:18" x14ac:dyDescent="0.25">
      <c r="A5">
        <v>21</v>
      </c>
      <c r="B5" s="2">
        <f>TM_Montant!B5+TM_Montant!S5+TM_Montant!AJ5+TM_Montant!BA5</f>
        <v>8.4612631945680755E-10</v>
      </c>
      <c r="C5" s="2">
        <f>TM_Montant!C5+TM_Montant!T5+TM_Montant!AK5+TM_Montant!BB5</f>
        <v>2.5383789583704221E-10</v>
      </c>
      <c r="D5" s="2">
        <f>TM_Montant!D5+TM_Montant!U5+TM_Montant!AL5+TM_Montant!BC5</f>
        <v>7.6151368751112661E-11</v>
      </c>
      <c r="E5" s="2">
        <f>TM_Montant!E5+TM_Montant!V5+TM_Montant!AM5+TM_Montant!BD5</f>
        <v>0.23913233737453823</v>
      </c>
      <c r="F5" s="2">
        <f>TM_Montant!F5+TM_Montant!W5+TM_Montant!AN5+TM_Montant!BE5</f>
        <v>7.1739701212361465E-2</v>
      </c>
      <c r="G5" s="2">
        <f>TM_Montant!G5+TM_Montant!X5+TM_Montant!AO5+TM_Montant!BF5</f>
        <v>2.1521910363708437E-2</v>
      </c>
      <c r="H5" s="2">
        <f>TM_Montant!H5+TM_Montant!Y5+TM_Montant!AP5+TM_Montant!BG5</f>
        <v>6.4565731091125308E-3</v>
      </c>
      <c r="I5" s="2">
        <f>TM_Montant!I5+TM_Montant!Z5+TM_Montant!AQ5+TM_Montant!BH5</f>
        <v>1.9369719327337592E-3</v>
      </c>
      <c r="J5" s="2">
        <f>TM_Montant!J5+TM_Montant!AA5+TM_Montant!AR5+TM_Montant!BI5</f>
        <v>5.8109157982012773E-4</v>
      </c>
      <c r="K5" s="2">
        <f>TM_Montant!K5+TM_Montant!AB5+TM_Montant!AS5+TM_Montant!BJ5</f>
        <v>1.7432747394603831E-4</v>
      </c>
      <c r="L5" s="2">
        <f>TM_Montant!L5+TM_Montant!AC5+TM_Montant!AT5+TM_Montant!BK5</f>
        <v>5.2298242183811491E-5</v>
      </c>
      <c r="M5" s="2">
        <f>TM_Montant!M5+TM_Montant!AD5+TM_Montant!AU5+TM_Montant!BL5</f>
        <v>1.5689472655143447E-5</v>
      </c>
      <c r="N5" s="2">
        <f>TM_Montant!N5+TM_Montant!AE5+TM_Montant!AV5+TM_Montant!BM5</f>
        <v>4.7068417965430336E-6</v>
      </c>
      <c r="O5" s="2">
        <f>TM_Montant!O5+TM_Montant!AF5+TM_Montant!AW5+TM_Montant!BN5</f>
        <v>1.4120525389629102E-6</v>
      </c>
      <c r="P5" s="2">
        <f>TM_Montant!P5+TM_Montant!AG5+TM_Montant!AX5+TM_Montant!BO5</f>
        <v>4.2361576168887306E-7</v>
      </c>
      <c r="Q5" s="2">
        <f>TM_Montant!Q5+TM_Montant!AH5+TM_Montant!AY5+TM_Montant!BP5</f>
        <v>1.2708472850666191E-7</v>
      </c>
      <c r="R5" s="2">
        <f>TM_Montant!R5+TM_Montant!AI5+TM_Montant!AZ5+TM_Montant!BQ5</f>
        <v>3.8125418551998567E-8</v>
      </c>
    </row>
    <row r="6" spans="1:18" x14ac:dyDescent="0.25">
      <c r="A6">
        <v>22</v>
      </c>
      <c r="B6" s="2">
        <f>TM_Montant!B6+TM_Montant!S6+TM_Montant!AJ6+TM_Montant!BA6</f>
        <v>2.0842292905969416E-8</v>
      </c>
      <c r="C6" s="2">
        <f>TM_Montant!C6+TM_Montant!T6+TM_Montant!AK6+TM_Montant!BB6</f>
        <v>6.2526878717908246E-9</v>
      </c>
      <c r="D6" s="2">
        <f>TM_Montant!D6+TM_Montant!U6+TM_Montant!AL6+TM_Montant!BC6</f>
        <v>1.8758063615372476E-9</v>
      </c>
      <c r="E6" s="2">
        <f>TM_Montant!E6+TM_Montant!V6+TM_Montant!AM6+TM_Montant!BD6</f>
        <v>2.4672551852213905E-2</v>
      </c>
      <c r="F6" s="2">
        <f>TM_Montant!F6+TM_Montant!W6+TM_Montant!AN6+TM_Montant!BE6</f>
        <v>0.13072817055245034</v>
      </c>
      <c r="G6" s="2">
        <f>TM_Montant!G6+TM_Montant!X6+TM_Montant!AO6+TM_Montant!BF6</f>
        <v>3.9218451165735101E-2</v>
      </c>
      <c r="H6" s="2">
        <f>TM_Montant!H6+TM_Montant!Y6+TM_Montant!AP6+TM_Montant!BG6</f>
        <v>1.1765535349720531E-2</v>
      </c>
      <c r="I6" s="2">
        <f>TM_Montant!I6+TM_Montant!Z6+TM_Montant!AQ6+TM_Montant!BH6</f>
        <v>3.5296606049161588E-3</v>
      </c>
      <c r="J6" s="2">
        <f>TM_Montant!J6+TM_Montant!AA6+TM_Montant!AR6+TM_Montant!BI6</f>
        <v>1.0588981814748477E-3</v>
      </c>
      <c r="K6" s="2">
        <f>TM_Montant!K6+TM_Montant!AB6+TM_Montant!AS6+TM_Montant!BJ6</f>
        <v>3.1766945444245429E-4</v>
      </c>
      <c r="L6" s="2">
        <f>TM_Montant!L6+TM_Montant!AC6+TM_Montant!AT6+TM_Montant!BK6</f>
        <v>9.5300836332736286E-5</v>
      </c>
      <c r="M6" s="2">
        <f>TM_Montant!M6+TM_Montant!AD6+TM_Montant!AU6+TM_Montant!BL6</f>
        <v>2.8590250899820884E-5</v>
      </c>
      <c r="N6" s="2">
        <f>TM_Montant!N6+TM_Montant!AE6+TM_Montant!AV6+TM_Montant!BM6</f>
        <v>8.5770752699462641E-6</v>
      </c>
      <c r="O6" s="2">
        <f>TM_Montant!O6+TM_Montant!AF6+TM_Montant!AW6+TM_Montant!BN6</f>
        <v>2.5731225809838793E-6</v>
      </c>
      <c r="P6" s="2">
        <f>TM_Montant!P6+TM_Montant!AG6+TM_Montant!AX6+TM_Montant!BO6</f>
        <v>7.7193677429516373E-7</v>
      </c>
      <c r="Q6" s="2">
        <f>TM_Montant!Q6+TM_Montant!AH6+TM_Montant!AY6+TM_Montant!BP6</f>
        <v>2.315810322885491E-7</v>
      </c>
      <c r="R6" s="2">
        <f>TM_Montant!R6+TM_Montant!AI6+TM_Montant!AZ6+TM_Montant!BQ6</f>
        <v>6.9474309686564726E-8</v>
      </c>
    </row>
    <row r="7" spans="1:18" x14ac:dyDescent="0.25">
      <c r="A7">
        <v>23</v>
      </c>
      <c r="B7" s="2">
        <f>TM_Montant!B7+TM_Montant!S7+TM_Montant!AJ7+TM_Montant!BA7</f>
        <v>1.445071689705113E-7</v>
      </c>
      <c r="C7" s="2">
        <f>TM_Montant!C7+TM_Montant!T7+TM_Montant!AK7+TM_Montant!BB7</f>
        <v>4.3352150691153393E-8</v>
      </c>
      <c r="D7" s="2">
        <f>TM_Montant!D7+TM_Montant!U7+TM_Montant!AL7+TM_Montant!BC7</f>
        <v>1.3005645207346017E-8</v>
      </c>
      <c r="E7" s="2">
        <f>TM_Montant!E7+TM_Montant!V7+TM_Montant!AM7+TM_Montant!BD7</f>
        <v>0.42768378117058259</v>
      </c>
      <c r="F7" s="2">
        <f>TM_Montant!F7+TM_Montant!W7+TM_Montant!AN7+TM_Montant!BE7</f>
        <v>0.33709937664961609</v>
      </c>
      <c r="G7" s="2">
        <f>TM_Montant!G7+TM_Montant!X7+TM_Montant!AO7+TM_Montant!BF7</f>
        <v>0.80293462810065774</v>
      </c>
      <c r="H7" s="2">
        <f>TM_Montant!H7+TM_Montant!Y7+TM_Montant!AP7+TM_Montant!BG7</f>
        <v>0.24088038843019732</v>
      </c>
      <c r="I7" s="2">
        <f>TM_Montant!I7+TM_Montant!Z7+TM_Montant!AQ7+TM_Montant!BH7</f>
        <v>7.2264116529059189E-2</v>
      </c>
      <c r="J7" s="2">
        <f>TM_Montant!J7+TM_Montant!AA7+TM_Montant!AR7+TM_Montant!BI7</f>
        <v>2.1679234958717757E-2</v>
      </c>
      <c r="K7" s="2">
        <f>TM_Montant!K7+TM_Montant!AB7+TM_Montant!AS7+TM_Montant!BJ7</f>
        <v>6.5037704876153273E-3</v>
      </c>
      <c r="L7" s="2">
        <f>TM_Montant!L7+TM_Montant!AC7+TM_Montant!AT7+TM_Montant!BK7</f>
        <v>1.951131146284598E-3</v>
      </c>
      <c r="M7" s="2">
        <f>TM_Montant!M7+TM_Montant!AD7+TM_Montant!AU7+TM_Montant!BL7</f>
        <v>5.8533934388537942E-4</v>
      </c>
      <c r="N7" s="2">
        <f>TM_Montant!N7+TM_Montant!AE7+TM_Montant!AV7+TM_Montant!BM7</f>
        <v>1.756018031656138E-4</v>
      </c>
      <c r="O7" s="2">
        <f>TM_Montant!O7+TM_Montant!AF7+TM_Montant!AW7+TM_Montant!BN7</f>
        <v>5.2680540949684139E-5</v>
      </c>
      <c r="P7" s="2">
        <f>TM_Montant!P7+TM_Montant!AG7+TM_Montant!AX7+TM_Montant!BO7</f>
        <v>1.580416228490524E-5</v>
      </c>
      <c r="Q7" s="2">
        <f>TM_Montant!Q7+TM_Montant!AH7+TM_Montant!AY7+TM_Montant!BP7</f>
        <v>4.7412486854715728E-6</v>
      </c>
      <c r="R7" s="2">
        <f>TM_Montant!R7+TM_Montant!AI7+TM_Montant!AZ7+TM_Montant!BQ7</f>
        <v>1.4223746056414718E-6</v>
      </c>
    </row>
    <row r="8" spans="1:18" x14ac:dyDescent="0.25">
      <c r="A8">
        <v>24</v>
      </c>
      <c r="B8" s="2">
        <f>TM_Montant!B8+TM_Montant!S8+TM_Montant!AJ8+TM_Montant!BA8</f>
        <v>4.6898845502053274E-7</v>
      </c>
      <c r="C8" s="2">
        <f>TM_Montant!C8+TM_Montant!T8+TM_Montant!AK8+TM_Montant!BB8</f>
        <v>1.4069653650615983E-7</v>
      </c>
      <c r="D8" s="2">
        <f>TM_Montant!D8+TM_Montant!U8+TM_Montant!AL8+TM_Montant!BC8</f>
        <v>4.2208960951847946E-8</v>
      </c>
      <c r="E8" s="2">
        <f>TM_Montant!E8+TM_Montant!V8+TM_Montant!AM8+TM_Montant!BD8</f>
        <v>0.64082816152074362</v>
      </c>
      <c r="F8" s="2">
        <f>TM_Montant!F8+TM_Montant!W8+TM_Montant!AN8+TM_Montant!BE8</f>
        <v>0.19224844845622308</v>
      </c>
      <c r="G8" s="2">
        <f>TM_Montant!G8+TM_Montant!X8+TM_Montant!AO8+TM_Montant!BF8</f>
        <v>0.8223266262094171</v>
      </c>
      <c r="H8" s="2">
        <f>TM_Montant!H8+TM_Montant!Y8+TM_Montant!AP8+TM_Montant!BG8</f>
        <v>0.42735037399139209</v>
      </c>
      <c r="I8" s="2">
        <f>TM_Montant!I8+TM_Montant!Z8+TM_Montant!AQ8+TM_Montant!BH8</f>
        <v>0.12820511219741762</v>
      </c>
      <c r="J8" s="2">
        <f>TM_Montant!J8+TM_Montant!AA8+TM_Montant!AR8+TM_Montant!BI8</f>
        <v>3.8461533659225285E-2</v>
      </c>
      <c r="K8" s="2">
        <f>TM_Montant!K8+TM_Montant!AB8+TM_Montant!AS8+TM_Montant!BJ8</f>
        <v>1.1538460097767584E-2</v>
      </c>
      <c r="L8" s="2">
        <f>TM_Montant!L8+TM_Montant!AC8+TM_Montant!AT8+TM_Montant!BK8</f>
        <v>3.4615380293302753E-3</v>
      </c>
      <c r="M8" s="2">
        <f>TM_Montant!M8+TM_Montant!AD8+TM_Montant!AU8+TM_Montant!BL8</f>
        <v>1.0384614087990825E-3</v>
      </c>
      <c r="N8" s="2">
        <f>TM_Montant!N8+TM_Montant!AE8+TM_Montant!AV8+TM_Montant!BM8</f>
        <v>3.1153842263972474E-4</v>
      </c>
      <c r="O8" s="2">
        <f>TM_Montant!O8+TM_Montant!AF8+TM_Montant!AW8+TM_Montant!BN8</f>
        <v>9.3461526791917425E-5</v>
      </c>
      <c r="P8" s="2">
        <f>TM_Montant!P8+TM_Montant!AG8+TM_Montant!AX8+TM_Montant!BO8</f>
        <v>2.8038458037575226E-5</v>
      </c>
      <c r="Q8" s="2">
        <f>TM_Montant!Q8+TM_Montant!AH8+TM_Montant!AY8+TM_Montant!BP8</f>
        <v>8.4115374112725669E-6</v>
      </c>
      <c r="R8" s="2">
        <f>TM_Montant!R8+TM_Montant!AI8+TM_Montant!AZ8+TM_Montant!BQ8</f>
        <v>2.5234612233817701E-6</v>
      </c>
    </row>
    <row r="9" spans="1:18" x14ac:dyDescent="0.25">
      <c r="A9">
        <v>25</v>
      </c>
      <c r="B9" s="2">
        <f>TM_Montant!B9+TM_Montant!S9+TM_Montant!AJ9+TM_Montant!BA9</f>
        <v>1.3191462557626773E-6</v>
      </c>
      <c r="C9" s="2">
        <f>TM_Montant!C9+TM_Montant!T9+TM_Montant!AK9+TM_Montant!BB9</f>
        <v>0.3363842479989913</v>
      </c>
      <c r="D9" s="2">
        <f>TM_Montant!D9+TM_Montant!U9+TM_Montant!AL9+TM_Montant!BC9</f>
        <v>1.0826546746986865</v>
      </c>
      <c r="E9" s="2">
        <f>TM_Montant!E9+TM_Montant!V9+TM_Montant!AM9+TM_Montant!BD9</f>
        <v>1.066815240156465</v>
      </c>
      <c r="F9" s="2">
        <f>TM_Montant!F9+TM_Montant!W9+TM_Montant!AN9+TM_Montant!BE9</f>
        <v>0.96220654307186093</v>
      </c>
      <c r="G9" s="2">
        <f>TM_Montant!G9+TM_Montant!X9+TM_Montant!AO9+TM_Montant!BF9</f>
        <v>0.28866196292155827</v>
      </c>
      <c r="H9" s="2">
        <f>TM_Montant!H9+TM_Montant!Y9+TM_Montant!AP9+TM_Montant!BG9</f>
        <v>0.17210587418876222</v>
      </c>
      <c r="I9" s="2">
        <f>TM_Montant!I9+TM_Montant!Z9+TM_Montant!AQ9+TM_Montant!BH9</f>
        <v>0.25641445232762827</v>
      </c>
      <c r="J9" s="2">
        <f>TM_Montant!J9+TM_Montant!AA9+TM_Montant!AR9+TM_Montant!BI9</f>
        <v>7.6924335698288493E-2</v>
      </c>
      <c r="K9" s="2">
        <f>TM_Montant!K9+TM_Montant!AB9+TM_Montant!AS9+TM_Montant!BJ9</f>
        <v>2.3077300709486548E-2</v>
      </c>
      <c r="L9" s="2">
        <f>TM_Montant!L9+TM_Montant!AC9+TM_Montant!AT9+TM_Montant!BK9</f>
        <v>6.923190212845964E-3</v>
      </c>
      <c r="M9" s="2">
        <f>TM_Montant!M9+TM_Montant!AD9+TM_Montant!AU9+TM_Montant!BL9</f>
        <v>2.0769570638537889E-3</v>
      </c>
      <c r="N9" s="2">
        <f>TM_Montant!N9+TM_Montant!AE9+TM_Montant!AV9+TM_Montant!BM9</f>
        <v>6.2308711915613671E-4</v>
      </c>
      <c r="O9" s="2">
        <f>TM_Montant!O9+TM_Montant!AF9+TM_Montant!AW9+TM_Montant!BN9</f>
        <v>1.8692613574684095E-4</v>
      </c>
      <c r="P9" s="2">
        <f>TM_Montant!P9+TM_Montant!AG9+TM_Montant!AX9+TM_Montant!BO9</f>
        <v>5.6077840724052291E-5</v>
      </c>
      <c r="Q9" s="2">
        <f>TM_Montant!Q9+TM_Montant!AH9+TM_Montant!AY9+TM_Montant!BP9</f>
        <v>1.6823352217215688E-5</v>
      </c>
      <c r="R9" s="2">
        <f>TM_Montant!R9+TM_Montant!AI9+TM_Montant!AZ9+TM_Montant!BQ9</f>
        <v>5.0470056651647054E-6</v>
      </c>
    </row>
    <row r="10" spans="1:18" x14ac:dyDescent="0.25">
      <c r="A10">
        <v>26</v>
      </c>
      <c r="B10" s="2">
        <f>TM_Montant!B10+TM_Montant!S10+TM_Montant!AJ10+TM_Montant!BA10</f>
        <v>2.4277413829803691E-6</v>
      </c>
      <c r="C10" s="2">
        <f>TM_Montant!C10+TM_Montant!T10+TM_Montant!AK10+TM_Montant!BB10</f>
        <v>7.2832241489411069E-7</v>
      </c>
      <c r="D10" s="2">
        <f>TM_Montant!D10+TM_Montant!U10+TM_Montant!AL10+TM_Montant!BC10</f>
        <v>0.5285526672674663</v>
      </c>
      <c r="E10" s="2">
        <f>TM_Montant!E10+TM_Montant!V10+TM_Montant!AM10+TM_Montant!BD10</f>
        <v>0.55970854894826227</v>
      </c>
      <c r="F10" s="2">
        <f>TM_Montant!F10+TM_Montant!W10+TM_Montant!AN10+TM_Montant!BE10</f>
        <v>0.8217770007155818</v>
      </c>
      <c r="G10" s="2">
        <f>TM_Montant!G10+TM_Montant!X10+TM_Montant!AO10+TM_Montant!BF10</f>
        <v>0.94833791532044753</v>
      </c>
      <c r="H10" s="2">
        <f>TM_Montant!H10+TM_Montant!Y10+TM_Montant!AP10+TM_Montant!BG10</f>
        <v>0.28450137459613423</v>
      </c>
      <c r="I10" s="2">
        <f>TM_Montant!I10+TM_Montant!Z10+TM_Montant!AQ10+TM_Montant!BH10</f>
        <v>0.15572852279873159</v>
      </c>
      <c r="J10" s="2">
        <f>TM_Montant!J10+TM_Montant!AA10+TM_Montant!AR10+TM_Montant!BI10</f>
        <v>0.16395016982215674</v>
      </c>
      <c r="K10" s="2">
        <f>TM_Montant!K10+TM_Montant!AB10+TM_Montant!AS10+TM_Montant!BJ10</f>
        <v>4.9185050946647019E-2</v>
      </c>
      <c r="L10" s="2">
        <f>TM_Montant!L10+TM_Montant!AC10+TM_Montant!AT10+TM_Montant!BK10</f>
        <v>1.4755515283994106E-2</v>
      </c>
      <c r="M10" s="2">
        <f>TM_Montant!M10+TM_Montant!AD10+TM_Montant!AU10+TM_Montant!BL10</f>
        <v>4.4266545851982314E-3</v>
      </c>
      <c r="N10" s="2">
        <f>TM_Montant!N10+TM_Montant!AE10+TM_Montant!AV10+TM_Montant!BM10</f>
        <v>1.3279963755594695E-3</v>
      </c>
      <c r="O10" s="2">
        <f>TM_Montant!O10+TM_Montant!AF10+TM_Montant!AW10+TM_Montant!BN10</f>
        <v>3.9839891266784083E-4</v>
      </c>
      <c r="P10" s="2">
        <f>TM_Montant!P10+TM_Montant!AG10+TM_Montant!AX10+TM_Montant!BO10</f>
        <v>1.1951967380035224E-4</v>
      </c>
      <c r="Q10" s="2">
        <f>TM_Montant!Q10+TM_Montant!AH10+TM_Montant!AY10+TM_Montant!BP10</f>
        <v>3.5855902140105676E-5</v>
      </c>
      <c r="R10" s="2">
        <f>TM_Montant!R10+TM_Montant!AI10+TM_Montant!AZ10+TM_Montant!BQ10</f>
        <v>1.0756770642031702E-5</v>
      </c>
    </row>
    <row r="11" spans="1:18" x14ac:dyDescent="0.25">
      <c r="A11">
        <v>27</v>
      </c>
      <c r="B11" s="2">
        <f>TM_Montant!B11+TM_Montant!S11+TM_Montant!AJ11+TM_Montant!BA11</f>
        <v>6.6995640907856071E-7</v>
      </c>
      <c r="C11" s="2">
        <f>TM_Montant!C11+TM_Montant!T11+TM_Montant!AK11+TM_Montant!BB11</f>
        <v>0.3363840532420373</v>
      </c>
      <c r="D11" s="2">
        <f>TM_Montant!D11+TM_Montant!U11+TM_Montant!AL11+TM_Montant!BC11</f>
        <v>0.10091521597261119</v>
      </c>
      <c r="E11" s="2">
        <f>TM_Montant!E11+TM_Montant!V11+TM_Montant!AM11+TM_Montant!BD11</f>
        <v>0.90745681221114727</v>
      </c>
      <c r="F11" s="2">
        <f>TM_Montant!F11+TM_Montant!W11+TM_Montant!AN11+TM_Montant!BE11</f>
        <v>1.1194429126317069</v>
      </c>
      <c r="G11" s="2">
        <f>TM_Montant!G11+TM_Montant!X11+TM_Montant!AO11+TM_Montant!BF11</f>
        <v>1.037637688895285</v>
      </c>
      <c r="H11" s="2">
        <f>TM_Montant!H11+TM_Montant!Y11+TM_Montant!AP11+TM_Montant!BG11</f>
        <v>1.0457278729970381</v>
      </c>
      <c r="I11" s="2">
        <f>TM_Montant!I11+TM_Montant!Z11+TM_Montant!AQ11+TM_Montant!BH11</f>
        <v>0.31371836189911145</v>
      </c>
      <c r="J11" s="2">
        <f>TM_Montant!J11+TM_Montant!AA11+TM_Montant!AR11+TM_Montant!BI11</f>
        <v>0.32028541073255068</v>
      </c>
      <c r="K11" s="2">
        <f>TM_Montant!K11+TM_Montant!AB11+TM_Montant!AS11+TM_Montant!BJ11</f>
        <v>9.6085623219765187E-2</v>
      </c>
      <c r="L11" s="2">
        <f>TM_Montant!L11+TM_Montant!AC11+TM_Montant!AT11+TM_Montant!BK11</f>
        <v>2.8825686965929558E-2</v>
      </c>
      <c r="M11" s="2">
        <f>TM_Montant!M11+TM_Montant!AD11+TM_Montant!AU11+TM_Montant!BL11</f>
        <v>8.6477060897788664E-3</v>
      </c>
      <c r="N11" s="2">
        <f>TM_Montant!N11+TM_Montant!AE11+TM_Montant!AV11+TM_Montant!BM11</f>
        <v>2.5943118269336602E-3</v>
      </c>
      <c r="O11" s="2">
        <f>TM_Montant!O11+TM_Montant!AF11+TM_Montant!AW11+TM_Montant!BN11</f>
        <v>7.7829354808009801E-4</v>
      </c>
      <c r="P11" s="2">
        <f>TM_Montant!P11+TM_Montant!AG11+TM_Montant!AX11+TM_Montant!BO11</f>
        <v>2.3348806442402941E-4</v>
      </c>
      <c r="Q11" s="2">
        <f>TM_Montant!Q11+TM_Montant!AH11+TM_Montant!AY11+TM_Montant!BP11</f>
        <v>7.004641932720882E-5</v>
      </c>
      <c r="R11" s="2">
        <f>TM_Montant!R11+TM_Montant!AI11+TM_Montant!AZ11+TM_Montant!BQ11</f>
        <v>2.1013925798162647E-5</v>
      </c>
    </row>
    <row r="12" spans="1:18" x14ac:dyDescent="0.25">
      <c r="A12">
        <v>28</v>
      </c>
      <c r="B12" s="2">
        <f>TM_Montant!B12+TM_Montant!S12+TM_Montant!AJ12+TM_Montant!BA12</f>
        <v>3.7574105193514783E-7</v>
      </c>
      <c r="C12" s="2">
        <f>TM_Montant!C12+TM_Montant!T12+TM_Montant!AK12+TM_Montant!BB12</f>
        <v>1.1272231558054435E-7</v>
      </c>
      <c r="D12" s="2">
        <f>TM_Montant!D12+TM_Montant!U12+TM_Montant!AL12+TM_Montant!BC12</f>
        <v>0.68266504360026248</v>
      </c>
      <c r="E12" s="2">
        <f>TM_Montant!E12+TM_Montant!V12+TM_Montant!AM12+TM_Montant!BD12</f>
        <v>0.65465682496052024</v>
      </c>
      <c r="F12" s="2">
        <f>TM_Montant!F12+TM_Montant!W12+TM_Montant!AN12+TM_Montant!BE12</f>
        <v>0.92950730744091115</v>
      </c>
      <c r="G12" s="2">
        <f>TM_Montant!G12+TM_Montant!X12+TM_Montant!AO12+TM_Montant!BF12</f>
        <v>1.3259722733827721</v>
      </c>
      <c r="H12" s="2">
        <f>TM_Montant!H12+TM_Montant!Y12+TM_Montant!AP12+TM_Montant!BG12</f>
        <v>0.86675974542071754</v>
      </c>
      <c r="I12" s="2">
        <f>TM_Montant!I12+TM_Montant!Z12+TM_Montant!AQ12+TM_Montant!BH12</f>
        <v>0.54696257983017826</v>
      </c>
      <c r="J12" s="2">
        <f>TM_Montant!J12+TM_Montant!AA12+TM_Montant!AR12+TM_Montant!BI12</f>
        <v>0.1640887739490535</v>
      </c>
      <c r="K12" s="2">
        <f>TM_Montant!K12+TM_Montant!AB12+TM_Montant!AS12+TM_Montant!BJ12</f>
        <v>4.922663218471604E-2</v>
      </c>
      <c r="L12" s="2">
        <f>TM_Montant!L12+TM_Montant!AC12+TM_Montant!AT12+TM_Montant!BK12</f>
        <v>1.4767989655414813E-2</v>
      </c>
      <c r="M12" s="2">
        <f>TM_Montant!M12+TM_Montant!AD12+TM_Montant!AU12+TM_Montant!BL12</f>
        <v>4.4303968966244436E-3</v>
      </c>
      <c r="N12" s="2">
        <f>TM_Montant!N12+TM_Montant!AE12+TM_Montant!AV12+TM_Montant!BM12</f>
        <v>1.3291190689873329E-3</v>
      </c>
      <c r="O12" s="2">
        <f>TM_Montant!O12+TM_Montant!AF12+TM_Montant!AW12+TM_Montant!BN12</f>
        <v>3.9873572069619987E-4</v>
      </c>
      <c r="P12" s="2">
        <f>TM_Montant!P12+TM_Montant!AG12+TM_Montant!AX12+TM_Montant!BO12</f>
        <v>1.1962071620885997E-4</v>
      </c>
      <c r="Q12" s="2">
        <f>TM_Montant!Q12+TM_Montant!AH12+TM_Montant!AY12+TM_Montant!BP12</f>
        <v>3.5886214862657988E-5</v>
      </c>
      <c r="R12" s="2">
        <f>TM_Montant!R12+TM_Montant!AI12+TM_Montant!AZ12+TM_Montant!BQ12</f>
        <v>1.0765864458797396E-5</v>
      </c>
    </row>
    <row r="13" spans="1:18" x14ac:dyDescent="0.25">
      <c r="A13">
        <v>29</v>
      </c>
      <c r="B13" s="2">
        <f>TM_Montant!B13+TM_Montant!S13+TM_Montant!AJ13+TM_Montant!BA13</f>
        <v>2.7137756195338546E-5</v>
      </c>
      <c r="C13" s="2">
        <f>TM_Montant!C13+TM_Montant!T13+TM_Montant!AK13+TM_Montant!BB13</f>
        <v>0.33639199358197319</v>
      </c>
      <c r="D13" s="2">
        <f>TM_Montant!D13+TM_Montant!U13+TM_Montant!AL13+TM_Montant!BC13</f>
        <v>0.10091759807459195</v>
      </c>
      <c r="E13" s="2">
        <f>TM_Montant!E13+TM_Montant!V13+TM_Montant!AM13+TM_Montant!BD13</f>
        <v>0.75439352351065037</v>
      </c>
      <c r="F13" s="2">
        <f>TM_Montant!F13+TM_Montant!W13+TM_Montant!AN13+TM_Montant!BE13</f>
        <v>1.0031218793518579</v>
      </c>
      <c r="G13" s="2">
        <f>TM_Montant!G13+TM_Montant!X13+TM_Montant!AO13+TM_Montant!BF13</f>
        <v>0.96076321312534674</v>
      </c>
      <c r="H13" s="2">
        <f>TM_Montant!H13+TM_Montant!Y13+TM_Montant!AP13+TM_Montant!BG13</f>
        <v>0.98570393964954062</v>
      </c>
      <c r="I13" s="2">
        <f>TM_Montant!I13+TM_Montant!Z13+TM_Montant!AQ13+TM_Montant!BH13</f>
        <v>0.60356246669590852</v>
      </c>
      <c r="J13" s="2">
        <f>TM_Montant!J13+TM_Montant!AA13+TM_Montant!AR13+TM_Montant!BI13</f>
        <v>0.18106874000877254</v>
      </c>
      <c r="K13" s="2">
        <f>TM_Montant!K13+TM_Montant!AB13+TM_Montant!AS13+TM_Montant!BJ13</f>
        <v>5.4320622002631762E-2</v>
      </c>
      <c r="L13" s="2">
        <f>TM_Montant!L13+TM_Montant!AC13+TM_Montant!AT13+TM_Montant!BK13</f>
        <v>0.13713592540876512</v>
      </c>
      <c r="M13" s="2">
        <f>TM_Montant!M13+TM_Montant!AD13+TM_Montant!AU13+TM_Montant!BL13</f>
        <v>4.1140777622629535E-2</v>
      </c>
      <c r="N13" s="2">
        <f>TM_Montant!N13+TM_Montant!AE13+TM_Montant!AV13+TM_Montant!BM13</f>
        <v>1.2342233286788861E-2</v>
      </c>
      <c r="O13" s="2">
        <f>TM_Montant!O13+TM_Montant!AF13+TM_Montant!AW13+TM_Montant!BN13</f>
        <v>3.7026699860366582E-3</v>
      </c>
      <c r="P13" s="2">
        <f>TM_Montant!P13+TM_Montant!AG13+TM_Montant!AX13+TM_Montant!BO13</f>
        <v>1.1108009958109974E-3</v>
      </c>
      <c r="Q13" s="2">
        <f>TM_Montant!Q13+TM_Montant!AH13+TM_Montant!AY13+TM_Montant!BP13</f>
        <v>3.3324029874329914E-4</v>
      </c>
      <c r="R13" s="2">
        <f>TM_Montant!R13+TM_Montant!AI13+TM_Montant!AZ13+TM_Montant!BQ13</f>
        <v>9.9972089622989759E-5</v>
      </c>
    </row>
    <row r="14" spans="1:18" x14ac:dyDescent="0.25">
      <c r="A14">
        <v>30</v>
      </c>
      <c r="B14" s="2">
        <f>TM_Montant!B14+TM_Montant!S14+TM_Montant!AJ14+TM_Montant!BA14</f>
        <v>1.3832808409467977E-5</v>
      </c>
      <c r="C14" s="2">
        <f>TM_Montant!C14+TM_Montant!T14+TM_Montant!AK14+TM_Montant!BB14</f>
        <v>0.33638800209763742</v>
      </c>
      <c r="D14" s="2">
        <f>TM_Montant!D14+TM_Montant!U14+TM_Montant!AL14+TM_Montant!BC14</f>
        <v>0.89479483079721578</v>
      </c>
      <c r="E14" s="2">
        <f>TM_Montant!E14+TM_Montant!V14+TM_Montant!AM14+TM_Montant!BD14</f>
        <v>0.76390670877969491</v>
      </c>
      <c r="F14" s="2">
        <f>TM_Montant!F14+TM_Montant!W14+TM_Montant!AN14+TM_Montant!BE14</f>
        <v>0.92839935765046322</v>
      </c>
      <c r="G14" s="2">
        <f>TM_Montant!G14+TM_Montant!X14+TM_Montant!AO14+TM_Montant!BF14</f>
        <v>0.98032462240091189</v>
      </c>
      <c r="H14" s="2">
        <f>TM_Montant!H14+TM_Montant!Y14+TM_Montant!AP14+TM_Montant!BG14</f>
        <v>0.82597771377692264</v>
      </c>
      <c r="I14" s="2">
        <f>TM_Montant!I14+TM_Montant!Z14+TM_Montant!AQ14+TM_Montant!BH14</f>
        <v>0.7307444472188972</v>
      </c>
      <c r="J14" s="2">
        <f>TM_Montant!J14+TM_Montant!AA14+TM_Montant!AR14+TM_Montant!BI14</f>
        <v>0.76545800582194357</v>
      </c>
      <c r="K14" s="2">
        <f>TM_Montant!K14+TM_Montant!AB14+TM_Montant!AS14+TM_Montant!BJ14</f>
        <v>0.22963740174658306</v>
      </c>
      <c r="L14" s="2">
        <f>TM_Montant!L14+TM_Montant!AC14+TM_Montant!AT14+TM_Montant!BK14</f>
        <v>6.8891220523974908E-2</v>
      </c>
      <c r="M14" s="2">
        <f>TM_Montant!M14+TM_Montant!AD14+TM_Montant!AU14+TM_Montant!BL14</f>
        <v>2.066736615719247E-2</v>
      </c>
      <c r="N14" s="2">
        <f>TM_Montant!N14+TM_Montant!AE14+TM_Montant!AV14+TM_Montant!BM14</f>
        <v>6.2002098471577415E-3</v>
      </c>
      <c r="O14" s="2">
        <f>TM_Montant!O14+TM_Montant!AF14+TM_Montant!AW14+TM_Montant!BN14</f>
        <v>1.8600629541473223E-3</v>
      </c>
      <c r="P14" s="2">
        <f>TM_Montant!P14+TM_Montant!AG14+TM_Montant!AX14+TM_Montant!BO14</f>
        <v>5.580188862441966E-4</v>
      </c>
      <c r="Q14" s="2">
        <f>TM_Montant!Q14+TM_Montant!AH14+TM_Montant!AY14+TM_Montant!BP14</f>
        <v>1.6740566587325901E-4</v>
      </c>
      <c r="R14" s="2">
        <f>TM_Montant!R14+TM_Montant!AI14+TM_Montant!AZ14+TM_Montant!BQ14</f>
        <v>5.0221699761977691E-5</v>
      </c>
    </row>
    <row r="15" spans="1:18" x14ac:dyDescent="0.25">
      <c r="A15">
        <v>31</v>
      </c>
      <c r="B15" s="2">
        <f>TM_Montant!B15+TM_Montant!S15+TM_Montant!AJ15+TM_Montant!BA15</f>
        <v>5.3773662114379263E-2</v>
      </c>
      <c r="C15" s="2">
        <f>TM_Montant!C15+TM_Montant!T15+TM_Montant!AK15+TM_Montant!BB15</f>
        <v>0.42933490985599371</v>
      </c>
      <c r="D15" s="2">
        <f>TM_Montant!D15+TM_Montant!U15+TM_Montant!AL15+TM_Montant!BC15</f>
        <v>0.58837803699696611</v>
      </c>
      <c r="E15" s="2">
        <f>TM_Montant!E15+TM_Montant!V15+TM_Montant!AM15+TM_Montant!BD15</f>
        <v>0.76730417107274485</v>
      </c>
      <c r="F15" s="2">
        <f>TM_Montant!F15+TM_Montant!W15+TM_Montant!AN15+TM_Montant!BE15</f>
        <v>1.100661021196883</v>
      </c>
      <c r="G15" s="2">
        <f>TM_Montant!G15+TM_Montant!X15+TM_Montant!AO15+TM_Montant!BF15</f>
        <v>0.97493816107507447</v>
      </c>
      <c r="H15" s="2">
        <f>TM_Montant!H15+TM_Montant!Y15+TM_Montant!AP15+TM_Montant!BG15</f>
        <v>0.99294191141301558</v>
      </c>
      <c r="I15" s="2">
        <f>TM_Montant!I15+TM_Montant!Z15+TM_Montant!AQ15+TM_Montant!BH15</f>
        <v>0.29788257342390462</v>
      </c>
      <c r="J15" s="2">
        <f>TM_Montant!J15+TM_Montant!AA15+TM_Montant!AR15+TM_Montant!BI15</f>
        <v>0.689116143595908</v>
      </c>
      <c r="K15" s="2">
        <f>TM_Montant!K15+TM_Montant!AB15+TM_Montant!AS15+TM_Montant!BJ15</f>
        <v>0.20673484307877238</v>
      </c>
      <c r="L15" s="2">
        <f>TM_Montant!L15+TM_Montant!AC15+TM_Montant!AT15+TM_Montant!BK15</f>
        <v>6.202045292363171E-2</v>
      </c>
      <c r="M15" s="2">
        <f>TM_Montant!M15+TM_Montant!AD15+TM_Montant!AU15+TM_Montant!BL15</f>
        <v>1.8606135877089511E-2</v>
      </c>
      <c r="N15" s="2">
        <f>TM_Montant!N15+TM_Montant!AE15+TM_Montant!AV15+TM_Montant!BM15</f>
        <v>5.5818407631268527E-3</v>
      </c>
      <c r="O15" s="2">
        <f>TM_Montant!O15+TM_Montant!AF15+TM_Montant!AW15+TM_Montant!BN15</f>
        <v>1.674552228938056E-3</v>
      </c>
      <c r="P15" s="2">
        <f>TM_Montant!P15+TM_Montant!AG15+TM_Montant!AX15+TM_Montant!BO15</f>
        <v>5.0236566868141672E-4</v>
      </c>
      <c r="Q15" s="2">
        <f>TM_Montant!Q15+TM_Montant!AH15+TM_Montant!AY15+TM_Montant!BP15</f>
        <v>1.5070970060442502E-4</v>
      </c>
      <c r="R15" s="2">
        <f>TM_Montant!R15+TM_Montant!AI15+TM_Montant!AZ15+TM_Montant!BQ15</f>
        <v>4.5212910181327497E-5</v>
      </c>
    </row>
    <row r="16" spans="1:18" x14ac:dyDescent="0.25">
      <c r="A16">
        <v>32</v>
      </c>
      <c r="B16" s="2">
        <f>TM_Montant!B16+TM_Montant!S16+TM_Montant!AJ16+TM_Montant!BA16</f>
        <v>5.3945684309490054E-7</v>
      </c>
      <c r="C16" s="2">
        <f>TM_Montant!C16+TM_Montant!T16+TM_Montant!AK16+TM_Montant!BB16</f>
        <v>0.3363840140921675</v>
      </c>
      <c r="D16" s="2">
        <f>TM_Montant!D16+TM_Montant!U16+TM_Montant!AL16+TM_Montant!BC16</f>
        <v>0.10091520422765024</v>
      </c>
      <c r="E16" s="2">
        <f>TM_Montant!E16+TM_Montant!V16+TM_Montant!AM16+TM_Montant!BD16</f>
        <v>0.62716781009622102</v>
      </c>
      <c r="F16" s="2">
        <f>TM_Montant!F16+TM_Montant!W16+TM_Montant!AN16+TM_Montant!BE16</f>
        <v>0.5032644550838351</v>
      </c>
      <c r="G16" s="2">
        <f>TM_Montant!G16+TM_Montant!X16+TM_Montant!AO16+TM_Montant!BF16</f>
        <v>0.70236410901338475</v>
      </c>
      <c r="H16" s="2">
        <f>TM_Montant!H16+TM_Montant!Y16+TM_Montant!AP16+TM_Montant!BG16</f>
        <v>0.93633283374249321</v>
      </c>
      <c r="I16" s="2">
        <f>TM_Montant!I16+TM_Montant!Z16+TM_Montant!AQ16+TM_Montant!BH16</f>
        <v>0.32318857217785968</v>
      </c>
      <c r="J16" s="2">
        <f>TM_Montant!J16+TM_Montant!AA16+TM_Montant!AR16+TM_Montant!BI16</f>
        <v>9.6956571653357915E-2</v>
      </c>
      <c r="K16" s="2">
        <f>TM_Montant!K16+TM_Montant!AB16+TM_Montant!AS16+TM_Montant!BJ16</f>
        <v>0.22407631260260366</v>
      </c>
      <c r="L16" s="2">
        <f>TM_Montant!L16+TM_Montant!AC16+TM_Montant!AT16+TM_Montant!BK16</f>
        <v>6.7222893780781098E-2</v>
      </c>
      <c r="M16" s="2">
        <f>TM_Montant!M16+TM_Montant!AD16+TM_Montant!AU16+TM_Montant!BL16</f>
        <v>2.0166868134234326E-2</v>
      </c>
      <c r="N16" s="2">
        <f>TM_Montant!N16+TM_Montant!AE16+TM_Montant!AV16+TM_Montant!BM16</f>
        <v>6.050060440270298E-3</v>
      </c>
      <c r="O16" s="2">
        <f>TM_Montant!O16+TM_Montant!AF16+TM_Montant!AW16+TM_Montant!BN16</f>
        <v>1.8150181320810892E-3</v>
      </c>
      <c r="P16" s="2">
        <f>TM_Montant!P16+TM_Montant!AG16+TM_Montant!AX16+TM_Montant!BO16</f>
        <v>5.4450543962432678E-4</v>
      </c>
      <c r="Q16" s="2">
        <f>TM_Montant!Q16+TM_Montant!AH16+TM_Montant!AY16+TM_Montant!BP16</f>
        <v>1.6335163188729802E-4</v>
      </c>
      <c r="R16" s="2">
        <f>TM_Montant!R16+TM_Montant!AI16+TM_Montant!AZ16+TM_Montant!BQ16</f>
        <v>4.9005489566189409E-5</v>
      </c>
    </row>
    <row r="17" spans="1:18" x14ac:dyDescent="0.25">
      <c r="A17">
        <v>33</v>
      </c>
      <c r="B17" s="2">
        <f>TM_Montant!B17+TM_Montant!S17+TM_Montant!AJ17+TM_Montant!BA17</f>
        <v>3.0543296462389705E-7</v>
      </c>
      <c r="C17" s="2">
        <f>TM_Montant!C17+TM_Montant!T17+TM_Montant!AK17+TM_Montant!BB17</f>
        <v>0.33638394388500398</v>
      </c>
      <c r="D17" s="2">
        <f>TM_Montant!D17+TM_Montant!U17+TM_Montant!AL17+TM_Montant!BC17</f>
        <v>0.72283491784673493</v>
      </c>
      <c r="E17" s="2">
        <f>TM_Montant!E17+TM_Montant!V17+TM_Montant!AM17+TM_Montant!BD17</f>
        <v>0.93250555319869477</v>
      </c>
      <c r="F17" s="2">
        <f>TM_Montant!F17+TM_Montant!W17+TM_Montant!AN17+TM_Montant!BE17</f>
        <v>1.2533326034592145</v>
      </c>
      <c r="G17" s="2">
        <f>TM_Montant!G17+TM_Montant!X17+TM_Montant!AO17+TM_Montant!BF17</f>
        <v>1.0778045961435374</v>
      </c>
      <c r="H17" s="2">
        <f>TM_Montant!H17+TM_Montant!Y17+TM_Montant!AP17+TM_Montant!BG17</f>
        <v>0.8528207818028769</v>
      </c>
      <c r="I17" s="2">
        <f>TM_Montant!I17+TM_Montant!Z17+TM_Montant!AQ17+TM_Montant!BH17</f>
        <v>0.43600953247123292</v>
      </c>
      <c r="J17" s="2">
        <f>TM_Montant!J17+TM_Montant!AA17+TM_Montant!AR17+TM_Montant!BI17</f>
        <v>0.13080285974136988</v>
      </c>
      <c r="K17" s="2">
        <f>TM_Montant!K17+TM_Montant!AB17+TM_Montant!AS17+TM_Montant!BJ17</f>
        <v>3.9240857922410957E-2</v>
      </c>
      <c r="L17" s="2">
        <f>TM_Montant!L17+TM_Montant!AC17+TM_Montant!AT17+TM_Montant!BK17</f>
        <v>1.1772257376723286E-2</v>
      </c>
      <c r="M17" s="2">
        <f>TM_Montant!M17+TM_Montant!AD17+TM_Montant!AU17+TM_Montant!BL17</f>
        <v>3.5316772130169856E-3</v>
      </c>
      <c r="N17" s="2">
        <f>TM_Montant!N17+TM_Montant!AE17+TM_Montant!AV17+TM_Montant!BM17</f>
        <v>1.0595031639050957E-3</v>
      </c>
      <c r="O17" s="2">
        <f>TM_Montant!O17+TM_Montant!AF17+TM_Montant!AW17+TM_Montant!BN17</f>
        <v>3.178509491715287E-4</v>
      </c>
      <c r="P17" s="2">
        <f>TM_Montant!P17+TM_Montant!AG17+TM_Montant!AX17+TM_Montant!BO17</f>
        <v>9.5355284751458616E-5</v>
      </c>
      <c r="Q17" s="2">
        <f>TM_Montant!Q17+TM_Montant!AH17+TM_Montant!AY17+TM_Montant!BP17</f>
        <v>2.8606585425437582E-5</v>
      </c>
      <c r="R17" s="2">
        <f>TM_Montant!R17+TM_Montant!AI17+TM_Montant!AZ17+TM_Montant!BQ17</f>
        <v>8.5819756276312733E-6</v>
      </c>
    </row>
    <row r="18" spans="1:18" x14ac:dyDescent="0.25">
      <c r="A18">
        <v>34</v>
      </c>
      <c r="B18" s="2">
        <f>TM_Montant!B18+TM_Montant!S18+TM_Montant!AJ18+TM_Montant!BA18</f>
        <v>1.1919388884663001E-6</v>
      </c>
      <c r="C18" s="2">
        <f>TM_Montant!C18+TM_Montant!T18+TM_Montant!AK18+TM_Montant!BB18</f>
        <v>0.33638420983678113</v>
      </c>
      <c r="D18" s="2">
        <f>TM_Montant!D18+TM_Montant!U18+TM_Montant!AL18+TM_Montant!BC18</f>
        <v>0.72283499763226811</v>
      </c>
      <c r="E18" s="2">
        <f>TM_Montant!E18+TM_Montant!V18+TM_Montant!AM18+TM_Montant!BD18</f>
        <v>0.92641460864004932</v>
      </c>
      <c r="F18" s="2">
        <f>TM_Montant!F18+TM_Montant!W18+TM_Montant!AN18+TM_Montant!BE18</f>
        <v>1.3069554612864653</v>
      </c>
      <c r="G18" s="2">
        <f>TM_Montant!G18+TM_Montant!X18+TM_Montant!AO18+TM_Montant!BF18</f>
        <v>1.2789445069357224</v>
      </c>
      <c r="H18" s="2">
        <f>TM_Montant!H18+TM_Montant!Y18+TM_Montant!AP18+TM_Montant!BG18</f>
        <v>1.285135967097363</v>
      </c>
      <c r="I18" s="2">
        <f>TM_Montant!I18+TM_Montant!Z18+TM_Montant!AQ18+TM_Montant!BH18</f>
        <v>0.41129332548034081</v>
      </c>
      <c r="J18" s="2">
        <f>TM_Montant!J18+TM_Montant!AA18+TM_Montant!AR18+TM_Montant!BI18</f>
        <v>0.34955789980691954</v>
      </c>
      <c r="K18" s="2">
        <f>TM_Montant!K18+TM_Montant!AB18+TM_Montant!AS18+TM_Montant!BJ18</f>
        <v>0.10486736994207586</v>
      </c>
      <c r="L18" s="2">
        <f>TM_Montant!L18+TM_Montant!AC18+TM_Montant!AT18+TM_Montant!BK18</f>
        <v>3.1460210982622756E-2</v>
      </c>
      <c r="M18" s="2">
        <f>TM_Montant!M18+TM_Montant!AD18+TM_Montant!AU18+TM_Montant!BL18</f>
        <v>9.4380632947868269E-3</v>
      </c>
      <c r="N18" s="2">
        <f>TM_Montant!N18+TM_Montant!AE18+TM_Montant!AV18+TM_Montant!BM18</f>
        <v>2.8314189884360479E-3</v>
      </c>
      <c r="O18" s="2">
        <f>TM_Montant!O18+TM_Montant!AF18+TM_Montant!AW18+TM_Montant!BN18</f>
        <v>8.4942569653081437E-4</v>
      </c>
      <c r="P18" s="2">
        <f>TM_Montant!P18+TM_Montant!AG18+TM_Montant!AX18+TM_Montant!BO18</f>
        <v>2.5482770895924429E-4</v>
      </c>
      <c r="Q18" s="2">
        <f>TM_Montant!Q18+TM_Montant!AH18+TM_Montant!AY18+TM_Montant!BP18</f>
        <v>7.6448312687773295E-5</v>
      </c>
      <c r="R18" s="2">
        <f>TM_Montant!R18+TM_Montant!AI18+TM_Montant!AZ18+TM_Montant!BQ18</f>
        <v>2.2934493806331987E-5</v>
      </c>
    </row>
    <row r="19" spans="1:18" x14ac:dyDescent="0.25">
      <c r="A19">
        <v>35</v>
      </c>
      <c r="B19" s="2">
        <f>TM_Montant!B19+TM_Montant!S19+TM_Montant!AJ19+TM_Montant!BA19</f>
        <v>2.1310158095675928E-2</v>
      </c>
      <c r="C19" s="2">
        <f>TM_Montant!C19+TM_Montant!T19+TM_Montant!AK19+TM_Montant!BB19</f>
        <v>0.37320082489193762</v>
      </c>
      <c r="D19" s="2">
        <f>TM_Montant!D19+TM_Montant!U19+TM_Montant!AL19+TM_Montant!BC19</f>
        <v>0.73387998214881511</v>
      </c>
      <c r="E19" s="2">
        <f>TM_Montant!E19+TM_Montant!V19+TM_Montant!AM19+TM_Montant!BD19</f>
        <v>0.8752721477120915</v>
      </c>
      <c r="F19" s="2">
        <f>TM_Montant!F19+TM_Montant!W19+TM_Montant!AN19+TM_Montant!BE19</f>
        <v>1.018558455638445</v>
      </c>
      <c r="G19" s="2">
        <f>TM_Montant!G19+TM_Montant!X19+TM_Montant!AO19+TM_Montant!BF19</f>
        <v>1.3995174818758245</v>
      </c>
      <c r="H19" s="2">
        <f>TM_Montant!H19+TM_Montant!Y19+TM_Montant!AP19+TM_Montant!BG19</f>
        <v>1.0721812671794619</v>
      </c>
      <c r="I19" s="2">
        <f>TM_Montant!I19+TM_Montant!Z19+TM_Montant!AQ19+TM_Montant!BH19</f>
        <v>0.88377664105096909</v>
      </c>
      <c r="J19" s="2">
        <f>TM_Montant!J19+TM_Montant!AA19+TM_Montant!AR19+TM_Montant!BI19</f>
        <v>0.81486474212217652</v>
      </c>
      <c r="K19" s="2">
        <f>TM_Montant!K19+TM_Montant!AB19+TM_Montant!AS19+TM_Montant!BJ19</f>
        <v>0.24445942263665293</v>
      </c>
      <c r="L19" s="2">
        <f>TM_Montant!L19+TM_Montant!AC19+TM_Montant!AT19+TM_Montant!BK19</f>
        <v>7.3337826790995889E-2</v>
      </c>
      <c r="M19" s="2">
        <f>TM_Montant!M19+TM_Montant!AD19+TM_Montant!AU19+TM_Montant!BL19</f>
        <v>2.2001348037298765E-2</v>
      </c>
      <c r="N19" s="2">
        <f>TM_Montant!N19+TM_Montant!AE19+TM_Montant!AV19+TM_Montant!BM19</f>
        <v>6.600404411189629E-3</v>
      </c>
      <c r="O19" s="2">
        <f>TM_Montant!O19+TM_Montant!AF19+TM_Montant!AW19+TM_Montant!BN19</f>
        <v>1.9801213233568886E-3</v>
      </c>
      <c r="P19" s="2">
        <f>TM_Montant!P19+TM_Montant!AG19+TM_Montant!AX19+TM_Montant!BO19</f>
        <v>5.9403639700706659E-4</v>
      </c>
      <c r="Q19" s="2">
        <f>TM_Montant!Q19+TM_Montant!AH19+TM_Montant!AY19+TM_Montant!BP19</f>
        <v>1.7821091910211998E-4</v>
      </c>
      <c r="R19" s="2">
        <f>TM_Montant!R19+TM_Montant!AI19+TM_Montant!AZ19+TM_Montant!BQ19</f>
        <v>5.3463275730635996E-5</v>
      </c>
    </row>
    <row r="20" spans="1:18" x14ac:dyDescent="0.25">
      <c r="A20">
        <v>36</v>
      </c>
      <c r="B20" s="2">
        <f>TM_Montant!B20+TM_Montant!S20+TM_Montant!AJ20+TM_Montant!BA20</f>
        <v>4.4735003253741385E-6</v>
      </c>
      <c r="C20" s="2">
        <f>TM_Montant!C20+TM_Montant!T20+TM_Montant!AK20+TM_Montant!BB20</f>
        <v>0.13823401063885182</v>
      </c>
      <c r="D20" s="2">
        <f>TM_Montant!D20+TM_Montant!U20+TM_Montant!AL20+TM_Montant!BC20</f>
        <v>0.66338993787288936</v>
      </c>
      <c r="E20" s="2">
        <f>TM_Montant!E20+TM_Montant!V20+TM_Montant!AM20+TM_Montant!BD20</f>
        <v>0.74384002001875582</v>
      </c>
      <c r="F20" s="2">
        <f>TM_Montant!F20+TM_Montant!W20+TM_Montant!AN20+TM_Montant!BE20</f>
        <v>1.0049486503259473</v>
      </c>
      <c r="G20" s="2">
        <f>TM_Montant!G20+TM_Montant!X20+TM_Montant!AO20+TM_Montant!BF20</f>
        <v>1.1256232135491044</v>
      </c>
      <c r="H20" s="2">
        <f>TM_Montant!H20+TM_Montant!Y20+TM_Montant!AP20+TM_Montant!BG20</f>
        <v>1.5059174034031879</v>
      </c>
      <c r="I20" s="2">
        <f>TM_Montant!I20+TM_Montant!Z20+TM_Montant!AQ20+TM_Montant!BH20</f>
        <v>0.94198036800014451</v>
      </c>
      <c r="J20" s="2">
        <f>TM_Montant!J20+TM_Montant!AA20+TM_Montant!AR20+TM_Montant!BI20</f>
        <v>0.3330378690095584</v>
      </c>
      <c r="K20" s="2">
        <f>TM_Montant!K20+TM_Montant!AB20+TM_Montant!AS20+TM_Montant!BJ20</f>
        <v>0.29490070180946382</v>
      </c>
      <c r="L20" s="2">
        <f>TM_Montant!L20+TM_Montant!AC20+TM_Montant!AT20+TM_Montant!BK20</f>
        <v>8.8470210542839142E-2</v>
      </c>
      <c r="M20" s="2">
        <f>TM_Montant!M20+TM_Montant!AD20+TM_Montant!AU20+TM_Montant!BL20</f>
        <v>2.6541063162851743E-2</v>
      </c>
      <c r="N20" s="2">
        <f>TM_Montant!N20+TM_Montant!AE20+TM_Montant!AV20+TM_Montant!BM20</f>
        <v>7.9623189488555214E-3</v>
      </c>
      <c r="O20" s="2">
        <f>TM_Montant!O20+TM_Montant!AF20+TM_Montant!AW20+TM_Montant!BN20</f>
        <v>2.3886956846566562E-3</v>
      </c>
      <c r="P20" s="2">
        <f>TM_Montant!P20+TM_Montant!AG20+TM_Montant!AX20+TM_Montant!BO20</f>
        <v>7.1660870539699687E-4</v>
      </c>
      <c r="Q20" s="2">
        <f>TM_Montant!Q20+TM_Montant!AH20+TM_Montant!AY20+TM_Montant!BP20</f>
        <v>2.1498261161909907E-4</v>
      </c>
      <c r="R20" s="2">
        <f>TM_Montant!R20+TM_Montant!AI20+TM_Montant!AZ20+TM_Montant!BQ20</f>
        <v>6.4494783485729713E-5</v>
      </c>
    </row>
    <row r="21" spans="1:18" x14ac:dyDescent="0.25">
      <c r="A21">
        <v>37</v>
      </c>
      <c r="B21" s="2">
        <f>TM_Montant!B21+TM_Montant!S21+TM_Montant!AJ21+TM_Montant!BA21</f>
        <v>2.1073518163543573E-5</v>
      </c>
      <c r="C21" s="2">
        <f>TM_Montant!C21+TM_Montant!T21+TM_Montant!AK21+TM_Montant!BB21</f>
        <v>0.72791557775050386</v>
      </c>
      <c r="D21" s="2">
        <f>TM_Montant!D21+TM_Montant!U21+TM_Montant!AL21+TM_Montant!BC21</f>
        <v>0.94715283787073756</v>
      </c>
      <c r="E21" s="2">
        <f>TM_Montant!E21+TM_Montant!V21+TM_Montant!AM21+TM_Montant!BD21</f>
        <v>0.75575769219432964</v>
      </c>
      <c r="F21" s="2">
        <f>TM_Montant!F21+TM_Montant!W21+TM_Montant!AN21+TM_Montant!BE21</f>
        <v>0.80156082029112596</v>
      </c>
      <c r="G21" s="2">
        <f>TM_Montant!G21+TM_Montant!X21+TM_Montant!AO21+TM_Montant!BF21</f>
        <v>1.0307311059394086</v>
      </c>
      <c r="H21" s="2">
        <f>TM_Montant!H21+TM_Montant!Y21+TM_Montant!AP21+TM_Montant!BG21</f>
        <v>0.9456186528415913</v>
      </c>
      <c r="I21" s="2">
        <f>TM_Montant!I21+TM_Montant!Z21+TM_Montant!AQ21+TM_Montant!BH21</f>
        <v>0.65382725802150665</v>
      </c>
      <c r="J21" s="2">
        <f>TM_Montant!J21+TM_Montant!AA21+TM_Montant!AR21+TM_Montant!BI21</f>
        <v>0.46778714419119671</v>
      </c>
      <c r="K21" s="2">
        <f>TM_Montant!K21+TM_Montant!AB21+TM_Montant!AS21+TM_Montant!BJ21</f>
        <v>0.62783973578160102</v>
      </c>
      <c r="L21" s="2">
        <f>TM_Montant!L21+TM_Montant!AC21+TM_Montant!AT21+TM_Montant!BK21</f>
        <v>0.18835192073448029</v>
      </c>
      <c r="M21" s="2">
        <f>TM_Montant!M21+TM_Montant!AD21+TM_Montant!AU21+TM_Montant!BL21</f>
        <v>5.6505576220344078E-2</v>
      </c>
      <c r="N21" s="2">
        <f>TM_Montant!N21+TM_Montant!AE21+TM_Montant!AV21+TM_Montant!BM21</f>
        <v>1.6951672866103225E-2</v>
      </c>
      <c r="O21" s="2">
        <f>TM_Montant!O21+TM_Montant!AF21+TM_Montant!AW21+TM_Montant!BN21</f>
        <v>5.0855018598309669E-3</v>
      </c>
      <c r="P21" s="2">
        <f>TM_Montant!P21+TM_Montant!AG21+TM_Montant!AX21+TM_Montant!BO21</f>
        <v>1.52565055794929E-3</v>
      </c>
      <c r="Q21" s="2">
        <f>TM_Montant!Q21+TM_Montant!AH21+TM_Montant!AY21+TM_Montant!BP21</f>
        <v>4.5769516738478695E-4</v>
      </c>
      <c r="R21" s="2">
        <f>TM_Montant!R21+TM_Montant!AI21+TM_Montant!AZ21+TM_Montant!BQ21</f>
        <v>1.3730855021543609E-4</v>
      </c>
    </row>
    <row r="22" spans="1:18" x14ac:dyDescent="0.25">
      <c r="A22">
        <v>38</v>
      </c>
      <c r="B22" s="2">
        <f>TM_Montant!B22+TM_Montant!S22+TM_Montant!AJ22+TM_Montant!BA22</f>
        <v>1.2409187061835554E-5</v>
      </c>
      <c r="C22" s="2">
        <f>TM_Montant!C22+TM_Montant!T22+TM_Montant!AK22+TM_Montant!BB22</f>
        <v>1.3464959328521051E-2</v>
      </c>
      <c r="D22" s="2">
        <f>TM_Montant!D22+TM_Montant!U22+TM_Montant!AL22+TM_Montant!BC22</f>
        <v>0.64389981441373068</v>
      </c>
      <c r="E22" s="2">
        <f>TM_Montant!E22+TM_Montant!V22+TM_Montant!AM22+TM_Montant!BD22</f>
        <v>0.85395928060951642</v>
      </c>
      <c r="F22" s="2">
        <f>TM_Montant!F22+TM_Montant!W22+TM_Montant!AN22+TM_Montant!BE22</f>
        <v>0.8733771328836567</v>
      </c>
      <c r="G22" s="2">
        <f>TM_Montant!G22+TM_Montant!X22+TM_Montant!AO22+TM_Montant!BF22</f>
        <v>0.9401103522359221</v>
      </c>
      <c r="H22" s="2">
        <f>TM_Montant!H22+TM_Montant!Y22+TM_Montant!AP22+TM_Montant!BG22</f>
        <v>0.88083344045650336</v>
      </c>
      <c r="I22" s="2">
        <f>TM_Montant!I22+TM_Montant!Z22+TM_Montant!AQ22+TM_Montant!BH22</f>
        <v>0.9617281349487441</v>
      </c>
      <c r="J22" s="2">
        <f>TM_Montant!J22+TM_Montant!AA22+TM_Montant!AR22+TM_Montant!BI22</f>
        <v>0.51468834264744046</v>
      </c>
      <c r="K22" s="2">
        <f>TM_Montant!K22+TM_Montant!AB22+TM_Montant!AS22+TM_Montant!BJ22</f>
        <v>0.30194360122253883</v>
      </c>
      <c r="L22" s="2">
        <f>TM_Montant!L22+TM_Montant!AC22+TM_Montant!AT22+TM_Montant!BK22</f>
        <v>0.19975824265238762</v>
      </c>
      <c r="M22" s="2">
        <f>TM_Montant!M22+TM_Montant!AD22+TM_Montant!AU22+TM_Montant!BL22</f>
        <v>5.992747279571628E-2</v>
      </c>
      <c r="N22" s="2">
        <f>TM_Montant!N22+TM_Montant!AE22+TM_Montant!AV22+TM_Montant!BM22</f>
        <v>1.7978241838714885E-2</v>
      </c>
      <c r="O22" s="2">
        <f>TM_Montant!O22+TM_Montant!AF22+TM_Montant!AW22+TM_Montant!BN22</f>
        <v>5.3934725516144649E-3</v>
      </c>
      <c r="P22" s="2">
        <f>TM_Montant!P22+TM_Montant!AG22+TM_Montant!AX22+TM_Montant!BO22</f>
        <v>1.6180417654843397E-3</v>
      </c>
      <c r="Q22" s="2">
        <f>TM_Montant!Q22+TM_Montant!AH22+TM_Montant!AY22+TM_Montant!BP22</f>
        <v>4.8541252964530185E-4</v>
      </c>
      <c r="R22" s="2">
        <f>TM_Montant!R22+TM_Montant!AI22+TM_Montant!AZ22+TM_Montant!BQ22</f>
        <v>1.4562375889359055E-4</v>
      </c>
    </row>
    <row r="23" spans="1:18" x14ac:dyDescent="0.25">
      <c r="A23">
        <v>39</v>
      </c>
      <c r="B23" s="2">
        <f>TM_Montant!B23+TM_Montant!S23+TM_Montant!AJ23+TM_Montant!BA23</f>
        <v>6.6994223681027633E-6</v>
      </c>
      <c r="C23" s="2">
        <f>TM_Montant!C23+TM_Montant!T23+TM_Montant!AK23+TM_Montant!BB23</f>
        <v>0.33638586208182503</v>
      </c>
      <c r="D23" s="2">
        <f>TM_Montant!D23+TM_Montant!U23+TM_Montant!AL23+TM_Montant!BC23</f>
        <v>0.72283549330578123</v>
      </c>
      <c r="E23" s="2">
        <f>TM_Montant!E23+TM_Montant!V23+TM_Montant!AM23+TM_Montant!BD23</f>
        <v>0.7279420731134203</v>
      </c>
      <c r="F23" s="2">
        <f>TM_Montant!F23+TM_Montant!W23+TM_Montant!AN23+TM_Montant!BE23</f>
        <v>0.97933575379836413</v>
      </c>
      <c r="G23" s="2">
        <f>TM_Montant!G23+TM_Montant!X23+TM_Montant!AO23+TM_Montant!BF23</f>
        <v>1.3518530367613963</v>
      </c>
      <c r="H23" s="2">
        <f>TM_Montant!H23+TM_Montant!Y23+TM_Montant!AP23+TM_Montant!BG23</f>
        <v>0.84099533403965887</v>
      </c>
      <c r="I23" s="2">
        <f>TM_Montant!I23+TM_Montant!Z23+TM_Montant!AQ23+TM_Montant!BH23</f>
        <v>0.56207926768528949</v>
      </c>
      <c r="J23" s="2">
        <f>TM_Montant!J23+TM_Montant!AA23+TM_Montant!AR23+TM_Montant!BI23</f>
        <v>0.70119660248285254</v>
      </c>
      <c r="K23" s="2">
        <f>TM_Montant!K23+TM_Montant!AB23+TM_Montant!AS23+TM_Montant!BJ23</f>
        <v>0.40534832185145198</v>
      </c>
      <c r="L23" s="2">
        <f>TM_Montant!L23+TM_Montant!AC23+TM_Montant!AT23+TM_Montant!BK23</f>
        <v>0.23077965884106155</v>
      </c>
      <c r="M23" s="2">
        <f>TM_Montant!M23+TM_Montant!AD23+TM_Montant!AU23+TM_Montant!BL23</f>
        <v>6.9233897652318466E-2</v>
      </c>
      <c r="N23" s="2">
        <f>TM_Montant!N23+TM_Montant!AE23+TM_Montant!AV23+TM_Montant!BM23</f>
        <v>2.0770169295695539E-2</v>
      </c>
      <c r="O23" s="2">
        <f>TM_Montant!O23+TM_Montant!AF23+TM_Montant!AW23+TM_Montant!BN23</f>
        <v>6.231050788708661E-3</v>
      </c>
      <c r="P23" s="2">
        <f>TM_Montant!P23+TM_Montant!AG23+TM_Montant!AX23+TM_Montant!BO23</f>
        <v>1.8693152366125983E-3</v>
      </c>
      <c r="Q23" s="2">
        <f>TM_Montant!Q23+TM_Montant!AH23+TM_Montant!AY23+TM_Montant!BP23</f>
        <v>5.6079457098377945E-4</v>
      </c>
      <c r="R23" s="2">
        <f>TM_Montant!R23+TM_Montant!AI23+TM_Montant!AZ23+TM_Montant!BQ23</f>
        <v>1.6823837129513382E-4</v>
      </c>
    </row>
    <row r="24" spans="1:18" x14ac:dyDescent="0.25">
      <c r="A24">
        <v>40</v>
      </c>
      <c r="B24" s="2">
        <f>TM_Montant!B24+TM_Montant!S24+TM_Montant!AJ24+TM_Montant!BA24</f>
        <v>9.9729335645745467E-6</v>
      </c>
      <c r="C24" s="2">
        <f>TM_Montant!C24+TM_Montant!T24+TM_Montant!AK24+TM_Montant!BB24</f>
        <v>0.33638684413518399</v>
      </c>
      <c r="D24" s="2">
        <f>TM_Montant!D24+TM_Montant!U24+TM_Montant!AL24+TM_Montant!BC24</f>
        <v>0.72283578792178904</v>
      </c>
      <c r="E24" s="2">
        <f>TM_Montant!E24+TM_Montant!V24+TM_Montant!AM24+TM_Montant!BD24</f>
        <v>0.67912353600410358</v>
      </c>
      <c r="F24" s="2">
        <f>TM_Montant!F24+TM_Montant!W24+TM_Montant!AN24+TM_Montant!BE24</f>
        <v>0.83622456715700144</v>
      </c>
      <c r="G24" s="2">
        <f>TM_Montant!G24+TM_Montant!X24+TM_Montant!AO24+TM_Montant!BF24</f>
        <v>1.0702889503577315</v>
      </c>
      <c r="H24" s="2">
        <f>TM_Montant!H24+TM_Montant!Y24+TM_Montant!AP24+TM_Montant!BG24</f>
        <v>1.4345720952969852</v>
      </c>
      <c r="I24" s="2">
        <f>TM_Montant!I24+TM_Montant!Z24+TM_Montant!AQ24+TM_Montant!BH24</f>
        <v>2.0891356593179524</v>
      </c>
      <c r="J24" s="2">
        <f>TM_Montant!J24+TM_Montant!AA24+TM_Montant!AR24+TM_Montant!BI24</f>
        <v>0.69470038520875121</v>
      </c>
      <c r="K24" s="2">
        <f>TM_Montant!K24+TM_Montant!AB24+TM_Montant!AS24+TM_Montant!BJ24</f>
        <v>0.43658228000945271</v>
      </c>
      <c r="L24" s="2">
        <f>TM_Montant!L24+TM_Montant!AC24+TM_Montant!AT24+TM_Montant!BK24</f>
        <v>0.13097468400283582</v>
      </c>
      <c r="M24" s="2">
        <f>TM_Montant!M24+TM_Montant!AD24+TM_Montant!AU24+TM_Montant!BL24</f>
        <v>3.9292405200850741E-2</v>
      </c>
      <c r="N24" s="2">
        <f>TM_Montant!N24+TM_Montant!AE24+TM_Montant!AV24+TM_Montant!BM24</f>
        <v>1.1787721560255222E-2</v>
      </c>
      <c r="O24" s="2">
        <f>TM_Montant!O24+TM_Montant!AF24+TM_Montant!AW24+TM_Montant!BN24</f>
        <v>2.0820267085360514E-2</v>
      </c>
      <c r="P24" s="2">
        <f>TM_Montant!P24+TM_Montant!AG24+TM_Montant!AX24+TM_Montant!BO24</f>
        <v>6.2460801256081543E-3</v>
      </c>
      <c r="Q24" s="2">
        <f>TM_Montant!Q24+TM_Montant!AH24+TM_Montant!AY24+TM_Montant!BP24</f>
        <v>1.8738240376824462E-3</v>
      </c>
      <c r="R24" s="2">
        <f>TM_Montant!R24+TM_Montant!AI24+TM_Montant!AZ24+TM_Montant!BQ24</f>
        <v>5.6214721130473384E-4</v>
      </c>
    </row>
    <row r="25" spans="1:18" x14ac:dyDescent="0.25">
      <c r="A25">
        <v>41</v>
      </c>
      <c r="B25" s="2">
        <f>TM_Montant!B25+TM_Montant!S25+TM_Montant!AJ25+TM_Montant!BA25</f>
        <v>5.8741150608131413E-5</v>
      </c>
      <c r="C25" s="2">
        <f>TM_Montant!C25+TM_Montant!T25+TM_Montant!AK25+TM_Montant!BB25</f>
        <v>1.762234518243942E-5</v>
      </c>
      <c r="D25" s="2">
        <f>TM_Montant!D25+TM_Montant!U25+TM_Montant!AL25+TM_Montant!BC25</f>
        <v>0.62192502138478845</v>
      </c>
      <c r="E25" s="2">
        <f>TM_Montant!E25+TM_Montant!V25+TM_Montant!AM25+TM_Montant!BD25</f>
        <v>1.094627680133577</v>
      </c>
      <c r="F25" s="2">
        <f>TM_Montant!F25+TM_Montant!W25+TM_Montant!AN25+TM_Montant!BE25</f>
        <v>0.98095258576392463</v>
      </c>
      <c r="G25" s="2">
        <f>TM_Montant!G25+TM_Montant!X25+TM_Montant!AO25+TM_Montant!BF25</f>
        <v>1.0287129784172591</v>
      </c>
      <c r="H25" s="2">
        <f>TM_Montant!H25+TM_Montant!Y25+TM_Montant!AP25+TM_Montant!BG25</f>
        <v>1.1355067572046398</v>
      </c>
      <c r="I25" s="2">
        <f>TM_Montant!I25+TM_Montant!Z25+TM_Montant!AQ25+TM_Montant!BH25</f>
        <v>1.1287066143638136</v>
      </c>
      <c r="J25" s="2">
        <f>TM_Montant!J25+TM_Montant!AA25+TM_Montant!AR25+TM_Montant!BI25</f>
        <v>0.687630466891058</v>
      </c>
      <c r="K25" s="2">
        <f>TM_Montant!K25+TM_Montant!AB25+TM_Montant!AS25+TM_Montant!BJ25</f>
        <v>0.20628914006731738</v>
      </c>
      <c r="L25" s="2">
        <f>TM_Montant!L25+TM_Montant!AC25+TM_Montant!AT25+TM_Montant!BK25</f>
        <v>0.30945361584119591</v>
      </c>
      <c r="M25" s="2">
        <f>TM_Montant!M25+TM_Montant!AD25+TM_Montant!AU25+TM_Montant!BL25</f>
        <v>9.2836084752358772E-2</v>
      </c>
      <c r="N25" s="2">
        <f>TM_Montant!N25+TM_Montant!AE25+TM_Montant!AV25+TM_Montant!BM25</f>
        <v>2.7850825425707635E-2</v>
      </c>
      <c r="O25" s="2">
        <f>TM_Montant!O25+TM_Montant!AF25+TM_Montant!AW25+TM_Montant!BN25</f>
        <v>8.3552476277122898E-3</v>
      </c>
      <c r="P25" s="2">
        <f>TM_Montant!P25+TM_Montant!AG25+TM_Montant!AX25+TM_Montant!BO25</f>
        <v>2.5065742883136869E-3</v>
      </c>
      <c r="Q25" s="2">
        <f>TM_Montant!Q25+TM_Montant!AH25+TM_Montant!AY25+TM_Montant!BP25</f>
        <v>7.5197228649410606E-4</v>
      </c>
      <c r="R25" s="2">
        <f>TM_Montant!R25+TM_Montant!AI25+TM_Montant!AZ25+TM_Montant!BQ25</f>
        <v>2.2559168594823181E-4</v>
      </c>
    </row>
    <row r="26" spans="1:18" x14ac:dyDescent="0.25">
      <c r="A26">
        <v>42</v>
      </c>
      <c r="B26" s="2">
        <f>TM_Montant!B26+TM_Montant!S26+TM_Montant!AJ26+TM_Montant!BA26</f>
        <v>1.0544932849472739E-4</v>
      </c>
      <c r="C26" s="2">
        <f>TM_Montant!C26+TM_Montant!T26+TM_Montant!AK26+TM_Montant!BB26</f>
        <v>0.48994034767063521</v>
      </c>
      <c r="D26" s="2">
        <f>TM_Montant!D26+TM_Montant!U26+TM_Montant!AL26+TM_Montant!BC26</f>
        <v>0.76890183898242426</v>
      </c>
      <c r="E26" s="2">
        <f>TM_Montant!E26+TM_Montant!V26+TM_Montant!AM26+TM_Montant!BD26</f>
        <v>1.2888859300889568</v>
      </c>
      <c r="F26" s="2">
        <f>TM_Montant!F26+TM_Montant!W26+TM_Montant!AN26+TM_Montant!BE26</f>
        <v>1.0201053374910964</v>
      </c>
      <c r="G26" s="2">
        <f>TM_Montant!G26+TM_Montant!X26+TM_Montant!AO26+TM_Montant!BF26</f>
        <v>1.2349762348431865</v>
      </c>
      <c r="H26" s="2">
        <f>TM_Montant!H26+TM_Montant!Y26+TM_Montant!AP26+TM_Montant!BG26</f>
        <v>0.95194545917653728</v>
      </c>
      <c r="I26" s="2">
        <f>TM_Montant!I26+TM_Montant!Z26+TM_Montant!AQ26+TM_Montant!BH26</f>
        <v>0.76694358807197394</v>
      </c>
      <c r="J26" s="2">
        <f>TM_Montant!J26+TM_Montant!AA26+TM_Montant!AR26+TM_Montant!BI26</f>
        <v>0.40051252650431479</v>
      </c>
      <c r="K26" s="2">
        <f>TM_Montant!K26+TM_Montant!AB26+TM_Montant!AS26+TM_Montant!BJ26</f>
        <v>0.32985540399741042</v>
      </c>
      <c r="L26" s="2">
        <f>TM_Montant!L26+TM_Montant!AC26+TM_Montant!AT26+TM_Montant!BK26</f>
        <v>9.8956621199223133E-2</v>
      </c>
      <c r="M26" s="2">
        <f>TM_Montant!M26+TM_Montant!AD26+TM_Montant!AU26+TM_Montant!BL26</f>
        <v>0.15021806940385096</v>
      </c>
      <c r="N26" s="2">
        <f>TM_Montant!N26+TM_Montant!AE26+TM_Montant!AV26+TM_Montant!BM26</f>
        <v>4.5065420821155291E-2</v>
      </c>
      <c r="O26" s="2">
        <f>TM_Montant!O26+TM_Montant!AF26+TM_Montant!AW26+TM_Montant!BN26</f>
        <v>1.3519626246346585E-2</v>
      </c>
      <c r="P26" s="2">
        <f>TM_Montant!P26+TM_Montant!AG26+TM_Montant!AX26+TM_Montant!BO26</f>
        <v>4.0558878739039754E-3</v>
      </c>
      <c r="Q26" s="2">
        <f>TM_Montant!Q26+TM_Montant!AH26+TM_Montant!AY26+TM_Montant!BP26</f>
        <v>1.2167663621711928E-3</v>
      </c>
      <c r="R26" s="2">
        <f>TM_Montant!R26+TM_Montant!AI26+TM_Montant!AZ26+TM_Montant!BQ26</f>
        <v>3.6502990865135777E-4</v>
      </c>
    </row>
    <row r="27" spans="1:18" x14ac:dyDescent="0.25">
      <c r="A27">
        <v>43</v>
      </c>
      <c r="B27" s="2">
        <f>TM_Montant!B27+TM_Montant!S27+TM_Montant!AJ27+TM_Montant!BA27</f>
        <v>2.4416472172210739E-5</v>
      </c>
      <c r="C27" s="2">
        <f>TM_Montant!C27+TM_Montant!T27+TM_Montant!AK27+TM_Montant!BB27</f>
        <v>0.33639117719676626</v>
      </c>
      <c r="D27" s="2">
        <f>TM_Montant!D27+TM_Montant!U27+TM_Montant!AL27+TM_Montant!BC27</f>
        <v>0.85852528666893679</v>
      </c>
      <c r="E27" s="2">
        <f>TM_Montant!E27+TM_Montant!V27+TM_Montant!AM27+TM_Montant!BD27</f>
        <v>0.79043974547985651</v>
      </c>
      <c r="F27" s="2">
        <f>TM_Montant!F27+TM_Montant!W27+TM_Montant!AN27+TM_Montant!BE27</f>
        <v>0.84391248973083222</v>
      </c>
      <c r="G27" s="2">
        <f>TM_Montant!G27+TM_Montant!X27+TM_Montant!AO27+TM_Montant!BF27</f>
        <v>1.5726264474740221</v>
      </c>
      <c r="H27" s="2">
        <f>TM_Montant!H27+TM_Montant!Y27+TM_Montant!AP27+TM_Montant!BG27</f>
        <v>1.2405569018888816</v>
      </c>
      <c r="I27" s="2">
        <f>TM_Montant!I27+TM_Montant!Z27+TM_Montant!AQ27+TM_Montant!BH27</f>
        <v>0.77425643721728654</v>
      </c>
      <c r="J27" s="2">
        <f>TM_Montant!J27+TM_Montant!AA27+TM_Montant!AR27+TM_Montant!BI27</f>
        <v>0.98479359064713812</v>
      </c>
      <c r="K27" s="2">
        <f>TM_Montant!K27+TM_Montant!AB27+TM_Montant!AS27+TM_Montant!BJ27</f>
        <v>0.55741858913524478</v>
      </c>
      <c r="L27" s="2">
        <f>TM_Montant!L27+TM_Montant!AC27+TM_Montant!AT27+TM_Montant!BK27</f>
        <v>0.29246418874290436</v>
      </c>
      <c r="M27" s="2">
        <f>TM_Montant!M27+TM_Montant!AD27+TM_Montant!AU27+TM_Montant!BL27</f>
        <v>8.7739256622871298E-2</v>
      </c>
      <c r="N27" s="2">
        <f>TM_Montant!N27+TM_Montant!AE27+TM_Montant!AV27+TM_Montant!BM27</f>
        <v>2.6321776986861389E-2</v>
      </c>
      <c r="O27" s="2">
        <f>TM_Montant!O27+TM_Montant!AF27+TM_Montant!AW27+TM_Montant!BN27</f>
        <v>7.8965330960584171E-3</v>
      </c>
      <c r="P27" s="2">
        <f>TM_Montant!P27+TM_Montant!AG27+TM_Montant!AX27+TM_Montant!BO27</f>
        <v>2.368959928817525E-3</v>
      </c>
      <c r="Q27" s="2">
        <f>TM_Montant!Q27+TM_Montant!AH27+TM_Montant!AY27+TM_Montant!BP27</f>
        <v>7.1068797864525749E-4</v>
      </c>
      <c r="R27" s="2">
        <f>TM_Montant!R27+TM_Montant!AI27+TM_Montant!AZ27+TM_Montant!BQ27</f>
        <v>2.1320639359357724E-4</v>
      </c>
    </row>
    <row r="28" spans="1:18" x14ac:dyDescent="0.25">
      <c r="A28">
        <v>44</v>
      </c>
      <c r="B28" s="2">
        <f>TM_Montant!B28+TM_Montant!S28+TM_Montant!AJ28+TM_Montant!BA28</f>
        <v>1.7984255063318623E-4</v>
      </c>
      <c r="C28" s="2">
        <f>TM_Montant!C28+TM_Montant!T28+TM_Montant!AK28+TM_Montant!BB28</f>
        <v>0.33643780502030451</v>
      </c>
      <c r="D28" s="2">
        <f>TM_Montant!D28+TM_Montant!U28+TM_Montant!AL28+TM_Montant!BC28</f>
        <v>0.81812626842670544</v>
      </c>
      <c r="E28" s="2">
        <f>TM_Montant!E28+TM_Montant!V28+TM_Montant!AM28+TM_Montant!BD28</f>
        <v>0.85834653315302745</v>
      </c>
      <c r="F28" s="2">
        <f>TM_Montant!F28+TM_Montant!W28+TM_Montant!AN28+TM_Montant!BE28</f>
        <v>1.220556319253308</v>
      </c>
      <c r="G28" s="2">
        <f>TM_Montant!G28+TM_Montant!X28+TM_Montant!AO28+TM_Montant!BF28</f>
        <v>1.5647516955763956</v>
      </c>
      <c r="H28" s="2">
        <f>TM_Montant!H28+TM_Montant!Y28+TM_Montant!AP28+TM_Montant!BG28</f>
        <v>1.1907109039255532</v>
      </c>
      <c r="I28" s="2">
        <f>TM_Montant!I28+TM_Montant!Z28+TM_Montant!AQ28+TM_Montant!BH28</f>
        <v>1.0264842698110472</v>
      </c>
      <c r="J28" s="2">
        <f>TM_Montant!J28+TM_Montant!AA28+TM_Montant!AR28+TM_Montant!BI28</f>
        <v>0.58590725438255631</v>
      </c>
      <c r="K28" s="2">
        <f>TM_Montant!K28+TM_Montant!AB28+TM_Montant!AS28+TM_Montant!BJ28</f>
        <v>0.8871152119887975</v>
      </c>
      <c r="L28" s="2">
        <f>TM_Montant!L28+TM_Montant!AC28+TM_Montant!AT28+TM_Montant!BK28</f>
        <v>0.96344725327263991</v>
      </c>
      <c r="M28" s="2">
        <f>TM_Montant!M28+TM_Montant!AD28+TM_Montant!AU28+TM_Montant!BL28</f>
        <v>0.29224805548867017</v>
      </c>
      <c r="N28" s="2">
        <f>TM_Montant!N28+TM_Montant!AE28+TM_Montant!AV28+TM_Montant!BM28</f>
        <v>8.7674416646601055E-2</v>
      </c>
      <c r="O28" s="2">
        <f>TM_Montant!O28+TM_Montant!AF28+TM_Montant!AW28+TM_Montant!BN28</f>
        <v>2.6302324993980313E-2</v>
      </c>
      <c r="P28" s="2">
        <f>TM_Montant!P28+TM_Montant!AG28+TM_Montant!AX28+TM_Montant!BO28</f>
        <v>7.890697498194094E-3</v>
      </c>
      <c r="Q28" s="2">
        <f>TM_Montant!Q28+TM_Montant!AH28+TM_Montant!AY28+TM_Montant!BP28</f>
        <v>2.3672092494582278E-3</v>
      </c>
      <c r="R28" s="2">
        <f>TM_Montant!R28+TM_Montant!AI28+TM_Montant!AZ28+TM_Montant!BQ28</f>
        <v>7.1016277483746835E-4</v>
      </c>
    </row>
    <row r="29" spans="1:18" x14ac:dyDescent="0.25">
      <c r="A29">
        <v>45</v>
      </c>
      <c r="B29" s="2">
        <f>TM_Montant!B29+TM_Montant!S29+TM_Montant!AJ29+TM_Montant!BA29</f>
        <v>4.6121672427403311E-5</v>
      </c>
      <c r="C29" s="2">
        <f>TM_Montant!C29+TM_Montant!T29+TM_Montant!AK29+TM_Montant!BB29</f>
        <v>0.33639768875684278</v>
      </c>
      <c r="D29" s="2">
        <f>TM_Montant!D29+TM_Montant!U29+TM_Montant!AL29+TM_Montant!BC29</f>
        <v>0.84841759966643659</v>
      </c>
      <c r="E29" s="2">
        <f>TM_Montant!E29+TM_Montant!V29+TM_Montant!AM29+TM_Montant!BD29</f>
        <v>0.55894124580558313</v>
      </c>
      <c r="F29" s="2">
        <f>TM_Montant!F29+TM_Montant!W29+TM_Montant!AN29+TM_Montant!BE29</f>
        <v>0.81475308831517557</v>
      </c>
      <c r="G29" s="2">
        <f>TM_Montant!G29+TM_Montant!X29+TM_Montant!AO29+TM_Montant!BF29</f>
        <v>1.0667761412122572</v>
      </c>
      <c r="H29" s="2">
        <f>TM_Montant!H29+TM_Montant!Y29+TM_Montant!AP29+TM_Montant!BG29</f>
        <v>1.4341018817257765</v>
      </c>
      <c r="I29" s="2">
        <f>TM_Montant!I29+TM_Montant!Z29+TM_Montant!AQ29+TM_Montant!BH29</f>
        <v>0.78570868671450733</v>
      </c>
      <c r="J29" s="2">
        <f>TM_Montant!J29+TM_Montant!AA29+TM_Montant!AR29+TM_Montant!BI29</f>
        <v>0.61633662954597823</v>
      </c>
      <c r="K29" s="2">
        <f>TM_Montant!K29+TM_Montant!AB29+TM_Montant!AS29+TM_Montant!BJ29</f>
        <v>0.74315355217945989</v>
      </c>
      <c r="L29" s="2">
        <f>TM_Montant!L29+TM_Montant!AC29+TM_Montant!AT29+TM_Montant!BK29</f>
        <v>0.26321186899817517</v>
      </c>
      <c r="M29" s="2">
        <f>TM_Montant!M29+TM_Montant!AD29+TM_Montant!AU29+TM_Montant!BL29</f>
        <v>0.14670557710567395</v>
      </c>
      <c r="N29" s="2">
        <f>TM_Montant!N29+TM_Montant!AE29+TM_Montant!AV29+TM_Montant!BM29</f>
        <v>4.4011673131702192E-2</v>
      </c>
      <c r="O29" s="2">
        <f>TM_Montant!O29+TM_Montant!AF29+TM_Montant!AW29+TM_Montant!BN29</f>
        <v>1.3203501939510656E-2</v>
      </c>
      <c r="P29" s="2">
        <f>TM_Montant!P29+TM_Montant!AG29+TM_Montant!AX29+TM_Montant!BO29</f>
        <v>3.9610505818531965E-3</v>
      </c>
      <c r="Q29" s="2">
        <f>TM_Montant!Q29+TM_Montant!AH29+TM_Montant!AY29+TM_Montant!BP29</f>
        <v>1.188315174555959E-3</v>
      </c>
      <c r="R29" s="2">
        <f>TM_Montant!R29+TM_Montant!AI29+TM_Montant!AZ29+TM_Montant!BQ29</f>
        <v>3.5649455236678768E-4</v>
      </c>
    </row>
    <row r="30" spans="1:18" x14ac:dyDescent="0.25">
      <c r="A30">
        <v>46</v>
      </c>
      <c r="B30" s="2">
        <f>TM_Montant!B30+TM_Montant!S30+TM_Montant!AJ30+TM_Montant!BA30</f>
        <v>1.5423441560409888E-4</v>
      </c>
      <c r="C30" s="2">
        <f>TM_Montant!C30+TM_Montant!T30+TM_Montant!AK30+TM_Montant!BB30</f>
        <v>0.504160503991126</v>
      </c>
      <c r="D30" s="2">
        <f>TM_Montant!D30+TM_Montant!U30+TM_Montant!AL30+TM_Montant!BC30</f>
        <v>0.77316788587857155</v>
      </c>
      <c r="E30" s="2">
        <f>TM_Montant!E30+TM_Montant!V30+TM_Montant!AM30+TM_Montant!BD30</f>
        <v>1.0918449689849354</v>
      </c>
      <c r="F30" s="2">
        <f>TM_Montant!F30+TM_Montant!W30+TM_Montant!AN30+TM_Montant!BE30</f>
        <v>1.2294118919914558</v>
      </c>
      <c r="G30" s="2">
        <f>TM_Montant!G30+TM_Montant!X30+TM_Montant!AO30+TM_Montant!BF30</f>
        <v>1.1775942059626103</v>
      </c>
      <c r="H30" s="2">
        <f>TM_Montant!H30+TM_Montant!Y30+TM_Montant!AP30+TM_Montant!BG30</f>
        <v>1.179981283879753</v>
      </c>
      <c r="I30" s="2">
        <f>TM_Montant!I30+TM_Montant!Z30+TM_Montant!AQ30+TM_Montant!BH30</f>
        <v>0.63573443112046002</v>
      </c>
      <c r="J30" s="2">
        <f>TM_Montant!J30+TM_Montant!AA30+TM_Montant!AR30+TM_Montant!BI30</f>
        <v>0.60837764004640393</v>
      </c>
      <c r="K30" s="2">
        <f>TM_Montant!K30+TM_Montant!AB30+TM_Montant!AS30+TM_Montant!BJ30</f>
        <v>0.64475013746990273</v>
      </c>
      <c r="L30" s="2">
        <f>TM_Montant!L30+TM_Montant!AC30+TM_Montant!AT30+TM_Montant!BK30</f>
        <v>0.59503111000726316</v>
      </c>
      <c r="M30" s="2">
        <f>TM_Montant!M30+TM_Montant!AD30+TM_Montant!AU30+TM_Montant!BL30</f>
        <v>0.37096021572215088</v>
      </c>
      <c r="N30" s="2">
        <f>TM_Montant!N30+TM_Montant!AE30+TM_Montant!AV30+TM_Montant!BM30</f>
        <v>0.11128806471664526</v>
      </c>
      <c r="O30" s="2">
        <f>TM_Montant!O30+TM_Montant!AF30+TM_Montant!AW30+TM_Montant!BN30</f>
        <v>3.3386419414993575E-2</v>
      </c>
      <c r="P30" s="2">
        <f>TM_Montant!P30+TM_Montant!AG30+TM_Montant!AX30+TM_Montant!BO30</f>
        <v>1.0015925824498074E-2</v>
      </c>
      <c r="Q30" s="2">
        <f>TM_Montant!Q30+TM_Montant!AH30+TM_Montant!AY30+TM_Montant!BP30</f>
        <v>3.0047777473494221E-3</v>
      </c>
      <c r="R30" s="2">
        <f>TM_Montant!R30+TM_Montant!AI30+TM_Montant!AZ30+TM_Montant!BQ30</f>
        <v>9.0143332420482649E-4</v>
      </c>
    </row>
    <row r="31" spans="1:18" x14ac:dyDescent="0.25">
      <c r="A31">
        <v>47</v>
      </c>
      <c r="B31" s="2">
        <f>TM_Montant!B31+TM_Montant!S31+TM_Montant!AJ31+TM_Montant!BA31</f>
        <v>1.4098913328724956E-5</v>
      </c>
      <c r="C31" s="2">
        <f>TM_Montant!C31+TM_Montant!T31+TM_Montant!AK31+TM_Montant!BB31</f>
        <v>0.33638808192911324</v>
      </c>
      <c r="D31" s="2">
        <f>TM_Montant!D31+TM_Montant!U31+TM_Montant!AL31+TM_Montant!BC31</f>
        <v>0.72283615925996769</v>
      </c>
      <c r="E31" s="2">
        <f>TM_Montant!E31+TM_Montant!V31+TM_Montant!AM31+TM_Montant!BD31</f>
        <v>0.76257666498808685</v>
      </c>
      <c r="F31" s="2">
        <f>TM_Montant!F31+TM_Montant!W31+TM_Montant!AN31+TM_Montant!BE31</f>
        <v>0.85140929613391869</v>
      </c>
      <c r="G31" s="2">
        <f>TM_Montant!G31+TM_Montant!X31+TM_Montant!AO31+TM_Montant!BF31</f>
        <v>1.2060716184048039</v>
      </c>
      <c r="H31" s="2">
        <f>TM_Montant!H31+TM_Montant!Y31+TM_Montant!AP31+TM_Montant!BG31</f>
        <v>1.2019400265496762</v>
      </c>
      <c r="I31" s="2">
        <f>TM_Montant!I31+TM_Montant!Z31+TM_Montant!AQ31+TM_Montant!BH31</f>
        <v>0.59225224643463681</v>
      </c>
      <c r="J31" s="2">
        <f>TM_Montant!J31+TM_Montant!AA31+TM_Montant!AR31+TM_Montant!BI31</f>
        <v>1.1435889254942091</v>
      </c>
      <c r="K31" s="2">
        <f>TM_Montant!K31+TM_Montant!AB31+TM_Montant!AS31+TM_Montant!BJ31</f>
        <v>0.59191065788552866</v>
      </c>
      <c r="L31" s="2">
        <f>TM_Montant!L31+TM_Montant!AC31+TM_Montant!AT31+TM_Montant!BK31</f>
        <v>0.17757319736565857</v>
      </c>
      <c r="M31" s="2">
        <f>TM_Montant!M31+TM_Montant!AD31+TM_Montant!AU31+TM_Montant!BL31</f>
        <v>5.3271959209697572E-2</v>
      </c>
      <c r="N31" s="2">
        <f>TM_Montant!N31+TM_Montant!AE31+TM_Montant!AV31+TM_Montant!BM31</f>
        <v>1.5981587762909272E-2</v>
      </c>
      <c r="O31" s="2">
        <f>TM_Montant!O31+TM_Montant!AF31+TM_Montant!AW31+TM_Montant!BN31</f>
        <v>4.7944763288727812E-3</v>
      </c>
      <c r="P31" s="2">
        <f>TM_Montant!P31+TM_Montant!AG31+TM_Montant!AX31+TM_Montant!BO31</f>
        <v>1.4383428986618342E-3</v>
      </c>
      <c r="Q31" s="2">
        <f>TM_Montant!Q31+TM_Montant!AH31+TM_Montant!AY31+TM_Montant!BP31</f>
        <v>4.3150286959855024E-4</v>
      </c>
      <c r="R31" s="2">
        <f>TM_Montant!R31+TM_Montant!AI31+TM_Montant!AZ31+TM_Montant!BQ31</f>
        <v>1.2945086087956509E-4</v>
      </c>
    </row>
    <row r="32" spans="1:18" x14ac:dyDescent="0.25">
      <c r="A32">
        <v>48</v>
      </c>
      <c r="B32" s="2">
        <f>TM_Montant!B32+TM_Montant!S32+TM_Montant!AJ32+TM_Montant!BA32</f>
        <v>1.7462751641405481E-4</v>
      </c>
      <c r="C32" s="2">
        <f>TM_Montant!C32+TM_Montant!T32+TM_Montant!AK32+TM_Montant!BB32</f>
        <v>0.33643624051003879</v>
      </c>
      <c r="D32" s="2">
        <f>TM_Montant!D32+TM_Montant!U32+TM_Montant!AL32+TM_Montant!BC32</f>
        <v>1.0944116567010003</v>
      </c>
      <c r="E32" s="2">
        <f>TM_Montant!E32+TM_Montant!V32+TM_Montant!AM32+TM_Montant!BD32</f>
        <v>0.8492980359903366</v>
      </c>
      <c r="F32" s="2">
        <f>TM_Montant!F32+TM_Montant!W32+TM_Montant!AN32+TM_Montant!BE32</f>
        <v>0.89614987957633885</v>
      </c>
      <c r="G32" s="2">
        <f>TM_Montant!G32+TM_Montant!X32+TM_Montant!AO32+TM_Montant!BF32</f>
        <v>1.5666414008960361</v>
      </c>
      <c r="H32" s="2">
        <f>TM_Montant!H32+TM_Montant!Y32+TM_Montant!AP32+TM_Montant!BG32</f>
        <v>1.2972644087958232</v>
      </c>
      <c r="I32" s="2">
        <f>TM_Montant!I32+TM_Montant!Z32+TM_Montant!AQ32+TM_Montant!BH32</f>
        <v>0.96840708101009088</v>
      </c>
      <c r="J32" s="2">
        <f>TM_Montant!J32+TM_Montant!AA32+TM_Montant!AR32+TM_Montant!BI32</f>
        <v>0.51669202646584445</v>
      </c>
      <c r="K32" s="2">
        <f>TM_Montant!K32+TM_Montant!AB32+TM_Montant!AS32+TM_Montant!BJ32</f>
        <v>0.1799636226106183</v>
      </c>
      <c r="L32" s="2">
        <f>TM_Montant!L32+TM_Montant!AC32+TM_Montant!AT32+TM_Montant!BK32</f>
        <v>0.19354720768873895</v>
      </c>
      <c r="M32" s="2">
        <f>TM_Montant!M32+TM_Montant!AD32+TM_Montant!AU32+TM_Montant!BL32</f>
        <v>5.8064162306621689E-2</v>
      </c>
      <c r="N32" s="2">
        <f>TM_Montant!N32+TM_Montant!AE32+TM_Montant!AV32+TM_Montant!BM32</f>
        <v>8.4703034353622753E-2</v>
      </c>
      <c r="O32" s="2">
        <f>TM_Montant!O32+TM_Montant!AF32+TM_Montant!AW32+TM_Montant!BN32</f>
        <v>2.5410910306086824E-2</v>
      </c>
      <c r="P32" s="2">
        <f>TM_Montant!P32+TM_Montant!AG32+TM_Montant!AX32+TM_Montant!BO32</f>
        <v>7.6232730918260466E-3</v>
      </c>
      <c r="Q32" s="2">
        <f>TM_Montant!Q32+TM_Montant!AH32+TM_Montant!AY32+TM_Montant!BP32</f>
        <v>2.2869819275478142E-3</v>
      </c>
      <c r="R32" s="2">
        <f>TM_Montant!R32+TM_Montant!AI32+TM_Montant!AZ32+TM_Montant!BQ32</f>
        <v>6.8609457826434412E-4</v>
      </c>
    </row>
    <row r="33" spans="1:18" x14ac:dyDescent="0.25">
      <c r="A33">
        <v>49</v>
      </c>
      <c r="B33" s="2">
        <f>TM_Montant!B33+TM_Montant!S33+TM_Montant!AJ33+TM_Montant!BA33</f>
        <v>1.5167667942045432E-3</v>
      </c>
      <c r="C33" s="2">
        <f>TM_Montant!C33+TM_Montant!T33+TM_Montant!AK33+TM_Montant!BB33</f>
        <v>0.33683888229337594</v>
      </c>
      <c r="D33" s="2">
        <f>TM_Montant!D33+TM_Montant!U33+TM_Montant!AL33+TM_Montant!BC33</f>
        <v>0.72297139936924648</v>
      </c>
      <c r="E33" s="2">
        <f>TM_Montant!E33+TM_Montant!V33+TM_Montant!AM33+TM_Montant!BD33</f>
        <v>0.58619675805250704</v>
      </c>
      <c r="F33" s="2">
        <f>TM_Montant!F33+TM_Montant!W33+TM_Montant!AN33+TM_Montant!BE33</f>
        <v>0.71646715588578469</v>
      </c>
      <c r="G33" s="2">
        <f>TM_Montant!G33+TM_Montant!X33+TM_Montant!AO33+TM_Montant!BF33</f>
        <v>0.93893120595807034</v>
      </c>
      <c r="H33" s="2">
        <f>TM_Montant!H33+TM_Montant!Y33+TM_Montant!AP33+TM_Montant!BG33</f>
        <v>1.1526686643201982</v>
      </c>
      <c r="I33" s="2">
        <f>TM_Montant!I33+TM_Montant!Z33+TM_Montant!AQ33+TM_Montant!BH33</f>
        <v>0.70769853884050127</v>
      </c>
      <c r="J33" s="2">
        <f>TM_Montant!J33+TM_Montant!AA33+TM_Montant!AR33+TM_Montant!BI33</f>
        <v>0.55743209846521224</v>
      </c>
      <c r="K33" s="2">
        <f>TM_Montant!K33+TM_Montant!AB33+TM_Montant!AS33+TM_Montant!BJ33</f>
        <v>0.80245289387686802</v>
      </c>
      <c r="L33" s="2">
        <f>TM_Montant!L33+TM_Montant!AC33+TM_Montant!AT33+TM_Montant!BK33</f>
        <v>0.35084294069878785</v>
      </c>
      <c r="M33" s="2">
        <f>TM_Montant!M33+TM_Montant!AD33+TM_Montant!AU33+TM_Montant!BL33</f>
        <v>0.21501842741725405</v>
      </c>
      <c r="N33" s="2">
        <f>TM_Montant!N33+TM_Montant!AE33+TM_Montant!AV33+TM_Montant!BM33</f>
        <v>0.66308511707014317</v>
      </c>
      <c r="O33" s="2">
        <f>TM_Montant!O33+TM_Montant!AF33+TM_Montant!AW33+TM_Montant!BN33</f>
        <v>0.19892553512104291</v>
      </c>
      <c r="P33" s="2">
        <f>TM_Montant!P33+TM_Montant!AG33+TM_Montant!AX33+TM_Montant!BO33</f>
        <v>5.9677660536312883E-2</v>
      </c>
      <c r="Q33" s="2">
        <f>TM_Montant!Q33+TM_Montant!AH33+TM_Montant!AY33+TM_Montant!BP33</f>
        <v>1.7903298160893862E-2</v>
      </c>
      <c r="R33" s="2">
        <f>TM_Montant!R33+TM_Montant!AI33+TM_Montant!AZ33+TM_Montant!BQ33</f>
        <v>5.3709894482681601E-3</v>
      </c>
    </row>
    <row r="34" spans="1:18" x14ac:dyDescent="0.25">
      <c r="A34">
        <v>50</v>
      </c>
      <c r="B34" s="2">
        <f>TM_Montant!B34+TM_Montant!S34+TM_Montant!AJ34+TM_Montant!BA34</f>
        <v>2.7928978130428332E-4</v>
      </c>
      <c r="C34" s="2">
        <f>TM_Montant!C34+TM_Montant!T34+TM_Montant!AK34+TM_Montant!BB34</f>
        <v>0.3364676391895059</v>
      </c>
      <c r="D34" s="2">
        <f>TM_Montant!D34+TM_Montant!U34+TM_Montant!AL34+TM_Montant!BC34</f>
        <v>0.72286002643808545</v>
      </c>
      <c r="E34" s="2">
        <f>TM_Montant!E34+TM_Montant!V34+TM_Montant!AM34+TM_Montant!BD34</f>
        <v>0.6478630424067171</v>
      </c>
      <c r="F34" s="2">
        <f>TM_Montant!F34+TM_Montant!W34+TM_Montant!AN34+TM_Montant!BE34</f>
        <v>0.92265868371409154</v>
      </c>
      <c r="G34" s="2">
        <f>TM_Montant!G34+TM_Montant!X34+TM_Montant!AO34+TM_Montant!BF34</f>
        <v>1.0848675521679065</v>
      </c>
      <c r="H34" s="2">
        <f>TM_Montant!H34+TM_Montant!Y34+TM_Montant!AP34+TM_Montant!BG34</f>
        <v>1.3769858448933952</v>
      </c>
      <c r="I34" s="2">
        <f>TM_Montant!I34+TM_Montant!Z34+TM_Montant!AQ34+TM_Montant!BH34</f>
        <v>1.1642070386383363</v>
      </c>
      <c r="J34" s="2">
        <f>TM_Montant!J34+TM_Montant!AA34+TM_Montant!AR34+TM_Montant!BI34</f>
        <v>0.83762767817560646</v>
      </c>
      <c r="K34" s="2">
        <f>TM_Montant!K34+TM_Montant!AB34+TM_Montant!AS34+TM_Montant!BJ34</f>
        <v>0.82282484565363445</v>
      </c>
      <c r="L34" s="2">
        <f>TM_Montant!L34+TM_Montant!AC34+TM_Montant!AT34+TM_Montant!BK34</f>
        <v>0.35602261598171625</v>
      </c>
      <c r="M34" s="2">
        <f>TM_Montant!M34+TM_Montant!AD34+TM_Montant!AU34+TM_Montant!BL34</f>
        <v>0.14597357362226981</v>
      </c>
      <c r="N34" s="2">
        <f>TM_Montant!N34+TM_Montant!AE34+TM_Montant!AV34+TM_Montant!BM34</f>
        <v>4.3792072086680935E-2</v>
      </c>
      <c r="O34" s="2">
        <f>TM_Montant!O34+TM_Montant!AF34+TM_Montant!AW34+TM_Montant!BN34</f>
        <v>1.313762162600428E-2</v>
      </c>
      <c r="P34" s="2">
        <f>TM_Montant!P34+TM_Montant!AG34+TM_Montant!AX34+TM_Montant!BO34</f>
        <v>2.1225237105085233E-2</v>
      </c>
      <c r="Q34" s="2">
        <f>TM_Montant!Q34+TM_Montant!AH34+TM_Montant!AY34+TM_Montant!BP34</f>
        <v>6.3675711315255706E-3</v>
      </c>
      <c r="R34" s="2">
        <f>TM_Montant!R34+TM_Montant!AI34+TM_Montant!AZ34+TM_Montant!BQ34</f>
        <v>1.910271339457671E-3</v>
      </c>
    </row>
    <row r="35" spans="1:18" x14ac:dyDescent="0.25">
      <c r="A35">
        <v>51</v>
      </c>
      <c r="B35" s="2">
        <f>TM_Montant!B35+TM_Montant!S35+TM_Montant!AJ35+TM_Montant!BA35</f>
        <v>9.1957159541766097E-5</v>
      </c>
      <c r="C35" s="2">
        <f>TM_Montant!C35+TM_Montant!T35+TM_Montant!AK35+TM_Montant!BB35</f>
        <v>0.33641143940297707</v>
      </c>
      <c r="D35" s="2">
        <f>TM_Montant!D35+TM_Montant!U35+TM_Montant!AL35+TM_Montant!BC35</f>
        <v>0.72284316650212688</v>
      </c>
      <c r="E35" s="2">
        <f>TM_Montant!E35+TM_Montant!V35+TM_Montant!AM35+TM_Montant!BD35</f>
        <v>0.71180146281647294</v>
      </c>
      <c r="F35" s="2">
        <f>TM_Montant!F35+TM_Montant!W35+TM_Montant!AN35+TM_Montant!BE35</f>
        <v>1.0070036415818842</v>
      </c>
      <c r="G35" s="2">
        <f>TM_Montant!G35+TM_Montant!X35+TM_Montant!AO35+TM_Montant!BF35</f>
        <v>0.94588992429050978</v>
      </c>
      <c r="H35" s="2">
        <f>TM_Montant!H35+TM_Montant!Y35+TM_Montant!AP35+TM_Montant!BG35</f>
        <v>0.93932840403454798</v>
      </c>
      <c r="I35" s="2">
        <f>TM_Montant!I35+TM_Montant!Z35+TM_Montant!AQ35+TM_Montant!BH35</f>
        <v>0.86775949706752664</v>
      </c>
      <c r="J35" s="2">
        <f>TM_Montant!J35+TM_Montant!AA35+TM_Montant!AR35+TM_Montant!BI35</f>
        <v>0.48649775128307526</v>
      </c>
      <c r="K35" s="2">
        <f>TM_Montant!K35+TM_Montant!AB35+TM_Montant!AS35+TM_Montant!BJ35</f>
        <v>0.64148100212254655</v>
      </c>
      <c r="L35" s="2">
        <f>TM_Montant!L35+TM_Montant!AC35+TM_Montant!AT35+TM_Montant!BK35</f>
        <v>0.19244430063676399</v>
      </c>
      <c r="M35" s="2">
        <f>TM_Montant!M35+TM_Montant!AD35+TM_Montant!AU35+TM_Montant!BL35</f>
        <v>5.7733290191029199E-2</v>
      </c>
      <c r="N35" s="2">
        <f>TM_Montant!N35+TM_Montant!AE35+TM_Montant!AV35+TM_Montant!BM35</f>
        <v>1.7319987057308757E-2</v>
      </c>
      <c r="O35" s="2">
        <f>TM_Montant!O35+TM_Montant!AF35+TM_Montant!AW35+TM_Montant!BN35</f>
        <v>1.3837971425834601E-2</v>
      </c>
      <c r="P35" s="2">
        <f>TM_Montant!P35+TM_Montant!AG35+TM_Montant!AX35+TM_Montant!BO35</f>
        <v>4.1513914277503802E-3</v>
      </c>
      <c r="Q35" s="2">
        <f>TM_Montant!Q35+TM_Montant!AH35+TM_Montant!AY35+TM_Montant!BP35</f>
        <v>1.2454174283251138E-3</v>
      </c>
      <c r="R35" s="2">
        <f>TM_Montant!R35+TM_Montant!AI35+TM_Montant!AZ35+TM_Montant!BQ35</f>
        <v>3.736252284975342E-4</v>
      </c>
    </row>
    <row r="36" spans="1:18" x14ac:dyDescent="0.25">
      <c r="A36">
        <v>52</v>
      </c>
      <c r="B36" s="2">
        <f>TM_Montant!B36+TM_Montant!S36+TM_Montant!AJ36+TM_Montant!BA36</f>
        <v>2.5899884205110388E-2</v>
      </c>
      <c r="C36" s="2">
        <f>TM_Montant!C36+TM_Montant!T36+TM_Montant!AK36+TM_Montant!BB36</f>
        <v>0.3441538175166477</v>
      </c>
      <c r="D36" s="2">
        <f>TM_Montant!D36+TM_Montant!U36+TM_Montant!AL36+TM_Montant!BC36</f>
        <v>0.72516587993622805</v>
      </c>
      <c r="E36" s="2">
        <f>TM_Montant!E36+TM_Montant!V36+TM_Montant!AM36+TM_Montant!BD36</f>
        <v>0.595216005764028</v>
      </c>
      <c r="F36" s="2">
        <f>TM_Montant!F36+TM_Montant!W36+TM_Montant!AN36+TM_Montant!BE36</f>
        <v>0.91577242472832809</v>
      </c>
      <c r="G36" s="2">
        <f>TM_Montant!G36+TM_Montant!X36+TM_Montant!AO36+TM_Montant!BF36</f>
        <v>1.0304470392761818</v>
      </c>
      <c r="H36" s="2">
        <f>TM_Montant!H36+TM_Montant!Y36+TM_Montant!AP36+TM_Montant!BG36</f>
        <v>1.9157143811716231</v>
      </c>
      <c r="I36" s="2">
        <f>TM_Montant!I36+TM_Montant!Z36+TM_Montant!AQ36+TM_Montant!BH36</f>
        <v>1.0211058236678174</v>
      </c>
      <c r="J36" s="2">
        <f>TM_Montant!J36+TM_Montant!AA36+TM_Montant!AR36+TM_Montant!BI36</f>
        <v>1.3253338221088262</v>
      </c>
      <c r="K36" s="2">
        <f>TM_Montant!K36+TM_Montant!AB36+TM_Montant!AS36+TM_Montant!BJ36</f>
        <v>0.60575674288714298</v>
      </c>
      <c r="L36" s="2">
        <f>TM_Montant!L36+TM_Montant!AC36+TM_Montant!AT36+TM_Montant!BK36</f>
        <v>0.2909021851517688</v>
      </c>
      <c r="M36" s="2">
        <f>TM_Montant!M36+TM_Montant!AD36+TM_Montant!AU36+TM_Montant!BL36</f>
        <v>8.7270655545530651E-2</v>
      </c>
      <c r="N36" s="2">
        <f>TM_Montant!N36+TM_Montant!AE36+TM_Montant!AV36+TM_Montant!BM36</f>
        <v>2.6181196663659194E-2</v>
      </c>
      <c r="O36" s="2">
        <f>TM_Montant!O36+TM_Montant!AF36+TM_Montant!AW36+TM_Montant!BN36</f>
        <v>7.8543589990977582E-3</v>
      </c>
      <c r="P36" s="2">
        <f>TM_Montant!P36+TM_Montant!AG36+TM_Montant!AX36+TM_Montant!BO36</f>
        <v>2.3563076997293272E-3</v>
      </c>
      <c r="Q36" s="2">
        <f>TM_Montant!Q36+TM_Montant!AH36+TM_Montant!AY36+TM_Montant!BP36</f>
        <v>0.28827486597300522</v>
      </c>
      <c r="R36" s="2">
        <f>TM_Montant!R36+TM_Montant!AI36+TM_Montant!AZ36+TM_Montant!BQ36</f>
        <v>8.6482459791901556E-2</v>
      </c>
    </row>
    <row r="37" spans="1:18" x14ac:dyDescent="0.25">
      <c r="A37">
        <v>53</v>
      </c>
      <c r="B37" s="2">
        <f>TM_Montant!B37+TM_Montant!S37+TM_Montant!AJ37+TM_Montant!BA37</f>
        <v>3.8248403538784105E-5</v>
      </c>
      <c r="C37" s="2">
        <f>TM_Montant!C37+TM_Montant!T37+TM_Montant!AK37+TM_Montant!BB37</f>
        <v>0.47045189248084945</v>
      </c>
      <c r="D37" s="2">
        <f>TM_Montant!D37+TM_Montant!U37+TM_Montant!AL37+TM_Montant!BC37</f>
        <v>0.76305530242548858</v>
      </c>
      <c r="E37" s="2">
        <f>TM_Montant!E37+TM_Montant!V37+TM_Montant!AM37+TM_Montant!BD37</f>
        <v>0.65232981543164226</v>
      </c>
      <c r="F37" s="2">
        <f>TM_Montant!F37+TM_Montant!W37+TM_Montant!AN37+TM_Montant!BE37</f>
        <v>0.90970390814960589</v>
      </c>
      <c r="G37" s="2">
        <f>TM_Montant!G37+TM_Montant!X37+TM_Montant!AO37+TM_Montant!BF37</f>
        <v>0.89366070265851827</v>
      </c>
      <c r="H37" s="2">
        <f>TM_Montant!H37+TM_Montant!Y37+TM_Montant!AP37+TM_Montant!BG37</f>
        <v>1.7787657615126109</v>
      </c>
      <c r="I37" s="2">
        <f>TM_Montant!I37+TM_Montant!Z37+TM_Montant!AQ37+TM_Montant!BH37</f>
        <v>1.1968052250847383</v>
      </c>
      <c r="J37" s="2">
        <f>TM_Montant!J37+TM_Montant!AA37+TM_Montant!AR37+TM_Montant!BI37</f>
        <v>0.82542167018315826</v>
      </c>
      <c r="K37" s="2">
        <f>TM_Montant!K37+TM_Montant!AB37+TM_Montant!AS37+TM_Montant!BJ37</f>
        <v>1.3394821757028412</v>
      </c>
      <c r="L37" s="2">
        <f>TM_Montant!L37+TM_Montant!AC37+TM_Montant!AT37+TM_Montant!BK37</f>
        <v>0.50308118590246709</v>
      </c>
      <c r="M37" s="2">
        <f>TM_Montant!M37+TM_Montant!AD37+TM_Montant!AU37+TM_Montant!BL37</f>
        <v>0.15092435577074012</v>
      </c>
      <c r="N37" s="2">
        <f>TM_Montant!N37+TM_Montant!AE37+TM_Montant!AV37+TM_Montant!BM37</f>
        <v>4.5277306731222031E-2</v>
      </c>
      <c r="O37" s="2">
        <f>TM_Montant!O37+TM_Montant!AF37+TM_Montant!AW37+TM_Montant!BN37</f>
        <v>1.358319201936661E-2</v>
      </c>
      <c r="P37" s="2">
        <f>TM_Montant!P37+TM_Montant!AG37+TM_Montant!AX37+TM_Montant!BO37</f>
        <v>4.0749576058099826E-3</v>
      </c>
      <c r="Q37" s="2">
        <f>TM_Montant!Q37+TM_Montant!AH37+TM_Montant!AY37+TM_Montant!BP37</f>
        <v>1.2224872817429948E-3</v>
      </c>
      <c r="R37" s="2">
        <f>TM_Montant!R37+TM_Montant!AI37+TM_Montant!AZ37+TM_Montant!BQ37</f>
        <v>3.6674618452289841E-4</v>
      </c>
    </row>
    <row r="38" spans="1:18" x14ac:dyDescent="0.25">
      <c r="A38">
        <v>54</v>
      </c>
      <c r="B38" s="2">
        <f>TM_Montant!B38+TM_Montant!S38+TM_Montant!AJ38+TM_Montant!BA38</f>
        <v>2.5897160207192818E-5</v>
      </c>
      <c r="C38" s="2">
        <f>TM_Montant!C38+TM_Montant!T38+TM_Montant!AK38+TM_Montant!BB38</f>
        <v>0.33639162140317674</v>
      </c>
      <c r="D38" s="2">
        <f>TM_Montant!D38+TM_Montant!U38+TM_Montant!AL38+TM_Montant!BC38</f>
        <v>0.72283722110218673</v>
      </c>
      <c r="E38" s="2">
        <f>TM_Montant!E38+TM_Montant!V38+TM_Montant!AM38+TM_Montant!BD38</f>
        <v>0.57474490692178315</v>
      </c>
      <c r="F38" s="2">
        <f>TM_Montant!F38+TM_Montant!W38+TM_Montant!AN38+TM_Montant!BE38</f>
        <v>0.76616283494120097</v>
      </c>
      <c r="G38" s="2">
        <f>TM_Montant!G38+TM_Montant!X38+TM_Montant!AO38+TM_Montant!BF38</f>
        <v>0.24551486098250924</v>
      </c>
      <c r="H38" s="2">
        <f>TM_Montant!H38+TM_Montant!Y38+TM_Montant!AP38+TM_Montant!BG38</f>
        <v>0.51137890279000398</v>
      </c>
      <c r="I38" s="2">
        <f>TM_Montant!I38+TM_Montant!Z38+TM_Montant!AQ38+TM_Montant!BH38</f>
        <v>0.6844183436253275</v>
      </c>
      <c r="J38" s="2">
        <f>TM_Montant!J38+TM_Montant!AA38+TM_Montant!AR38+TM_Montant!BI38</f>
        <v>0.39144078621038497</v>
      </c>
      <c r="K38" s="2">
        <f>TM_Montant!K38+TM_Montant!AB38+TM_Montant!AS38+TM_Montant!BJ38</f>
        <v>0.76679075127741148</v>
      </c>
      <c r="L38" s="2">
        <f>TM_Montant!L38+TM_Montant!AC38+TM_Montant!AT38+TM_Montant!BK38</f>
        <v>0.29058606229866879</v>
      </c>
      <c r="M38" s="2">
        <f>TM_Montant!M38+TM_Montant!AD38+TM_Montant!AU38+TM_Montant!BL38</f>
        <v>0.15491783509582205</v>
      </c>
      <c r="N38" s="2">
        <f>TM_Montant!N38+TM_Montant!AE38+TM_Montant!AV38+TM_Montant!BM38</f>
        <v>4.6475350528746615E-2</v>
      </c>
      <c r="O38" s="2">
        <f>TM_Montant!O38+TM_Montant!AF38+TM_Montant!AW38+TM_Montant!BN38</f>
        <v>1.3942605158623984E-2</v>
      </c>
      <c r="P38" s="2">
        <f>TM_Montant!P38+TM_Montant!AG38+TM_Montant!AX38+TM_Montant!BO38</f>
        <v>4.1827815475871952E-3</v>
      </c>
      <c r="Q38" s="2">
        <f>TM_Montant!Q38+TM_Montant!AH38+TM_Montant!AY38+TM_Montant!BP38</f>
        <v>1.2548344642761586E-3</v>
      </c>
      <c r="R38" s="2">
        <f>TM_Montant!R38+TM_Montant!AI38+TM_Montant!AZ38+TM_Montant!BQ38</f>
        <v>3.764503392828476E-4</v>
      </c>
    </row>
    <row r="39" spans="1:18" x14ac:dyDescent="0.25">
      <c r="A39">
        <v>55</v>
      </c>
      <c r="B39" s="2">
        <f>TM_Montant!B39+TM_Montant!S39+TM_Montant!AJ39+TM_Montant!BA39</f>
        <v>4.2706624052754758E-5</v>
      </c>
      <c r="C39" s="2">
        <f>TM_Montant!C39+TM_Montant!T39+TM_Montant!AK39+TM_Montant!BB39</f>
        <v>0.52113056302252758</v>
      </c>
      <c r="D39" s="2">
        <f>TM_Montant!D39+TM_Montant!U39+TM_Montant!AL39+TM_Montant!BC39</f>
        <v>0.7782589035879921</v>
      </c>
      <c r="E39" s="2">
        <f>TM_Montant!E39+TM_Montant!V39+TM_Montant!AM39+TM_Montant!BD39</f>
        <v>0.70723584537808293</v>
      </c>
      <c r="F39" s="2">
        <f>TM_Montant!F39+TM_Montant!W39+TM_Montant!AN39+TM_Montant!BE39</f>
        <v>1.0379637068744616</v>
      </c>
      <c r="G39" s="2">
        <f>TM_Montant!G39+TM_Montant!X39+TM_Montant!AO39+TM_Montant!BF39</f>
        <v>1.3564032600518039</v>
      </c>
      <c r="H39" s="2">
        <f>TM_Montant!H39+TM_Montant!Y39+TM_Montant!AP39+TM_Montant!BG39</f>
        <v>1.4323768725056893</v>
      </c>
      <c r="I39" s="2">
        <f>TM_Montant!I39+TM_Montant!Z39+TM_Montant!AQ39+TM_Montant!BH39</f>
        <v>1.2250443979888945</v>
      </c>
      <c r="J39" s="2">
        <f>TM_Montant!J39+TM_Montant!AA39+TM_Montant!AR39+TM_Montant!BI39</f>
        <v>0.66225732530405468</v>
      </c>
      <c r="K39" s="2">
        <f>TM_Montant!K39+TM_Montant!AB39+TM_Montant!AS39+TM_Montant!BJ39</f>
        <v>0.61026378303953532</v>
      </c>
      <c r="L39" s="2">
        <f>TM_Montant!L39+TM_Montant!AC39+TM_Montant!AT39+TM_Montant!BK39</f>
        <v>0.9048822318428309</v>
      </c>
      <c r="M39" s="2">
        <f>TM_Montant!M39+TM_Montant!AD39+TM_Montant!AU39+TM_Montant!BL39</f>
        <v>0.35245854029907153</v>
      </c>
      <c r="N39" s="2">
        <f>TM_Montant!N39+TM_Montant!AE39+TM_Montant!AV39+TM_Montant!BM39</f>
        <v>0.10573756208972145</v>
      </c>
      <c r="O39" s="2">
        <f>TM_Montant!O39+TM_Montant!AF39+TM_Montant!AW39+TM_Montant!BN39</f>
        <v>3.1721268626916432E-2</v>
      </c>
      <c r="P39" s="2">
        <f>TM_Montant!P39+TM_Montant!AG39+TM_Montant!AX39+TM_Montant!BO39</f>
        <v>9.5163805880749304E-3</v>
      </c>
      <c r="Q39" s="2">
        <f>TM_Montant!Q39+TM_Montant!AH39+TM_Montant!AY39+TM_Montant!BP39</f>
        <v>2.8549141764224791E-3</v>
      </c>
      <c r="R39" s="2">
        <f>TM_Montant!R39+TM_Montant!AI39+TM_Montant!AZ39+TM_Montant!BQ39</f>
        <v>8.5647425292674376E-4</v>
      </c>
    </row>
    <row r="40" spans="1:18" x14ac:dyDescent="0.25">
      <c r="A40">
        <v>56</v>
      </c>
      <c r="B40" s="2">
        <f>TM_Montant!B40+TM_Montant!S40+TM_Montant!AJ40+TM_Montant!BA40</f>
        <v>1.64375586061615E-3</v>
      </c>
      <c r="C40" s="2">
        <f>TM_Montant!C40+TM_Montant!T40+TM_Montant!AK40+TM_Montant!BB40</f>
        <v>0.33687697901329944</v>
      </c>
      <c r="D40" s="2">
        <f>TM_Montant!D40+TM_Montant!U40+TM_Montant!AL40+TM_Montant!BC40</f>
        <v>0.72298282838522354</v>
      </c>
      <c r="E40" s="2">
        <f>TM_Montant!E40+TM_Montant!V40+TM_Montant!AM40+TM_Montant!BD40</f>
        <v>0.84970720618313955</v>
      </c>
      <c r="F40" s="2">
        <f>TM_Montant!F40+TM_Montant!W40+TM_Montant!AN40+TM_Montant!BE40</f>
        <v>0.95082875446847237</v>
      </c>
      <c r="G40" s="2">
        <f>TM_Montant!G40+TM_Montant!X40+TM_Montant!AO40+TM_Montant!BF40</f>
        <v>1.3307903136208163</v>
      </c>
      <c r="H40" s="2">
        <f>TM_Montant!H40+TM_Montant!Y40+TM_Montant!AP40+TM_Montant!BG40</f>
        <v>1.4084996572952222</v>
      </c>
      <c r="I40" s="2">
        <f>TM_Montant!I40+TM_Montant!Z40+TM_Montant!AQ40+TM_Montant!BH40</f>
        <v>0.94077954366232786</v>
      </c>
      <c r="J40" s="2">
        <f>TM_Montant!J40+TM_Montant!AA40+TM_Montant!AR40+TM_Montant!BI40</f>
        <v>0.40398314928334034</v>
      </c>
      <c r="K40" s="2">
        <f>TM_Montant!K40+TM_Montant!AB40+TM_Montant!AS40+TM_Montant!BJ40</f>
        <v>0.47805763429143855</v>
      </c>
      <c r="L40" s="2">
        <f>TM_Montant!L40+TM_Montant!AC40+TM_Montant!AT40+TM_Montant!BK40</f>
        <v>0.31314128948850295</v>
      </c>
      <c r="M40" s="2">
        <f>TM_Montant!M40+TM_Montant!AD40+TM_Montant!AU40+TM_Montant!BL40</f>
        <v>9.3942386846550874E-2</v>
      </c>
      <c r="N40" s="2">
        <f>TM_Montant!N40+TM_Montant!AE40+TM_Montant!AV40+TM_Montant!BM40</f>
        <v>0.6975177659418258</v>
      </c>
      <c r="O40" s="2">
        <f>TM_Montant!O40+TM_Montant!AF40+TM_Montant!AW40+TM_Montant!BN40</f>
        <v>0.20925532978254777</v>
      </c>
      <c r="P40" s="2">
        <f>TM_Montant!P40+TM_Montant!AG40+TM_Montant!AX40+TM_Montant!BO40</f>
        <v>6.2776598934764324E-2</v>
      </c>
      <c r="Q40" s="2">
        <f>TM_Montant!Q40+TM_Montant!AH40+TM_Montant!AY40+TM_Montant!BP40</f>
        <v>1.8832979680429296E-2</v>
      </c>
      <c r="R40" s="2">
        <f>TM_Montant!R40+TM_Montant!AI40+TM_Montant!AZ40+TM_Montant!BQ40</f>
        <v>5.6498939041287896E-3</v>
      </c>
    </row>
    <row r="41" spans="1:18" x14ac:dyDescent="0.25">
      <c r="A41">
        <v>57</v>
      </c>
      <c r="B41" s="2">
        <f>TM_Montant!B41+TM_Montant!S41+TM_Montant!AJ41+TM_Montant!BA41</f>
        <v>5.920478493135436E-3</v>
      </c>
      <c r="C41" s="2">
        <f>TM_Montant!C41+TM_Montant!T41+TM_Montant!AK41+TM_Montant!BB41</f>
        <v>0.33815999580305522</v>
      </c>
      <c r="D41" s="2">
        <f>TM_Montant!D41+TM_Montant!U41+TM_Montant!AL41+TM_Montant!BC41</f>
        <v>0.10144799874091656</v>
      </c>
      <c r="E41" s="2">
        <f>TM_Montant!E41+TM_Montant!V41+TM_Montant!AM41+TM_Montant!BD41</f>
        <v>0.53995312040778454</v>
      </c>
      <c r="F41" s="2">
        <f>TM_Montant!F41+TM_Montant!W41+TM_Montant!AN41+TM_Montant!BE41</f>
        <v>0.52101733794298533</v>
      </c>
      <c r="G41" s="2">
        <f>TM_Montant!G41+TM_Montant!X41+TM_Montant!AO41+TM_Montant!BF41</f>
        <v>0.76245857000163175</v>
      </c>
      <c r="H41" s="2">
        <f>TM_Montant!H41+TM_Montant!Y41+TM_Montant!AP41+TM_Montant!BG41</f>
        <v>0.98652706900616827</v>
      </c>
      <c r="I41" s="2">
        <f>TM_Montant!I41+TM_Montant!Z41+TM_Montant!AQ41+TM_Montant!BH41</f>
        <v>0.77981498985936848</v>
      </c>
      <c r="J41" s="2">
        <f>TM_Montant!J41+TM_Montant!AA41+TM_Montant!AR41+TM_Montant!BI41</f>
        <v>0.30516680443857713</v>
      </c>
      <c r="K41" s="2">
        <f>TM_Montant!K41+TM_Montant!AB41+TM_Montant!AS41+TM_Montant!BJ41</f>
        <v>0.46725930420670714</v>
      </c>
      <c r="L41" s="2">
        <f>TM_Montant!L41+TM_Montant!AC41+TM_Montant!AT41+TM_Montant!BK41</f>
        <v>0.25803287421073451</v>
      </c>
      <c r="M41" s="2">
        <f>TM_Montant!M41+TM_Montant!AD41+TM_Montant!AU41+TM_Montant!BL41</f>
        <v>0.14515187866944176</v>
      </c>
      <c r="N41" s="2">
        <f>TM_Montant!N41+TM_Montant!AE41+TM_Montant!AV41+TM_Montant!BM41</f>
        <v>4.3545563600832525E-2</v>
      </c>
      <c r="O41" s="2">
        <f>TM_Montant!O41+TM_Montant!AF41+TM_Montant!AW41+TM_Montant!BN41</f>
        <v>1.3063669080249758E-2</v>
      </c>
      <c r="P41" s="2">
        <f>TM_Montant!P41+TM_Montant!AG41+TM_Montant!AX41+TM_Montant!BO41</f>
        <v>0.22266181036499108</v>
      </c>
      <c r="Q41" s="2">
        <f>TM_Montant!Q41+TM_Montant!AH41+TM_Montant!AY41+TM_Montant!BP41</f>
        <v>6.6798543109497316E-2</v>
      </c>
      <c r="R41" s="2">
        <f>TM_Montant!R41+TM_Montant!AI41+TM_Montant!AZ41+TM_Montant!BQ41</f>
        <v>2.0039562932849191E-2</v>
      </c>
    </row>
    <row r="42" spans="1:18" x14ac:dyDescent="0.25">
      <c r="A42">
        <v>58</v>
      </c>
      <c r="B42" s="2">
        <f>TM_Montant!B42+TM_Montant!S42+TM_Montant!AJ42+TM_Montant!BA42</f>
        <v>1.057999504733212E-4</v>
      </c>
      <c r="C42" s="2">
        <f>TM_Montant!C42+TM_Montant!T42+TM_Montant!AK42+TM_Montant!BB42</f>
        <v>3.1739985141996356E-5</v>
      </c>
      <c r="D42" s="2">
        <f>TM_Montant!D42+TM_Montant!U42+TM_Montant!AL42+TM_Montant!BC42</f>
        <v>0.62192925667677634</v>
      </c>
      <c r="E42" s="2">
        <f>TM_Montant!E42+TM_Montant!V42+TM_Montant!AM42+TM_Montant!BD42</f>
        <v>0.77593269059724235</v>
      </c>
      <c r="F42" s="2">
        <f>TM_Montant!F42+TM_Montant!W42+TM_Montant!AN42+TM_Montant!BE42</f>
        <v>0.81207789590939305</v>
      </c>
      <c r="G42" s="2">
        <f>TM_Montant!G42+TM_Montant!X42+TM_Montant!AO42+TM_Montant!BF42</f>
        <v>1.1279401886042115</v>
      </c>
      <c r="H42" s="2">
        <f>TM_Montant!H42+TM_Montant!Y42+TM_Montant!AP42+TM_Montant!BG42</f>
        <v>1.3517459033795816</v>
      </c>
      <c r="I42" s="2">
        <f>TM_Montant!I42+TM_Montant!Z42+TM_Montant!AQ42+TM_Montant!BH42</f>
        <v>1.2700921052604537</v>
      </c>
      <c r="J42" s="2">
        <f>TM_Montant!J42+TM_Montant!AA42+TM_Montant!AR42+TM_Montant!BI42</f>
        <v>0.76576327896800134</v>
      </c>
      <c r="K42" s="2">
        <f>TM_Montant!K42+TM_Montant!AB42+TM_Montant!AS42+TM_Montant!BJ42</f>
        <v>0.2297289836904004</v>
      </c>
      <c r="L42" s="2">
        <f>TM_Montant!L42+TM_Montant!AC42+TM_Montant!AT42+TM_Montant!BK42</f>
        <v>0.74112079187508995</v>
      </c>
      <c r="M42" s="2">
        <f>TM_Montant!M42+TM_Montant!AD42+TM_Montant!AU42+TM_Montant!BL42</f>
        <v>0.5704511326197097</v>
      </c>
      <c r="N42" s="2">
        <f>TM_Montant!N42+TM_Montant!AE42+TM_Montant!AV42+TM_Montant!BM42</f>
        <v>0.20348658449877557</v>
      </c>
      <c r="O42" s="2">
        <f>TM_Montant!O42+TM_Montant!AF42+TM_Montant!AW42+TM_Montant!BN42</f>
        <v>6.1045975349632665E-2</v>
      </c>
      <c r="P42" s="2">
        <f>TM_Montant!P42+TM_Montant!AG42+TM_Montant!AX42+TM_Montant!BO42</f>
        <v>1.83137926048898E-2</v>
      </c>
      <c r="Q42" s="2">
        <f>TM_Montant!Q42+TM_Montant!AH42+TM_Montant!AY42+TM_Montant!BP42</f>
        <v>5.4941377814669394E-3</v>
      </c>
      <c r="R42" s="2">
        <f>TM_Montant!R42+TM_Montant!AI42+TM_Montant!AZ42+TM_Montant!BQ42</f>
        <v>1.6482413344400817E-3</v>
      </c>
    </row>
    <row r="43" spans="1:18" x14ac:dyDescent="0.25">
      <c r="A43">
        <v>59</v>
      </c>
      <c r="B43" s="2">
        <f>TM_Montant!B43+TM_Montant!S43+TM_Montant!AJ43+TM_Montant!BA43</f>
        <v>9.4571301883748197E-4</v>
      </c>
      <c r="C43" s="2">
        <f>TM_Montant!C43+TM_Montant!T43+TM_Montant!AK43+TM_Montant!BB43</f>
        <v>0.33666756616076582</v>
      </c>
      <c r="D43" s="2">
        <f>TM_Montant!D43+TM_Montant!U43+TM_Montant!AL43+TM_Montant!BC43</f>
        <v>0.67856376933702478</v>
      </c>
      <c r="E43" s="2">
        <f>TM_Montant!E43+TM_Montant!V43+TM_Montant!AM43+TM_Montant!BD43</f>
        <v>0.61814610909978396</v>
      </c>
      <c r="F43" s="2">
        <f>TM_Montant!F43+TM_Montant!W43+TM_Montant!AN43+TM_Montant!BE43</f>
        <v>0.87784920783276998</v>
      </c>
      <c r="G43" s="2">
        <f>TM_Montant!G43+TM_Montant!X43+TM_Montant!AO43+TM_Montant!BF43</f>
        <v>0.88197321846390908</v>
      </c>
      <c r="H43" s="2">
        <f>TM_Montant!H43+TM_Montant!Y43+TM_Montant!AP43+TM_Montant!BG43</f>
        <v>1.4507421998108301</v>
      </c>
      <c r="I43" s="2">
        <f>TM_Montant!I43+TM_Montant!Z43+TM_Montant!AQ43+TM_Montant!BH43</f>
        <v>1.2989897511407023</v>
      </c>
      <c r="J43" s="2">
        <f>TM_Montant!J43+TM_Montant!AA43+TM_Montant!AR43+TM_Montant!BI43</f>
        <v>1.0185994026155196</v>
      </c>
      <c r="K43" s="2">
        <f>TM_Montant!K43+TM_Montant!AB43+TM_Montant!AS43+TM_Montant!BJ43</f>
        <v>0.48629974255319364</v>
      </c>
      <c r="L43" s="2">
        <f>TM_Montant!L43+TM_Montant!AC43+TM_Montant!AT43+TM_Montant!BK43</f>
        <v>0.35979099849363783</v>
      </c>
      <c r="M43" s="2">
        <f>TM_Montant!M43+TM_Montant!AD43+TM_Montant!AU43+TM_Montant!BL43</f>
        <v>0.24686308956679062</v>
      </c>
      <c r="N43" s="2">
        <f>TM_Montant!N43+TM_Montant!AE43+TM_Montant!AV43+TM_Montant!BM43</f>
        <v>7.4058926870037178E-2</v>
      </c>
      <c r="O43" s="2">
        <f>TM_Montant!O43+TM_Montant!AF43+TM_Montant!AW43+TM_Montant!BN43</f>
        <v>2.2217678061011159E-2</v>
      </c>
      <c r="P43" s="2">
        <f>TM_Montant!P43+TM_Montant!AG43+TM_Montant!AX43+TM_Montant!BO43</f>
        <v>6.6653034183033468E-3</v>
      </c>
      <c r="Q43" s="2">
        <f>TM_Montant!Q43+TM_Montant!AH43+TM_Montant!AY43+TM_Montant!BP43</f>
        <v>1.064156633413298E-2</v>
      </c>
      <c r="R43" s="2">
        <f>TM_Montant!R43+TM_Montant!AI43+TM_Montant!AZ43+TM_Montant!BQ43</f>
        <v>3.1924699002398938E-3</v>
      </c>
    </row>
    <row r="44" spans="1:18" x14ac:dyDescent="0.25">
      <c r="A44">
        <v>60</v>
      </c>
      <c r="B44" s="2">
        <f>TM_Montant!B44+TM_Montant!S44+TM_Montant!AJ44+TM_Montant!BA44</f>
        <v>3.3797267531278152E-4</v>
      </c>
      <c r="C44" s="2">
        <f>TM_Montant!C44+TM_Montant!T44+TM_Montant!AK44+TM_Montant!BB44</f>
        <v>0.33648524405770841</v>
      </c>
      <c r="D44" s="2">
        <f>TM_Montant!D44+TM_Montant!U44+TM_Montant!AL44+TM_Montant!BC44</f>
        <v>0.87744907193396571</v>
      </c>
      <c r="E44" s="2">
        <f>TM_Montant!E44+TM_Montant!V44+TM_Montant!AM44+TM_Montant!BD44</f>
        <v>0.57299941667469545</v>
      </c>
      <c r="F44" s="2">
        <f>TM_Montant!F44+TM_Montant!W44+TM_Montant!AN44+TM_Montant!BE44</f>
        <v>0.41397330119909059</v>
      </c>
      <c r="G44" s="2">
        <f>TM_Montant!G44+TM_Montant!X44+TM_Montant!AO44+TM_Montant!BF44</f>
        <v>1.0986124257313477</v>
      </c>
      <c r="H44" s="2">
        <f>TM_Montant!H44+TM_Montant!Y44+TM_Montant!AP44+TM_Montant!BG44</f>
        <v>0.91115870094267515</v>
      </c>
      <c r="I44" s="2">
        <f>TM_Montant!I44+TM_Montant!Z44+TM_Montant!AQ44+TM_Montant!BH44</f>
        <v>1.4877840743554038</v>
      </c>
      <c r="J44" s="2">
        <f>TM_Montant!J44+TM_Montant!AA44+TM_Montant!AR44+TM_Montant!BI44</f>
        <v>0.78597280829558536</v>
      </c>
      <c r="K44" s="2">
        <f>TM_Montant!K44+TM_Montant!AB44+TM_Montant!AS44+TM_Montant!BJ44</f>
        <v>0.60782251372850626</v>
      </c>
      <c r="L44" s="2">
        <f>TM_Montant!L44+TM_Montant!AC44+TM_Montant!AT44+TM_Montant!BK44</f>
        <v>0.24289559103399733</v>
      </c>
      <c r="M44" s="2">
        <f>TM_Montant!M44+TM_Montant!AD44+TM_Montant!AU44+TM_Montant!BL44</f>
        <v>0.2547282462324536</v>
      </c>
      <c r="N44" s="2">
        <f>TM_Montant!N44+TM_Montant!AE44+TM_Montant!AV44+TM_Montant!BM44</f>
        <v>0.14370225953137231</v>
      </c>
      <c r="O44" s="2">
        <f>TM_Montant!O44+TM_Montant!AF44+TM_Montant!AW44+TM_Montant!BN44</f>
        <v>4.3110677859411695E-2</v>
      </c>
      <c r="P44" s="2">
        <f>TM_Montant!P44+TM_Montant!AG44+TM_Montant!AX44+TM_Montant!BO44</f>
        <v>1.2933203357823509E-2</v>
      </c>
      <c r="Q44" s="2">
        <f>TM_Montant!Q44+TM_Montant!AH44+TM_Montant!AY44+TM_Montant!BP44</f>
        <v>3.8799610073470526E-3</v>
      </c>
      <c r="R44" s="2">
        <f>TM_Montant!R44+TM_Montant!AI44+TM_Montant!AZ44+TM_Montant!BQ44</f>
        <v>1.1639883022041158E-3</v>
      </c>
    </row>
    <row r="45" spans="1:18" x14ac:dyDescent="0.25">
      <c r="A45">
        <v>61</v>
      </c>
      <c r="B45" s="2">
        <f>TM_Montant!B45+TM_Montant!S45+TM_Montant!AJ45+TM_Montant!BA45</f>
        <v>8.7752029348754326E-5</v>
      </c>
      <c r="C45" s="2">
        <f>TM_Montant!C45+TM_Montant!T45+TM_Montant!AK45+TM_Montant!BB45</f>
        <v>0.33641017786391919</v>
      </c>
      <c r="D45" s="2">
        <f>TM_Montant!D45+TM_Montant!U45+TM_Montant!AL45+TM_Montant!BC45</f>
        <v>0.72284278804040947</v>
      </c>
      <c r="E45" s="2">
        <f>TM_Montant!E45+TM_Montant!V45+TM_Montant!AM45+TM_Montant!BD45</f>
        <v>0.6048026146699661</v>
      </c>
      <c r="F45" s="2">
        <f>TM_Montant!F45+TM_Montant!W45+TM_Montant!AN45+TM_Montant!BE45</f>
        <v>0.72667579471022026</v>
      </c>
      <c r="G45" s="2">
        <f>TM_Montant!G45+TM_Montant!X45+TM_Montant!AO45+TM_Montant!BF45</f>
        <v>1.1187353676315177</v>
      </c>
      <c r="H45" s="2">
        <f>TM_Montant!H45+TM_Montant!Y45+TM_Montant!AP45+TM_Montant!BG45</f>
        <v>1.2239986986532991</v>
      </c>
      <c r="I45" s="2">
        <f>TM_Montant!I45+TM_Montant!Z45+TM_Montant!AQ45+TM_Montant!BH45</f>
        <v>1.2194256467834412</v>
      </c>
      <c r="J45" s="2">
        <f>TM_Montant!J45+TM_Montant!AA45+TM_Montant!AR45+TM_Montant!BI45</f>
        <v>0.70740103724908487</v>
      </c>
      <c r="K45" s="2">
        <f>TM_Montant!K45+TM_Montant!AB45+TM_Montant!AS45+TM_Montant!BJ45</f>
        <v>0.74432999438029912</v>
      </c>
      <c r="L45" s="2">
        <f>TM_Montant!L45+TM_Montant!AC45+TM_Montant!AT45+TM_Montant!BK45</f>
        <v>0.38866157346073871</v>
      </c>
      <c r="M45" s="2">
        <f>TM_Montant!M45+TM_Montant!AD45+TM_Montant!AU45+TM_Montant!BL45</f>
        <v>0.18434048844444301</v>
      </c>
      <c r="N45" s="2">
        <f>TM_Montant!N45+TM_Montant!AE45+TM_Montant!AV45+TM_Montant!BM45</f>
        <v>9.072934398537813E-2</v>
      </c>
      <c r="O45" s="2">
        <f>TM_Montant!O45+TM_Montant!AF45+TM_Montant!AW45+TM_Montant!BN45</f>
        <v>2.7218803195613435E-2</v>
      </c>
      <c r="P45" s="2">
        <f>TM_Montant!P45+TM_Montant!AG45+TM_Montant!AX45+TM_Montant!BO45</f>
        <v>8.1656409586840298E-3</v>
      </c>
      <c r="Q45" s="2">
        <f>TM_Montant!Q45+TM_Montant!AH45+TM_Montant!AY45+TM_Montant!BP45</f>
        <v>2.449692287605209E-3</v>
      </c>
      <c r="R45" s="2">
        <f>TM_Montant!R45+TM_Montant!AI45+TM_Montant!AZ45+TM_Montant!BQ45</f>
        <v>7.3490768628156264E-4</v>
      </c>
    </row>
    <row r="46" spans="1:18" x14ac:dyDescent="0.25">
      <c r="A46">
        <v>62</v>
      </c>
      <c r="B46" s="2">
        <f>TM_Montant!B46+TM_Montant!S46+TM_Montant!AJ46+TM_Montant!BA46</f>
        <v>5.5353448052021688E-4</v>
      </c>
      <c r="C46" s="2">
        <f>TM_Montant!C46+TM_Montant!T46+TM_Montant!AK46+TM_Montant!BB46</f>
        <v>0.43965220785019621</v>
      </c>
      <c r="D46" s="2">
        <f>TM_Montant!D46+TM_Montant!U46+TM_Montant!AL46+TM_Montant!BC46</f>
        <v>0.75381539703629263</v>
      </c>
      <c r="E46" s="2">
        <f>TM_Montant!E46+TM_Montant!V46+TM_Montant!AM46+TM_Montant!BD46</f>
        <v>1.0606343269526914</v>
      </c>
      <c r="F46" s="2">
        <f>TM_Montant!F46+TM_Montant!W46+TM_Montant!AN46+TM_Montant!BE46</f>
        <v>1.1192140823675238</v>
      </c>
      <c r="G46" s="2">
        <f>TM_Montant!G46+TM_Montant!X46+TM_Montant!AO46+TM_Montant!BF46</f>
        <v>1.1373007982515047</v>
      </c>
      <c r="H46" s="2">
        <f>TM_Montant!H46+TM_Montant!Y46+TM_Montant!AP46+TM_Montant!BG46</f>
        <v>0.98348712355517032</v>
      </c>
      <c r="I46" s="2">
        <f>TM_Montant!I46+TM_Montant!Z46+TM_Montant!AQ46+TM_Montant!BH46</f>
        <v>0.62458177198649034</v>
      </c>
      <c r="J46" s="2">
        <f>TM_Montant!J46+TM_Montant!AA46+TM_Montant!AR46+TM_Montant!BI46</f>
        <v>0.5830985236460704</v>
      </c>
      <c r="K46" s="2">
        <f>TM_Montant!K46+TM_Montant!AB46+TM_Montant!AS46+TM_Montant!BJ46</f>
        <v>0.29188260174143976</v>
      </c>
      <c r="L46" s="2">
        <f>TM_Montant!L46+TM_Montant!AC46+TM_Montant!AT46+TM_Montant!BK46</f>
        <v>8.7564780522431926E-2</v>
      </c>
      <c r="M46" s="2">
        <f>TM_Montant!M46+TM_Montant!AD46+TM_Montant!AU46+TM_Montant!BL46</f>
        <v>0.23688564811151575</v>
      </c>
      <c r="N46" s="2">
        <f>TM_Montant!N46+TM_Montant!AE46+TM_Montant!AV46+TM_Montant!BM46</f>
        <v>7.1065694433454729E-2</v>
      </c>
      <c r="O46" s="2">
        <f>TM_Montant!O46+TM_Montant!AF46+TM_Montant!AW46+TM_Montant!BN46</f>
        <v>8.7648409544194089E-2</v>
      </c>
      <c r="P46" s="2">
        <f>TM_Montant!P46+TM_Montant!AG46+TM_Montant!AX46+TM_Montant!BO46</f>
        <v>2.629452286325823E-2</v>
      </c>
      <c r="Q46" s="2">
        <f>TM_Montant!Q46+TM_Montant!AH46+TM_Montant!AY46+TM_Montant!BP46</f>
        <v>7.8883568589774682E-3</v>
      </c>
      <c r="R46" s="2">
        <f>TM_Montant!R46+TM_Montant!AI46+TM_Montant!AZ46+TM_Montant!BQ46</f>
        <v>2.3665070576932407E-3</v>
      </c>
    </row>
    <row r="47" spans="1:18" x14ac:dyDescent="0.25">
      <c r="A47">
        <v>63</v>
      </c>
      <c r="B47" s="2">
        <f>TM_Montant!B47+TM_Montant!S47+TM_Montant!AJ47+TM_Montant!BA47</f>
        <v>4.215842767831356E-4</v>
      </c>
      <c r="C47" s="2">
        <f>TM_Montant!C47+TM_Montant!T47+TM_Montant!AK47+TM_Montant!BB47</f>
        <v>0.33651032753814952</v>
      </c>
      <c r="D47" s="2">
        <f>TM_Montant!D47+TM_Montant!U47+TM_Montant!AL47+TM_Montant!BC47</f>
        <v>0.72287283294267857</v>
      </c>
      <c r="E47" s="2">
        <f>TM_Montant!E47+TM_Montant!V47+TM_Montant!AM47+TM_Montant!BD47</f>
        <v>0.68650159616796924</v>
      </c>
      <c r="F47" s="2">
        <f>TM_Montant!F47+TM_Montant!W47+TM_Montant!AN47+TM_Montant!BE47</f>
        <v>0.90510345965096473</v>
      </c>
      <c r="G47" s="2">
        <f>TM_Montant!G47+TM_Montant!X47+TM_Montant!AO47+TM_Montant!BF47</f>
        <v>1.4441333282280624</v>
      </c>
      <c r="H47" s="2">
        <f>TM_Montant!H47+TM_Montant!Y47+TM_Montant!AP47+TM_Montant!BG47</f>
        <v>1.6975509838776519</v>
      </c>
      <c r="I47" s="2">
        <f>TM_Montant!I47+TM_Montant!Z47+TM_Montant!AQ47+TM_Montant!BH47</f>
        <v>1.3192134982208517</v>
      </c>
      <c r="J47" s="2">
        <f>TM_Montant!J47+TM_Montant!AA47+TM_Montant!AR47+TM_Montant!BI47</f>
        <v>0.53389195378652266</v>
      </c>
      <c r="K47" s="2">
        <f>TM_Montant!K47+TM_Montant!AB47+TM_Montant!AS47+TM_Montant!BJ47</f>
        <v>0.47968791002117978</v>
      </c>
      <c r="L47" s="2">
        <f>TM_Montant!L47+TM_Montant!AC47+TM_Montant!AT47+TM_Montant!BK47</f>
        <v>1.5013899196147917</v>
      </c>
      <c r="M47" s="2">
        <f>TM_Montant!M47+TM_Montant!AD47+TM_Montant!AU47+TM_Montant!BL47</f>
        <v>0.50260828358644061</v>
      </c>
      <c r="N47" s="2">
        <f>TM_Montant!N47+TM_Montant!AE47+TM_Montant!AV47+TM_Montant!BM47</f>
        <v>0.25041751545043106</v>
      </c>
      <c r="O47" s="2">
        <f>TM_Montant!O47+TM_Montant!AF47+TM_Montant!AW47+TM_Montant!BN47</f>
        <v>7.5125254635129313E-2</v>
      </c>
      <c r="P47" s="2">
        <f>TM_Montant!P47+TM_Montant!AG47+TM_Montant!AX47+TM_Montant!BO47</f>
        <v>2.2537576390538799E-2</v>
      </c>
      <c r="Q47" s="2">
        <f>TM_Montant!Q47+TM_Montant!AH47+TM_Montant!AY47+TM_Montant!BP47</f>
        <v>6.7612729171616388E-3</v>
      </c>
      <c r="R47" s="2">
        <f>TM_Montant!R47+TM_Montant!AI47+TM_Montant!AZ47+TM_Montant!BQ47</f>
        <v>2.0283818751484915E-3</v>
      </c>
    </row>
    <row r="48" spans="1:18" x14ac:dyDescent="0.25">
      <c r="A48">
        <v>64</v>
      </c>
      <c r="B48" s="2">
        <f>TM_Montant!B48+TM_Montant!S48+TM_Montant!AJ48+TM_Montant!BA48</f>
        <v>2.3095039649644885E-4</v>
      </c>
      <c r="C48" s="2">
        <f>TM_Montant!C48+TM_Montant!T48+TM_Montant!AK48+TM_Montant!BB48</f>
        <v>0.33645313737406352</v>
      </c>
      <c r="D48" s="2">
        <f>TM_Montant!D48+TM_Montant!U48+TM_Montant!AL48+TM_Montant!BC48</f>
        <v>0.74256826584333369</v>
      </c>
      <c r="E48" s="2">
        <f>TM_Montant!E48+TM_Montant!V48+TM_Montant!AM48+TM_Montant!BD48</f>
        <v>0.43185425813482248</v>
      </c>
      <c r="F48" s="2">
        <f>TM_Montant!F48+TM_Montant!W48+TM_Montant!AN48+TM_Montant!BE48</f>
        <v>0.7310957071592723</v>
      </c>
      <c r="G48" s="2">
        <f>TM_Montant!G48+TM_Montant!X48+TM_Montant!AO48+TM_Montant!BF48</f>
        <v>1.2995519605947927</v>
      </c>
      <c r="H48" s="2">
        <f>TM_Montant!H48+TM_Montant!Y48+TM_Montant!AP48+TM_Montant!BG48</f>
        <v>0.9805588922222287</v>
      </c>
      <c r="I48" s="2">
        <f>TM_Montant!I48+TM_Montant!Z48+TM_Montant!AQ48+TM_Montant!BH48</f>
        <v>0.64872089881678785</v>
      </c>
      <c r="J48" s="2">
        <f>TM_Montant!J48+TM_Montant!AA48+TM_Montant!AR48+TM_Montant!BI48</f>
        <v>0.9194827073034203</v>
      </c>
      <c r="K48" s="2">
        <f>TM_Montant!K48+TM_Montant!AB48+TM_Montant!AS48+TM_Montant!BJ48</f>
        <v>0.82468834723229623</v>
      </c>
      <c r="L48" s="2">
        <f>TM_Montant!L48+TM_Montant!AC48+TM_Montant!AT48+TM_Montant!BK48</f>
        <v>0.29990535645362099</v>
      </c>
      <c r="M48" s="2">
        <f>TM_Montant!M48+TM_Montant!AD48+TM_Montant!AU48+TM_Montant!BL48</f>
        <v>0.26193075901766022</v>
      </c>
      <c r="N48" s="2">
        <f>TM_Montant!N48+TM_Montant!AE48+TM_Montant!AV48+TM_Montant!BM48</f>
        <v>7.8579227705298071E-2</v>
      </c>
      <c r="O48" s="2">
        <f>TM_Montant!O48+TM_Montant!AF48+TM_Montant!AW48+TM_Montant!BN48</f>
        <v>3.2215743620231392E-2</v>
      </c>
      <c r="P48" s="2">
        <f>TM_Montant!P48+TM_Montant!AG48+TM_Montant!AX48+TM_Montant!BO48</f>
        <v>9.6647230860694173E-3</v>
      </c>
      <c r="Q48" s="2">
        <f>TM_Montant!Q48+TM_Montant!AH48+TM_Montant!AY48+TM_Montant!BP48</f>
        <v>2.8994169258208247E-3</v>
      </c>
      <c r="R48" s="2">
        <f>TM_Montant!R48+TM_Montant!AI48+TM_Montant!AZ48+TM_Montant!BQ48</f>
        <v>8.6982507774624744E-4</v>
      </c>
    </row>
    <row r="49" spans="1:18" x14ac:dyDescent="0.25">
      <c r="A49">
        <v>65</v>
      </c>
      <c r="B49" s="2">
        <f>TM_Montant!B49+TM_Montant!S49+TM_Montant!AJ49+TM_Montant!BA49</f>
        <v>1.6477262094736288E-4</v>
      </c>
      <c r="C49" s="2">
        <f>TM_Montant!C49+TM_Montant!T49+TM_Montant!AK49+TM_Montant!BB49</f>
        <v>0.33643328404139877</v>
      </c>
      <c r="D49" s="2">
        <f>TM_Montant!D49+TM_Montant!U49+TM_Montant!AL49+TM_Montant!BC49</f>
        <v>0.72284971989365343</v>
      </c>
      <c r="E49" s="2">
        <f>TM_Montant!E49+TM_Montant!V49+TM_Montant!AM49+TM_Montant!BD49</f>
        <v>0.74882683190772847</v>
      </c>
      <c r="F49" s="2">
        <f>TM_Montant!F49+TM_Montant!W49+TM_Montant!AN49+TM_Montant!BE49</f>
        <v>0.91203355275035825</v>
      </c>
      <c r="G49" s="2">
        <f>TM_Montant!G49+TM_Montant!X49+TM_Montant!AO49+TM_Montant!BF49</f>
        <v>0.79949738211884336</v>
      </c>
      <c r="H49" s="2">
        <f>TM_Montant!H49+TM_Montant!Y49+TM_Montant!AP49+TM_Montant!BG49</f>
        <v>1.2331958447170066</v>
      </c>
      <c r="I49" s="2">
        <f>TM_Montant!I49+TM_Montant!Z49+TM_Montant!AQ49+TM_Montant!BH49</f>
        <v>0.72612348531069582</v>
      </c>
      <c r="J49" s="2">
        <f>TM_Montant!J49+TM_Montant!AA49+TM_Montant!AR49+TM_Montant!BI49</f>
        <v>0.29405118787836187</v>
      </c>
      <c r="K49" s="2">
        <f>TM_Montant!K49+TM_Montant!AB49+TM_Montant!AS49+TM_Montant!BJ49</f>
        <v>0.85278248132237866</v>
      </c>
      <c r="L49" s="2">
        <f>TM_Montant!L49+TM_Montant!AC49+TM_Montant!AT49+TM_Montant!BK49</f>
        <v>0.25583474439671361</v>
      </c>
      <c r="M49" s="2">
        <f>TM_Montant!M49+TM_Montant!AD49+TM_Montant!AU49+TM_Montant!BL49</f>
        <v>0.21053168798585567</v>
      </c>
      <c r="N49" s="2">
        <f>TM_Montant!N49+TM_Montant!AE49+TM_Montant!AV49+TM_Montant!BM49</f>
        <v>8.3626322230204969E-2</v>
      </c>
      <c r="O49" s="2">
        <f>TM_Montant!O49+TM_Montant!AF49+TM_Montant!AW49+TM_Montant!BN49</f>
        <v>4.2371847286345438E-2</v>
      </c>
      <c r="P49" s="2">
        <f>TM_Montant!P49+TM_Montant!AG49+TM_Montant!AX49+TM_Montant!BO49</f>
        <v>1.2711554185903629E-2</v>
      </c>
      <c r="Q49" s="2">
        <f>TM_Montant!Q49+TM_Montant!AH49+TM_Montant!AY49+TM_Montant!BP49</f>
        <v>3.8134662557710889E-3</v>
      </c>
      <c r="R49" s="2">
        <f>TM_Montant!R49+TM_Montant!AI49+TM_Montant!AZ49+TM_Montant!BQ49</f>
        <v>1.1440398767313268E-3</v>
      </c>
    </row>
    <row r="50" spans="1:18" x14ac:dyDescent="0.25">
      <c r="A50">
        <v>66</v>
      </c>
      <c r="B50" s="2">
        <f>TM_Montant!B50+TM_Montant!S50+TM_Montant!AJ50+TM_Montant!BA50</f>
        <v>3.2008059258673016E-4</v>
      </c>
      <c r="C50" s="2">
        <f>TM_Montant!C50+TM_Montant!T50+TM_Montant!AK50+TM_Montant!BB50</f>
        <v>0.33647987643289062</v>
      </c>
      <c r="D50" s="2">
        <f>TM_Montant!D50+TM_Montant!U50+TM_Montant!AL50+TM_Montant!BC50</f>
        <v>0.74257628756098182</v>
      </c>
      <c r="E50" s="2">
        <f>TM_Montant!E50+TM_Montant!V50+TM_Montant!AM50+TM_Montant!BD50</f>
        <v>0.70524412822984939</v>
      </c>
      <c r="F50" s="2">
        <f>TM_Montant!F50+TM_Montant!W50+TM_Montant!AN50+TM_Montant!BE50</f>
        <v>0.84960982260270246</v>
      </c>
      <c r="G50" s="2">
        <f>TM_Montant!G50+TM_Montant!X50+TM_Montant!AO50+TM_Montant!BF50</f>
        <v>1.0493954381311643</v>
      </c>
      <c r="H50" s="2">
        <f>TM_Montant!H50+TM_Montant!Y50+TM_Montant!AP50+TM_Montant!BG50</f>
        <v>1.0342379229421494</v>
      </c>
      <c r="I50" s="2">
        <f>TM_Montant!I50+TM_Montant!Z50+TM_Montant!AQ50+TM_Montant!BH50</f>
        <v>0.85730913366148553</v>
      </c>
      <c r="J50" s="2">
        <f>TM_Montant!J50+TM_Montant!AA50+TM_Montant!AR50+TM_Montant!BI50</f>
        <v>0.29243997754711526</v>
      </c>
      <c r="K50" s="2">
        <f>TM_Montant!K50+TM_Montant!AB50+TM_Montant!AS50+TM_Montant!BJ50</f>
        <v>0.441089547318052</v>
      </c>
      <c r="L50" s="2">
        <f>TM_Montant!L50+TM_Montant!AC50+TM_Montant!AT50+TM_Montant!BK50</f>
        <v>0.24150202648104158</v>
      </c>
      <c r="M50" s="2">
        <f>TM_Montant!M50+TM_Montant!AD50+TM_Montant!AU50+TM_Montant!BL50</f>
        <v>7.2450607944312476E-2</v>
      </c>
      <c r="N50" s="2">
        <f>TM_Montant!N50+TM_Montant!AE50+TM_Montant!AV50+TM_Montant!BM50</f>
        <v>0.52320660178902312</v>
      </c>
      <c r="O50" s="2">
        <f>TM_Montant!O50+TM_Montant!AF50+TM_Montant!AW50+TM_Montant!BN50</f>
        <v>0.15696198053670696</v>
      </c>
      <c r="P50" s="2">
        <f>TM_Montant!P50+TM_Montant!AG50+TM_Montant!AX50+TM_Montant!BO50</f>
        <v>4.7088594161012083E-2</v>
      </c>
      <c r="Q50" s="2">
        <f>TM_Montant!Q50+TM_Montant!AH50+TM_Montant!AY50+TM_Montant!BP50</f>
        <v>1.4126578248303625E-2</v>
      </c>
      <c r="R50" s="2">
        <f>TM_Montant!R50+TM_Montant!AI50+TM_Montant!AZ50+TM_Montant!BQ50</f>
        <v>4.237973474491087E-3</v>
      </c>
    </row>
    <row r="51" spans="1:18" x14ac:dyDescent="0.25">
      <c r="A51">
        <v>67</v>
      </c>
      <c r="B51" s="2">
        <f>TM_Montant!B51+TM_Montant!S51+TM_Montant!AJ51+TM_Montant!BA51</f>
        <v>1.6790814433013907E-4</v>
      </c>
      <c r="C51" s="2">
        <f>TM_Montant!C51+TM_Montant!T51+TM_Montant!AK51+TM_Montant!BB51</f>
        <v>5.0372443299041719E-5</v>
      </c>
      <c r="D51" s="2">
        <f>TM_Montant!D51+TM_Montant!U51+TM_Montant!AL51+TM_Montant!BC51</f>
        <v>0.62193484641422347</v>
      </c>
      <c r="E51" s="2">
        <f>TM_Montant!E51+TM_Montant!V51+TM_Montant!AM51+TM_Montant!BD51</f>
        <v>0.69595875610116154</v>
      </c>
      <c r="F51" s="2">
        <f>TM_Montant!F51+TM_Montant!W51+TM_Montant!AN51+TM_Montant!BE51</f>
        <v>0.68201099300173307</v>
      </c>
      <c r="G51" s="2">
        <f>TM_Montant!G51+TM_Montant!X51+TM_Montant!AO51+TM_Montant!BF51</f>
        <v>0.90914905360915266</v>
      </c>
      <c r="H51" s="2">
        <f>TM_Montant!H51+TM_Montant!Y51+TM_Montant!AP51+TM_Montant!BG51</f>
        <v>1.2286986346319657</v>
      </c>
      <c r="I51" s="2">
        <f>TM_Montant!I51+TM_Montant!Z51+TM_Montant!AQ51+TM_Montant!BH51</f>
        <v>1.4303401181578739</v>
      </c>
      <c r="J51" s="2">
        <f>TM_Montant!J51+TM_Montant!AA51+TM_Montant!AR51+TM_Montant!BI51</f>
        <v>1.2878751266185386</v>
      </c>
      <c r="K51" s="2">
        <f>TM_Montant!K51+TM_Montant!AB51+TM_Montant!AS51+TM_Montant!BJ51</f>
        <v>0.77451059134103495</v>
      </c>
      <c r="L51" s="2">
        <f>TM_Montant!L51+TM_Montant!AC51+TM_Montant!AT51+TM_Montant!BK51</f>
        <v>0.59431739660627991</v>
      </c>
      <c r="M51" s="2">
        <f>TM_Montant!M51+TM_Montant!AD51+TM_Montant!AU51+TM_Montant!BL51</f>
        <v>0.18974241664269995</v>
      </c>
      <c r="N51" s="2">
        <f>TM_Montant!N51+TM_Montant!AE51+TM_Montant!AV51+TM_Montant!BM51</f>
        <v>0.10994382002188047</v>
      </c>
      <c r="O51" s="2">
        <f>TM_Montant!O51+TM_Montant!AF51+TM_Montant!AW51+TM_Montant!BN51</f>
        <v>3.2983146006564143E-2</v>
      </c>
      <c r="P51" s="2">
        <f>TM_Montant!P51+TM_Montant!AG51+TM_Montant!AX51+TM_Montant!BO51</f>
        <v>9.8949438019692425E-3</v>
      </c>
      <c r="Q51" s="2">
        <f>TM_Montant!Q51+TM_Montant!AH51+TM_Montant!AY51+TM_Montant!BP51</f>
        <v>2.9684831405907726E-3</v>
      </c>
      <c r="R51" s="2">
        <f>TM_Montant!R51+TM_Montant!AI51+TM_Montant!AZ51+TM_Montant!BQ51</f>
        <v>8.905449421772318E-4</v>
      </c>
    </row>
    <row r="52" spans="1:18" x14ac:dyDescent="0.25">
      <c r="A52">
        <v>68</v>
      </c>
      <c r="B52" s="2">
        <f>TM_Montant!B52+TM_Montant!S52+TM_Montant!AJ52+TM_Montant!BA52</f>
        <v>3.7489141984970108E-3</v>
      </c>
      <c r="C52" s="2">
        <f>TM_Montant!C52+TM_Montant!T52+TM_Montant!AK52+TM_Montant!BB52</f>
        <v>1.1246742595491033E-3</v>
      </c>
      <c r="D52" s="2">
        <f>TM_Montant!D52+TM_Montant!U52+TM_Montant!AL52+TM_Montant!BC52</f>
        <v>3.3740227786473095E-4</v>
      </c>
      <c r="E52" s="2">
        <f>TM_Montant!E52+TM_Montant!V52+TM_Montant!AM52+TM_Montant!BD52</f>
        <v>0.47349615210267515</v>
      </c>
      <c r="F52" s="2">
        <f>TM_Montant!F52+TM_Montant!W52+TM_Montant!AN52+TM_Montant!BE52</f>
        <v>0.55756823193057381</v>
      </c>
      <c r="G52" s="2">
        <f>TM_Montant!G52+TM_Montant!X52+TM_Montant!AO52+TM_Montant!BF52</f>
        <v>1.1247040359286868</v>
      </c>
      <c r="H52" s="2">
        <f>TM_Montant!H52+TM_Montant!Y52+TM_Montant!AP52+TM_Montant!BG52</f>
        <v>1.5275795461464663</v>
      </c>
      <c r="I52" s="2">
        <f>TM_Montant!I52+TM_Montant!Z52+TM_Montant!AQ52+TM_Montant!BH52</f>
        <v>1.1269950720701087</v>
      </c>
      <c r="J52" s="2">
        <f>TM_Montant!J52+TM_Montant!AA52+TM_Montant!AR52+TM_Montant!BI52</f>
        <v>0.35725297473297551</v>
      </c>
      <c r="K52" s="2">
        <f>TM_Montant!K52+TM_Montant!AB52+TM_Montant!AS52+TM_Montant!BJ52</f>
        <v>0.10717589241989264</v>
      </c>
      <c r="L52" s="2">
        <f>TM_Montant!L52+TM_Montant!AC52+TM_Montant!AT52+TM_Montant!BK52</f>
        <v>3.2152767725967792E-2</v>
      </c>
      <c r="M52" s="2">
        <f>TM_Montant!M52+TM_Montant!AD52+TM_Montant!AU52+TM_Montant!BL52</f>
        <v>9.6458303177903368E-3</v>
      </c>
      <c r="N52" s="2">
        <f>TM_Montant!N52+TM_Montant!AE52+TM_Montant!AV52+TM_Montant!BM52</f>
        <v>0.29679926273587132</v>
      </c>
      <c r="O52" s="2">
        <f>TM_Montant!O52+TM_Montant!AF52+TM_Montant!AW52+TM_Montant!BN52</f>
        <v>8.9039778820761389E-2</v>
      </c>
      <c r="P52" s="2">
        <f>TM_Montant!P52+TM_Montant!AG52+TM_Montant!AX52+TM_Montant!BO52</f>
        <v>0.15210637804489754</v>
      </c>
      <c r="Q52" s="2">
        <f>TM_Montant!Q52+TM_Montant!AH52+TM_Montant!AY52+TM_Montant!BP52</f>
        <v>4.5631913413469269E-2</v>
      </c>
      <c r="R52" s="2">
        <f>TM_Montant!R52+TM_Montant!AI52+TM_Montant!AZ52+TM_Montant!BQ52</f>
        <v>1.3689574024040778E-2</v>
      </c>
    </row>
    <row r="53" spans="1:18" x14ac:dyDescent="0.25">
      <c r="A53">
        <v>69</v>
      </c>
      <c r="B53" s="2">
        <f>TM_Montant!B53+TM_Montant!S53+TM_Montant!AJ53+TM_Montant!BA53</f>
        <v>1.0762656197439701E-5</v>
      </c>
      <c r="C53" s="2">
        <f>TM_Montant!C53+TM_Montant!T53+TM_Montant!AK53+TM_Montant!BB53</f>
        <v>3.22879685923191E-6</v>
      </c>
      <c r="D53" s="2">
        <f>TM_Montant!D53+TM_Montant!U53+TM_Montant!AL53+TM_Montant!BC53</f>
        <v>0.24167378974004464</v>
      </c>
      <c r="E53" s="2">
        <f>TM_Montant!E53+TM_Montant!V53+TM_Montant!AM53+TM_Montant!BD53</f>
        <v>0.41622837743964136</v>
      </c>
      <c r="F53" s="2">
        <f>TM_Montant!F53+TM_Montant!W53+TM_Montant!AN53+TM_Montant!BE53</f>
        <v>0.53193194964536472</v>
      </c>
      <c r="G53" s="2">
        <f>TM_Montant!G53+TM_Montant!X53+TM_Montant!AO53+TM_Montant!BF53</f>
        <v>0.71098636498480317</v>
      </c>
      <c r="H53" s="2">
        <f>TM_Montant!H53+TM_Montant!Y53+TM_Montant!AP53+TM_Montant!BG53</f>
        <v>0.92900248574737043</v>
      </c>
      <c r="I53" s="2">
        <f>TM_Montant!I53+TM_Montant!Z53+TM_Montant!AQ53+TM_Montant!BH53</f>
        <v>0.79780742902186219</v>
      </c>
      <c r="J53" s="2">
        <f>TM_Montant!J53+TM_Montant!AA53+TM_Montant!AR53+TM_Montant!BI53</f>
        <v>0.85262810937019351</v>
      </c>
      <c r="K53" s="2">
        <f>TM_Montant!K53+TM_Montant!AB53+TM_Montant!AS53+TM_Montant!BJ53</f>
        <v>0.27883166772716</v>
      </c>
      <c r="L53" s="2">
        <f>TM_Montant!L53+TM_Montant!AC53+TM_Montant!AT53+TM_Montant!BK53</f>
        <v>0.28173746006195</v>
      </c>
      <c r="M53" s="2">
        <f>TM_Montant!M53+TM_Montant!AD53+TM_Montant!AU53+TM_Montant!BL53</f>
        <v>8.4521238018584993E-2</v>
      </c>
      <c r="N53" s="2">
        <f>TM_Montant!N53+TM_Montant!AE53+TM_Montant!AV53+TM_Montant!BM53</f>
        <v>2.5356371405575499E-2</v>
      </c>
      <c r="O53" s="2">
        <f>TM_Montant!O53+TM_Montant!AF53+TM_Montant!AW53+TM_Montant!BN53</f>
        <v>7.60691142167265E-3</v>
      </c>
      <c r="P53" s="2">
        <f>TM_Montant!P53+TM_Montant!AG53+TM_Montant!AX53+TM_Montant!BO53</f>
        <v>2.2820734265017947E-3</v>
      </c>
      <c r="Q53" s="2">
        <f>TM_Montant!Q53+TM_Montant!AH53+TM_Montant!AY53+TM_Montant!BP53</f>
        <v>6.8462202795053833E-4</v>
      </c>
      <c r="R53" s="2">
        <f>TM_Montant!R53+TM_Montant!AI53+TM_Montant!AZ53+TM_Montant!BQ53</f>
        <v>2.0538660838516153E-4</v>
      </c>
    </row>
    <row r="54" spans="1:18" x14ac:dyDescent="0.25">
      <c r="A54">
        <v>70</v>
      </c>
      <c r="B54" s="2">
        <f>TM_Montant!B54+TM_Montant!S54+TM_Montant!AJ54+TM_Montant!BA54</f>
        <v>1.9289956833939243E-4</v>
      </c>
      <c r="C54" s="2">
        <f>TM_Montant!C54+TM_Montant!T54+TM_Montant!AK54+TM_Montant!BB54</f>
        <v>0.3364417221256164</v>
      </c>
      <c r="D54" s="2">
        <f>TM_Montant!D54+TM_Montant!U54+TM_Montant!AL54+TM_Montant!BC54</f>
        <v>0.1009325166376849</v>
      </c>
      <c r="E54" s="2">
        <f>TM_Montant!E54+TM_Montant!V54+TM_Montant!AM54+TM_Montant!BD54</f>
        <v>0.16378210540954038</v>
      </c>
      <c r="F54" s="2">
        <f>TM_Montant!F54+TM_Montant!W54+TM_Montant!AN54+TM_Montant!BE54</f>
        <v>0.60865554944703826</v>
      </c>
      <c r="G54" s="2">
        <f>TM_Montant!G54+TM_Montant!X54+TM_Montant!AO54+TM_Montant!BF54</f>
        <v>0.88440147993988449</v>
      </c>
      <c r="H54" s="2">
        <f>TM_Montant!H54+TM_Montant!Y54+TM_Montant!AP54+TM_Montant!BG54</f>
        <v>0.98385978384324113</v>
      </c>
      <c r="I54" s="2">
        <f>TM_Montant!I54+TM_Montant!Z54+TM_Montant!AQ54+TM_Montant!BH54</f>
        <v>0.82646596469299793</v>
      </c>
      <c r="J54" s="2">
        <f>TM_Montant!J54+TM_Montant!AA54+TM_Montant!AR54+TM_Montant!BI54</f>
        <v>0.7811480571722158</v>
      </c>
      <c r="K54" s="2">
        <f>TM_Montant!K54+TM_Montant!AB54+TM_Montant!AS54+TM_Montant!BJ54</f>
        <v>0.58097083819565287</v>
      </c>
      <c r="L54" s="2">
        <f>TM_Montant!L54+TM_Montant!AC54+TM_Montant!AT54+TM_Montant!BK54</f>
        <v>0.18042947239465443</v>
      </c>
      <c r="M54" s="2">
        <f>TM_Montant!M54+TM_Montant!AD54+TM_Montant!AU54+TM_Montant!BL54</f>
        <v>0.12187085812461775</v>
      </c>
      <c r="N54" s="2">
        <f>TM_Montant!N54+TM_Montant!AE54+TM_Montant!AV54+TM_Montant!BM54</f>
        <v>0.10384504309902157</v>
      </c>
      <c r="O54" s="2">
        <f>TM_Montant!O54+TM_Montant!AF54+TM_Montant!AW54+TM_Montant!BN54</f>
        <v>3.1153512929706466E-2</v>
      </c>
      <c r="P54" s="2">
        <f>TM_Montant!P54+TM_Montant!AG54+TM_Montant!AX54+TM_Montant!BO54</f>
        <v>9.3460538789119398E-3</v>
      </c>
      <c r="Q54" s="2">
        <f>TM_Montant!Q54+TM_Montant!AH54+TM_Montant!AY54+TM_Montant!BP54</f>
        <v>2.8038161636735814E-3</v>
      </c>
      <c r="R54" s="2">
        <f>TM_Montant!R54+TM_Montant!AI54+TM_Montant!AZ54+TM_Montant!BQ54</f>
        <v>8.411448491020744E-4</v>
      </c>
    </row>
    <row r="55" spans="1:18" x14ac:dyDescent="0.25">
      <c r="A55">
        <v>71</v>
      </c>
      <c r="B55" s="2">
        <f>TM_Montant!B55+TM_Montant!S55+TM_Montant!AJ55+TM_Montant!BA55</f>
        <v>2.716500993080439E-5</v>
      </c>
      <c r="C55" s="2">
        <f>TM_Montant!C55+TM_Montant!T55+TM_Montant!AK55+TM_Montant!BB55</f>
        <v>8.2420451280970586E-2</v>
      </c>
      <c r="D55" s="2">
        <f>TM_Montant!D55+TM_Montant!U55+TM_Montant!AL55+TM_Montant!BC55</f>
        <v>0.64664587006552499</v>
      </c>
      <c r="E55" s="2">
        <f>TM_Montant!E55+TM_Montant!V55+TM_Montant!AM55+TM_Montant!BD55</f>
        <v>0.63256138114372162</v>
      </c>
      <c r="F55" s="2">
        <f>TM_Montant!F55+TM_Montant!W55+TM_Montant!AN55+TM_Montant!BE55</f>
        <v>0.78670668221051887</v>
      </c>
      <c r="G55" s="2">
        <f>TM_Montant!G55+TM_Montant!X55+TM_Montant!AO55+TM_Montant!BF55</f>
        <v>0.93781681976892861</v>
      </c>
      <c r="H55" s="2">
        <f>TM_Montant!H55+TM_Montant!Y55+TM_Montant!AP55+TM_Montant!BG55</f>
        <v>1.1009297997276155</v>
      </c>
      <c r="I55" s="2">
        <f>TM_Montant!I55+TM_Montant!Z55+TM_Montant!AQ55+TM_Montant!BH55</f>
        <v>0.43935338815388558</v>
      </c>
      <c r="J55" s="2">
        <f>TM_Montant!J55+TM_Montant!AA55+TM_Montant!AR55+TM_Montant!BI55</f>
        <v>0.39657029081901685</v>
      </c>
      <c r="K55" s="2">
        <f>TM_Montant!K55+TM_Montant!AB55+TM_Montant!AS55+TM_Montant!BJ55</f>
        <v>0.67345249594691281</v>
      </c>
      <c r="L55" s="2">
        <f>TM_Montant!L55+TM_Montant!AC55+TM_Montant!AT55+TM_Montant!BK55</f>
        <v>0.20838505652479933</v>
      </c>
      <c r="M55" s="2">
        <f>TM_Montant!M55+TM_Montant!AD55+TM_Montant!AU55+TM_Montant!BL55</f>
        <v>7.4426785374342885E-2</v>
      </c>
      <c r="N55" s="2">
        <f>TM_Montant!N55+TM_Montant!AE55+TM_Montant!AV55+TM_Montant!BM55</f>
        <v>2.2328035612302868E-2</v>
      </c>
      <c r="O55" s="2">
        <f>TM_Montant!O55+TM_Montant!AF55+TM_Montant!AW55+TM_Montant!BN55</f>
        <v>6.6984106836908593E-3</v>
      </c>
      <c r="P55" s="2">
        <f>TM_Montant!P55+TM_Montant!AG55+TM_Montant!AX55+TM_Montant!BO55</f>
        <v>2.0095232051072576E-3</v>
      </c>
      <c r="Q55" s="2">
        <f>TM_Montant!Q55+TM_Montant!AH55+TM_Montant!AY55+TM_Montant!BP55</f>
        <v>6.0285696153217737E-4</v>
      </c>
      <c r="R55" s="2">
        <f>TM_Montant!R55+TM_Montant!AI55+TM_Montant!AZ55+TM_Montant!BQ55</f>
        <v>1.8085708845965321E-4</v>
      </c>
    </row>
    <row r="56" spans="1:18" x14ac:dyDescent="0.25">
      <c r="A56">
        <v>72</v>
      </c>
      <c r="B56" s="2">
        <f>TM_Montant!B56+TM_Montant!S56+TM_Montant!AJ56+TM_Montant!BA56</f>
        <v>1.6622842724044882E-5</v>
      </c>
      <c r="C56" s="2">
        <f>TM_Montant!C56+TM_Montant!T56+TM_Montant!AK56+TM_Montant!BB56</f>
        <v>4.9868528172134641E-6</v>
      </c>
      <c r="D56" s="2">
        <f>TM_Montant!D56+TM_Montant!U56+TM_Montant!AL56+TM_Montant!BC56</f>
        <v>0.17280788721394225</v>
      </c>
      <c r="E56" s="2">
        <f>TM_Montant!E56+TM_Montant!V56+TM_Montant!AM56+TM_Montant!BD56</f>
        <v>0.21658646635971845</v>
      </c>
      <c r="F56" s="2">
        <f>TM_Montant!F56+TM_Montant!W56+TM_Montant!AN56+TM_Montant!BE56</f>
        <v>0.71676342951543481</v>
      </c>
      <c r="G56" s="2">
        <f>TM_Montant!G56+TM_Montant!X56+TM_Montant!AO56+TM_Montant!BF56</f>
        <v>0.91683384396040335</v>
      </c>
      <c r="H56" s="2">
        <f>TM_Montant!H56+TM_Montant!Y56+TM_Montant!AP56+TM_Montant!BG56</f>
        <v>0.91734703726784006</v>
      </c>
      <c r="I56" s="2">
        <f>TM_Montant!I56+TM_Montant!Z56+TM_Montant!AQ56+TM_Montant!BH56</f>
        <v>0.64414789837619324</v>
      </c>
      <c r="J56" s="2">
        <f>TM_Montant!J56+TM_Montant!AA56+TM_Montant!AR56+TM_Montant!BI56</f>
        <v>0.55158045848835813</v>
      </c>
      <c r="K56" s="2">
        <f>TM_Montant!K56+TM_Montant!AB56+TM_Montant!AS56+TM_Montant!BJ56</f>
        <v>0.18476143597611505</v>
      </c>
      <c r="L56" s="2">
        <f>TM_Montant!L56+TM_Montant!AC56+TM_Montant!AT56+TM_Montant!BK56</f>
        <v>0.21336363125811036</v>
      </c>
      <c r="M56" s="2">
        <f>TM_Montant!M56+TM_Montant!AD56+TM_Montant!AU56+TM_Montant!BL56</f>
        <v>6.4009089377433104E-2</v>
      </c>
      <c r="N56" s="2">
        <f>TM_Montant!N56+TM_Montant!AE56+TM_Montant!AV56+TM_Montant!BM56</f>
        <v>1.9202726813229931E-2</v>
      </c>
      <c r="O56" s="2">
        <f>TM_Montant!O56+TM_Montant!AF56+TM_Montant!AW56+TM_Montant!BN56</f>
        <v>5.7608180439689786E-3</v>
      </c>
      <c r="P56" s="2">
        <f>TM_Montant!P56+TM_Montant!AG56+TM_Montant!AX56+TM_Montant!BO56</f>
        <v>1.7282454131906937E-3</v>
      </c>
      <c r="Q56" s="2">
        <f>TM_Montant!Q56+TM_Montant!AH56+TM_Montant!AY56+TM_Montant!BP56</f>
        <v>5.1847362395720804E-4</v>
      </c>
      <c r="R56" s="2">
        <f>TM_Montant!R56+TM_Montant!AI56+TM_Montant!AZ56+TM_Montant!BQ56</f>
        <v>1.5554208718716241E-4</v>
      </c>
    </row>
    <row r="57" spans="1:18" x14ac:dyDescent="0.25">
      <c r="A57">
        <v>73</v>
      </c>
      <c r="B57" s="2">
        <f>TM_Montant!B57+TM_Montant!S57+TM_Montant!AJ57+TM_Montant!BA57</f>
        <v>3.32940879123185E-4</v>
      </c>
      <c r="C57" s="2">
        <f>TM_Montant!C57+TM_Montant!T57+TM_Montant!AK57+TM_Montant!BB57</f>
        <v>9.9882263736955483E-5</v>
      </c>
      <c r="D57" s="2">
        <f>TM_Montant!D57+TM_Montant!U57+TM_Montant!AL57+TM_Montant!BC57</f>
        <v>2.996467912108665E-5</v>
      </c>
      <c r="E57" s="2">
        <f>TM_Montant!E57+TM_Montant!V57+TM_Montant!AM57+TM_Montant!BD57</f>
        <v>0.19416262263647288</v>
      </c>
      <c r="F57" s="2">
        <f>TM_Montant!F57+TM_Montant!W57+TM_Montant!AN57+TM_Montant!BE57</f>
        <v>0.31159114680513622</v>
      </c>
      <c r="G57" s="2">
        <f>TM_Montant!G57+TM_Montant!X57+TM_Montant!AO57+TM_Montant!BF57</f>
        <v>0.86116624671464559</v>
      </c>
      <c r="H57" s="2">
        <f>TM_Montant!H57+TM_Montant!Y57+TM_Montant!AP57+TM_Montant!BG57</f>
        <v>0.9685381965713038</v>
      </c>
      <c r="I57" s="2">
        <f>TM_Montant!I57+TM_Montant!Z57+TM_Montant!AQ57+TM_Montant!BH57</f>
        <v>0.58144546519442841</v>
      </c>
      <c r="J57" s="2">
        <f>TM_Montant!J57+TM_Montant!AA57+TM_Montant!AR57+TM_Montant!BI57</f>
        <v>0.2086685330324039</v>
      </c>
      <c r="K57" s="2">
        <f>TM_Montant!K57+TM_Montant!AB57+TM_Montant!AS57+TM_Montant!BJ57</f>
        <v>0.43830982278485514</v>
      </c>
      <c r="L57" s="2">
        <f>TM_Montant!L57+TM_Montant!AC57+TM_Montant!AT57+TM_Montant!BK57</f>
        <v>0.13149294683545654</v>
      </c>
      <c r="M57" s="2">
        <f>TM_Montant!M57+TM_Montant!AD57+TM_Montant!AU57+TM_Montant!BL57</f>
        <v>0.47807562825246869</v>
      </c>
      <c r="N57" s="2">
        <f>TM_Montant!N57+TM_Montant!AE57+TM_Montant!AV57+TM_Montant!BM57</f>
        <v>0.14342268847574061</v>
      </c>
      <c r="O57" s="2">
        <f>TM_Montant!O57+TM_Montant!AF57+TM_Montant!AW57+TM_Montant!BN57</f>
        <v>4.302680654272218E-2</v>
      </c>
      <c r="P57" s="2">
        <f>TM_Montant!P57+TM_Montant!AG57+TM_Montant!AX57+TM_Montant!BO57</f>
        <v>1.2908041962816653E-2</v>
      </c>
      <c r="Q57" s="2">
        <f>TM_Montant!Q57+TM_Montant!AH57+TM_Montant!AY57+TM_Montant!BP57</f>
        <v>3.8724125888449958E-3</v>
      </c>
      <c r="R57" s="2">
        <f>TM_Montant!R57+TM_Montant!AI57+TM_Montant!AZ57+TM_Montant!BQ57</f>
        <v>1.1617237766534988E-3</v>
      </c>
    </row>
    <row r="58" spans="1:18" x14ac:dyDescent="0.25">
      <c r="A58">
        <v>74</v>
      </c>
      <c r="B58" s="2">
        <f>TM_Montant!B58+TM_Montant!S58+TM_Montant!AJ58+TM_Montant!BA58</f>
        <v>4.1896047677736051E-6</v>
      </c>
      <c r="C58" s="2">
        <f>TM_Montant!C58+TM_Montant!T58+TM_Montant!AK58+TM_Montant!BB58</f>
        <v>1.2568814303320816E-6</v>
      </c>
      <c r="D58" s="2">
        <f>TM_Montant!D58+TM_Montant!U58+TM_Montant!AL58+TM_Montant!BC58</f>
        <v>3.7706442909962446E-7</v>
      </c>
      <c r="E58" s="2">
        <f>TM_Montant!E58+TM_Montant!V58+TM_Montant!AM58+TM_Montant!BD58</f>
        <v>3.7911384656758897E-2</v>
      </c>
      <c r="F58" s="2">
        <f>TM_Montant!F58+TM_Montant!W58+TM_Montant!AN58+TM_Montant!BE58</f>
        <v>0.35115349304847421</v>
      </c>
      <c r="G58" s="2">
        <f>TM_Montant!G58+TM_Montant!X58+TM_Montant!AO58+TM_Montant!BF58</f>
        <v>0.72373017114086857</v>
      </c>
      <c r="H58" s="2">
        <f>TM_Montant!H58+TM_Montant!Y58+TM_Montant!AP58+TM_Montant!BG58</f>
        <v>1.0001842687703273</v>
      </c>
      <c r="I58" s="2">
        <f>TM_Montant!I58+TM_Montant!Z58+TM_Montant!AQ58+TM_Montant!BH58</f>
        <v>0.97352110346849297</v>
      </c>
      <c r="J58" s="2">
        <f>TM_Montant!J58+TM_Montant!AA58+TM_Montant!AR58+TM_Montant!BI58</f>
        <v>0.6354578461859024</v>
      </c>
      <c r="K58" s="2">
        <f>TM_Montant!K58+TM_Montant!AB58+TM_Montant!AS58+TM_Montant!BJ58</f>
        <v>0.19063735385577071</v>
      </c>
      <c r="L58" s="2">
        <f>TM_Montant!L58+TM_Montant!AC58+TM_Montant!AT58+TM_Montant!BK58</f>
        <v>5.7191206156731213E-2</v>
      </c>
      <c r="M58" s="2">
        <f>TM_Montant!M58+TM_Montant!AD58+TM_Montant!AU58+TM_Montant!BL58</f>
        <v>1.7157361847019364E-2</v>
      </c>
      <c r="N58" s="2">
        <f>TM_Montant!N58+TM_Montant!AE58+TM_Montant!AV58+TM_Montant!BM58</f>
        <v>5.1472085541058093E-3</v>
      </c>
      <c r="O58" s="2">
        <f>TM_Montant!O58+TM_Montant!AF58+TM_Montant!AW58+TM_Montant!BN58</f>
        <v>1.5441625662317427E-3</v>
      </c>
      <c r="P58" s="2">
        <f>TM_Montant!P58+TM_Montant!AG58+TM_Montant!AX58+TM_Montant!BO58</f>
        <v>4.6324876986952282E-4</v>
      </c>
      <c r="Q58" s="2">
        <f>TM_Montant!Q58+TM_Montant!AH58+TM_Montant!AY58+TM_Montant!BP58</f>
        <v>1.3897463096085682E-4</v>
      </c>
      <c r="R58" s="2">
        <f>TM_Montant!R58+TM_Montant!AI58+TM_Montant!AZ58+TM_Montant!BQ58</f>
        <v>4.1692389288257046E-5</v>
      </c>
    </row>
    <row r="59" spans="1:18" x14ac:dyDescent="0.25">
      <c r="A59">
        <v>75</v>
      </c>
      <c r="B59" s="2">
        <f>TM_Montant!B59+TM_Montant!S59+TM_Montant!AJ59+TM_Montant!BA59</f>
        <v>2.2303291781575539E-6</v>
      </c>
      <c r="C59" s="2">
        <f>TM_Montant!C59+TM_Montant!T59+TM_Montant!AK59+TM_Montant!BB59</f>
        <v>0.10667701162415258</v>
      </c>
      <c r="D59" s="2">
        <f>TM_Montant!D59+TM_Montant!U59+TM_Montant!AL59+TM_Montant!BC59</f>
        <v>3.2003103487245776E-2</v>
      </c>
      <c r="E59" s="2">
        <f>TM_Montant!E59+TM_Montant!V59+TM_Montant!AM59+TM_Montant!BD59</f>
        <v>0.20517834472304786</v>
      </c>
      <c r="F59" s="2">
        <f>TM_Montant!F59+TM_Montant!W59+TM_Montant!AN59+TM_Montant!BE59</f>
        <v>0.69079193959628793</v>
      </c>
      <c r="G59" s="2">
        <f>TM_Montant!G59+TM_Montant!X59+TM_Montant!AO59+TM_Montant!BF59</f>
        <v>0.27480234818308413</v>
      </c>
      <c r="H59" s="2">
        <f>TM_Montant!H59+TM_Montant!Y59+TM_Montant!AP59+TM_Montant!BG59</f>
        <v>0.94326045890055599</v>
      </c>
      <c r="I59" s="2">
        <f>TM_Montant!I59+TM_Montant!Z59+TM_Montant!AQ59+TM_Montant!BH59</f>
        <v>0.81620999209267042</v>
      </c>
      <c r="J59" s="2">
        <f>TM_Montant!J59+TM_Montant!AA59+TM_Montant!AR59+TM_Montant!BI59</f>
        <v>0.47103289979061835</v>
      </c>
      <c r="K59" s="2">
        <f>TM_Montant!K59+TM_Montant!AB59+TM_Montant!AS59+TM_Montant!BJ59</f>
        <v>0.1413098699371855</v>
      </c>
      <c r="L59" s="2">
        <f>TM_Montant!L59+TM_Montant!AC59+TM_Montant!AT59+TM_Montant!BK59</f>
        <v>4.239296098115565E-2</v>
      </c>
      <c r="M59" s="2">
        <f>TM_Montant!M59+TM_Montant!AD59+TM_Montant!AU59+TM_Montant!BL59</f>
        <v>1.2717888294346695E-2</v>
      </c>
      <c r="N59" s="2">
        <f>TM_Montant!N59+TM_Montant!AE59+TM_Montant!AV59+TM_Montant!BM59</f>
        <v>3.8153664883040081E-3</v>
      </c>
      <c r="O59" s="2">
        <f>TM_Montant!O59+TM_Montant!AF59+TM_Montant!AW59+TM_Montant!BN59</f>
        <v>1.1446099464912025E-3</v>
      </c>
      <c r="P59" s="2">
        <f>TM_Montant!P59+TM_Montant!AG59+TM_Montant!AX59+TM_Montant!BO59</f>
        <v>3.433829839473607E-4</v>
      </c>
      <c r="Q59" s="2">
        <f>TM_Montant!Q59+TM_Montant!AH59+TM_Montant!AY59+TM_Montant!BP59</f>
        <v>1.0301489518420821E-4</v>
      </c>
      <c r="R59" s="2">
        <f>TM_Montant!R59+TM_Montant!AI59+TM_Montant!AZ59+TM_Montant!BQ59</f>
        <v>3.0904468555262461E-5</v>
      </c>
    </row>
    <row r="60" spans="1:18" x14ac:dyDescent="0.25">
      <c r="A60">
        <v>76</v>
      </c>
      <c r="B60" s="2">
        <f>TM_Montant!B60+TM_Montant!S60+TM_Montant!AJ60+TM_Montant!BA60</f>
        <v>2.9680182948900202E-6</v>
      </c>
      <c r="C60" s="2">
        <f>TM_Montant!C60+TM_Montant!T60+TM_Montant!AK60+TM_Montant!BB60</f>
        <v>8.9040548846700599E-7</v>
      </c>
      <c r="D60" s="2">
        <f>TM_Montant!D60+TM_Montant!U60+TM_Montant!AL60+TM_Montant!BC60</f>
        <v>0.65102755080348995</v>
      </c>
      <c r="E60" s="2">
        <f>TM_Montant!E60+TM_Montant!V60+TM_Montant!AM60+TM_Montant!BD60</f>
        <v>0.7664565603744935</v>
      </c>
      <c r="F60" s="2">
        <f>TM_Montant!F60+TM_Montant!W60+TM_Montant!AN60+TM_Montant!BE60</f>
        <v>0.8555226663036648</v>
      </c>
      <c r="G60" s="2">
        <f>TM_Montant!G60+TM_Montant!X60+TM_Montant!AO60+TM_Montant!BF60</f>
        <v>0.95336852795077753</v>
      </c>
      <c r="H60" s="2">
        <f>TM_Montant!H60+TM_Montant!Y60+TM_Montant!AP60+TM_Montant!BG60</f>
        <v>0.60213111748323889</v>
      </c>
      <c r="I60" s="2">
        <f>TM_Montant!I60+TM_Montant!Z60+TM_Montant!AQ60+TM_Montant!BH60</f>
        <v>0.67235668151993433</v>
      </c>
      <c r="J60" s="2">
        <f>TM_Montant!J60+TM_Montant!AA60+TM_Montant!AR60+TM_Montant!BI60</f>
        <v>0.27417672021126033</v>
      </c>
      <c r="K60" s="2">
        <f>TM_Montant!K60+TM_Montant!AB60+TM_Montant!AS60+TM_Montant!BJ60</f>
        <v>8.2253016063378093E-2</v>
      </c>
      <c r="L60" s="2">
        <f>TM_Montant!L60+TM_Montant!AC60+TM_Montant!AT60+TM_Montant!BK60</f>
        <v>2.4675904819013428E-2</v>
      </c>
      <c r="M60" s="2">
        <f>TM_Montant!M60+TM_Montant!AD60+TM_Montant!AU60+TM_Montant!BL60</f>
        <v>7.4027714457040282E-3</v>
      </c>
      <c r="N60" s="2">
        <f>TM_Montant!N60+TM_Montant!AE60+TM_Montant!AV60+TM_Montant!BM60</f>
        <v>2.2208314337112079E-3</v>
      </c>
      <c r="O60" s="2">
        <f>TM_Montant!O60+TM_Montant!AF60+TM_Montant!AW60+TM_Montant!BN60</f>
        <v>6.662494301133624E-4</v>
      </c>
      <c r="P60" s="2">
        <f>TM_Montant!P60+TM_Montant!AG60+TM_Montant!AX60+TM_Montant!BO60</f>
        <v>1.9987482903400871E-4</v>
      </c>
      <c r="Q60" s="2">
        <f>TM_Montant!Q60+TM_Montant!AH60+TM_Montant!AY60+TM_Montant!BP60</f>
        <v>5.9962448710202613E-5</v>
      </c>
      <c r="R60" s="2">
        <f>TM_Montant!R60+TM_Montant!AI60+TM_Montant!AZ60+TM_Montant!BQ60</f>
        <v>1.7988734613060783E-5</v>
      </c>
    </row>
    <row r="61" spans="1:18" x14ac:dyDescent="0.25">
      <c r="A61">
        <v>77</v>
      </c>
      <c r="B61" s="2">
        <f>TM_Montant!B61+TM_Montant!S61+TM_Montant!AJ61+TM_Montant!BA61</f>
        <v>1.6888079412537896E-3</v>
      </c>
      <c r="C61" s="2">
        <f>TM_Montant!C61+TM_Montant!T61+TM_Montant!AK61+TM_Montant!BB61</f>
        <v>5.066423823761369E-4</v>
      </c>
      <c r="D61" s="2">
        <f>TM_Montant!D61+TM_Montant!U61+TM_Montant!AL61+TM_Montant!BC61</f>
        <v>0.62207172739594663</v>
      </c>
      <c r="E61" s="2">
        <f>TM_Montant!E61+TM_Montant!V61+TM_Montant!AM61+TM_Montant!BD61</f>
        <v>0.621591627126308</v>
      </c>
      <c r="F61" s="2">
        <f>TM_Montant!F61+TM_Montant!W61+TM_Montant!AN61+TM_Montant!BE61</f>
        <v>0.68393362108342104</v>
      </c>
      <c r="G61" s="2">
        <f>TM_Montant!G61+TM_Montant!X61+TM_Montant!AO61+TM_Montant!BF61</f>
        <v>0.87438279132575136</v>
      </c>
      <c r="H61" s="2">
        <f>TM_Montant!H61+TM_Montant!Y61+TM_Montant!AP61+TM_Montant!BG61</f>
        <v>0.57172408239661099</v>
      </c>
      <c r="I61" s="2">
        <f>TM_Montant!I61+TM_Montant!Z61+TM_Montant!AQ61+TM_Montant!BH61</f>
        <v>0.26525030609044786</v>
      </c>
      <c r="J61" s="2">
        <f>TM_Montant!J61+TM_Montant!AA61+TM_Montant!AR61+TM_Montant!BI61</f>
        <v>0.11855782265529036</v>
      </c>
      <c r="K61" s="2">
        <f>TM_Montant!K61+TM_Montant!AB61+TM_Montant!AS61+TM_Montant!BJ61</f>
        <v>0.81439934378519563</v>
      </c>
      <c r="L61" s="2">
        <f>TM_Montant!L61+TM_Montant!AC61+TM_Montant!AT61+TM_Montant!BK61</f>
        <v>0.65761928255402158</v>
      </c>
      <c r="M61" s="2">
        <f>TM_Montant!M61+TM_Montant!AD61+TM_Montant!AU61+TM_Montant!BL61</f>
        <v>0.19728578476620645</v>
      </c>
      <c r="N61" s="2">
        <f>TM_Montant!N61+TM_Montant!AE61+TM_Montant!AV61+TM_Montant!BM61</f>
        <v>0.71059278517743019</v>
      </c>
      <c r="O61" s="2">
        <f>TM_Montant!O61+TM_Montant!AF61+TM_Montant!AW61+TM_Montant!BN61</f>
        <v>0.21317783555322906</v>
      </c>
      <c r="P61" s="2">
        <f>TM_Montant!P61+TM_Montant!AG61+TM_Montant!AX61+TM_Montant!BO61</f>
        <v>6.3953350665968717E-2</v>
      </c>
      <c r="Q61" s="2">
        <f>TM_Montant!Q61+TM_Montant!AH61+TM_Montant!AY61+TM_Montant!BP61</f>
        <v>1.9186005199790614E-2</v>
      </c>
      <c r="R61" s="2">
        <f>TM_Montant!R61+TM_Montant!AI61+TM_Montant!AZ61+TM_Montant!BQ61</f>
        <v>5.7558015599371839E-3</v>
      </c>
    </row>
    <row r="62" spans="1:18" x14ac:dyDescent="0.25">
      <c r="A62">
        <v>78</v>
      </c>
      <c r="B62" s="2">
        <f>TM_Montant!B62+TM_Montant!S62+TM_Montant!AJ62+TM_Montant!BA62</f>
        <v>9.2470875161894444E-7</v>
      </c>
      <c r="C62" s="2">
        <f>TM_Montant!C62+TM_Montant!T62+TM_Montant!AK62+TM_Montant!BB62</f>
        <v>0.33638412966774006</v>
      </c>
      <c r="D62" s="2">
        <f>TM_Montant!D62+TM_Montant!U62+TM_Montant!AL62+TM_Montant!BC62</f>
        <v>0.10091523890032202</v>
      </c>
      <c r="E62" s="2">
        <f>TM_Montant!E62+TM_Montant!V62+TM_Montant!AM62+TM_Montant!BD62</f>
        <v>0.52756148378584911</v>
      </c>
      <c r="F62" s="2">
        <f>TM_Montant!F62+TM_Montant!W62+TM_Montant!AN62+TM_Montant!BE62</f>
        <v>0.82400306075680096</v>
      </c>
      <c r="G62" s="2">
        <f>TM_Montant!G62+TM_Montant!X62+TM_Montant!AO62+TM_Montant!BF62</f>
        <v>1.0021868301090262</v>
      </c>
      <c r="H62" s="2">
        <f>TM_Montant!H62+TM_Montant!Y62+TM_Montant!AP62+TM_Montant!BG62</f>
        <v>0.31979711548032541</v>
      </c>
      <c r="I62" s="2">
        <f>TM_Montant!I62+TM_Montant!Z62+TM_Montant!AQ62+TM_Montant!BH62</f>
        <v>0.21727941402464304</v>
      </c>
      <c r="J62" s="2">
        <f>TM_Montant!J62+TM_Montant!AA62+TM_Montant!AR62+TM_Montant!BI62</f>
        <v>6.518382420739291E-2</v>
      </c>
      <c r="K62" s="2">
        <f>TM_Montant!K62+TM_Montant!AB62+TM_Montant!AS62+TM_Montant!BJ62</f>
        <v>1.9555147262217871E-2</v>
      </c>
      <c r="L62" s="2">
        <f>TM_Montant!L62+TM_Montant!AC62+TM_Montant!AT62+TM_Montant!BK62</f>
        <v>5.8665441786653616E-3</v>
      </c>
      <c r="M62" s="2">
        <f>TM_Montant!M62+TM_Montant!AD62+TM_Montant!AU62+TM_Montant!BL62</f>
        <v>1.7599632535996081E-3</v>
      </c>
      <c r="N62" s="2">
        <f>TM_Montant!N62+TM_Montant!AE62+TM_Montant!AV62+TM_Montant!BM62</f>
        <v>5.2798897607988246E-4</v>
      </c>
      <c r="O62" s="2">
        <f>TM_Montant!O62+TM_Montant!AF62+TM_Montant!AW62+TM_Montant!BN62</f>
        <v>1.5839669282396475E-4</v>
      </c>
      <c r="P62" s="2">
        <f>TM_Montant!P62+TM_Montant!AG62+TM_Montant!AX62+TM_Montant!BO62</f>
        <v>4.7519007847189414E-5</v>
      </c>
      <c r="Q62" s="2">
        <f>TM_Montant!Q62+TM_Montant!AH62+TM_Montant!AY62+TM_Montant!BP62</f>
        <v>1.4255702354156824E-5</v>
      </c>
      <c r="R62" s="2">
        <f>TM_Montant!R62+TM_Montant!AI62+TM_Montant!AZ62+TM_Montant!BQ62</f>
        <v>4.2767107062470471E-6</v>
      </c>
    </row>
    <row r="63" spans="1:18" x14ac:dyDescent="0.25">
      <c r="A63">
        <v>79</v>
      </c>
      <c r="B63" s="2">
        <f>TM_Montant!B63+TM_Montant!S63+TM_Montant!AJ63+TM_Montant!BA63</f>
        <v>1.3762784387236993E-4</v>
      </c>
      <c r="C63" s="2">
        <f>TM_Montant!C63+TM_Montant!T63+TM_Montant!AK63+TM_Montant!BB63</f>
        <v>0.33642514060827627</v>
      </c>
      <c r="D63" s="2">
        <f>TM_Montant!D63+TM_Montant!U63+TM_Montant!AL63+TM_Montant!BC63</f>
        <v>0.72284727686371664</v>
      </c>
      <c r="E63" s="2">
        <f>TM_Montant!E63+TM_Montant!V63+TM_Montant!AM63+TM_Montant!BD63</f>
        <v>0.8524082211316456</v>
      </c>
      <c r="F63" s="2">
        <f>TM_Montant!F63+TM_Montant!W63+TM_Montant!AN63+TM_Montant!BE63</f>
        <v>0.85764279743478622</v>
      </c>
      <c r="G63" s="2">
        <f>TM_Montant!G63+TM_Montant!X63+TM_Montant!AO63+TM_Montant!BF63</f>
        <v>0.95865545240973749</v>
      </c>
      <c r="H63" s="2">
        <f>TM_Montant!H63+TM_Montant!Y63+TM_Montant!AP63+TM_Montant!BG63</f>
        <v>0.4842899526301967</v>
      </c>
      <c r="I63" s="2">
        <f>TM_Montant!I63+TM_Montant!Z63+TM_Montant!AQ63+TM_Montant!BH63</f>
        <v>0.19878756635929001</v>
      </c>
      <c r="J63" s="2">
        <f>TM_Montant!J63+TM_Montant!AA63+TM_Montant!AR63+TM_Montant!BI63</f>
        <v>0.52604101506776679</v>
      </c>
      <c r="K63" s="2">
        <f>TM_Montant!K63+TM_Montant!AB63+TM_Montant!AS63+TM_Montant!BJ63</f>
        <v>0.15781230452033004</v>
      </c>
      <c r="L63" s="2">
        <f>TM_Montant!L63+TM_Montant!AC63+TM_Montant!AT63+TM_Montant!BK63</f>
        <v>4.7343691356099012E-2</v>
      </c>
      <c r="M63" s="2">
        <f>TM_Montant!M63+TM_Montant!AD63+TM_Montant!AU63+TM_Montant!BL63</f>
        <v>0.20070750146382671</v>
      </c>
      <c r="N63" s="2">
        <f>TM_Montant!N63+TM_Montant!AE63+TM_Montant!AV63+TM_Montant!BM63</f>
        <v>6.0212250439148012E-2</v>
      </c>
      <c r="O63" s="2">
        <f>TM_Montant!O63+TM_Montant!AF63+TM_Montant!AW63+TM_Montant!BN63</f>
        <v>1.8063675131744401E-2</v>
      </c>
      <c r="P63" s="2">
        <f>TM_Montant!P63+TM_Montant!AG63+TM_Montant!AX63+TM_Montant!BO63</f>
        <v>5.4191025395233204E-3</v>
      </c>
      <c r="Q63" s="2">
        <f>TM_Montant!Q63+TM_Montant!AH63+TM_Montant!AY63+TM_Montant!BP63</f>
        <v>1.6257307618569963E-3</v>
      </c>
      <c r="R63" s="2">
        <f>TM_Montant!R63+TM_Montant!AI63+TM_Montant!AZ63+TM_Montant!BQ63</f>
        <v>4.8771922855709888E-4</v>
      </c>
    </row>
    <row r="64" spans="1:18" x14ac:dyDescent="0.25">
      <c r="A64">
        <v>80</v>
      </c>
      <c r="B64" s="2">
        <f>TM_Montant!B64+TM_Montant!S64+TM_Montant!AJ64+TM_Montant!BA64</f>
        <v>1.6797125964435346E-5</v>
      </c>
      <c r="C64" s="2">
        <f>TM_Montant!C64+TM_Montant!T64+TM_Montant!AK64+TM_Montant!BB64</f>
        <v>0.27947271974615429</v>
      </c>
      <c r="D64" s="2">
        <f>TM_Montant!D64+TM_Montant!U64+TM_Montant!AL64+TM_Montant!BC64</f>
        <v>8.3841815923846277E-2</v>
      </c>
      <c r="E64" s="2">
        <f>TM_Montant!E64+TM_Montant!V64+TM_Montant!AM64+TM_Montant!BD64</f>
        <v>0.50487616654479761</v>
      </c>
      <c r="F64" s="2">
        <f>TM_Montant!F64+TM_Montant!W64+TM_Montant!AN64+TM_Montant!BE64</f>
        <v>0.79356228744104773</v>
      </c>
      <c r="G64" s="2">
        <f>TM_Montant!G64+TM_Montant!X64+TM_Montant!AO64+TM_Montant!BF64</f>
        <v>0.98753078962006913</v>
      </c>
      <c r="H64" s="2">
        <f>TM_Montant!H64+TM_Montant!Y64+TM_Montant!AP64+TM_Montant!BG64</f>
        <v>1.2063097795838562</v>
      </c>
      <c r="I64" s="2">
        <f>TM_Montant!I64+TM_Montant!Z64+TM_Montant!AQ64+TM_Montant!BH64</f>
        <v>0.75351375647714613</v>
      </c>
      <c r="J64" s="2">
        <f>TM_Montant!J64+TM_Montant!AA64+TM_Montant!AR64+TM_Montant!BI64</f>
        <v>0.98768063487210611</v>
      </c>
      <c r="K64" s="2">
        <f>TM_Montant!K64+TM_Montant!AB64+TM_Montant!AS64+TM_Montant!BJ64</f>
        <v>0.49129353156822808</v>
      </c>
      <c r="L64" s="2">
        <f>TM_Montant!L64+TM_Montant!AC64+TM_Montant!AT64+TM_Montant!BK64</f>
        <v>0.1473880594704684</v>
      </c>
      <c r="M64" s="2">
        <f>TM_Montant!M64+TM_Montant!AD64+TM_Montant!AU64+TM_Montant!BL64</f>
        <v>4.4216417841140526E-2</v>
      </c>
      <c r="N64" s="2">
        <f>TM_Montant!N64+TM_Montant!AE64+TM_Montant!AV64+TM_Montant!BM64</f>
        <v>1.3264925352342156E-2</v>
      </c>
      <c r="O64" s="2">
        <f>TM_Montant!O64+TM_Montant!AF64+TM_Montant!AW64+TM_Montant!BN64</f>
        <v>3.9794776057026473E-3</v>
      </c>
      <c r="P64" s="2">
        <f>TM_Montant!P64+TM_Montant!AG64+TM_Montant!AX64+TM_Montant!BO64</f>
        <v>1.193843281710794E-3</v>
      </c>
      <c r="Q64" s="2">
        <f>TM_Montant!Q64+TM_Montant!AH64+TM_Montant!AY64+TM_Montant!BP64</f>
        <v>3.5815298451323817E-4</v>
      </c>
      <c r="R64" s="2">
        <f>TM_Montant!R64+TM_Montant!AI64+TM_Montant!AZ64+TM_Montant!BQ64</f>
        <v>1.0744589535397145E-4</v>
      </c>
    </row>
    <row r="65" spans="1:18" x14ac:dyDescent="0.25">
      <c r="A65">
        <v>81</v>
      </c>
      <c r="B65" s="2">
        <f>TM_Montant!B65+TM_Montant!S65+TM_Montant!AJ65+TM_Montant!BA65</f>
        <v>1.722225104529392E-6</v>
      </c>
      <c r="C65" s="2">
        <f>TM_Montant!C65+TM_Montant!T65+TM_Montant!AK65+TM_Montant!BB65</f>
        <v>5.1666753135881758E-7</v>
      </c>
      <c r="D65" s="2">
        <f>TM_Montant!D65+TM_Montant!U65+TM_Montant!AL65+TM_Montant!BC65</f>
        <v>0.51219744880864315</v>
      </c>
      <c r="E65" s="2">
        <f>TM_Montant!E65+TM_Montant!V65+TM_Montant!AM65+TM_Montant!BD65</f>
        <v>0.76718166361686002</v>
      </c>
      <c r="F65" s="2">
        <f>TM_Montant!F65+TM_Montant!W65+TM_Montant!AN65+TM_Montant!BE65</f>
        <v>0.88487080724630851</v>
      </c>
      <c r="G65" s="2">
        <f>TM_Montant!G65+TM_Montant!X65+TM_Montant!AO65+TM_Montant!BF65</f>
        <v>1.0387385870426988</v>
      </c>
      <c r="H65" s="2">
        <f>TM_Montant!H65+TM_Montant!Y65+TM_Montant!AP65+TM_Montant!BG65</f>
        <v>0.95391846019252857</v>
      </c>
      <c r="I65" s="2">
        <f>TM_Montant!I65+TM_Montant!Z65+TM_Montant!AQ65+TM_Montant!BH65</f>
        <v>0.37545208299272154</v>
      </c>
      <c r="J65" s="2">
        <f>TM_Montant!J65+TM_Montant!AA65+TM_Montant!AR65+TM_Montant!BI65</f>
        <v>0.26829652127102932</v>
      </c>
      <c r="K65" s="2">
        <f>TM_Montant!K65+TM_Montant!AB65+TM_Montant!AS65+TM_Montant!BJ65</f>
        <v>8.048895638130879E-2</v>
      </c>
      <c r="L65" s="2">
        <f>TM_Montant!L65+TM_Montant!AC65+TM_Montant!AT65+TM_Montant!BK65</f>
        <v>2.4146686914392635E-2</v>
      </c>
      <c r="M65" s="2">
        <f>TM_Montant!M65+TM_Montant!AD65+TM_Montant!AU65+TM_Montant!BL65</f>
        <v>7.2440060743177897E-3</v>
      </c>
      <c r="N65" s="2">
        <f>TM_Montant!N65+TM_Montant!AE65+TM_Montant!AV65+TM_Montant!BM65</f>
        <v>2.1732018222953369E-3</v>
      </c>
      <c r="O65" s="2">
        <f>TM_Montant!O65+TM_Montant!AF65+TM_Montant!AW65+TM_Montant!BN65</f>
        <v>6.51960546688601E-4</v>
      </c>
      <c r="P65" s="2">
        <f>TM_Montant!P65+TM_Montant!AG65+TM_Montant!AX65+TM_Montant!BO65</f>
        <v>1.9558816400658027E-4</v>
      </c>
      <c r="Q65" s="2">
        <f>TM_Montant!Q65+TM_Montant!AH65+TM_Montant!AY65+TM_Montant!BP65</f>
        <v>5.8676449201974085E-5</v>
      </c>
      <c r="R65" s="2">
        <f>TM_Montant!R65+TM_Montant!AI65+TM_Montant!AZ65+TM_Montant!BQ65</f>
        <v>1.7602934760592225E-5</v>
      </c>
    </row>
    <row r="66" spans="1:18" x14ac:dyDescent="0.25">
      <c r="A66">
        <v>82</v>
      </c>
      <c r="B66" s="2">
        <f>TM_Montant!B66+TM_Montant!S66+TM_Montant!AJ66+TM_Montant!BA66</f>
        <v>9.4836162450190717E-7</v>
      </c>
      <c r="C66" s="2">
        <f>TM_Montant!C66+TM_Montant!T66+TM_Montant!AK66+TM_Montant!BB66</f>
        <v>2.8450848735057213E-7</v>
      </c>
      <c r="D66" s="2">
        <f>TM_Montant!D66+TM_Montant!U66+TM_Montant!AL66+TM_Montant!BC66</f>
        <v>8.5352546205171633E-8</v>
      </c>
      <c r="E66" s="2">
        <f>TM_Montant!E66+TM_Montant!V66+TM_Montant!AM66+TM_Montant!BD66</f>
        <v>0.69807401665477031</v>
      </c>
      <c r="F66" s="2">
        <f>TM_Montant!F66+TM_Montant!W66+TM_Montant!AN66+TM_Montant!BE66</f>
        <v>0.84863361744972876</v>
      </c>
      <c r="G66" s="2">
        <f>TM_Montant!G66+TM_Montant!X66+TM_Montant!AO66+TM_Montant!BF66</f>
        <v>0.9452590600770554</v>
      </c>
      <c r="H66" s="2">
        <f>TM_Montant!H66+TM_Montant!Y66+TM_Montant!AP66+TM_Montant!BG66</f>
        <v>1.196567772680329</v>
      </c>
      <c r="I66" s="2">
        <f>TM_Montant!I66+TM_Montant!Z66+TM_Montant!AQ66+TM_Montant!BH66</f>
        <v>0.35897033180409865</v>
      </c>
      <c r="J66" s="2">
        <f>TM_Montant!J66+TM_Montant!AA66+TM_Montant!AR66+TM_Montant!BI66</f>
        <v>0.1076910995412296</v>
      </c>
      <c r="K66" s="2">
        <f>TM_Montant!K66+TM_Montant!AB66+TM_Montant!AS66+TM_Montant!BJ66</f>
        <v>3.230732986236888E-2</v>
      </c>
      <c r="L66" s="2">
        <f>TM_Montant!L66+TM_Montant!AC66+TM_Montant!AT66+TM_Montant!BK66</f>
        <v>9.692198958710662E-3</v>
      </c>
      <c r="M66" s="2">
        <f>TM_Montant!M66+TM_Montant!AD66+TM_Montant!AU66+TM_Montant!BL66</f>
        <v>2.907659687613199E-3</v>
      </c>
      <c r="N66" s="2">
        <f>TM_Montant!N66+TM_Montant!AE66+TM_Montant!AV66+TM_Montant!BM66</f>
        <v>8.7229790628395962E-4</v>
      </c>
      <c r="O66" s="2">
        <f>TM_Montant!O66+TM_Montant!AF66+TM_Montant!AW66+TM_Montant!BN66</f>
        <v>2.6168937188518785E-4</v>
      </c>
      <c r="P66" s="2">
        <f>TM_Montant!P66+TM_Montant!AG66+TM_Montant!AX66+TM_Montant!BO66</f>
        <v>7.8506811565556345E-5</v>
      </c>
      <c r="Q66" s="2">
        <f>TM_Montant!Q66+TM_Montant!AH66+TM_Montant!AY66+TM_Montant!BP66</f>
        <v>2.3552043469666906E-5</v>
      </c>
      <c r="R66" s="2">
        <f>TM_Montant!R66+TM_Montant!AI66+TM_Montant!AZ66+TM_Montant!BQ66</f>
        <v>7.0656130409000712E-6</v>
      </c>
    </row>
    <row r="67" spans="1:18" x14ac:dyDescent="0.25">
      <c r="A67">
        <v>83</v>
      </c>
      <c r="B67" s="2">
        <f>TM_Montant!B67+TM_Montant!S67+TM_Montant!AJ67+TM_Montant!BA67</f>
        <v>1.2686108640184498E-7</v>
      </c>
      <c r="C67" s="2">
        <f>TM_Montant!C67+TM_Montant!T67+TM_Montant!AK67+TM_Montant!BB67</f>
        <v>3.8058325920553491E-8</v>
      </c>
      <c r="D67" s="2">
        <f>TM_Montant!D67+TM_Montant!U67+TM_Montant!AL67+TM_Montant!BC67</f>
        <v>1.1417497776166047E-8</v>
      </c>
      <c r="E67" s="2">
        <f>TM_Montant!E67+TM_Montant!V67+TM_Montant!AM67+TM_Montant!BD67</f>
        <v>0.23104618529587095</v>
      </c>
      <c r="F67" s="2">
        <f>TM_Montant!F67+TM_Montant!W67+TM_Montant!AN67+TM_Montant!BE67</f>
        <v>0.59998971083259267</v>
      </c>
      <c r="G67" s="2">
        <f>TM_Montant!G67+TM_Montant!X67+TM_Montant!AO67+TM_Montant!BF67</f>
        <v>0.38668404287681951</v>
      </c>
      <c r="H67" s="2">
        <f>TM_Montant!H67+TM_Montant!Y67+TM_Montant!AP67+TM_Montant!BG67</f>
        <v>0.63355283617904645</v>
      </c>
      <c r="I67" s="2">
        <f>TM_Montant!I67+TM_Montant!Z67+TM_Montant!AQ67+TM_Montant!BH67</f>
        <v>0.19006585085371394</v>
      </c>
      <c r="J67" s="2">
        <f>TM_Montant!J67+TM_Montant!AA67+TM_Montant!AR67+TM_Montant!BI67</f>
        <v>0.28318965741893143</v>
      </c>
      <c r="K67" s="2">
        <f>TM_Montant!K67+TM_Montant!AB67+TM_Montant!AS67+TM_Montant!BJ67</f>
        <v>8.4956897225679437E-2</v>
      </c>
      <c r="L67" s="2">
        <f>TM_Montant!L67+TM_Montant!AC67+TM_Montant!AT67+TM_Montant!BK67</f>
        <v>2.5487069167703828E-2</v>
      </c>
      <c r="M67" s="2">
        <f>TM_Montant!M67+TM_Montant!AD67+TM_Montant!AU67+TM_Montant!BL67</f>
        <v>7.6461207503111485E-3</v>
      </c>
      <c r="N67" s="2">
        <f>TM_Montant!N67+TM_Montant!AE67+TM_Montant!AV67+TM_Montant!BM67</f>
        <v>2.2938362250933442E-3</v>
      </c>
      <c r="O67" s="2">
        <f>TM_Montant!O67+TM_Montant!AF67+TM_Montant!AW67+TM_Montant!BN67</f>
        <v>6.8815086752800321E-4</v>
      </c>
      <c r="P67" s="2">
        <f>TM_Montant!P67+TM_Montant!AG67+TM_Montant!AX67+TM_Montant!BO67</f>
        <v>2.0644526025840096E-4</v>
      </c>
      <c r="Q67" s="2">
        <f>TM_Montant!Q67+TM_Montant!AH67+TM_Montant!AY67+TM_Montant!BP67</f>
        <v>6.1933578077520292E-5</v>
      </c>
      <c r="R67" s="2">
        <f>TM_Montant!R67+TM_Montant!AI67+TM_Montant!AZ67+TM_Montant!BQ67</f>
        <v>1.8580073423256087E-5</v>
      </c>
    </row>
    <row r="68" spans="1:18" x14ac:dyDescent="0.25">
      <c r="A68">
        <v>84</v>
      </c>
      <c r="B68" s="2">
        <f>TM_Montant!B68+TM_Montant!S68+TM_Montant!AJ68+TM_Montant!BA68</f>
        <v>4.1536952056496568E-7</v>
      </c>
      <c r="C68" s="2">
        <f>TM_Montant!C68+TM_Montant!T68+TM_Montant!AK68+TM_Montant!BB68</f>
        <v>1.2461085616948969E-7</v>
      </c>
      <c r="D68" s="2">
        <f>TM_Montant!D68+TM_Montant!U68+TM_Montant!AL68+TM_Montant!BC68</f>
        <v>3.7383256850846912E-8</v>
      </c>
      <c r="E68" s="2">
        <f>TM_Montant!E68+TM_Montant!V68+TM_Montant!AM68+TM_Montant!BD68</f>
        <v>0.69543358313623016</v>
      </c>
      <c r="F68" s="2">
        <f>TM_Montant!F68+TM_Montant!W68+TM_Montant!AN68+TM_Montant!BE68</f>
        <v>1.2018118359310836</v>
      </c>
      <c r="G68" s="2">
        <f>TM_Montant!G68+TM_Montant!X68+TM_Montant!AO68+TM_Montant!BF68</f>
        <v>0.93935879632480024</v>
      </c>
      <c r="H68" s="2">
        <f>TM_Montant!H68+TM_Montant!Y68+TM_Montant!AP68+TM_Montant!BG68</f>
        <v>0.89569216996792533</v>
      </c>
      <c r="I68" s="2">
        <f>TM_Montant!I68+TM_Montant!Z68+TM_Montant!AQ68+TM_Montant!BH68</f>
        <v>0.26870765099037763</v>
      </c>
      <c r="J68" s="2">
        <f>TM_Montant!J68+TM_Montant!AA68+TM_Montant!AR68+TM_Montant!BI68</f>
        <v>8.0612295297113279E-2</v>
      </c>
      <c r="K68" s="2">
        <f>TM_Montant!K68+TM_Montant!AB68+TM_Montant!AS68+TM_Montant!BJ68</f>
        <v>2.4183688589133983E-2</v>
      </c>
      <c r="L68" s="2">
        <f>TM_Montant!L68+TM_Montant!AC68+TM_Montant!AT68+TM_Montant!BK68</f>
        <v>7.2551065767401945E-3</v>
      </c>
      <c r="M68" s="2">
        <f>TM_Montant!M68+TM_Montant!AD68+TM_Montant!AU68+TM_Montant!BL68</f>
        <v>2.1765319730220581E-3</v>
      </c>
      <c r="N68" s="2">
        <f>TM_Montant!N68+TM_Montant!AE68+TM_Montant!AV68+TM_Montant!BM68</f>
        <v>6.5295959190661741E-4</v>
      </c>
      <c r="O68" s="2">
        <f>TM_Montant!O68+TM_Montant!AF68+TM_Montant!AW68+TM_Montant!BN68</f>
        <v>1.9588787757198522E-4</v>
      </c>
      <c r="P68" s="2">
        <f>TM_Montant!P68+TM_Montant!AG68+TM_Montant!AX68+TM_Montant!BO68</f>
        <v>5.8766363271595557E-5</v>
      </c>
      <c r="Q68" s="2">
        <f>TM_Montant!Q68+TM_Montant!AH68+TM_Montant!AY68+TM_Montant!BP68</f>
        <v>1.7629908981478666E-5</v>
      </c>
      <c r="R68" s="2">
        <f>TM_Montant!R68+TM_Montant!AI68+TM_Montant!AZ68+TM_Montant!BQ68</f>
        <v>5.2889726944435996E-6</v>
      </c>
    </row>
    <row r="69" spans="1:18" x14ac:dyDescent="0.25">
      <c r="A69">
        <v>85</v>
      </c>
      <c r="B69" s="2">
        <f>TM_Montant!B69+TM_Montant!S69+TM_Montant!AJ69+TM_Montant!BA69</f>
        <v>3.2821086328268439E-7</v>
      </c>
      <c r="C69" s="2">
        <f>TM_Montant!C69+TM_Montant!T69+TM_Montant!AK69+TM_Montant!BB69</f>
        <v>9.84632589848053E-8</v>
      </c>
      <c r="D69" s="2">
        <f>TM_Montant!D69+TM_Montant!U69+TM_Montant!AL69+TM_Montant!BC69</f>
        <v>2.9538977695441591E-8</v>
      </c>
      <c r="E69" s="2">
        <f>TM_Montant!E69+TM_Montant!V69+TM_Montant!AM69+TM_Montant!BD69</f>
        <v>0.35237274817228964</v>
      </c>
      <c r="F69" s="2">
        <f>TM_Montant!F69+TM_Montant!W69+TM_Montant!AN69+TM_Montant!BE69</f>
        <v>0.22279051331093369</v>
      </c>
      <c r="G69" s="2">
        <f>TM_Montant!G69+TM_Montant!X69+TM_Montant!AO69+TM_Montant!BF69</f>
        <v>0.13299346879545787</v>
      </c>
      <c r="H69" s="2">
        <f>TM_Montant!H69+TM_Montant!Y69+TM_Montant!AP69+TM_Montant!BG69</f>
        <v>0.50154253858978937</v>
      </c>
      <c r="I69" s="2">
        <f>TM_Montant!I69+TM_Montant!Z69+TM_Montant!AQ69+TM_Montant!BH69</f>
        <v>0.20298541989435681</v>
      </c>
      <c r="J69" s="2">
        <f>TM_Montant!J69+TM_Montant!AA69+TM_Montant!AR69+TM_Montant!BI69</f>
        <v>0.26133428444925677</v>
      </c>
      <c r="K69" s="2">
        <f>TM_Montant!K69+TM_Montant!AB69+TM_Montant!AS69+TM_Montant!BJ69</f>
        <v>7.8400285334777026E-2</v>
      </c>
      <c r="L69" s="2">
        <f>TM_Montant!L69+TM_Montant!AC69+TM_Montant!AT69+TM_Montant!BK69</f>
        <v>2.3520085600433109E-2</v>
      </c>
      <c r="M69" s="2">
        <f>TM_Montant!M69+TM_Montant!AD69+TM_Montant!AU69+TM_Montant!BL69</f>
        <v>7.056025680129932E-3</v>
      </c>
      <c r="N69" s="2">
        <f>TM_Montant!N69+TM_Montant!AE69+TM_Montant!AV69+TM_Montant!BM69</f>
        <v>2.1168077040389795E-3</v>
      </c>
      <c r="O69" s="2">
        <f>TM_Montant!O69+TM_Montant!AF69+TM_Montant!AW69+TM_Montant!BN69</f>
        <v>6.3504231121169384E-4</v>
      </c>
      <c r="P69" s="2">
        <f>TM_Montant!P69+TM_Montant!AG69+TM_Montant!AX69+TM_Montant!BO69</f>
        <v>1.9051269336350815E-4</v>
      </c>
      <c r="Q69" s="2">
        <f>TM_Montant!Q69+TM_Montant!AH69+TM_Montant!AY69+TM_Montant!BP69</f>
        <v>5.7153808009052441E-5</v>
      </c>
      <c r="R69" s="2">
        <f>TM_Montant!R69+TM_Montant!AI69+TM_Montant!AZ69+TM_Montant!BQ69</f>
        <v>1.7146142402715733E-5</v>
      </c>
    </row>
    <row r="70" spans="1:18" x14ac:dyDescent="0.25">
      <c r="A70">
        <v>86</v>
      </c>
      <c r="B70" s="2">
        <f>TM_Montant!B70+TM_Montant!S70+TM_Montant!AJ70+TM_Montant!BA70</f>
        <v>4.1189776820294764E-7</v>
      </c>
      <c r="C70" s="2">
        <f>TM_Montant!C70+TM_Montant!T70+TM_Montant!AK70+TM_Montant!BB70</f>
        <v>1.235693304608843E-7</v>
      </c>
      <c r="D70" s="2">
        <f>TM_Montant!D70+TM_Montant!U70+TM_Montant!AL70+TM_Montant!BC70</f>
        <v>3.7070799138265285E-8</v>
      </c>
      <c r="E70" s="2">
        <f>TM_Montant!E70+TM_Montant!V70+TM_Montant!AM70+TM_Montant!BD70</f>
        <v>0.35985583081272743</v>
      </c>
      <c r="F70" s="2">
        <f>TM_Montant!F70+TM_Montant!W70+TM_Montant!AN70+TM_Montant!BE70</f>
        <v>0.60989319173887502</v>
      </c>
      <c r="G70" s="2">
        <f>TM_Montant!G70+TM_Montant!X70+TM_Montant!AO70+TM_Montant!BF70</f>
        <v>1.2758752167499905</v>
      </c>
      <c r="H70" s="2">
        <f>TM_Montant!H70+TM_Montant!Y70+TM_Montant!AP70+TM_Montant!BG70</f>
        <v>0.87865727894432022</v>
      </c>
      <c r="I70" s="2">
        <f>TM_Montant!I70+TM_Montant!Z70+TM_Montant!AQ70+TM_Montant!BH70</f>
        <v>0.26359718368329604</v>
      </c>
      <c r="J70" s="2">
        <f>TM_Montant!J70+TM_Montant!AA70+TM_Montant!AR70+TM_Montant!BI70</f>
        <v>7.9079155104988808E-2</v>
      </c>
      <c r="K70" s="2">
        <f>TM_Montant!K70+TM_Montant!AB70+TM_Montant!AS70+TM_Montant!BJ70</f>
        <v>2.3723746531496642E-2</v>
      </c>
      <c r="L70" s="2">
        <f>TM_Montant!L70+TM_Montant!AC70+TM_Montant!AT70+TM_Montant!BK70</f>
        <v>7.1171239594489928E-3</v>
      </c>
      <c r="M70" s="2">
        <f>TM_Montant!M70+TM_Montant!AD70+TM_Montant!AU70+TM_Montant!BL70</f>
        <v>2.1351371878346979E-3</v>
      </c>
      <c r="N70" s="2">
        <f>TM_Montant!N70+TM_Montant!AE70+TM_Montant!AV70+TM_Montant!BM70</f>
        <v>6.405411563504093E-4</v>
      </c>
      <c r="O70" s="2">
        <f>TM_Montant!O70+TM_Montant!AF70+TM_Montant!AW70+TM_Montant!BN70</f>
        <v>1.9216234690512277E-4</v>
      </c>
      <c r="P70" s="2">
        <f>TM_Montant!P70+TM_Montant!AG70+TM_Montant!AX70+TM_Montant!BO70</f>
        <v>5.7648704071536832E-5</v>
      </c>
      <c r="Q70" s="2">
        <f>TM_Montant!Q70+TM_Montant!AH70+TM_Montant!AY70+TM_Montant!BP70</f>
        <v>1.7294611221461045E-5</v>
      </c>
      <c r="R70" s="2">
        <f>TM_Montant!R70+TM_Montant!AI70+TM_Montant!AZ70+TM_Montant!BQ70</f>
        <v>5.1883833664383143E-6</v>
      </c>
    </row>
    <row r="71" spans="1:18" x14ac:dyDescent="0.25">
      <c r="A71">
        <v>87</v>
      </c>
      <c r="B71" s="2">
        <f>TM_Montant!B71+TM_Montant!S71+TM_Montant!AJ71+TM_Montant!BA71</f>
        <v>2.3885686884087881E-8</v>
      </c>
      <c r="C71" s="2">
        <f>TM_Montant!C71+TM_Montant!T71+TM_Montant!AK71+TM_Montant!BB71</f>
        <v>7.1657060652263636E-9</v>
      </c>
      <c r="D71" s="2">
        <f>TM_Montant!D71+TM_Montant!U71+TM_Montant!AL71+TM_Montant!BC71</f>
        <v>2.1497118195679092E-9</v>
      </c>
      <c r="E71" s="2">
        <f>TM_Montant!E71+TM_Montant!V71+TM_Montant!AM71+TM_Montant!BD71</f>
        <v>0.16666686995609067</v>
      </c>
      <c r="F71" s="2">
        <f>TM_Montant!F71+TM_Montant!W71+TM_Montant!AN71+TM_Montant!BE71</f>
        <v>0.14981711286914817</v>
      </c>
      <c r="G71" s="2">
        <f>TM_Montant!G71+TM_Montant!X71+TM_Montant!AO71+TM_Montant!BF71</f>
        <v>0.54576203143146973</v>
      </c>
      <c r="H71" s="2">
        <f>TM_Montant!H71+TM_Montant!Y71+TM_Montant!AP71+TM_Montant!BG71</f>
        <v>0.16372860942944092</v>
      </c>
      <c r="I71" s="2">
        <f>TM_Montant!I71+TM_Montant!Z71+TM_Montant!AQ71+TM_Montant!BH71</f>
        <v>4.9118582828832275E-2</v>
      </c>
      <c r="J71" s="2">
        <f>TM_Montant!J71+TM_Montant!AA71+TM_Montant!AR71+TM_Montant!BI71</f>
        <v>1.4735574848649683E-2</v>
      </c>
      <c r="K71" s="2">
        <f>TM_Montant!K71+TM_Montant!AB71+TM_Montant!AS71+TM_Montant!BJ71</f>
        <v>4.4206724545949047E-3</v>
      </c>
      <c r="L71" s="2">
        <f>TM_Montant!L71+TM_Montant!AC71+TM_Montant!AT71+TM_Montant!BK71</f>
        <v>1.3262017363784712E-3</v>
      </c>
      <c r="M71" s="2">
        <f>TM_Montant!M71+TM_Montant!AD71+TM_Montant!AU71+TM_Montant!BL71</f>
        <v>3.9786052091354135E-4</v>
      </c>
      <c r="N71" s="2">
        <f>TM_Montant!N71+TM_Montant!AE71+TM_Montant!AV71+TM_Montant!BM71</f>
        <v>1.1935815627406241E-4</v>
      </c>
      <c r="O71" s="2">
        <f>TM_Montant!O71+TM_Montant!AF71+TM_Montant!AW71+TM_Montant!BN71</f>
        <v>3.5807446882218721E-5</v>
      </c>
      <c r="P71" s="2">
        <f>TM_Montant!P71+TM_Montant!AG71+TM_Montant!AX71+TM_Montant!BO71</f>
        <v>1.0742234064665616E-5</v>
      </c>
      <c r="Q71" s="2">
        <f>TM_Montant!Q71+TM_Montant!AH71+TM_Montant!AY71+TM_Montant!BP71</f>
        <v>3.2226702193996845E-6</v>
      </c>
      <c r="R71" s="2">
        <f>TM_Montant!R71+TM_Montant!AI71+TM_Montant!AZ71+TM_Montant!BQ71</f>
        <v>9.6680106581990539E-7</v>
      </c>
    </row>
    <row r="72" spans="1:18" x14ac:dyDescent="0.25">
      <c r="A72">
        <v>88</v>
      </c>
      <c r="B72" s="2">
        <f>TM_Montant!B72+TM_Montant!S72+TM_Montant!AJ72+TM_Montant!BA72</f>
        <v>3.6645428518785802E-8</v>
      </c>
      <c r="C72" s="2">
        <f>TM_Montant!C72+TM_Montant!T72+TM_Montant!AK72+TM_Montant!BB72</f>
        <v>1.0993628555635739E-8</v>
      </c>
      <c r="D72" s="2">
        <f>TM_Montant!D72+TM_Montant!U72+TM_Montant!AL72+TM_Montant!BC72</f>
        <v>3.2980885666907219E-9</v>
      </c>
      <c r="E72" s="2">
        <f>TM_Montant!E72+TM_Montant!V72+TM_Montant!AM72+TM_Montant!BD72</f>
        <v>7.5062119821099352E-2</v>
      </c>
      <c r="F72" s="2">
        <f>TM_Montant!F72+TM_Montant!W72+TM_Montant!AN72+TM_Montant!BE72</f>
        <v>0.67723494410758023</v>
      </c>
      <c r="G72" s="2">
        <f>TM_Montant!G72+TM_Montant!X72+TM_Montant!AO72+TM_Montant!BF72</f>
        <v>0.20317048323227405</v>
      </c>
      <c r="H72" s="2">
        <f>TM_Montant!H72+TM_Montant!Y72+TM_Montant!AP72+TM_Montant!BG72</f>
        <v>6.0951144969682208E-2</v>
      </c>
      <c r="I72" s="2">
        <f>TM_Montant!I72+TM_Montant!Z72+TM_Montant!AQ72+TM_Montant!BH72</f>
        <v>1.8285343490904663E-2</v>
      </c>
      <c r="J72" s="2">
        <f>TM_Montant!J72+TM_Montant!AA72+TM_Montant!AR72+TM_Montant!BI72</f>
        <v>5.485603047271399E-3</v>
      </c>
      <c r="K72" s="2">
        <f>TM_Montant!K72+TM_Montant!AB72+TM_Montant!AS72+TM_Montant!BJ72</f>
        <v>1.6456809141814194E-3</v>
      </c>
      <c r="L72" s="2">
        <f>TM_Montant!L72+TM_Montant!AC72+TM_Montant!AT72+TM_Montant!BK72</f>
        <v>4.9370427425442578E-4</v>
      </c>
      <c r="M72" s="2">
        <f>TM_Montant!M72+TM_Montant!AD72+TM_Montant!AU72+TM_Montant!BL72</f>
        <v>1.4811128227632775E-4</v>
      </c>
      <c r="N72" s="2">
        <f>TM_Montant!N72+TM_Montant!AE72+TM_Montant!AV72+TM_Montant!BM72</f>
        <v>4.4433384682898321E-5</v>
      </c>
      <c r="O72" s="2">
        <f>TM_Montant!O72+TM_Montant!AF72+TM_Montant!AW72+TM_Montant!BN72</f>
        <v>1.3330015404869494E-5</v>
      </c>
      <c r="P72" s="2">
        <f>TM_Montant!P72+TM_Montant!AG72+TM_Montant!AX72+TM_Montant!BO72</f>
        <v>3.9990046214608485E-6</v>
      </c>
      <c r="Q72" s="2">
        <f>TM_Montant!Q72+TM_Montant!AH72+TM_Montant!AY72+TM_Montant!BP72</f>
        <v>1.1997013864382545E-6</v>
      </c>
      <c r="R72" s="2">
        <f>TM_Montant!R72+TM_Montant!AI72+TM_Montant!AZ72+TM_Montant!BQ72</f>
        <v>3.5991041593147633E-7</v>
      </c>
    </row>
    <row r="73" spans="1:18" x14ac:dyDescent="0.25">
      <c r="A73">
        <v>89</v>
      </c>
      <c r="B73" s="2">
        <f>TM_Montant!B73+TM_Montant!S73+TM_Montant!AJ73+TM_Montant!BA73</f>
        <v>1.4120724921794664E-7</v>
      </c>
      <c r="C73" s="2">
        <f>TM_Montant!C73+TM_Montant!T73+TM_Montant!AK73+TM_Montant!BB73</f>
        <v>4.2362174765383995E-8</v>
      </c>
      <c r="D73" s="2">
        <f>TM_Montant!D73+TM_Montant!U73+TM_Montant!AL73+TM_Montant!BC73</f>
        <v>1.2708652429615198E-8</v>
      </c>
      <c r="E73" s="2">
        <f>TM_Montant!E73+TM_Montant!V73+TM_Montant!AM73+TM_Montant!BD73</f>
        <v>0.12742302329273267</v>
      </c>
      <c r="F73" s="2">
        <f>TM_Montant!F73+TM_Montant!W73+TM_Montant!AN73+TM_Montant!BE73</f>
        <v>3.8226906987819796E-2</v>
      </c>
      <c r="G73" s="2">
        <f>TM_Montant!G73+TM_Montant!X73+TM_Montant!AO73+TM_Montant!BF73</f>
        <v>0.26809093011991292</v>
      </c>
      <c r="H73" s="2">
        <f>TM_Montant!H73+TM_Montant!Y73+TM_Montant!AP73+TM_Montant!BG73</f>
        <v>8.0427279035973867E-2</v>
      </c>
      <c r="I73" s="2">
        <f>TM_Montant!I73+TM_Montant!Z73+TM_Montant!AQ73+TM_Montant!BH73</f>
        <v>2.4128183710792162E-2</v>
      </c>
      <c r="J73" s="2">
        <f>TM_Montant!J73+TM_Montant!AA73+TM_Montant!AR73+TM_Montant!BI73</f>
        <v>7.238455113237648E-3</v>
      </c>
      <c r="K73" s="2">
        <f>TM_Montant!K73+TM_Montant!AB73+TM_Montant!AS73+TM_Montant!BJ73</f>
        <v>2.1715365339712942E-3</v>
      </c>
      <c r="L73" s="2">
        <f>TM_Montant!L73+TM_Montant!AC73+TM_Montant!AT73+TM_Montant!BK73</f>
        <v>6.5146096019138829E-4</v>
      </c>
      <c r="M73" s="2">
        <f>TM_Montant!M73+TM_Montant!AD73+TM_Montant!AU73+TM_Montant!BL73</f>
        <v>1.9543828805741647E-4</v>
      </c>
      <c r="N73" s="2">
        <f>TM_Montant!N73+TM_Montant!AE73+TM_Montant!AV73+TM_Montant!BM73</f>
        <v>5.8631486417224941E-5</v>
      </c>
      <c r="O73" s="2">
        <f>TM_Montant!O73+TM_Montant!AF73+TM_Montant!AW73+TM_Montant!BN73</f>
        <v>1.7589445925167479E-5</v>
      </c>
      <c r="P73" s="2">
        <f>TM_Montant!P73+TM_Montant!AG73+TM_Montant!AX73+TM_Montant!BO73</f>
        <v>5.2768337775502445E-6</v>
      </c>
      <c r="Q73" s="2">
        <f>TM_Montant!Q73+TM_Montant!AH73+TM_Montant!AY73+TM_Montant!BP73</f>
        <v>1.5830501332650732E-6</v>
      </c>
      <c r="R73" s="2">
        <f>TM_Montant!R73+TM_Montant!AI73+TM_Montant!AZ73+TM_Montant!BQ73</f>
        <v>4.7491503997952195E-7</v>
      </c>
    </row>
    <row r="74" spans="1:18" x14ac:dyDescent="0.25">
      <c r="A74">
        <v>90</v>
      </c>
      <c r="B74" s="2">
        <f>TM_Montant!B74+TM_Montant!S74+TM_Montant!AJ74+TM_Montant!BA74</f>
        <v>7.649146341687975E-10</v>
      </c>
      <c r="C74" s="2">
        <f>TM_Montant!C74+TM_Montant!T74+TM_Montant!AK74+TM_Montant!BB74</f>
        <v>2.2947439025063926E-10</v>
      </c>
      <c r="D74" s="2">
        <f>TM_Montant!D74+TM_Montant!U74+TM_Montant!AL74+TM_Montant!BC74</f>
        <v>6.8842317075191782E-11</v>
      </c>
      <c r="E74" s="2">
        <f>TM_Montant!E74+TM_Montant!V74+TM_Montant!AM74+TM_Montant!BD74</f>
        <v>1.5992464809385088E-2</v>
      </c>
      <c r="F74" s="2">
        <f>TM_Montant!F74+TM_Montant!W74+TM_Montant!AN74+TM_Montant!BE74</f>
        <v>4.7977394428155261E-3</v>
      </c>
      <c r="G74" s="2">
        <f>TM_Montant!G74+TM_Montant!X74+TM_Montant!AO74+TM_Montant!BF74</f>
        <v>0.11232101716961367</v>
      </c>
      <c r="H74" s="2">
        <f>TM_Montant!H74+TM_Montant!Y74+TM_Montant!AP74+TM_Montant!BG74</f>
        <v>3.36963051508841E-2</v>
      </c>
      <c r="I74" s="2">
        <f>TM_Montant!I74+TM_Montant!Z74+TM_Montant!AQ74+TM_Montant!BH74</f>
        <v>1.0108891545265231E-2</v>
      </c>
      <c r="J74" s="2">
        <f>TM_Montant!J74+TM_Montant!AA74+TM_Montant!AR74+TM_Montant!BI74</f>
        <v>3.0326674635795686E-3</v>
      </c>
      <c r="K74" s="2">
        <f>TM_Montant!K74+TM_Montant!AB74+TM_Montant!AS74+TM_Montant!BJ74</f>
        <v>9.0980023907387051E-4</v>
      </c>
      <c r="L74" s="2">
        <f>TM_Montant!L74+TM_Montant!AC74+TM_Montant!AT74+TM_Montant!BK74</f>
        <v>2.7294007172216114E-4</v>
      </c>
      <c r="M74" s="2">
        <f>TM_Montant!M74+TM_Montant!AD74+TM_Montant!AU74+TM_Montant!BL74</f>
        <v>8.188202151664834E-5</v>
      </c>
      <c r="N74" s="2">
        <f>TM_Montant!N74+TM_Montant!AE74+TM_Montant!AV74+TM_Montant!BM74</f>
        <v>2.4564606454994503E-5</v>
      </c>
      <c r="O74" s="2">
        <f>TM_Montant!O74+TM_Montant!AF74+TM_Montant!AW74+TM_Montant!BN74</f>
        <v>7.3693819364983508E-6</v>
      </c>
      <c r="P74" s="2">
        <f>TM_Montant!P74+TM_Montant!AG74+TM_Montant!AX74+TM_Montant!BO74</f>
        <v>2.2108145809495049E-6</v>
      </c>
      <c r="Q74" s="2">
        <f>TM_Montant!Q74+TM_Montant!AH74+TM_Montant!AY74+TM_Montant!BP74</f>
        <v>6.6324437428485145E-7</v>
      </c>
      <c r="R74" s="2">
        <f>TM_Montant!R74+TM_Montant!AI74+TM_Montant!AZ74+TM_Montant!BQ74</f>
        <v>1.9897331228545543E-7</v>
      </c>
    </row>
    <row r="75" spans="1:18" x14ac:dyDescent="0.25">
      <c r="A75">
        <v>91</v>
      </c>
      <c r="B75" s="2">
        <f>TM_Montant!B75+TM_Montant!S75+TM_Montant!AJ75+TM_Montant!BA75</f>
        <v>0</v>
      </c>
      <c r="C75" s="2">
        <f>TM_Montant!C75+TM_Montant!T75+TM_Montant!AK75+TM_Montant!BB75</f>
        <v>0</v>
      </c>
      <c r="D75" s="2">
        <f>TM_Montant!D75+TM_Montant!U75+TM_Montant!AL75+TM_Montant!BC75</f>
        <v>0</v>
      </c>
      <c r="E75" s="2">
        <f>TM_Montant!E75+TM_Montant!V75+TM_Montant!AM75+TM_Montant!BD75</f>
        <v>0</v>
      </c>
      <c r="F75" s="2">
        <f>TM_Montant!F75+TM_Montant!W75+TM_Montant!AN75+TM_Montant!BE75</f>
        <v>0</v>
      </c>
      <c r="G75" s="2">
        <f>TM_Montant!G75+TM_Montant!X75+TM_Montant!AO75+TM_Montant!BF75</f>
        <v>0.50081689757072534</v>
      </c>
      <c r="H75" s="2">
        <f>TM_Montant!H75+TM_Montant!Y75+TM_Montant!AP75+TM_Montant!BG75</f>
        <v>0.15024506927121759</v>
      </c>
      <c r="I75" s="2">
        <f>TM_Montant!I75+TM_Montant!Z75+TM_Montant!AQ75+TM_Montant!BH75</f>
        <v>4.5073520781365277E-2</v>
      </c>
      <c r="J75" s="2">
        <f>TM_Montant!J75+TM_Montant!AA75+TM_Montant!AR75+TM_Montant!BI75</f>
        <v>1.3522056234409583E-2</v>
      </c>
      <c r="K75" s="2">
        <f>TM_Montant!K75+TM_Montant!AB75+TM_Montant!AS75+TM_Montant!BJ75</f>
        <v>4.0566168703228744E-3</v>
      </c>
      <c r="L75" s="2">
        <f>TM_Montant!L75+TM_Montant!AC75+TM_Montant!AT75+TM_Montant!BK75</f>
        <v>1.2169850610968622E-3</v>
      </c>
      <c r="M75" s="2">
        <f>TM_Montant!M75+TM_Montant!AD75+TM_Montant!AU75+TM_Montant!BL75</f>
        <v>3.6509551832905867E-4</v>
      </c>
      <c r="N75" s="2">
        <f>TM_Montant!N75+TM_Montant!AE75+TM_Montant!AV75+TM_Montant!BM75</f>
        <v>1.095286554987176E-4</v>
      </c>
      <c r="O75" s="2">
        <f>TM_Montant!O75+TM_Montant!AF75+TM_Montant!AW75+TM_Montant!BN75</f>
        <v>3.2858596649615276E-5</v>
      </c>
      <c r="P75" s="2">
        <f>TM_Montant!P75+TM_Montant!AG75+TM_Montant!AX75+TM_Montant!BO75</f>
        <v>9.8575789948845829E-6</v>
      </c>
      <c r="Q75" s="2">
        <f>TM_Montant!Q75+TM_Montant!AH75+TM_Montant!AY75+TM_Montant!BP75</f>
        <v>2.9572736984653749E-6</v>
      </c>
      <c r="R75" s="2">
        <f>TM_Montant!R75+TM_Montant!AI75+TM_Montant!AZ75+TM_Montant!BQ75</f>
        <v>8.8718210953961246E-7</v>
      </c>
    </row>
    <row r="76" spans="1:18" x14ac:dyDescent="0.25">
      <c r="A76">
        <v>92</v>
      </c>
      <c r="B76" s="2">
        <f>TM_Montant!B76+TM_Montant!S76+TM_Montant!AJ76+TM_Montant!BA76</f>
        <v>6.4798412270455633E-9</v>
      </c>
      <c r="C76" s="2">
        <f>TM_Montant!C76+TM_Montant!T76+TM_Montant!AK76+TM_Montant!BB76</f>
        <v>1.9439523681136689E-9</v>
      </c>
      <c r="D76" s="2">
        <f>TM_Montant!D76+TM_Montant!U76+TM_Montant!AL76+TM_Montant!BC76</f>
        <v>5.8318571043410061E-10</v>
      </c>
      <c r="E76" s="2">
        <f>TM_Montant!E76+TM_Montant!V76+TM_Montant!AM76+TM_Montant!BD76</f>
        <v>0.4710551351491522</v>
      </c>
      <c r="F76" s="2">
        <f>TM_Montant!F76+TM_Montant!W76+TM_Montant!AN76+TM_Montant!BE76</f>
        <v>0.14131654054474566</v>
      </c>
      <c r="G76" s="2">
        <f>TM_Montant!G76+TM_Montant!X76+TM_Montant!AO76+TM_Montant!BF76</f>
        <v>4.2394962163423699E-2</v>
      </c>
      <c r="H76" s="2">
        <f>TM_Montant!H76+TM_Montant!Y76+TM_Montant!AP76+TM_Montant!BG76</f>
        <v>1.271848864902711E-2</v>
      </c>
      <c r="I76" s="2">
        <f>TM_Montant!I76+TM_Montant!Z76+TM_Montant!AQ76+TM_Montant!BH76</f>
        <v>3.815546594708133E-3</v>
      </c>
      <c r="J76" s="2">
        <f>TM_Montant!J76+TM_Montant!AA76+TM_Montant!AR76+TM_Montant!BI76</f>
        <v>1.1446639784124398E-3</v>
      </c>
      <c r="K76" s="2">
        <f>TM_Montant!K76+TM_Montant!AB76+TM_Montant!AS76+TM_Montant!BJ76</f>
        <v>3.4339919352373191E-4</v>
      </c>
      <c r="L76" s="2">
        <f>TM_Montant!L76+TM_Montant!AC76+TM_Montant!AT76+TM_Montant!BK76</f>
        <v>1.0301975805711957E-4</v>
      </c>
      <c r="M76" s="2">
        <f>TM_Montant!M76+TM_Montant!AD76+TM_Montant!AU76+TM_Montant!BL76</f>
        <v>3.0905927417135875E-5</v>
      </c>
      <c r="N76" s="2">
        <f>TM_Montant!N76+TM_Montant!AE76+TM_Montant!AV76+TM_Montant!BM76</f>
        <v>9.2717782251407608E-6</v>
      </c>
      <c r="O76" s="2">
        <f>TM_Montant!O76+TM_Montant!AF76+TM_Montant!AW76+TM_Montant!BN76</f>
        <v>2.7815334675422285E-6</v>
      </c>
      <c r="P76" s="2">
        <f>TM_Montant!P76+TM_Montant!AG76+TM_Montant!AX76+TM_Montant!BO76</f>
        <v>8.3446004026266842E-7</v>
      </c>
      <c r="Q76" s="2">
        <f>TM_Montant!Q76+TM_Montant!AH76+TM_Montant!AY76+TM_Montant!BP76</f>
        <v>2.5033801207880053E-7</v>
      </c>
      <c r="R76" s="2">
        <f>TM_Montant!R76+TM_Montant!AI76+TM_Montant!AZ76+TM_Montant!BQ76</f>
        <v>7.5101403623640168E-8</v>
      </c>
    </row>
    <row r="77" spans="1:18" x14ac:dyDescent="0.25">
      <c r="A77">
        <v>93</v>
      </c>
      <c r="B77" s="2">
        <f>TM_Montant!B77+TM_Montant!S77+TM_Montant!AJ77+TM_Montant!BA77</f>
        <v>6.4649979780722564E-9</v>
      </c>
      <c r="C77" s="2">
        <f>TM_Montant!C77+TM_Montant!T77+TM_Montant!AK77+TM_Montant!BB77</f>
        <v>1.9394993934216766E-9</v>
      </c>
      <c r="D77" s="2">
        <f>TM_Montant!D77+TM_Montant!U77+TM_Montant!AL77+TM_Montant!BC77</f>
        <v>5.8184981802650292E-10</v>
      </c>
      <c r="E77" s="2">
        <f>TM_Montant!E77+TM_Montant!V77+TM_Montant!AM77+TM_Montant!BD77</f>
        <v>0.13516704745676292</v>
      </c>
      <c r="F77" s="2">
        <f>TM_Montant!F77+TM_Montant!W77+TM_Montant!AN77+TM_Montant!BE77</f>
        <v>4.0550114237028874E-2</v>
      </c>
      <c r="G77" s="2">
        <f>TM_Montant!G77+TM_Montant!X77+TM_Montant!AO77+TM_Montant!BF77</f>
        <v>1.2165034271108661E-2</v>
      </c>
      <c r="H77" s="2">
        <f>TM_Montant!H77+TM_Montant!Y77+TM_Montant!AP77+TM_Montant!BG77</f>
        <v>3.6495102813325982E-3</v>
      </c>
      <c r="I77" s="2">
        <f>TM_Montant!I77+TM_Montant!Z77+TM_Montant!AQ77+TM_Montant!BH77</f>
        <v>1.0948530843997795E-3</v>
      </c>
      <c r="J77" s="2">
        <f>TM_Montant!J77+TM_Montant!AA77+TM_Montant!AR77+TM_Montant!BI77</f>
        <v>3.2845592531993386E-4</v>
      </c>
      <c r="K77" s="2">
        <f>TM_Montant!K77+TM_Montant!AB77+TM_Montant!AS77+TM_Montant!BJ77</f>
        <v>9.8536777595980166E-5</v>
      </c>
      <c r="L77" s="2">
        <f>TM_Montant!L77+TM_Montant!AC77+TM_Montant!AT77+TM_Montant!BK77</f>
        <v>2.9561033278794044E-5</v>
      </c>
      <c r="M77" s="2">
        <f>TM_Montant!M77+TM_Montant!AD77+TM_Montant!AU77+TM_Montant!BL77</f>
        <v>8.8683099836382137E-6</v>
      </c>
      <c r="N77" s="2">
        <f>TM_Montant!N77+TM_Montant!AE77+TM_Montant!AV77+TM_Montant!BM77</f>
        <v>2.6604929950914642E-6</v>
      </c>
      <c r="O77" s="2">
        <f>TM_Montant!O77+TM_Montant!AF77+TM_Montant!AW77+TM_Montant!BN77</f>
        <v>7.9814789852743919E-7</v>
      </c>
      <c r="P77" s="2">
        <f>TM_Montant!P77+TM_Montant!AG77+TM_Montant!AX77+TM_Montant!BO77</f>
        <v>2.3944436955823177E-7</v>
      </c>
      <c r="Q77" s="2">
        <f>TM_Montant!Q77+TM_Montant!AH77+TM_Montant!AY77+TM_Montant!BP77</f>
        <v>7.1833310867469528E-8</v>
      </c>
      <c r="R77" s="2">
        <f>TM_Montant!R77+TM_Montant!AI77+TM_Montant!AZ77+TM_Montant!BQ77</f>
        <v>2.1549993260240856E-8</v>
      </c>
    </row>
    <row r="78" spans="1:18" x14ac:dyDescent="0.25">
      <c r="A78">
        <v>94</v>
      </c>
      <c r="B78" s="2">
        <f>TM_Montant!B78+TM_Montant!S78+TM_Montant!AJ78+TM_Montant!BA78</f>
        <v>0</v>
      </c>
      <c r="C78" s="2">
        <f>TM_Montant!C78+TM_Montant!T78+TM_Montant!AK78+TM_Montant!BB78</f>
        <v>0</v>
      </c>
      <c r="D78" s="2">
        <f>TM_Montant!D78+TM_Montant!U78+TM_Montant!AL78+TM_Montant!BC78</f>
        <v>0</v>
      </c>
      <c r="E78" s="2">
        <f>TM_Montant!E78+TM_Montant!V78+TM_Montant!AM78+TM_Montant!BD78</f>
        <v>0</v>
      </c>
      <c r="F78" s="2">
        <f>TM_Montant!F78+TM_Montant!W78+TM_Montant!AN78+TM_Montant!BE78</f>
        <v>0</v>
      </c>
      <c r="G78" s="2">
        <f>TM_Montant!G78+TM_Montant!X78+TM_Montant!AO78+TM_Montant!BF78</f>
        <v>0.50081689757072534</v>
      </c>
      <c r="H78" s="2">
        <f>TM_Montant!H78+TM_Montant!Y78+TM_Montant!AP78+TM_Montant!BG78</f>
        <v>0.15024506927121759</v>
      </c>
      <c r="I78" s="2">
        <f>TM_Montant!I78+TM_Montant!Z78+TM_Montant!AQ78+TM_Montant!BH78</f>
        <v>4.5073520781365277E-2</v>
      </c>
      <c r="J78" s="2">
        <f>TM_Montant!J78+TM_Montant!AA78+TM_Montant!AR78+TM_Montant!BI78</f>
        <v>1.3522056234409583E-2</v>
      </c>
      <c r="K78" s="2">
        <f>TM_Montant!K78+TM_Montant!AB78+TM_Montant!AS78+TM_Montant!BJ78</f>
        <v>4.0566168703228744E-3</v>
      </c>
      <c r="L78" s="2">
        <f>TM_Montant!L78+TM_Montant!AC78+TM_Montant!AT78+TM_Montant!BK78</f>
        <v>1.2169850610968622E-3</v>
      </c>
      <c r="M78" s="2">
        <f>TM_Montant!M78+TM_Montant!AD78+TM_Montant!AU78+TM_Montant!BL78</f>
        <v>3.6509551832905867E-4</v>
      </c>
      <c r="N78" s="2">
        <f>TM_Montant!N78+TM_Montant!AE78+TM_Montant!AV78+TM_Montant!BM78</f>
        <v>1.095286554987176E-4</v>
      </c>
      <c r="O78" s="2">
        <f>TM_Montant!O78+TM_Montant!AF78+TM_Montant!AW78+TM_Montant!BN78</f>
        <v>3.2858596649615276E-5</v>
      </c>
      <c r="P78" s="2">
        <f>TM_Montant!P78+TM_Montant!AG78+TM_Montant!AX78+TM_Montant!BO78</f>
        <v>9.8575789948845829E-6</v>
      </c>
      <c r="Q78" s="2">
        <f>TM_Montant!Q78+TM_Montant!AH78+TM_Montant!AY78+TM_Montant!BP78</f>
        <v>2.9572736984653749E-6</v>
      </c>
      <c r="R78" s="2">
        <f>TM_Montant!R78+TM_Montant!AI78+TM_Montant!AZ78+TM_Montant!BQ78</f>
        <v>8.8718210953961246E-7</v>
      </c>
    </row>
    <row r="79" spans="1:18" x14ac:dyDescent="0.25">
      <c r="A79">
        <v>95</v>
      </c>
      <c r="B79" s="2">
        <f>TM_Montant!B79+TM_Montant!S79+TM_Montant!AJ79+TM_Montant!BA79</f>
        <v>0</v>
      </c>
      <c r="C79" s="2">
        <f>TM_Montant!C79+TM_Montant!T79+TM_Montant!AK79+TM_Montant!BB79</f>
        <v>0</v>
      </c>
      <c r="D79" s="2">
        <f>TM_Montant!D79+TM_Montant!U79+TM_Montant!AL79+TM_Montant!BC79</f>
        <v>0</v>
      </c>
      <c r="E79" s="2">
        <f>TM_Montant!E79+TM_Montant!V79+TM_Montant!AM79+TM_Montant!BD79</f>
        <v>0</v>
      </c>
      <c r="F79" s="2">
        <f>TM_Montant!F79+TM_Montant!W79+TM_Montant!AN79+TM_Montant!BE79</f>
        <v>0.44738548123973082</v>
      </c>
      <c r="G79" s="2">
        <f>TM_Montant!G79+TM_Montant!X79+TM_Montant!AO79+TM_Montant!BF79</f>
        <v>0.13421564437191924</v>
      </c>
      <c r="H79" s="2">
        <f>TM_Montant!H79+TM_Montant!Y79+TM_Montant!AP79+TM_Montant!BG79</f>
        <v>4.0264693311575769E-2</v>
      </c>
      <c r="I79" s="2">
        <f>TM_Montant!I79+TM_Montant!Z79+TM_Montant!AQ79+TM_Montant!BH79</f>
        <v>1.207940799347273E-2</v>
      </c>
      <c r="J79" s="2">
        <f>TM_Montant!J79+TM_Montant!AA79+TM_Montant!AR79+TM_Montant!BI79</f>
        <v>3.6238223980418188E-3</v>
      </c>
      <c r="K79" s="2">
        <f>TM_Montant!K79+TM_Montant!AB79+TM_Montant!AS79+TM_Montant!BJ79</f>
        <v>1.0871467194125456E-3</v>
      </c>
      <c r="L79" s="2">
        <f>TM_Montant!L79+TM_Montant!AC79+TM_Montant!AT79+TM_Montant!BK79</f>
        <v>3.2614401582376369E-4</v>
      </c>
      <c r="M79" s="2">
        <f>TM_Montant!M79+TM_Montant!AD79+TM_Montant!AU79+TM_Montant!BL79</f>
        <v>9.78432047471291E-5</v>
      </c>
      <c r="N79" s="2">
        <f>TM_Montant!N79+TM_Montant!AE79+TM_Montant!AV79+TM_Montant!BM79</f>
        <v>2.9352961424138729E-5</v>
      </c>
      <c r="O79" s="2">
        <f>TM_Montant!O79+TM_Montant!AF79+TM_Montant!AW79+TM_Montant!BN79</f>
        <v>8.8058884272416182E-6</v>
      </c>
      <c r="P79" s="2">
        <f>TM_Montant!P79+TM_Montant!AG79+TM_Montant!AX79+TM_Montant!BO79</f>
        <v>2.6417665281724855E-6</v>
      </c>
      <c r="Q79" s="2">
        <f>TM_Montant!Q79+TM_Montant!AH79+TM_Montant!AY79+TM_Montant!BP79</f>
        <v>7.9252995845174562E-7</v>
      </c>
      <c r="R79" s="2">
        <f>TM_Montant!R79+TM_Montant!AI79+TM_Montant!AZ79+TM_Montant!BQ79</f>
        <v>2.3775898753552367E-7</v>
      </c>
    </row>
    <row r="80" spans="1:18" x14ac:dyDescent="0.25">
      <c r="A80">
        <v>96</v>
      </c>
      <c r="B80" s="2">
        <f>TM_Montant!B80+TM_Montant!S80+TM_Montant!AJ80+TM_Montant!BA80</f>
        <v>0</v>
      </c>
      <c r="C80" s="2">
        <f>TM_Montant!C80+TM_Montant!T80+TM_Montant!AK80+TM_Montant!BB80</f>
        <v>0</v>
      </c>
      <c r="D80" s="2">
        <f>TM_Montant!D80+TM_Montant!U80+TM_Montant!AL80+TM_Montant!BC80</f>
        <v>0</v>
      </c>
      <c r="E80" s="2">
        <f>TM_Montant!E80+TM_Montant!V80+TM_Montant!AM80+TM_Montant!BD80</f>
        <v>0</v>
      </c>
      <c r="F80" s="2">
        <f>TM_Montant!F80+TM_Montant!W80+TM_Montant!AN80+TM_Montant!BE80</f>
        <v>0</v>
      </c>
      <c r="G80" s="2">
        <f>TM_Montant!G80+TM_Montant!X80+TM_Montant!AO80+TM_Montant!BF80</f>
        <v>0</v>
      </c>
      <c r="H80" s="2">
        <f>TM_Montant!H80+TM_Montant!Y80+TM_Montant!AP80+TM_Montant!BG80</f>
        <v>0</v>
      </c>
      <c r="I80" s="2">
        <f>TM_Montant!I80+TM_Montant!Z80+TM_Montant!AQ80+TM_Montant!BH80</f>
        <v>0</v>
      </c>
      <c r="J80" s="2">
        <f>TM_Montant!J80+TM_Montant!AA80+TM_Montant!AR80+TM_Montant!BI80</f>
        <v>0</v>
      </c>
      <c r="K80" s="2">
        <f>TM_Montant!K80+TM_Montant!AB80+TM_Montant!AS80+TM_Montant!BJ80</f>
        <v>0</v>
      </c>
      <c r="L80" s="2">
        <f>TM_Montant!L80+TM_Montant!AC80+TM_Montant!AT80+TM_Montant!BK80</f>
        <v>0</v>
      </c>
      <c r="M80" s="2">
        <f>TM_Montant!M80+TM_Montant!AD80+TM_Montant!AU80+TM_Montant!BL80</f>
        <v>0</v>
      </c>
      <c r="N80" s="2">
        <f>TM_Montant!N80+TM_Montant!AE80+TM_Montant!AV80+TM_Montant!BM80</f>
        <v>0</v>
      </c>
      <c r="O80" s="2">
        <f>TM_Montant!O80+TM_Montant!AF80+TM_Montant!AW80+TM_Montant!BN80</f>
        <v>0</v>
      </c>
      <c r="P80" s="2">
        <f>TM_Montant!P80+TM_Montant!AG80+TM_Montant!AX80+TM_Montant!BO80</f>
        <v>0</v>
      </c>
      <c r="Q80" s="2">
        <f>TM_Montant!Q80+TM_Montant!AH80+TM_Montant!AY80+TM_Montant!BP80</f>
        <v>0</v>
      </c>
      <c r="R80" s="2">
        <f>TM_Montant!R80+TM_Montant!AI80+TM_Montant!AZ80+TM_Montant!BQ80</f>
        <v>0</v>
      </c>
    </row>
    <row r="81" spans="1:18" x14ac:dyDescent="0.25">
      <c r="A81">
        <v>97</v>
      </c>
      <c r="B81" s="2">
        <f>TM_Montant!B81+TM_Montant!S81+TM_Montant!AJ81+TM_Montant!BA81</f>
        <v>0</v>
      </c>
      <c r="C81" s="2">
        <f>TM_Montant!C81+TM_Montant!T81+TM_Montant!AK81+TM_Montant!BB81</f>
        <v>0</v>
      </c>
      <c r="D81" s="2">
        <f>TM_Montant!D81+TM_Montant!U81+TM_Montant!AL81+TM_Montant!BC81</f>
        <v>0</v>
      </c>
      <c r="E81" s="2">
        <f>TM_Montant!E81+TM_Montant!V81+TM_Montant!AM81+TM_Montant!BD81</f>
        <v>0</v>
      </c>
      <c r="F81" s="2">
        <f>TM_Montant!F81+TM_Montant!W81+TM_Montant!AN81+TM_Montant!BE81</f>
        <v>0</v>
      </c>
      <c r="G81" s="2">
        <f>TM_Montant!G81+TM_Montant!X81+TM_Montant!AO81+TM_Montant!BF81</f>
        <v>0</v>
      </c>
      <c r="H81" s="2">
        <f>TM_Montant!H81+TM_Montant!Y81+TM_Montant!AP81+TM_Montant!BG81</f>
        <v>0</v>
      </c>
      <c r="I81" s="2">
        <f>TM_Montant!I81+TM_Montant!Z81+TM_Montant!AQ81+TM_Montant!BH81</f>
        <v>0</v>
      </c>
      <c r="J81" s="2">
        <f>TM_Montant!J81+TM_Montant!AA81+TM_Montant!AR81+TM_Montant!BI81</f>
        <v>0</v>
      </c>
      <c r="K81" s="2">
        <f>TM_Montant!K81+TM_Montant!AB81+TM_Montant!AS81+TM_Montant!BJ81</f>
        <v>0</v>
      </c>
      <c r="L81" s="2">
        <f>TM_Montant!L81+TM_Montant!AC81+TM_Montant!AT81+TM_Montant!BK81</f>
        <v>0</v>
      </c>
      <c r="M81" s="2">
        <f>TM_Montant!M81+TM_Montant!AD81+TM_Montant!AU81+TM_Montant!BL81</f>
        <v>0</v>
      </c>
      <c r="N81" s="2">
        <f>TM_Montant!N81+TM_Montant!AE81+TM_Montant!AV81+TM_Montant!BM81</f>
        <v>0</v>
      </c>
      <c r="O81" s="2">
        <f>TM_Montant!O81+TM_Montant!AF81+TM_Montant!AW81+TM_Montant!BN81</f>
        <v>0</v>
      </c>
      <c r="P81" s="2">
        <f>TM_Montant!P81+TM_Montant!AG81+TM_Montant!AX81+TM_Montant!BO81</f>
        <v>0</v>
      </c>
      <c r="Q81" s="2">
        <f>TM_Montant!Q81+TM_Montant!AH81+TM_Montant!AY81+TM_Montant!BP81</f>
        <v>0</v>
      </c>
      <c r="R81" s="2">
        <f>TM_Montant!R81+TM_Montant!AI81+TM_Montant!AZ81+TM_Montant!BQ81</f>
        <v>0</v>
      </c>
    </row>
    <row r="82" spans="1:18" x14ac:dyDescent="0.25">
      <c r="A82">
        <v>98</v>
      </c>
      <c r="B82" s="2">
        <f>TM_Montant!B82+TM_Montant!S82+TM_Montant!AJ82+TM_Montant!BA82</f>
        <v>0</v>
      </c>
      <c r="C82" s="2">
        <f>TM_Montant!C82+TM_Montant!T82+TM_Montant!AK82+TM_Montant!BB82</f>
        <v>0</v>
      </c>
      <c r="D82" s="2">
        <f>TM_Montant!D82+TM_Montant!U82+TM_Montant!AL82+TM_Montant!BC82</f>
        <v>0</v>
      </c>
      <c r="E82" s="2">
        <f>TM_Montant!E82+TM_Montant!V82+TM_Montant!AM82+TM_Montant!BD82</f>
        <v>0</v>
      </c>
      <c r="F82" s="2">
        <f>TM_Montant!F82+TM_Montant!W82+TM_Montant!AN82+TM_Montant!BE82</f>
        <v>0</v>
      </c>
      <c r="G82" s="2">
        <f>TM_Montant!G82+TM_Montant!X82+TM_Montant!AO82+TM_Montant!BF82</f>
        <v>0</v>
      </c>
      <c r="H82" s="2">
        <f>TM_Montant!H82+TM_Montant!Y82+TM_Montant!AP82+TM_Montant!BG82</f>
        <v>0</v>
      </c>
      <c r="I82" s="2">
        <f>TM_Montant!I82+TM_Montant!Z82+TM_Montant!AQ82+TM_Montant!BH82</f>
        <v>0</v>
      </c>
      <c r="J82" s="2">
        <f>TM_Montant!J82+TM_Montant!AA82+TM_Montant!AR82+TM_Montant!BI82</f>
        <v>0</v>
      </c>
      <c r="K82" s="2">
        <f>TM_Montant!K82+TM_Montant!AB82+TM_Montant!AS82+TM_Montant!BJ82</f>
        <v>0</v>
      </c>
      <c r="L82" s="2">
        <f>TM_Montant!L82+TM_Montant!AC82+TM_Montant!AT82+TM_Montant!BK82</f>
        <v>0</v>
      </c>
      <c r="M82" s="2">
        <f>TM_Montant!M82+TM_Montant!AD82+TM_Montant!AU82+TM_Montant!BL82</f>
        <v>0</v>
      </c>
      <c r="N82" s="2">
        <f>TM_Montant!N82+TM_Montant!AE82+TM_Montant!AV82+TM_Montant!BM82</f>
        <v>0</v>
      </c>
      <c r="O82" s="2">
        <f>TM_Montant!O82+TM_Montant!AF82+TM_Montant!AW82+TM_Montant!BN82</f>
        <v>0</v>
      </c>
      <c r="P82" s="2">
        <f>TM_Montant!P82+TM_Montant!AG82+TM_Montant!AX82+TM_Montant!BO82</f>
        <v>0</v>
      </c>
      <c r="Q82" s="2">
        <f>TM_Montant!Q82+TM_Montant!AH82+TM_Montant!AY82+TM_Montant!BP82</f>
        <v>0</v>
      </c>
      <c r="R82" s="2">
        <f>TM_Montant!R82+TM_Montant!AI82+TM_Montant!AZ82+TM_Montant!BQ82</f>
        <v>0</v>
      </c>
    </row>
    <row r="83" spans="1:18" x14ac:dyDescent="0.25">
      <c r="A83">
        <v>99</v>
      </c>
      <c r="B83" s="2">
        <f>TM_Montant!B83+TM_Montant!S83+TM_Montant!AJ83+TM_Montant!BA83</f>
        <v>0</v>
      </c>
      <c r="C83" s="2">
        <f>TM_Montant!C83+TM_Montant!T83+TM_Montant!AK83+TM_Montant!BB83</f>
        <v>0</v>
      </c>
      <c r="D83" s="2">
        <f>TM_Montant!D83+TM_Montant!U83+TM_Montant!AL83+TM_Montant!BC83</f>
        <v>0</v>
      </c>
      <c r="E83" s="2">
        <f>TM_Montant!E83+TM_Montant!V83+TM_Montant!AM83+TM_Montant!BD83</f>
        <v>0</v>
      </c>
      <c r="F83" s="2">
        <f>TM_Montant!F83+TM_Montant!W83+TM_Montant!AN83+TM_Montant!BE83</f>
        <v>0</v>
      </c>
      <c r="G83" s="2">
        <f>TM_Montant!G83+TM_Montant!X83+TM_Montant!AO83+TM_Montant!BF83</f>
        <v>0</v>
      </c>
      <c r="H83" s="2">
        <f>TM_Montant!H83+TM_Montant!Y83+TM_Montant!AP83+TM_Montant!BG83</f>
        <v>0</v>
      </c>
      <c r="I83" s="2">
        <f>TM_Montant!I83+TM_Montant!Z83+TM_Montant!AQ83+TM_Montant!BH83</f>
        <v>0</v>
      </c>
      <c r="J83" s="2">
        <f>TM_Montant!J83+TM_Montant!AA83+TM_Montant!AR83+TM_Montant!BI83</f>
        <v>0</v>
      </c>
      <c r="K83" s="2">
        <f>TM_Montant!K83+TM_Montant!AB83+TM_Montant!AS83+TM_Montant!BJ83</f>
        <v>0</v>
      </c>
      <c r="L83" s="2">
        <f>TM_Montant!L83+TM_Montant!AC83+TM_Montant!AT83+TM_Montant!BK83</f>
        <v>0</v>
      </c>
      <c r="M83" s="2">
        <f>TM_Montant!M83+TM_Montant!AD83+TM_Montant!AU83+TM_Montant!BL83</f>
        <v>0</v>
      </c>
      <c r="N83" s="2">
        <f>TM_Montant!N83+TM_Montant!AE83+TM_Montant!AV83+TM_Montant!BM83</f>
        <v>0</v>
      </c>
      <c r="O83" s="2">
        <f>TM_Montant!O83+TM_Montant!AF83+TM_Montant!AW83+TM_Montant!BN83</f>
        <v>0</v>
      </c>
      <c r="P83" s="2">
        <f>TM_Montant!P83+TM_Montant!AG83+TM_Montant!AX83+TM_Montant!BO83</f>
        <v>0</v>
      </c>
      <c r="Q83" s="2">
        <f>TM_Montant!Q83+TM_Montant!AH83+TM_Montant!AY83+TM_Montant!BP83</f>
        <v>0</v>
      </c>
      <c r="R83" s="2">
        <f>TM_Montant!R83+TM_Montant!AI83+TM_Montant!AZ83+TM_Montant!BQ83</f>
        <v>0</v>
      </c>
    </row>
    <row r="84" spans="1:18" x14ac:dyDescent="0.25">
      <c r="A84">
        <v>100</v>
      </c>
      <c r="B84" s="2">
        <f>TM_Montant!B84+TM_Montant!S84+TM_Montant!AJ84+TM_Montant!BA84</f>
        <v>0</v>
      </c>
      <c r="C84" s="2">
        <f>TM_Montant!C84+TM_Montant!T84+TM_Montant!AK84+TM_Montant!BB84</f>
        <v>0</v>
      </c>
      <c r="D84" s="2">
        <f>TM_Montant!D84+TM_Montant!U84+TM_Montant!AL84+TM_Montant!BC84</f>
        <v>0</v>
      </c>
      <c r="E84" s="2">
        <f>TM_Montant!E84+TM_Montant!V84+TM_Montant!AM84+TM_Montant!BD84</f>
        <v>0</v>
      </c>
      <c r="F84" s="2">
        <f>TM_Montant!F84+TM_Montant!W84+TM_Montant!AN84+TM_Montant!BE84</f>
        <v>0</v>
      </c>
      <c r="G84" s="2">
        <f>TM_Montant!G84+TM_Montant!X84+TM_Montant!AO84+TM_Montant!BF84</f>
        <v>0</v>
      </c>
      <c r="H84" s="2">
        <f>TM_Montant!H84+TM_Montant!Y84+TM_Montant!AP84+TM_Montant!BG84</f>
        <v>0</v>
      </c>
      <c r="I84" s="2">
        <f>TM_Montant!I84+TM_Montant!Z84+TM_Montant!AQ84+TM_Montant!BH84</f>
        <v>0</v>
      </c>
      <c r="J84" s="2">
        <f>TM_Montant!J84+TM_Montant!AA84+TM_Montant!AR84+TM_Montant!BI84</f>
        <v>0</v>
      </c>
      <c r="K84" s="2">
        <f>TM_Montant!K84+TM_Montant!AB84+TM_Montant!AS84+TM_Montant!BJ84</f>
        <v>0</v>
      </c>
      <c r="L84" s="2">
        <f>TM_Montant!L84+TM_Montant!AC84+TM_Montant!AT84+TM_Montant!BK84</f>
        <v>0</v>
      </c>
      <c r="M84" s="2">
        <f>TM_Montant!M84+TM_Montant!AD84+TM_Montant!AU84+TM_Montant!BL84</f>
        <v>0</v>
      </c>
      <c r="N84" s="2">
        <f>TM_Montant!N84+TM_Montant!AE84+TM_Montant!AV84+TM_Montant!BM84</f>
        <v>0</v>
      </c>
      <c r="O84" s="2">
        <f>TM_Montant!O84+TM_Montant!AF84+TM_Montant!AW84+TM_Montant!BN84</f>
        <v>0</v>
      </c>
      <c r="P84" s="2">
        <f>TM_Montant!P84+TM_Montant!AG84+TM_Montant!AX84+TM_Montant!BO84</f>
        <v>0</v>
      </c>
      <c r="Q84" s="2">
        <f>TM_Montant!Q84+TM_Montant!AH84+TM_Montant!AY84+TM_Montant!BP84</f>
        <v>0</v>
      </c>
      <c r="R84" s="2">
        <f>TM_Montant!R84+TM_Montant!AI84+TM_Montant!AZ84+TM_Montant!BQ84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81"/>
  <sheetViews>
    <sheetView zoomScale="85" zoomScaleNormal="85" workbookViewId="0">
      <selection activeCell="V83" sqref="V83"/>
    </sheetView>
  </sheetViews>
  <sheetFormatPr defaultRowHeight="15" x14ac:dyDescent="0.25"/>
  <cols>
    <col min="20" max="20" width="16" bestFit="1" customWidth="1"/>
    <col min="22" max="22" width="12.28515625" bestFit="1" customWidth="1"/>
  </cols>
  <sheetData>
    <row r="1" spans="1:35" x14ac:dyDescent="0.25">
      <c r="A1" s="1"/>
      <c r="B1" s="1">
        <v>2015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>
        <v>2016</v>
      </c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5" x14ac:dyDescent="0.25">
      <c r="A2" s="1" t="s">
        <v>13</v>
      </c>
      <c r="B2" s="1">
        <v>0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>
        <v>10</v>
      </c>
      <c r="M2" s="1">
        <v>11</v>
      </c>
      <c r="N2" s="1">
        <v>12</v>
      </c>
      <c r="O2" s="1">
        <v>13</v>
      </c>
      <c r="P2" s="1">
        <v>14</v>
      </c>
      <c r="Q2" s="1">
        <v>15</v>
      </c>
      <c r="R2" s="1">
        <v>16</v>
      </c>
      <c r="S2" s="1">
        <v>0</v>
      </c>
      <c r="T2" s="1">
        <v>1</v>
      </c>
      <c r="U2" s="1">
        <v>2</v>
      </c>
      <c r="V2" s="1">
        <v>3</v>
      </c>
      <c r="W2" s="1">
        <v>4</v>
      </c>
      <c r="X2" s="1">
        <v>5</v>
      </c>
      <c r="Y2" s="1">
        <v>6</v>
      </c>
      <c r="Z2" s="1">
        <v>7</v>
      </c>
      <c r="AA2" s="1">
        <v>8</v>
      </c>
      <c r="AB2" s="1">
        <v>9</v>
      </c>
      <c r="AC2" s="1">
        <v>10</v>
      </c>
      <c r="AD2" s="1">
        <v>11</v>
      </c>
      <c r="AE2" s="1">
        <v>12</v>
      </c>
      <c r="AF2" s="1">
        <v>13</v>
      </c>
      <c r="AG2" s="1">
        <v>14</v>
      </c>
      <c r="AH2" s="1">
        <v>15</v>
      </c>
      <c r="AI2" s="1">
        <v>16</v>
      </c>
    </row>
    <row r="3" spans="1:35" x14ac:dyDescent="0.25">
      <c r="A3" s="3">
        <v>20</v>
      </c>
      <c r="B3" s="4"/>
      <c r="C3" s="4">
        <v>567193.18400000001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>
        <v>141814.01466666668</v>
      </c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5" x14ac:dyDescent="0.25">
      <c r="A4" s="3">
        <v>21</v>
      </c>
      <c r="B4" s="4"/>
      <c r="C4" s="4">
        <v>145123.99999999997</v>
      </c>
      <c r="D4" s="4">
        <v>66794.933333333334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>
        <f>B3*(1-TM_Montant!C4-TM_Montant!T4-TM_Montant!AK4-TM_Montant!BB4)</f>
        <v>0</v>
      </c>
      <c r="U4" s="4">
        <f>C3*(1-TM_Montant!D4-TM_Montant!U4-TM_Montant!AL4-TM_Montant!BC4)</f>
        <v>567193.18400000001</v>
      </c>
      <c r="V4" s="4">
        <f>D3*(1-TM_Montant!E4-TM_Montant!V4-TM_Montant!AM4-TM_Montant!BD4)</f>
        <v>0</v>
      </c>
      <c r="W4" s="4">
        <f>E3*(1-TM_Montant!F4-TM_Montant!W4-TM_Montant!AN4-TM_Montant!BE4)</f>
        <v>0</v>
      </c>
      <c r="X4" s="4">
        <f>F3*(1-TM_Montant!G4-TM_Montant!X4-TM_Montant!AO4-TM_Montant!BF4)</f>
        <v>0</v>
      </c>
      <c r="Y4" s="4">
        <f>G3*(1-TM_Montant!H4-TM_Montant!Y4-TM_Montant!AP4-TM_Montant!BG4)</f>
        <v>0</v>
      </c>
      <c r="Z4" s="4">
        <f>H3*(1-TM_Montant!I4-TM_Montant!Z4-TM_Montant!AQ4-TM_Montant!BH4)</f>
        <v>0</v>
      </c>
      <c r="AA4" s="4">
        <f>I3*(1-TM_Montant!J4-TM_Montant!AA4-TM_Montant!AR4-TM_Montant!BI4)</f>
        <v>0</v>
      </c>
      <c r="AB4" s="4">
        <f>J3*(1-TM_Montant!K4-TM_Montant!AB4-TM_Montant!AS4-TM_Montant!BJ4)</f>
        <v>0</v>
      </c>
      <c r="AC4" s="4">
        <f>K3*(1-TM_Montant!L4-TM_Montant!AC4-TM_Montant!AT4-TM_Montant!BK4)</f>
        <v>0</v>
      </c>
      <c r="AD4" s="4">
        <f>L3*(1-TM_Montant!M4-TM_Montant!AD4-TM_Montant!AU4-TM_Montant!BL4)</f>
        <v>0</v>
      </c>
      <c r="AE4" s="4">
        <f>M3*(1-TM_Montant!N4-TM_Montant!AE4-TM_Montant!AV4-TM_Montant!BM4)</f>
        <v>0</v>
      </c>
      <c r="AF4" s="4">
        <f>N3*(1-TM_Montant!O4-TM_Montant!AF4-TM_Montant!AW4-TM_Montant!BN4)</f>
        <v>0</v>
      </c>
      <c r="AG4" s="4">
        <f>O3*(1-TM_Montant!P4-TM_Montant!AG4-TM_Montant!AX4-TM_Montant!BO4)</f>
        <v>0</v>
      </c>
      <c r="AH4" s="4">
        <f>P3*(1-TM_Montant!Q4-TM_Montant!AH4-TM_Montant!AY4-TM_Montant!BP4)</f>
        <v>0</v>
      </c>
      <c r="AI4" s="4">
        <f>Q3*(1-TM_Montant!R4-TM_Montant!AI4-TM_Montant!AZ4-TM_Montant!BQ4)</f>
        <v>0</v>
      </c>
    </row>
    <row r="5" spans="1:35" x14ac:dyDescent="0.25">
      <c r="A5" s="3">
        <v>22</v>
      </c>
      <c r="B5" s="4"/>
      <c r="C5" s="4">
        <v>89460</v>
      </c>
      <c r="D5" s="4">
        <v>112679.75133333332</v>
      </c>
      <c r="E5" s="4">
        <v>5876.1220000000003</v>
      </c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>
        <v>142000.65428037714</v>
      </c>
      <c r="S5" s="4"/>
      <c r="T5" s="4">
        <f>B4*(1-TM_Montant!C5-TM_Montant!T5-TM_Montant!AK5-TM_Montant!BB5)</f>
        <v>0</v>
      </c>
      <c r="U5" s="4">
        <f>C4*(1-TM_Montant!D5-TM_Montant!U5-TM_Montant!AL5-TM_Montant!BC5)</f>
        <v>145123.99998894858</v>
      </c>
      <c r="V5" s="4">
        <f>D4*(1-TM_Montant!E5-TM_Montant!V5-TM_Montant!AM5-TM_Montant!BD5)</f>
        <v>50822.104800556881</v>
      </c>
      <c r="W5" s="4">
        <f>E4*(1-TM_Montant!F5-TM_Montant!W5-TM_Montant!AN5-TM_Montant!BE5)</f>
        <v>0</v>
      </c>
      <c r="X5" s="4">
        <f>F4*(1-TM_Montant!G5-TM_Montant!X5-TM_Montant!AO5-TM_Montant!BF5)</f>
        <v>0</v>
      </c>
      <c r="Y5" s="4">
        <f>G4*(1-TM_Montant!H5-TM_Montant!Y5-TM_Montant!AP5-TM_Montant!BG5)</f>
        <v>0</v>
      </c>
      <c r="Z5" s="4">
        <f>H4*(1-TM_Montant!I5-TM_Montant!Z5-TM_Montant!AQ5-TM_Montant!BH5)</f>
        <v>0</v>
      </c>
      <c r="AA5" s="4">
        <f>I4*(1-TM_Montant!J5-TM_Montant!AA5-TM_Montant!AR5-TM_Montant!BI5)</f>
        <v>0</v>
      </c>
      <c r="AB5" s="4">
        <f>J4*(1-TM_Montant!K5-TM_Montant!AB5-TM_Montant!AS5-TM_Montant!BJ5)</f>
        <v>0</v>
      </c>
      <c r="AC5" s="4">
        <f>K4*(1-TM_Montant!L5-TM_Montant!AC5-TM_Montant!AT5-TM_Montant!BK5)</f>
        <v>0</v>
      </c>
      <c r="AD5" s="4">
        <f>L4*(1-TM_Montant!M5-TM_Montant!AD5-TM_Montant!AU5-TM_Montant!BL5)</f>
        <v>0</v>
      </c>
      <c r="AE5" s="4">
        <f>M4*(1-TM_Montant!N5-TM_Montant!AE5-TM_Montant!AV5-TM_Montant!BM5)</f>
        <v>0</v>
      </c>
      <c r="AF5" s="4">
        <f>N4*(1-TM_Montant!O5-TM_Montant!AF5-TM_Montant!AW5-TM_Montant!BN5)</f>
        <v>0</v>
      </c>
      <c r="AG5" s="4">
        <f>O4*(1-TM_Montant!P5-TM_Montant!AG5-TM_Montant!AX5-TM_Montant!BO5)</f>
        <v>0</v>
      </c>
      <c r="AH5" s="4">
        <f>P4*(1-TM_Montant!Q5-TM_Montant!AH5-TM_Montant!AY5-TM_Montant!BP5)</f>
        <v>0</v>
      </c>
      <c r="AI5" s="4">
        <f>Q4*(1-TM_Montant!R5-TM_Montant!AI5-TM_Montant!AZ5-TM_Montant!BQ5)</f>
        <v>0</v>
      </c>
    </row>
    <row r="6" spans="1:35" x14ac:dyDescent="0.25">
      <c r="A6" s="3">
        <v>23</v>
      </c>
      <c r="B6" s="4"/>
      <c r="C6" s="4">
        <v>97117.463333333319</v>
      </c>
      <c r="D6" s="4">
        <v>179314.72333333333</v>
      </c>
      <c r="E6" s="4">
        <v>48611.996666666666</v>
      </c>
      <c r="F6" s="4">
        <v>6626.666666666667</v>
      </c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>
        <f>B5*(1-TM_Montant!C6-TM_Montant!T6-TM_Montant!AK6-TM_Montant!BB6)</f>
        <v>0</v>
      </c>
      <c r="U6" s="4">
        <f>C5*(1-TM_Montant!D6-TM_Montant!U6-TM_Montant!AL6-TM_Montant!BC6)</f>
        <v>89459.999832190355</v>
      </c>
      <c r="V6" s="4">
        <f>D5*(1-TM_Montant!E6-TM_Montant!V6-TM_Montant!AM6-TM_Montant!BD6)</f>
        <v>109899.65432586709</v>
      </c>
      <c r="W6" s="4">
        <f>E5*(1-TM_Montant!F6-TM_Montant!W6-TM_Montant!AN6-TM_Montant!BE6)</f>
        <v>5107.9473209969938</v>
      </c>
      <c r="X6" s="4">
        <f>F5*(1-TM_Montant!G6-TM_Montant!X6-TM_Montant!AO6-TM_Montant!BF6)</f>
        <v>0</v>
      </c>
      <c r="Y6" s="4">
        <f>G5*(1-TM_Montant!H6-TM_Montant!Y6-TM_Montant!AP6-TM_Montant!BG6)</f>
        <v>0</v>
      </c>
      <c r="Z6" s="4">
        <f>H5*(1-TM_Montant!I6-TM_Montant!Z6-TM_Montant!AQ6-TM_Montant!BH6)</f>
        <v>0</v>
      </c>
      <c r="AA6" s="4">
        <f>I5*(1-TM_Montant!J6-TM_Montant!AA6-TM_Montant!AR6-TM_Montant!BI6)</f>
        <v>0</v>
      </c>
      <c r="AB6" s="4">
        <f>J5*(1-TM_Montant!K6-TM_Montant!AB6-TM_Montant!AS6-TM_Montant!BJ6)</f>
        <v>0</v>
      </c>
      <c r="AC6" s="4">
        <f>K5*(1-TM_Montant!L6-TM_Montant!AC6-TM_Montant!AT6-TM_Montant!BK6)</f>
        <v>0</v>
      </c>
      <c r="AD6" s="4">
        <f>L5*(1-TM_Montant!M6-TM_Montant!AD6-TM_Montant!AU6-TM_Montant!BL6)</f>
        <v>0</v>
      </c>
      <c r="AE6" s="4">
        <f>M5*(1-TM_Montant!N6-TM_Montant!AE6-TM_Montant!AV6-TM_Montant!BM6)</f>
        <v>0</v>
      </c>
      <c r="AF6" s="4">
        <f>N5*(1-TM_Montant!O6-TM_Montant!AF6-TM_Montant!AW6-TM_Montant!BN6)</f>
        <v>0</v>
      </c>
      <c r="AG6" s="4">
        <f>O5*(1-TM_Montant!P6-TM_Montant!AG6-TM_Montant!AX6-TM_Montant!BO6)</f>
        <v>0</v>
      </c>
      <c r="AH6" s="4">
        <f>P5*(1-TM_Montant!Q6-TM_Montant!AH6-TM_Montant!AY6-TM_Montant!BP6)</f>
        <v>0</v>
      </c>
      <c r="AI6" s="4">
        <f>Q5*(1-TM_Montant!R6-TM_Montant!AI6-TM_Montant!AZ6-TM_Montant!BQ6)</f>
        <v>0</v>
      </c>
    </row>
    <row r="7" spans="1:35" x14ac:dyDescent="0.25">
      <c r="A7" s="3">
        <v>24</v>
      </c>
      <c r="B7" s="4"/>
      <c r="C7" s="4">
        <v>199602.12866666666</v>
      </c>
      <c r="D7" s="4">
        <v>40437.918000000005</v>
      </c>
      <c r="E7" s="4">
        <v>596400</v>
      </c>
      <c r="F7" s="4">
        <v>202043.63800000001</v>
      </c>
      <c r="G7" s="4">
        <v>16813.507333333331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>
        <f>B6*(1-TM_Montant!C7-TM_Montant!T7-TM_Montant!AK7-TM_Montant!BB7)</f>
        <v>0</v>
      </c>
      <c r="U7" s="4">
        <f>C6*(1-TM_Montant!D7-TM_Montant!U7-TM_Montant!AL7-TM_Montant!BC7)</f>
        <v>97117.462070258043</v>
      </c>
      <c r="V7" s="4">
        <f>D6*(1-TM_Montant!E7-TM_Montant!V7-TM_Montant!AM7-TM_Montant!BD7)</f>
        <v>102624.72443857644</v>
      </c>
      <c r="W7" s="4">
        <f>E6*(1-TM_Montant!F7-TM_Montant!W7-TM_Montant!AN7-TM_Montant!BE7)</f>
        <v>32224.922892640123</v>
      </c>
      <c r="X7" s="4">
        <f>F6*(1-TM_Montant!G7-TM_Montant!X7-TM_Montant!AO7-TM_Montant!BF7)</f>
        <v>1305.8865311196407</v>
      </c>
      <c r="Y7" s="4">
        <f>G6*(1-TM_Montant!H7-TM_Montant!Y7-TM_Montant!AP7-TM_Montant!BG7)</f>
        <v>0</v>
      </c>
      <c r="Z7" s="4">
        <f>H6*(1-TM_Montant!I7-TM_Montant!Z7-TM_Montant!AQ7-TM_Montant!BH7)</f>
        <v>0</v>
      </c>
      <c r="AA7" s="4">
        <f>I6*(1-TM_Montant!J7-TM_Montant!AA7-TM_Montant!AR7-TM_Montant!BI7)</f>
        <v>0</v>
      </c>
      <c r="AB7" s="4">
        <f>J6*(1-TM_Montant!K7-TM_Montant!AB7-TM_Montant!AS7-TM_Montant!BJ7)</f>
        <v>0</v>
      </c>
      <c r="AC7" s="4">
        <f>K6*(1-TM_Montant!L7-TM_Montant!AC7-TM_Montant!AT7-TM_Montant!BK7)</f>
        <v>0</v>
      </c>
      <c r="AD7" s="4">
        <f>L6*(1-TM_Montant!M7-TM_Montant!AD7-TM_Montant!AU7-TM_Montant!BL7)</f>
        <v>0</v>
      </c>
      <c r="AE7" s="4">
        <f>M6*(1-TM_Montant!N7-TM_Montant!AE7-TM_Montant!AV7-TM_Montant!BM7)</f>
        <v>0</v>
      </c>
      <c r="AF7" s="4">
        <f>N6*(1-TM_Montant!O7-TM_Montant!AF7-TM_Montant!AW7-TM_Montant!BN7)</f>
        <v>0</v>
      </c>
      <c r="AG7" s="4">
        <f>O6*(1-TM_Montant!P7-TM_Montant!AG7-TM_Montant!AX7-TM_Montant!BO7)</f>
        <v>0</v>
      </c>
      <c r="AH7" s="4">
        <f>P6*(1-TM_Montant!Q7-TM_Montant!AH7-TM_Montant!AY7-TM_Montant!BP7)</f>
        <v>0</v>
      </c>
      <c r="AI7" s="4">
        <f>Q6*(1-TM_Montant!R7-TM_Montant!AI7-TM_Montant!AZ7-TM_Montant!BQ7)</f>
        <v>0</v>
      </c>
    </row>
    <row r="8" spans="1:35" x14ac:dyDescent="0.25">
      <c r="A8" s="3">
        <v>25</v>
      </c>
      <c r="B8" s="4">
        <v>29358.409333333329</v>
      </c>
      <c r="C8" s="4">
        <v>602397.43000000005</v>
      </c>
      <c r="D8" s="4">
        <v>190313.75</v>
      </c>
      <c r="E8" s="4">
        <v>4231.1819999999998</v>
      </c>
      <c r="F8" s="4">
        <v>7289.333333333333</v>
      </c>
      <c r="G8" s="4">
        <v>230917.47133333335</v>
      </c>
      <c r="H8" s="4">
        <v>10282.484</v>
      </c>
      <c r="I8" s="4"/>
      <c r="J8" s="4"/>
      <c r="K8" s="4"/>
      <c r="L8" s="4"/>
      <c r="M8" s="4"/>
      <c r="N8" s="4"/>
      <c r="O8" s="4"/>
      <c r="P8" s="4"/>
      <c r="Q8" s="4"/>
      <c r="R8" s="4"/>
      <c r="S8" s="4">
        <v>5948.228666666666</v>
      </c>
      <c r="T8" s="4">
        <f>B7*(1-TM_Montant!C8-TM_Montant!T8-TM_Montant!AK8-TM_Montant!BB8)</f>
        <v>0</v>
      </c>
      <c r="U8" s="4">
        <f>C7*(1-TM_Montant!D8-TM_Montant!U8-TM_Montant!AL8-TM_Montant!BC8)</f>
        <v>199602.12024166822</v>
      </c>
      <c r="V8" s="4">
        <f>D7*(1-TM_Montant!E8-TM_Montant!V8-TM_Montant!AM8-TM_Montant!BD8)</f>
        <v>14524.161352333416</v>
      </c>
      <c r="W8" s="4">
        <f>E7*(1-TM_Montant!F8-TM_Montant!W8-TM_Montant!AN8-TM_Montant!BE8)</f>
        <v>481743.02534070861</v>
      </c>
      <c r="X8" s="4">
        <f>F7*(1-TM_Montant!G8-TM_Montant!X8-TM_Montant!AO8-TM_Montant!BF8)</f>
        <v>35897.7748163832</v>
      </c>
      <c r="Y8" s="4">
        <f>G7*(1-TM_Montant!H8-TM_Montant!Y8-TM_Montant!AP8-TM_Montant!BG8)</f>
        <v>9628.2486863263184</v>
      </c>
      <c r="Z8" s="4">
        <f>H7*(1-TM_Montant!I8-TM_Montant!Z8-TM_Montant!AQ8-TM_Montant!BH8)</f>
        <v>0</v>
      </c>
      <c r="AA8" s="4">
        <f>I7*(1-TM_Montant!J8-TM_Montant!AA8-TM_Montant!AR8-TM_Montant!BI8)</f>
        <v>0</v>
      </c>
      <c r="AB8" s="4">
        <f>J7*(1-TM_Montant!K8-TM_Montant!AB8-TM_Montant!AS8-TM_Montant!BJ8)</f>
        <v>0</v>
      </c>
      <c r="AC8" s="4">
        <f>K7*(1-TM_Montant!L8-TM_Montant!AC8-TM_Montant!AT8-TM_Montant!BK8)</f>
        <v>0</v>
      </c>
      <c r="AD8" s="4">
        <f>L7*(1-TM_Montant!M8-TM_Montant!AD8-TM_Montant!AU8-TM_Montant!BL8)</f>
        <v>0</v>
      </c>
      <c r="AE8" s="4">
        <f>M7*(1-TM_Montant!N8-TM_Montant!AE8-TM_Montant!AV8-TM_Montant!BM8)</f>
        <v>0</v>
      </c>
      <c r="AF8" s="4">
        <f>N7*(1-TM_Montant!O8-TM_Montant!AF8-TM_Montant!AW8-TM_Montant!BN8)</f>
        <v>0</v>
      </c>
      <c r="AG8" s="4">
        <f>O7*(1-TM_Montant!P8-TM_Montant!AG8-TM_Montant!AX8-TM_Montant!BO8)</f>
        <v>0</v>
      </c>
      <c r="AH8" s="4">
        <f>P7*(1-TM_Montant!Q8-TM_Montant!AH8-TM_Montant!AY8-TM_Montant!BP8)</f>
        <v>0</v>
      </c>
      <c r="AI8" s="4">
        <f>Q7*(1-TM_Montant!R8-TM_Montant!AI8-TM_Montant!AZ8-TM_Montant!BQ8)</f>
        <v>0</v>
      </c>
    </row>
    <row r="9" spans="1:35" x14ac:dyDescent="0.25">
      <c r="A9" s="3">
        <v>26</v>
      </c>
      <c r="B9" s="4"/>
      <c r="C9" s="4">
        <v>437789.71066666674</v>
      </c>
      <c r="D9" s="4">
        <v>484647.10800000001</v>
      </c>
      <c r="E9" s="4">
        <v>8777.3313333333317</v>
      </c>
      <c r="F9" s="4">
        <v>10801.791333333333</v>
      </c>
      <c r="G9" s="4"/>
      <c r="H9" s="4"/>
      <c r="I9" s="4">
        <v>22777.484</v>
      </c>
      <c r="J9" s="4"/>
      <c r="K9" s="4"/>
      <c r="L9" s="4"/>
      <c r="M9" s="4"/>
      <c r="N9" s="4"/>
      <c r="O9" s="4"/>
      <c r="P9" s="4"/>
      <c r="Q9" s="4"/>
      <c r="R9" s="4"/>
      <c r="S9" s="4"/>
      <c r="T9" s="4">
        <f>B8*(1-TM_Montant!C9-TM_Montant!T9-TM_Montant!AK9-TM_Montant!BB9)</f>
        <v>19482.702887293432</v>
      </c>
      <c r="U9" s="4">
        <f>C8*(1-TM_Montant!D9-TM_Montant!U9-TM_Montant!AL9-TM_Montant!BC9)</f>
        <v>-49790.963615974797</v>
      </c>
      <c r="V9" s="4">
        <f>D8*(1-TM_Montant!E9-TM_Montant!V9-TM_Montant!AM9-TM_Montant!BD9)</f>
        <v>-12715.858911327463</v>
      </c>
      <c r="W9" s="4">
        <f>E8*(1-TM_Montant!F9-TM_Montant!W9-TM_Montant!AN9-TM_Montant!BE9)</f>
        <v>159.91099467211686</v>
      </c>
      <c r="X9" s="4">
        <f>F8*(1-TM_Montant!G9-TM_Montant!X9-TM_Montant!AO9-TM_Montant!BF9)</f>
        <v>5185.1800649437873</v>
      </c>
      <c r="Y9" s="4">
        <f>G8*(1-TM_Montant!H9-TM_Montant!Y9-TM_Montant!AP9-TM_Montant!BG9)</f>
        <v>191175.21806405159</v>
      </c>
      <c r="Z9" s="4">
        <f>H8*(1-TM_Montant!I9-TM_Montant!Z9-TM_Montant!AQ9-TM_Montant!BH9)</f>
        <v>7645.9064965724001</v>
      </c>
      <c r="AA9" s="4">
        <f>I8*(1-TM_Montant!J9-TM_Montant!AA9-TM_Montant!AR9-TM_Montant!BI9)</f>
        <v>0</v>
      </c>
      <c r="AB9" s="4">
        <f>J8*(1-TM_Montant!K9-TM_Montant!AB9-TM_Montant!AS9-TM_Montant!BJ9)</f>
        <v>0</v>
      </c>
      <c r="AC9" s="4">
        <f>K8*(1-TM_Montant!L9-TM_Montant!AC9-TM_Montant!AT9-TM_Montant!BK9)</f>
        <v>0</v>
      </c>
      <c r="AD9" s="4">
        <f>L8*(1-TM_Montant!M9-TM_Montant!AD9-TM_Montant!AU9-TM_Montant!BL9)</f>
        <v>0</v>
      </c>
      <c r="AE9" s="4">
        <f>M8*(1-TM_Montant!N9-TM_Montant!AE9-TM_Montant!AV9-TM_Montant!BM9)</f>
        <v>0</v>
      </c>
      <c r="AF9" s="4">
        <f>N8*(1-TM_Montant!O9-TM_Montant!AF9-TM_Montant!AW9-TM_Montant!BN9)</f>
        <v>0</v>
      </c>
      <c r="AG9" s="4">
        <f>O8*(1-TM_Montant!P9-TM_Montant!AG9-TM_Montant!AX9-TM_Montant!BO9)</f>
        <v>0</v>
      </c>
      <c r="AH9" s="4">
        <f>P8*(1-TM_Montant!Q9-TM_Montant!AH9-TM_Montant!AY9-TM_Montant!BP9)</f>
        <v>0</v>
      </c>
      <c r="AI9" s="4">
        <f>Q8*(1-TM_Montant!R9-TM_Montant!AI9-TM_Montant!AZ9-TM_Montant!BQ9)</f>
        <v>0</v>
      </c>
    </row>
    <row r="10" spans="1:35" x14ac:dyDescent="0.25">
      <c r="A10" s="3">
        <v>27</v>
      </c>
      <c r="B10" s="4">
        <v>11523.53</v>
      </c>
      <c r="C10" s="4">
        <v>276010.27333333337</v>
      </c>
      <c r="D10" s="4">
        <v>341354.83066666668</v>
      </c>
      <c r="E10" s="4">
        <v>131139.27133333334</v>
      </c>
      <c r="F10" s="4">
        <v>62442.353999999999</v>
      </c>
      <c r="G10" s="4"/>
      <c r="H10" s="4">
        <v>5131.1653333333334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>
        <v>19893.852666666666</v>
      </c>
      <c r="T10" s="4">
        <f>B9*(1-TM_Montant!C10-TM_Montant!T10-TM_Montant!AK10-TM_Montant!BB10)</f>
        <v>0</v>
      </c>
      <c r="U10" s="4">
        <f>C9*(1-TM_Montant!D10-TM_Montant!U10-TM_Montant!AL10-TM_Montant!BC10)</f>
        <v>206394.79139154765</v>
      </c>
      <c r="V10" s="4">
        <f>D9*(1-TM_Montant!E10-TM_Montant!V10-TM_Montant!AM10-TM_Montant!BD10)</f>
        <v>213385.9784293483</v>
      </c>
      <c r="W10" s="4">
        <f>E9*(1-TM_Montant!F10-TM_Montant!W10-TM_Montant!AN10-TM_Montant!BE10)</f>
        <v>1564.3223159397678</v>
      </c>
      <c r="X10" s="4">
        <f>F9*(1-TM_Montant!G10-TM_Montant!X10-TM_Montant!AO10-TM_Montant!BF10)</f>
        <v>558.0430585535214</v>
      </c>
      <c r="Y10" s="4">
        <f>G9*(1-TM_Montant!H10-TM_Montant!Y10-TM_Montant!AP10-TM_Montant!BG10)</f>
        <v>0</v>
      </c>
      <c r="Z10" s="4">
        <f>H9*(1-TM_Montant!I10-TM_Montant!Z10-TM_Montant!AQ10-TM_Montant!BH10)</f>
        <v>0</v>
      </c>
      <c r="AA10" s="4">
        <f>I9*(1-TM_Montant!J10-TM_Montant!AA10-TM_Montant!AR10-TM_Montant!BI10)</f>
        <v>19043.11163007854</v>
      </c>
      <c r="AB10" s="4">
        <f>J9*(1-TM_Montant!K10-TM_Montant!AB10-TM_Montant!AS10-TM_Montant!BJ10)</f>
        <v>0</v>
      </c>
      <c r="AC10" s="4">
        <f>K9*(1-TM_Montant!L10-TM_Montant!AC10-TM_Montant!AT10-TM_Montant!BK10)</f>
        <v>0</v>
      </c>
      <c r="AD10" s="4">
        <f>L9*(1-TM_Montant!M10-TM_Montant!AD10-TM_Montant!AU10-TM_Montant!BL10)</f>
        <v>0</v>
      </c>
      <c r="AE10" s="4">
        <f>M9*(1-TM_Montant!N10-TM_Montant!AE10-TM_Montant!AV10-TM_Montant!BM10)</f>
        <v>0</v>
      </c>
      <c r="AF10" s="4">
        <f>N9*(1-TM_Montant!O10-TM_Montant!AF10-TM_Montant!AW10-TM_Montant!BN10)</f>
        <v>0</v>
      </c>
      <c r="AG10" s="4">
        <f>O9*(1-TM_Montant!P10-TM_Montant!AG10-TM_Montant!AX10-TM_Montant!BO10)</f>
        <v>0</v>
      </c>
      <c r="AH10" s="4">
        <f>P9*(1-TM_Montant!Q10-TM_Montant!AH10-TM_Montant!AY10-TM_Montant!BP10)</f>
        <v>0</v>
      </c>
      <c r="AI10" s="4">
        <f>Q9*(1-TM_Montant!R10-TM_Montant!AI10-TM_Montant!AZ10-TM_Montant!BQ10)</f>
        <v>0</v>
      </c>
    </row>
    <row r="11" spans="1:35" x14ac:dyDescent="0.25">
      <c r="A11" s="3">
        <v>28</v>
      </c>
      <c r="B11" s="4"/>
      <c r="C11" s="4">
        <v>620113.77466666675</v>
      </c>
      <c r="D11" s="4">
        <v>213585.62399999998</v>
      </c>
      <c r="E11" s="4">
        <v>37152.094666666671</v>
      </c>
      <c r="F11" s="4">
        <v>51174.431333333327</v>
      </c>
      <c r="G11" s="4">
        <v>13527.626</v>
      </c>
      <c r="H11" s="4">
        <v>14322.21</v>
      </c>
      <c r="I11" s="4"/>
      <c r="J11" s="4">
        <v>166026.81533333333</v>
      </c>
      <c r="K11" s="4"/>
      <c r="L11" s="4"/>
      <c r="M11" s="4"/>
      <c r="N11" s="4"/>
      <c r="O11" s="4"/>
      <c r="P11" s="4"/>
      <c r="Q11" s="4"/>
      <c r="R11" s="4"/>
      <c r="S11" s="4"/>
      <c r="T11" s="4">
        <f>B10*(1-TM_Montant!C11-TM_Montant!T11-TM_Montant!AK11-TM_Montant!BB11)</f>
        <v>7647.1982709437871</v>
      </c>
      <c r="U11" s="4">
        <f>C10*(1-TM_Montant!D11-TM_Montant!U11-TM_Montant!AL11-TM_Montant!BC11)</f>
        <v>248156.63698924059</v>
      </c>
      <c r="V11" s="4">
        <f>D10*(1-TM_Montant!E11-TM_Montant!V11-TM_Montant!AM11-TM_Montant!BD11)</f>
        <v>31590.06419701736</v>
      </c>
      <c r="W11" s="4">
        <f>E10*(1-TM_Montant!F11-TM_Montant!W11-TM_Montant!AN11-TM_Montant!BE11)</f>
        <v>-15663.656528453057</v>
      </c>
      <c r="X11" s="4">
        <f>F10*(1-TM_Montant!G11-TM_Montant!X11-TM_Montant!AO11-TM_Montant!BF11)</f>
        <v>-2350.1858937412594</v>
      </c>
      <c r="Y11" s="4">
        <f>G10*(1-TM_Montant!H11-TM_Montant!Y11-TM_Montant!AP11-TM_Montant!BG11)</f>
        <v>0</v>
      </c>
      <c r="Z11" s="4">
        <f>H10*(1-TM_Montant!I11-TM_Montant!Z11-TM_Montant!AQ11-TM_Montant!BH11)</f>
        <v>3521.4245503264915</v>
      </c>
      <c r="AA11" s="4">
        <f>I10*(1-TM_Montant!J11-TM_Montant!AA11-TM_Montant!AR11-TM_Montant!BI11)</f>
        <v>0</v>
      </c>
      <c r="AB11" s="4">
        <f>J10*(1-TM_Montant!K11-TM_Montant!AB11-TM_Montant!AS11-TM_Montant!BJ11)</f>
        <v>0</v>
      </c>
      <c r="AC11" s="4">
        <f>K10*(1-TM_Montant!L11-TM_Montant!AC11-TM_Montant!AT11-TM_Montant!BK11)</f>
        <v>0</v>
      </c>
      <c r="AD11" s="4">
        <f>L10*(1-TM_Montant!M11-TM_Montant!AD11-TM_Montant!AU11-TM_Montant!BL11)</f>
        <v>0</v>
      </c>
      <c r="AE11" s="4">
        <f>M10*(1-TM_Montant!N11-TM_Montant!AE11-TM_Montant!AV11-TM_Montant!BM11)</f>
        <v>0</v>
      </c>
      <c r="AF11" s="4">
        <f>N10*(1-TM_Montant!O11-TM_Montant!AF11-TM_Montant!AW11-TM_Montant!BN11)</f>
        <v>0</v>
      </c>
      <c r="AG11" s="4">
        <f>O10*(1-TM_Montant!P11-TM_Montant!AG11-TM_Montant!AX11-TM_Montant!BO11)</f>
        <v>0</v>
      </c>
      <c r="AH11" s="4">
        <f>P10*(1-TM_Montant!Q11-TM_Montant!AH11-TM_Montant!AY11-TM_Montant!BP11)</f>
        <v>0</v>
      </c>
      <c r="AI11" s="4">
        <f>Q10*(1-TM_Montant!R11-TM_Montant!AI11-TM_Montant!AZ11-TM_Montant!BQ11)</f>
        <v>0</v>
      </c>
    </row>
    <row r="12" spans="1:35" x14ac:dyDescent="0.25">
      <c r="A12" s="3">
        <v>29</v>
      </c>
      <c r="B12" s="4"/>
      <c r="C12" s="4">
        <v>463631.72266666673</v>
      </c>
      <c r="D12" s="4">
        <v>456591.19466666679</v>
      </c>
      <c r="E12" s="4">
        <v>42026.393333333326</v>
      </c>
      <c r="F12" s="4">
        <v>36727.99</v>
      </c>
      <c r="G12" s="4">
        <v>126977.04999999999</v>
      </c>
      <c r="H12" s="4">
        <v>44627.511333333336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>
        <f>B11*(1-TM_Montant!C12-TM_Montant!T12-TM_Montant!AK12-TM_Montant!BB12)</f>
        <v>0</v>
      </c>
      <c r="U12" s="4">
        <f>C11*(1-TM_Montant!D12-TM_Montant!U12-TM_Montant!AL12-TM_Montant!BC12)</f>
        <v>196783.77764672332</v>
      </c>
      <c r="V12" s="4">
        <f>D11*(1-TM_Montant!E12-TM_Montant!V12-TM_Montant!AM12-TM_Montant!BD12)</f>
        <v>73760.337534948514</v>
      </c>
      <c r="W12" s="4">
        <f>E11*(1-TM_Montant!F12-TM_Montant!W12-TM_Montant!AN12-TM_Montant!BE12)</f>
        <v>2618.9511872634985</v>
      </c>
      <c r="X12" s="4">
        <f>F11*(1-TM_Montant!G12-TM_Montant!X12-TM_Montant!AO12-TM_Montant!BF12)</f>
        <v>-16681.445720797226</v>
      </c>
      <c r="Y12" s="4">
        <f>G11*(1-TM_Montant!H12-TM_Montant!Y12-TM_Montant!AP12-TM_Montant!BG12)</f>
        <v>1802.4243320933206</v>
      </c>
      <c r="Z12" s="4">
        <f>H11*(1-TM_Montant!I12-TM_Montant!Z12-TM_Montant!AQ12-TM_Montant!BH12)</f>
        <v>6488.497069530421</v>
      </c>
      <c r="AA12" s="4">
        <f>I11*(1-TM_Montant!J12-TM_Montant!AA12-TM_Montant!AR12-TM_Montant!BI12)</f>
        <v>0</v>
      </c>
      <c r="AB12" s="4">
        <f>J11*(1-TM_Montant!K12-TM_Montant!AB12-TM_Montant!AS12-TM_Montant!BJ12)</f>
        <v>157853.87436211956</v>
      </c>
      <c r="AC12" s="4">
        <f>K11*(1-TM_Montant!L12-TM_Montant!AC12-TM_Montant!AT12-TM_Montant!BK12)</f>
        <v>0</v>
      </c>
      <c r="AD12" s="4">
        <f>L11*(1-TM_Montant!M12-TM_Montant!AD12-TM_Montant!AU12-TM_Montant!BL12)</f>
        <v>0</v>
      </c>
      <c r="AE12" s="4">
        <f>M11*(1-TM_Montant!N12-TM_Montant!AE12-TM_Montant!AV12-TM_Montant!BM12)</f>
        <v>0</v>
      </c>
      <c r="AF12" s="4">
        <f>N11*(1-TM_Montant!O12-TM_Montant!AF12-TM_Montant!AW12-TM_Montant!BN12)</f>
        <v>0</v>
      </c>
      <c r="AG12" s="4">
        <f>O11*(1-TM_Montant!P12-TM_Montant!AG12-TM_Montant!AX12-TM_Montant!BO12)</f>
        <v>0</v>
      </c>
      <c r="AH12" s="4">
        <f>P11*(1-TM_Montant!Q12-TM_Montant!AH12-TM_Montant!AY12-TM_Montant!BP12)</f>
        <v>0</v>
      </c>
      <c r="AI12" s="4">
        <f>Q11*(1-TM_Montant!R12-TM_Montant!AI12-TM_Montant!AZ12-TM_Montant!BQ12)</f>
        <v>0</v>
      </c>
    </row>
    <row r="13" spans="1:35" x14ac:dyDescent="0.25">
      <c r="A13" s="3">
        <v>30</v>
      </c>
      <c r="B13" s="4">
        <v>142053.33333333331</v>
      </c>
      <c r="C13" s="4">
        <v>316912.76800000004</v>
      </c>
      <c r="D13" s="4">
        <v>157216.95400000003</v>
      </c>
      <c r="E13" s="4">
        <v>253990.84266666666</v>
      </c>
      <c r="F13" s="4">
        <v>254509.11533333332</v>
      </c>
      <c r="G13" s="4"/>
      <c r="H13" s="4">
        <v>77917.228666666662</v>
      </c>
      <c r="I13" s="4">
        <v>6362.6406666666671</v>
      </c>
      <c r="J13" s="4">
        <v>84755.175999999992</v>
      </c>
      <c r="K13" s="4"/>
      <c r="L13" s="4"/>
      <c r="M13" s="4"/>
      <c r="N13" s="4"/>
      <c r="O13" s="4"/>
      <c r="P13" s="4"/>
      <c r="Q13" s="4"/>
      <c r="R13" s="4"/>
      <c r="S13" s="4">
        <v>143728.65599999999</v>
      </c>
      <c r="T13" s="4">
        <f>B12*(1-TM_Montant!C13-TM_Montant!T13-TM_Montant!AK13-TM_Montant!BB13)</f>
        <v>0</v>
      </c>
      <c r="U13" s="4">
        <f>C12*(1-TM_Montant!D13-TM_Montant!U13-TM_Montant!AL13-TM_Montant!BC13)</f>
        <v>416843.12282396143</v>
      </c>
      <c r="V13" s="4">
        <f>D12*(1-TM_Montant!E13-TM_Montant!V13-TM_Montant!AM13-TM_Montant!BD13)</f>
        <v>112141.75451814281</v>
      </c>
      <c r="W13" s="4">
        <f>E12*(1-TM_Montant!F13-TM_Montant!W13-TM_Montant!AN13-TM_Montant!BE13)</f>
        <v>-131.20132958039756</v>
      </c>
      <c r="X13" s="4">
        <f>F12*(1-TM_Montant!G13-TM_Montant!X13-TM_Montant!AO13-TM_Montant!BF13)</f>
        <v>1441.0883159644002</v>
      </c>
      <c r="Y13" s="4">
        <f>G12*(1-TM_Montant!H13-TM_Montant!Y13-TM_Montant!AP13-TM_Montant!BG13)</f>
        <v>1815.2715699232983</v>
      </c>
      <c r="Z13" s="4">
        <f>H12*(1-TM_Montant!I13-TM_Montant!Z13-TM_Montant!AQ13-TM_Montant!BH13)</f>
        <v>17692.020510487055</v>
      </c>
      <c r="AA13" s="4">
        <f>I12*(1-TM_Montant!J13-TM_Montant!AA13-TM_Montant!AR13-TM_Montant!BI13)</f>
        <v>0</v>
      </c>
      <c r="AB13" s="4">
        <f>J12*(1-TM_Montant!K13-TM_Montant!AB13-TM_Montant!AS13-TM_Montant!BJ13)</f>
        <v>0</v>
      </c>
      <c r="AC13" s="4">
        <f>K12*(1-TM_Montant!L13-TM_Montant!AC13-TM_Montant!AT13-TM_Montant!BK13)</f>
        <v>0</v>
      </c>
      <c r="AD13" s="4">
        <f>L12*(1-TM_Montant!M13-TM_Montant!AD13-TM_Montant!AU13-TM_Montant!BL13)</f>
        <v>0</v>
      </c>
      <c r="AE13" s="4">
        <f>M12*(1-TM_Montant!N13-TM_Montant!AE13-TM_Montant!AV13-TM_Montant!BM13)</f>
        <v>0</v>
      </c>
      <c r="AF13" s="4">
        <f>N12*(1-TM_Montant!O13-TM_Montant!AF13-TM_Montant!AW13-TM_Montant!BN13)</f>
        <v>0</v>
      </c>
      <c r="AG13" s="4">
        <f>O12*(1-TM_Montant!P13-TM_Montant!AG13-TM_Montant!AX13-TM_Montant!BO13)</f>
        <v>0</v>
      </c>
      <c r="AH13" s="4">
        <f>P12*(1-TM_Montant!Q13-TM_Montant!AH13-TM_Montant!AY13-TM_Montant!BP13)</f>
        <v>0</v>
      </c>
      <c r="AI13" s="4">
        <f>Q12*(1-TM_Montant!R13-TM_Montant!AI13-TM_Montant!AZ13-TM_Montant!BQ13)</f>
        <v>0</v>
      </c>
    </row>
    <row r="14" spans="1:35" x14ac:dyDescent="0.25">
      <c r="A14" s="3">
        <v>31</v>
      </c>
      <c r="B14" s="4"/>
      <c r="C14" s="4">
        <v>428376.2306666667</v>
      </c>
      <c r="D14" s="4">
        <v>498241.2240000001</v>
      </c>
      <c r="E14" s="4">
        <v>79520</v>
      </c>
      <c r="F14" s="4">
        <v>85919.089333333322</v>
      </c>
      <c r="G14" s="4">
        <v>108411.3</v>
      </c>
      <c r="H14" s="4">
        <v>8012.7553333333335</v>
      </c>
      <c r="I14" s="4"/>
      <c r="J14" s="4">
        <v>166026.81533333333</v>
      </c>
      <c r="K14" s="4"/>
      <c r="L14" s="4"/>
      <c r="M14" s="4">
        <v>6603.9393333333328</v>
      </c>
      <c r="N14" s="4"/>
      <c r="O14" s="4"/>
      <c r="P14" s="4"/>
      <c r="Q14" s="4"/>
      <c r="R14" s="4"/>
      <c r="S14" s="4">
        <v>11229.866666666667</v>
      </c>
      <c r="T14" s="4">
        <f>B13*(1-TM_Montant!C14-TM_Montant!T14-TM_Montant!AK14-TM_Montant!BB14)</f>
        <v>94268.296342023605</v>
      </c>
      <c r="U14" s="4">
        <f>C13*(1-TM_Montant!D14-TM_Montant!U14-TM_Montant!AL14-TM_Montant!BC14)</f>
        <v>33340.861379962691</v>
      </c>
      <c r="V14" s="4">
        <f>D13*(1-TM_Montant!E14-TM_Montant!V14-TM_Montant!AM14-TM_Montant!BD14)</f>
        <v>37117.868105491318</v>
      </c>
      <c r="W14" s="4">
        <f>E13*(1-TM_Montant!F14-TM_Montant!W14-TM_Montant!AN14-TM_Montant!BE14)</f>
        <v>18185.907485833439</v>
      </c>
      <c r="X14" s="4">
        <f>F13*(1-TM_Montant!G14-TM_Montant!X14-TM_Montant!AO14-TM_Montant!BF14)</f>
        <v>5007.5629465931979</v>
      </c>
      <c r="Y14" s="4">
        <f>G13*(1-TM_Montant!H14-TM_Montant!Y14-TM_Montant!AP14-TM_Montant!BG14)</f>
        <v>0</v>
      </c>
      <c r="Z14" s="4">
        <f>H13*(1-TM_Montant!I14-TM_Montant!Z14-TM_Montant!AQ14-TM_Montant!BH14)</f>
        <v>20979.646475814923</v>
      </c>
      <c r="AA14" s="4">
        <f>I13*(1-TM_Montant!J14-TM_Montant!AA14-TM_Montant!AR14-TM_Montant!BI14)</f>
        <v>1492.3064301983991</v>
      </c>
      <c r="AB14" s="4">
        <f>J13*(1-TM_Montant!K14-TM_Montant!AB14-TM_Montant!AS14-TM_Montant!BJ14)</f>
        <v>65292.217598785646</v>
      </c>
      <c r="AC14" s="4">
        <f>K13*(1-TM_Montant!L14-TM_Montant!AC14-TM_Montant!AT14-TM_Montant!BK14)</f>
        <v>0</v>
      </c>
      <c r="AD14" s="4">
        <f>L13*(1-TM_Montant!M14-TM_Montant!AD14-TM_Montant!AU14-TM_Montant!BL14)</f>
        <v>0</v>
      </c>
      <c r="AE14" s="4">
        <f>M13*(1-TM_Montant!N14-TM_Montant!AE14-TM_Montant!AV14-TM_Montant!BM14)</f>
        <v>0</v>
      </c>
      <c r="AF14" s="4">
        <f>N13*(1-TM_Montant!O14-TM_Montant!AF14-TM_Montant!AW14-TM_Montant!BN14)</f>
        <v>0</v>
      </c>
      <c r="AG14" s="4">
        <f>O13*(1-TM_Montant!P14-TM_Montant!AG14-TM_Montant!AX14-TM_Montant!BO14)</f>
        <v>0</v>
      </c>
      <c r="AH14" s="4">
        <f>P13*(1-TM_Montant!Q14-TM_Montant!AH14-TM_Montant!AY14-TM_Montant!BP14)</f>
        <v>0</v>
      </c>
      <c r="AI14" s="4">
        <f>Q13*(1-TM_Montant!R14-TM_Montant!AI14-TM_Montant!AZ14-TM_Montant!BQ14)</f>
        <v>0</v>
      </c>
    </row>
    <row r="15" spans="1:35" x14ac:dyDescent="0.25">
      <c r="A15" s="3">
        <v>32</v>
      </c>
      <c r="B15" s="4">
        <v>8008</v>
      </c>
      <c r="C15" s="4">
        <v>512651.92866666667</v>
      </c>
      <c r="D15" s="4">
        <v>452358.9973333333</v>
      </c>
      <c r="E15" s="4">
        <v>6979.7973333333339</v>
      </c>
      <c r="F15" s="4">
        <v>107114.78600000001</v>
      </c>
      <c r="G15" s="4">
        <v>189842.86533333332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>
        <v>8336.6859999999997</v>
      </c>
      <c r="T15" s="4">
        <f>B14*(1-TM_Montant!C15-TM_Montant!T15-TM_Montant!AK15-TM_Montant!BB15)</f>
        <v>0</v>
      </c>
      <c r="U15" s="4">
        <f>C14*(1-TM_Montant!D15-TM_Montant!U15-TM_Montant!AL15-TM_Montant!BC15)</f>
        <v>176329.06497085377</v>
      </c>
      <c r="V15" s="4">
        <f>D14*(1-TM_Montant!E15-TM_Montant!V15-TM_Montant!AM15-TM_Montant!BD15)</f>
        <v>115938.65462441018</v>
      </c>
      <c r="W15" s="4">
        <f>E14*(1-TM_Montant!F15-TM_Montant!W15-TM_Montant!AN15-TM_Montant!BE15)</f>
        <v>-8004.5644055761295</v>
      </c>
      <c r="X15" s="4">
        <f>F14*(1-TM_Montant!G15-TM_Montant!X15-TM_Montant!AO15-TM_Montant!BF15)</f>
        <v>2153.290377448287</v>
      </c>
      <c r="Y15" s="4">
        <f>G14*(1-TM_Montant!H15-TM_Montant!Y15-TM_Montant!AP15-TM_Montant!BG15)</f>
        <v>765.1765592301565</v>
      </c>
      <c r="Z15" s="4">
        <f>H14*(1-TM_Montant!I15-TM_Montant!Z15-TM_Montant!AQ15-TM_Montant!BH15)</f>
        <v>5625.8951544238835</v>
      </c>
      <c r="AA15" s="4">
        <f>I14*(1-TM_Montant!J15-TM_Montant!AA15-TM_Montant!AR15-TM_Montant!BI15)</f>
        <v>0</v>
      </c>
      <c r="AB15" s="4">
        <f>J14*(1-TM_Montant!K15-TM_Montant!AB15-TM_Montant!AS15-TM_Montant!BJ15)</f>
        <v>131703.28771852836</v>
      </c>
      <c r="AC15" s="4">
        <f>K14*(1-TM_Montant!L15-TM_Montant!AC15-TM_Montant!AT15-TM_Montant!BK15)</f>
        <v>0</v>
      </c>
      <c r="AD15" s="4">
        <f>L14*(1-TM_Montant!M15-TM_Montant!AD15-TM_Montant!AU15-TM_Montant!BL15)</f>
        <v>0</v>
      </c>
      <c r="AE15" s="4">
        <f>M14*(1-TM_Montant!N15-TM_Montant!AE15-TM_Montant!AV15-TM_Montant!BM15)</f>
        <v>6567.0771955653154</v>
      </c>
      <c r="AF15" s="4">
        <f>N14*(1-TM_Montant!O15-TM_Montant!AF15-TM_Montant!AW15-TM_Montant!BN15)</f>
        <v>0</v>
      </c>
      <c r="AG15" s="4">
        <f>O14*(1-TM_Montant!P15-TM_Montant!AG15-TM_Montant!AX15-TM_Montant!BO15)</f>
        <v>0</v>
      </c>
      <c r="AH15" s="4">
        <f>P14*(1-TM_Montant!Q15-TM_Montant!AH15-TM_Montant!AY15-TM_Montant!BP15)</f>
        <v>0</v>
      </c>
      <c r="AI15" s="4">
        <f>Q14*(1-TM_Montant!R15-TM_Montant!AI15-TM_Montant!AZ15-TM_Montant!BQ15)</f>
        <v>0</v>
      </c>
    </row>
    <row r="16" spans="1:35" x14ac:dyDescent="0.25">
      <c r="A16" s="3">
        <v>33</v>
      </c>
      <c r="B16" s="4"/>
      <c r="C16" s="4">
        <v>437743.68066666671</v>
      </c>
      <c r="D16" s="4">
        <v>621802.24400000006</v>
      </c>
      <c r="E16" s="4">
        <v>123521.69333333333</v>
      </c>
      <c r="F16" s="4">
        <v>72065.813999999998</v>
      </c>
      <c r="G16" s="4">
        <v>1390865.2686666665</v>
      </c>
      <c r="H16" s="4">
        <v>18045.261999999999</v>
      </c>
      <c r="I16" s="4"/>
      <c r="J16" s="4">
        <v>5776.1720000000005</v>
      </c>
      <c r="K16" s="4"/>
      <c r="L16" s="4"/>
      <c r="M16" s="4"/>
      <c r="N16" s="4"/>
      <c r="O16" s="4"/>
      <c r="P16" s="4"/>
      <c r="Q16" s="4"/>
      <c r="R16" s="4"/>
      <c r="S16" s="4">
        <v>12603.333333333334</v>
      </c>
      <c r="T16" s="4">
        <f>B15*(1-TM_Montant!C16-TM_Montant!T16-TM_Montant!AK16-TM_Montant!BB16)</f>
        <v>5314.2368151499231</v>
      </c>
      <c r="U16" s="4">
        <f>C15*(1-TM_Montant!D16-TM_Montant!U16-TM_Montant!AL16-TM_Montant!BC16)</f>
        <v>460917.55458757118</v>
      </c>
      <c r="V16" s="4">
        <f>D15*(1-TM_Montant!E16-TM_Montant!V16-TM_Montant!AM16-TM_Montant!BD16)</f>
        <v>168653.99559846439</v>
      </c>
      <c r="W16" s="4">
        <f>E15*(1-TM_Montant!F16-TM_Montant!W16-TM_Montant!AN16-TM_Montant!BE16)</f>
        <v>3467.1134317777282</v>
      </c>
      <c r="X16" s="4">
        <f>F15*(1-TM_Montant!G16-TM_Montant!X16-TM_Montant!AO16-TM_Montant!BF16)</f>
        <v>31881.204768950607</v>
      </c>
      <c r="Y16" s="4">
        <f>G15*(1-TM_Montant!H16-TM_Montant!Y16-TM_Montant!AP16-TM_Montant!BG16)</f>
        <v>12086.757269978805</v>
      </c>
      <c r="Z16" s="4">
        <f>H15*(1-TM_Montant!I16-TM_Montant!Z16-TM_Montant!AQ16-TM_Montant!BH16)</f>
        <v>0</v>
      </c>
      <c r="AA16" s="4">
        <f>I15*(1-TM_Montant!J16-TM_Montant!AA16-TM_Montant!AR16-TM_Montant!BI16)</f>
        <v>0</v>
      </c>
      <c r="AB16" s="4">
        <f>J15*(1-TM_Montant!K16-TM_Montant!AB16-TM_Montant!AS16-TM_Montant!BJ16)</f>
        <v>0</v>
      </c>
      <c r="AC16" s="4">
        <f>K15*(1-TM_Montant!L16-TM_Montant!AC16-TM_Montant!AT16-TM_Montant!BK16)</f>
        <v>0</v>
      </c>
      <c r="AD16" s="4">
        <f>L15*(1-TM_Montant!M16-TM_Montant!AD16-TM_Montant!AU16-TM_Montant!BL16)</f>
        <v>0</v>
      </c>
      <c r="AE16" s="4">
        <f>M15*(1-TM_Montant!N16-TM_Montant!AE16-TM_Montant!AV16-TM_Montant!BM16)</f>
        <v>0</v>
      </c>
      <c r="AF16" s="4">
        <f>N15*(1-TM_Montant!O16-TM_Montant!AF16-TM_Montant!AW16-TM_Montant!BN16)</f>
        <v>0</v>
      </c>
      <c r="AG16" s="4">
        <f>O15*(1-TM_Montant!P16-TM_Montant!AG16-TM_Montant!AX16-TM_Montant!BO16)</f>
        <v>0</v>
      </c>
      <c r="AH16" s="4">
        <f>P15*(1-TM_Montant!Q16-TM_Montant!AH16-TM_Montant!AY16-TM_Montant!BP16)</f>
        <v>0</v>
      </c>
      <c r="AI16" s="4">
        <f>Q15*(1-TM_Montant!R16-TM_Montant!AI16-TM_Montant!AZ16-TM_Montant!BQ16)</f>
        <v>0</v>
      </c>
    </row>
    <row r="17" spans="1:35" x14ac:dyDescent="0.25">
      <c r="A17" s="3">
        <v>34</v>
      </c>
      <c r="B17" s="4">
        <v>79485.141333333333</v>
      </c>
      <c r="C17" s="4">
        <v>1071045.2893333335</v>
      </c>
      <c r="D17" s="4">
        <v>662994.97000000009</v>
      </c>
      <c r="E17" s="4">
        <v>156102.14466666666</v>
      </c>
      <c r="F17" s="4">
        <v>605623.90200000012</v>
      </c>
      <c r="G17" s="4">
        <v>81929.63</v>
      </c>
      <c r="H17" s="4">
        <v>249528.10399999999</v>
      </c>
      <c r="I17" s="4"/>
      <c r="J17" s="4">
        <v>3933.1279999999997</v>
      </c>
      <c r="K17" s="4"/>
      <c r="L17" s="4">
        <v>33463.980666666663</v>
      </c>
      <c r="M17" s="4">
        <v>31134.374</v>
      </c>
      <c r="N17" s="4"/>
      <c r="O17" s="4"/>
      <c r="P17" s="4"/>
      <c r="Q17" s="4"/>
      <c r="R17" s="4"/>
      <c r="S17" s="4">
        <v>114452.17733333334</v>
      </c>
      <c r="T17" s="4">
        <f>B16*(1-TM_Montant!C17-TM_Montant!T17-TM_Montant!AK17-TM_Montant!BB17)</f>
        <v>0</v>
      </c>
      <c r="U17" s="4">
        <f>C16*(1-TM_Montant!D17-TM_Montant!U17-TM_Montant!AL17-TM_Montant!BC17)</f>
        <v>121327.26321404937</v>
      </c>
      <c r="V17" s="4">
        <f>D16*(1-TM_Montant!E17-TM_Montant!V17-TM_Montant!AM17-TM_Montant!BD17)</f>
        <v>41968.198478590151</v>
      </c>
      <c r="W17" s="4">
        <f>E16*(1-TM_Montant!F17-TM_Montant!W17-TM_Montant!AN17-TM_Montant!BE17)</f>
        <v>-31292.072155824044</v>
      </c>
      <c r="X17" s="4">
        <f>F16*(1-TM_Montant!G17-TM_Montant!X17-TM_Montant!AO17-TM_Montant!BF17)</f>
        <v>-5607.0515540252836</v>
      </c>
      <c r="Y17" s="4">
        <f>G16*(1-TM_Montant!H17-TM_Montant!Y17-TM_Montant!AP17-TM_Montant!BG17)</f>
        <v>204706.46285989153</v>
      </c>
      <c r="Z17" s="4">
        <f>H16*(1-TM_Montant!I17-TM_Montant!Z17-TM_Montant!AQ17-TM_Montant!BH17)</f>
        <v>10177.355752059095</v>
      </c>
      <c r="AA17" s="4">
        <f>I16*(1-TM_Montant!J17-TM_Montant!AA17-TM_Montant!AR17-TM_Montant!BI17)</f>
        <v>0</v>
      </c>
      <c r="AB17" s="4">
        <f>J16*(1-TM_Montant!K17-TM_Montant!AB17-TM_Montant!AS17-TM_Montant!BJ17)</f>
        <v>5549.5100552125923</v>
      </c>
      <c r="AC17" s="4">
        <f>K16*(1-TM_Montant!L17-TM_Montant!AC17-TM_Montant!AT17-TM_Montant!BK17)</f>
        <v>0</v>
      </c>
      <c r="AD17" s="4">
        <f>L16*(1-TM_Montant!M17-TM_Montant!AD17-TM_Montant!AU17-TM_Montant!BL17)</f>
        <v>0</v>
      </c>
      <c r="AE17" s="4">
        <f>M16*(1-TM_Montant!N17-TM_Montant!AE17-TM_Montant!AV17-TM_Montant!BM17)</f>
        <v>0</v>
      </c>
      <c r="AF17" s="4">
        <f>N16*(1-TM_Montant!O17-TM_Montant!AF17-TM_Montant!AW17-TM_Montant!BN17)</f>
        <v>0</v>
      </c>
      <c r="AG17" s="4">
        <f>O16*(1-TM_Montant!P17-TM_Montant!AG17-TM_Montant!AX17-TM_Montant!BO17)</f>
        <v>0</v>
      </c>
      <c r="AH17" s="4">
        <f>P16*(1-TM_Montant!Q17-TM_Montant!AH17-TM_Montant!AY17-TM_Montant!BP17)</f>
        <v>0</v>
      </c>
      <c r="AI17" s="4">
        <f>Q16*(1-TM_Montant!R17-TM_Montant!AI17-TM_Montant!AZ17-TM_Montant!BQ17)</f>
        <v>0</v>
      </c>
    </row>
    <row r="18" spans="1:35" x14ac:dyDescent="0.25">
      <c r="A18" s="3">
        <v>35</v>
      </c>
      <c r="B18" s="4">
        <v>25524.656666666666</v>
      </c>
      <c r="C18" s="4">
        <v>2507021.0853333334</v>
      </c>
      <c r="D18" s="4">
        <v>929720.93266666669</v>
      </c>
      <c r="E18" s="4">
        <v>67896.959333333318</v>
      </c>
      <c r="F18" s="4">
        <v>72524.043333333335</v>
      </c>
      <c r="G18" s="4">
        <v>58282.532666666673</v>
      </c>
      <c r="H18" s="4">
        <v>499563.43999999994</v>
      </c>
      <c r="I18" s="4">
        <v>48836.000666666667</v>
      </c>
      <c r="J18" s="4">
        <v>7685.0346666666674</v>
      </c>
      <c r="K18" s="4"/>
      <c r="L18" s="4"/>
      <c r="M18" s="4"/>
      <c r="N18" s="4"/>
      <c r="O18" s="4"/>
      <c r="P18" s="4"/>
      <c r="Q18" s="4"/>
      <c r="R18" s="4"/>
      <c r="S18" s="4">
        <v>58193.126666666663</v>
      </c>
      <c r="T18" s="4">
        <f>B17*(1-TM_Montant!C18-TM_Montant!T18-TM_Montant!AK18-TM_Montant!BB18)</f>
        <v>52747.594872155125</v>
      </c>
      <c r="U18" s="4">
        <f>C17*(1-TM_Montant!D18-TM_Montant!U18-TM_Montant!AL18-TM_Montant!BC18)</f>
        <v>296856.27015402145</v>
      </c>
      <c r="V18" s="4">
        <f>D17*(1-TM_Montant!E18-TM_Montant!V18-TM_Montant!AM18-TM_Montant!BD18)</f>
        <v>48786.744337128839</v>
      </c>
      <c r="W18" s="4">
        <f>E17*(1-TM_Montant!F18-TM_Montant!W18-TM_Montant!AN18-TM_Montant!BE18)</f>
        <v>-47916.405823963192</v>
      </c>
      <c r="X18" s="4">
        <f>F17*(1-TM_Montant!G18-TM_Montant!X18-TM_Montant!AO18-TM_Montant!BF18)</f>
        <v>-168935.46073187827</v>
      </c>
      <c r="Y18" s="4">
        <f>G17*(1-TM_Montant!H18-TM_Montant!Y18-TM_Montant!AP18-TM_Montant!BG18)</f>
        <v>-23361.084283979122</v>
      </c>
      <c r="Z18" s="4">
        <f>H17*(1-TM_Montant!I18-TM_Montant!Z18-TM_Montant!AQ18-TM_Montant!BH18)</f>
        <v>146898.86030503566</v>
      </c>
      <c r="AA18" s="4">
        <f>I17*(1-TM_Montant!J18-TM_Montant!AA18-TM_Montant!AR18-TM_Montant!BI18)</f>
        <v>0</v>
      </c>
      <c r="AB18" s="4">
        <f>J17*(1-TM_Montant!K18-TM_Montant!AB18-TM_Montant!AS18-TM_Montant!BJ18)</f>
        <v>3520.6712109944629</v>
      </c>
      <c r="AC18" s="4">
        <f>K17*(1-TM_Montant!L18-TM_Montant!AC18-TM_Montant!AT18-TM_Montant!BK18)</f>
        <v>0</v>
      </c>
      <c r="AD18" s="4">
        <f>L17*(1-TM_Montant!M18-TM_Montant!AD18-TM_Montant!AU18-TM_Montant!BL18)</f>
        <v>33148.145499039136</v>
      </c>
      <c r="AE18" s="4">
        <f>M17*(1-TM_Montant!N18-TM_Montant!AE18-TM_Montant!AV18-TM_Montant!BM18)</f>
        <v>31046.21954226333</v>
      </c>
      <c r="AF18" s="4">
        <f>N17*(1-TM_Montant!O18-TM_Montant!AF18-TM_Montant!AW18-TM_Montant!BN18)</f>
        <v>0</v>
      </c>
      <c r="AG18" s="4">
        <f>O17*(1-TM_Montant!P18-TM_Montant!AG18-TM_Montant!AX18-TM_Montant!BO18)</f>
        <v>0</v>
      </c>
      <c r="AH18" s="4">
        <f>P17*(1-TM_Montant!Q18-TM_Montant!AH18-TM_Montant!AY18-TM_Montant!BP18)</f>
        <v>0</v>
      </c>
      <c r="AI18" s="4">
        <f>Q17*(1-TM_Montant!R18-TM_Montant!AI18-TM_Montant!AZ18-TM_Montant!BQ18)</f>
        <v>0</v>
      </c>
    </row>
    <row r="19" spans="1:35" x14ac:dyDescent="0.25">
      <c r="A19" s="3">
        <v>36</v>
      </c>
      <c r="B19" s="4">
        <v>138008.416</v>
      </c>
      <c r="C19" s="4">
        <v>855341.95133333351</v>
      </c>
      <c r="D19" s="4">
        <v>1153701.8379999998</v>
      </c>
      <c r="E19" s="4">
        <v>243986.44</v>
      </c>
      <c r="F19" s="4">
        <v>210205.86666666664</v>
      </c>
      <c r="G19" s="4">
        <v>130876.89199999999</v>
      </c>
      <c r="H19" s="4">
        <v>87981.921333333332</v>
      </c>
      <c r="I19" s="4">
        <v>9338.1353333333318</v>
      </c>
      <c r="J19" s="4"/>
      <c r="K19" s="4"/>
      <c r="L19" s="4"/>
      <c r="M19" s="4"/>
      <c r="N19" s="4"/>
      <c r="O19" s="4">
        <v>20074.052000000003</v>
      </c>
      <c r="P19" s="4"/>
      <c r="Q19" s="4"/>
      <c r="R19" s="4"/>
      <c r="S19" s="4"/>
      <c r="T19" s="4">
        <f>B18*(1-TM_Montant!C19-TM_Montant!T19-TM_Montant!AK19-TM_Montant!BB19)</f>
        <v>15998.833743583171</v>
      </c>
      <c r="U19" s="4">
        <f>C18*(1-TM_Montant!D19-TM_Montant!U19-TM_Montant!AL19-TM_Montant!BC19)</f>
        <v>667168.49598220387</v>
      </c>
      <c r="V19" s="4">
        <f>D18*(1-TM_Montant!E19-TM_Montant!V19-TM_Montant!AM19-TM_Montant!BD19)</f>
        <v>115962.09515862458</v>
      </c>
      <c r="W19" s="4">
        <f>E18*(1-TM_Montant!F19-TM_Montant!W19-TM_Montant!AN19-TM_Montant!BE19)</f>
        <v>-1260.0627077729664</v>
      </c>
      <c r="X19" s="4">
        <f>F18*(1-TM_Montant!G19-TM_Montant!X19-TM_Montant!AO19-TM_Montant!BF19)</f>
        <v>-28974.623167986505</v>
      </c>
      <c r="Y19" s="4">
        <f>G18*(1-TM_Montant!H19-TM_Montant!Y19-TM_Montant!AP19-TM_Montant!BG19)</f>
        <v>-4206.907062308379</v>
      </c>
      <c r="Z19" s="4">
        <f>H18*(1-TM_Montant!I19-TM_Montant!Z19-TM_Montant!AQ19-TM_Montant!BH19)</f>
        <v>58060.941004932662</v>
      </c>
      <c r="AA19" s="4">
        <f>I18*(1-TM_Montant!J19-TM_Montant!AA19-TM_Montant!AR19-TM_Montant!BI19)</f>
        <v>9041.2655771448935</v>
      </c>
      <c r="AB19" s="4">
        <f>J18*(1-TM_Montant!K19-TM_Montant!AB19-TM_Montant!AS19-TM_Montant!BJ19)</f>
        <v>5806.3555291106713</v>
      </c>
      <c r="AC19" s="4">
        <f>K18*(1-TM_Montant!L19-TM_Montant!AC19-TM_Montant!AT19-TM_Montant!BK19)</f>
        <v>0</v>
      </c>
      <c r="AD19" s="4">
        <f>L18*(1-TM_Montant!M19-TM_Montant!AD19-TM_Montant!AU19-TM_Montant!BL19)</f>
        <v>0</v>
      </c>
      <c r="AE19" s="4">
        <f>M18*(1-TM_Montant!N19-TM_Montant!AE19-TM_Montant!AV19-TM_Montant!BM19)</f>
        <v>0</v>
      </c>
      <c r="AF19" s="4">
        <f>N18*(1-TM_Montant!O19-TM_Montant!AF19-TM_Montant!AW19-TM_Montant!BN19)</f>
        <v>0</v>
      </c>
      <c r="AG19" s="4">
        <f>O18*(1-TM_Montant!P19-TM_Montant!AG19-TM_Montant!AX19-TM_Montant!BO19)</f>
        <v>0</v>
      </c>
      <c r="AH19" s="4">
        <f>P18*(1-TM_Montant!Q19-TM_Montant!AH19-TM_Montant!AY19-TM_Montant!BP19)</f>
        <v>0</v>
      </c>
      <c r="AI19" s="4">
        <f>Q18*(1-TM_Montant!R19-TM_Montant!AI19-TM_Montant!AZ19-TM_Montant!BQ19)</f>
        <v>0</v>
      </c>
    </row>
    <row r="20" spans="1:35" x14ac:dyDescent="0.25">
      <c r="A20" s="3">
        <v>37</v>
      </c>
      <c r="B20" s="4">
        <v>43513.225333333328</v>
      </c>
      <c r="C20" s="4">
        <v>1610816.1486666666</v>
      </c>
      <c r="D20" s="4">
        <v>1043394.3093333334</v>
      </c>
      <c r="E20" s="4">
        <v>1039849.0146666667</v>
      </c>
      <c r="F20" s="4">
        <v>145066.69400000002</v>
      </c>
      <c r="G20" s="4">
        <v>125823.41399999999</v>
      </c>
      <c r="H20" s="4">
        <v>49917.606666666667</v>
      </c>
      <c r="I20" s="4">
        <v>77944.565333333332</v>
      </c>
      <c r="J20" s="4"/>
      <c r="K20" s="4"/>
      <c r="L20" s="4"/>
      <c r="M20" s="4">
        <v>42178.468666666668</v>
      </c>
      <c r="N20" s="4"/>
      <c r="O20" s="4">
        <v>262629.81066666666</v>
      </c>
      <c r="P20" s="4"/>
      <c r="Q20" s="4"/>
      <c r="R20" s="4"/>
      <c r="S20" s="4">
        <v>46813.472666666668</v>
      </c>
      <c r="T20" s="4">
        <f>B19*(1-TM_Montant!C20-TM_Montant!T20-TM_Montant!AK20-TM_Montant!BB20)</f>
        <v>118930.95915440492</v>
      </c>
      <c r="U20" s="4">
        <f>C19*(1-TM_Montant!D20-TM_Montant!U20-TM_Montant!AL20-TM_Montant!BC20)</f>
        <v>287916.70737823745</v>
      </c>
      <c r="V20" s="4">
        <f>D19*(1-TM_Montant!E20-TM_Montant!V20-TM_Montant!AM20-TM_Montant!BD20)</f>
        <v>295532.23972640454</v>
      </c>
      <c r="W20" s="4">
        <f>E19*(1-TM_Montant!F20-TM_Montant!W20-TM_Montant!AN20-TM_Montant!BE20)</f>
        <v>-1207.4035758326866</v>
      </c>
      <c r="X20" s="4">
        <f>F19*(1-TM_Montant!G20-TM_Montant!X20-TM_Montant!AO20-TM_Montant!BF20)</f>
        <v>-26406.736477541239</v>
      </c>
      <c r="Y20" s="4">
        <f>G19*(1-TM_Montant!H20-TM_Montant!Y20-TM_Montant!AP20-TM_Montant!BG20)</f>
        <v>-66212.897366119461</v>
      </c>
      <c r="Z20" s="4">
        <f>H19*(1-TM_Montant!I20-TM_Montant!Z20-TM_Montant!AQ20-TM_Montant!BH20)</f>
        <v>5104.6786984002356</v>
      </c>
      <c r="AA20" s="4">
        <f>I19*(1-TM_Montant!J20-TM_Montant!AA20-TM_Montant!AR20-TM_Montant!BI20)</f>
        <v>6228.1826413971376</v>
      </c>
      <c r="AB20" s="4">
        <f>J19*(1-TM_Montant!K20-TM_Montant!AB20-TM_Montant!AS20-TM_Montant!BJ20)</f>
        <v>0</v>
      </c>
      <c r="AC20" s="4">
        <f>K19*(1-TM_Montant!L20-TM_Montant!AC20-TM_Montant!AT20-TM_Montant!BK20)</f>
        <v>0</v>
      </c>
      <c r="AD20" s="4">
        <f>L19*(1-TM_Montant!M20-TM_Montant!AD20-TM_Montant!AU20-TM_Montant!BL20)</f>
        <v>0</v>
      </c>
      <c r="AE20" s="4">
        <f>M19*(1-TM_Montant!N20-TM_Montant!AE20-TM_Montant!AV20-TM_Montant!BM20)</f>
        <v>0</v>
      </c>
      <c r="AF20" s="4">
        <f>N19*(1-TM_Montant!O20-TM_Montant!AF20-TM_Montant!AW20-TM_Montant!BN20)</f>
        <v>0</v>
      </c>
      <c r="AG20" s="4">
        <f>O19*(1-TM_Montant!P20-TM_Montant!AG20-TM_Montant!AX20-TM_Montant!BO20)</f>
        <v>20059.666759584212</v>
      </c>
      <c r="AH20" s="4">
        <f>P19*(1-TM_Montant!Q20-TM_Montant!AH20-TM_Montant!AY20-TM_Montant!BP20)</f>
        <v>0</v>
      </c>
      <c r="AI20" s="4">
        <f>Q19*(1-TM_Montant!R20-TM_Montant!AI20-TM_Montant!AZ20-TM_Montant!BQ20)</f>
        <v>0</v>
      </c>
    </row>
    <row r="21" spans="1:35" x14ac:dyDescent="0.25">
      <c r="A21" s="3">
        <v>38</v>
      </c>
      <c r="B21" s="4">
        <v>34742.929333333333</v>
      </c>
      <c r="C21" s="4">
        <v>2969043.0466666655</v>
      </c>
      <c r="D21" s="4">
        <v>628856.15733333351</v>
      </c>
      <c r="E21" s="4">
        <v>74932.84</v>
      </c>
      <c r="F21" s="4">
        <v>642731.28399999999</v>
      </c>
      <c r="G21" s="4">
        <v>210289.71666666667</v>
      </c>
      <c r="H21" s="4">
        <v>34394.427333333333</v>
      </c>
      <c r="I21" s="4">
        <v>14110.804666666667</v>
      </c>
      <c r="J21" s="4">
        <v>8404.112666666666</v>
      </c>
      <c r="K21" s="4">
        <v>63463.771999999997</v>
      </c>
      <c r="L21" s="4"/>
      <c r="M21" s="4">
        <v>5299.7133333333331</v>
      </c>
      <c r="N21" s="4"/>
      <c r="O21" s="4"/>
      <c r="P21" s="4"/>
      <c r="Q21" s="4"/>
      <c r="R21" s="4"/>
      <c r="S21" s="4">
        <v>36080.531999999999</v>
      </c>
      <c r="T21" s="4">
        <f>B20*(1-TM_Montant!C21-TM_Montant!T21-TM_Montant!AK21-TM_Montant!BB21)</f>
        <v>11839.270775032142</v>
      </c>
      <c r="U21" s="4">
        <f>C20*(1-TM_Montant!D21-TM_Montant!U21-TM_Montant!AL21-TM_Montant!BC21)</f>
        <v>85127.062169021607</v>
      </c>
      <c r="V21" s="4">
        <f>D20*(1-TM_Montant!E21-TM_Montant!V21-TM_Montant!AM21-TM_Montant!BD21)</f>
        <v>254841.03406287683</v>
      </c>
      <c r="W21" s="4">
        <f>E20*(1-TM_Montant!F21-TM_Montant!W21-TM_Montant!AN21-TM_Montant!BE21)</f>
        <v>206346.78549153439</v>
      </c>
      <c r="X21" s="4">
        <f>F20*(1-TM_Montant!G21-TM_Montant!X21-TM_Montant!AO21-TM_Montant!BF21)</f>
        <v>-4458.0599415937932</v>
      </c>
      <c r="Y21" s="4">
        <f>G20*(1-TM_Montant!H21-TM_Montant!Y21-TM_Montant!AP21-TM_Montant!BG21)</f>
        <v>6842.4467573901948</v>
      </c>
      <c r="Z21" s="4">
        <f>H20*(1-TM_Montant!I21-TM_Montant!Z21-TM_Montant!AQ21-TM_Montant!BH21)</f>
        <v>17280.114772803918</v>
      </c>
      <c r="AA21" s="4">
        <f>I20*(1-TM_Montant!J21-TM_Montant!AA21-TM_Montant!AR21-TM_Montant!BI21)</f>
        <v>41483.099710829192</v>
      </c>
      <c r="AB21" s="4">
        <f>J20*(1-TM_Montant!K21-TM_Montant!AB21-TM_Montant!AS21-TM_Montant!BJ21)</f>
        <v>0</v>
      </c>
      <c r="AC21" s="4">
        <f>K20*(1-TM_Montant!L21-TM_Montant!AC21-TM_Montant!AT21-TM_Montant!BK21)</f>
        <v>0</v>
      </c>
      <c r="AD21" s="4">
        <f>L20*(1-TM_Montant!M21-TM_Montant!AD21-TM_Montant!AU21-TM_Montant!BL21)</f>
        <v>0</v>
      </c>
      <c r="AE21" s="4">
        <f>M20*(1-TM_Montant!N21-TM_Montant!AE21-TM_Montant!AV21-TM_Montant!BM21)</f>
        <v>41463.473063836151</v>
      </c>
      <c r="AF21" s="4">
        <f>N20*(1-TM_Montant!O21-TM_Montant!AF21-TM_Montant!AW21-TM_Montant!BN21)</f>
        <v>0</v>
      </c>
      <c r="AG21" s="4">
        <f>O20*(1-TM_Montant!P21-TM_Montant!AG21-TM_Montant!AX21-TM_Montant!BO21)</f>
        <v>262229.12934948894</v>
      </c>
      <c r="AH21" s="4">
        <f>P20*(1-TM_Montant!Q21-TM_Montant!AH21-TM_Montant!AY21-TM_Montant!BP21)</f>
        <v>0</v>
      </c>
      <c r="AI21" s="4">
        <f>Q20*(1-TM_Montant!R21-TM_Montant!AI21-TM_Montant!AZ21-TM_Montant!BQ21)</f>
        <v>0</v>
      </c>
    </row>
    <row r="22" spans="1:35" x14ac:dyDescent="0.25">
      <c r="A22" s="3">
        <v>39</v>
      </c>
      <c r="B22" s="4">
        <v>64407.816666666666</v>
      </c>
      <c r="C22" s="4">
        <v>2108042.4586666673</v>
      </c>
      <c r="D22" s="4">
        <v>1043043.098</v>
      </c>
      <c r="E22" s="4">
        <v>354223.962</v>
      </c>
      <c r="F22" s="4">
        <v>116937.22133333332</v>
      </c>
      <c r="G22" s="4">
        <v>338851.51066666667</v>
      </c>
      <c r="H22" s="4">
        <v>273531.60066666664</v>
      </c>
      <c r="I22" s="4">
        <v>7257.21</v>
      </c>
      <c r="J22" s="4">
        <v>12424.520666666667</v>
      </c>
      <c r="K22" s="4">
        <v>113568.62333333334</v>
      </c>
      <c r="L22" s="4"/>
      <c r="M22" s="4">
        <v>213806.32866666664</v>
      </c>
      <c r="N22" s="4"/>
      <c r="O22" s="4"/>
      <c r="P22" s="4"/>
      <c r="Q22" s="4"/>
      <c r="R22" s="4"/>
      <c r="S22" s="4">
        <v>27647.764666666666</v>
      </c>
      <c r="T22" s="4">
        <f>B21*(1-TM_Montant!C22-TM_Montant!T22-TM_Montant!AK22-TM_Montant!BB22)</f>
        <v>34275.117202906316</v>
      </c>
      <c r="U22" s="4">
        <f>C21*(1-TM_Montant!D22-TM_Montant!U22-TM_Montant!AL22-TM_Montant!BC22)</f>
        <v>1057276.7799316221</v>
      </c>
      <c r="V22" s="4">
        <f>D21*(1-TM_Montant!E22-TM_Montant!V22-TM_Montant!AM22-TM_Montant!BD22)</f>
        <v>91838.605610095081</v>
      </c>
      <c r="W22" s="4">
        <f>E21*(1-TM_Montant!F22-TM_Montant!W22-TM_Montant!AN22-TM_Montant!BE22)</f>
        <v>9488.211041970213</v>
      </c>
      <c r="X22" s="4">
        <f>F21*(1-TM_Montant!G22-TM_Montant!X22-TM_Montant!AO22-TM_Montant!BF22)</f>
        <v>38492.950205713518</v>
      </c>
      <c r="Y22" s="4">
        <f>G21*(1-TM_Montant!H22-TM_Montant!Y22-TM_Montant!AP22-TM_Montant!BG22)</f>
        <v>25059.502042543372</v>
      </c>
      <c r="Z22" s="4">
        <f>H21*(1-TM_Montant!I22-TM_Montant!Z22-TM_Montant!AQ22-TM_Montant!BH22)</f>
        <v>1316.3388814165608</v>
      </c>
      <c r="AA22" s="4">
        <f>I21*(1-TM_Montant!J22-TM_Montant!AA22-TM_Montant!AR22-TM_Montant!BI22)</f>
        <v>6848.1379993582304</v>
      </c>
      <c r="AB22" s="4">
        <f>J21*(1-TM_Montant!K22-TM_Montant!AB22-TM_Montant!AS22-TM_Montant!BJ22)</f>
        <v>5866.5446230133784</v>
      </c>
      <c r="AC22" s="4">
        <f>K21*(1-TM_Montant!L22-TM_Montant!AC22-TM_Montant!AT22-TM_Montant!BK22)</f>
        <v>50786.360433188194</v>
      </c>
      <c r="AD22" s="4">
        <f>L21*(1-TM_Montant!M22-TM_Montant!AD22-TM_Montant!AU22-TM_Montant!BL22)</f>
        <v>0</v>
      </c>
      <c r="AE22" s="4">
        <f>M21*(1-TM_Montant!N22-TM_Montant!AE22-TM_Montant!AV22-TM_Montant!BM22)</f>
        <v>5204.4338053508045</v>
      </c>
      <c r="AF22" s="4">
        <f>N21*(1-TM_Montant!O22-TM_Montant!AF22-TM_Montant!AW22-TM_Montant!BN22)</f>
        <v>0</v>
      </c>
      <c r="AG22" s="4">
        <f>O21*(1-TM_Montant!P22-TM_Montant!AG22-TM_Montant!AX22-TM_Montant!BO22)</f>
        <v>0</v>
      </c>
      <c r="AH22" s="4">
        <f>P21*(1-TM_Montant!Q22-TM_Montant!AH22-TM_Montant!AY22-TM_Montant!BP22)</f>
        <v>0</v>
      </c>
      <c r="AI22" s="4">
        <f>Q21*(1-TM_Montant!R22-TM_Montant!AI22-TM_Montant!AZ22-TM_Montant!BQ22)</f>
        <v>0</v>
      </c>
    </row>
    <row r="23" spans="1:35" x14ac:dyDescent="0.25">
      <c r="A23" s="3">
        <v>40</v>
      </c>
      <c r="B23" s="4">
        <v>11946.666666666666</v>
      </c>
      <c r="C23" s="4">
        <v>1524984.9759999998</v>
      </c>
      <c r="D23" s="4">
        <v>1695058.8646666657</v>
      </c>
      <c r="E23" s="4">
        <v>138372.74200000003</v>
      </c>
      <c r="F23" s="4">
        <v>243059.74466666669</v>
      </c>
      <c r="G23" s="4">
        <v>92646.856</v>
      </c>
      <c r="H23" s="4">
        <v>457949.32400000002</v>
      </c>
      <c r="I23" s="4">
        <v>165275.20866666667</v>
      </c>
      <c r="J23" s="4">
        <v>177794.20799999998</v>
      </c>
      <c r="K23" s="4"/>
      <c r="L23" s="4">
        <v>19457.008666666668</v>
      </c>
      <c r="M23" s="4"/>
      <c r="N23" s="4">
        <v>7265.42</v>
      </c>
      <c r="O23" s="4"/>
      <c r="P23" s="4"/>
      <c r="Q23" s="4"/>
      <c r="R23" s="4"/>
      <c r="S23" s="4"/>
      <c r="T23" s="4">
        <f>B22*(1-TM_Montant!C23-TM_Montant!T23-TM_Montant!AK23-TM_Montant!BB23)</f>
        <v>42741.937732441867</v>
      </c>
      <c r="U23" s="4">
        <f>C22*(1-TM_Montant!D23-TM_Montant!U23-TM_Montant!AL23-TM_Montant!BC23)</f>
        <v>584274.54814681504</v>
      </c>
      <c r="V23" s="4">
        <f>D22*(1-TM_Montant!E23-TM_Montant!V23-TM_Montant!AM23-TM_Montant!BD23)</f>
        <v>283768.14289523556</v>
      </c>
      <c r="W23" s="4">
        <f>E22*(1-TM_Montant!F23-TM_Montant!W23-TM_Montant!AN23-TM_Montant!BE23)</f>
        <v>7319.7711612869098</v>
      </c>
      <c r="X23" s="4">
        <f>F22*(1-TM_Montant!G23-TM_Montant!X23-TM_Montant!AO23-TM_Montant!BF23)</f>
        <v>-41144.716436572882</v>
      </c>
      <c r="Y23" s="4">
        <f>G22*(1-TM_Montant!H23-TM_Montant!Y23-TM_Montant!AP23-TM_Montant!BG23)</f>
        <v>53878.9712637103</v>
      </c>
      <c r="Z23" s="4">
        <f>H22*(1-TM_Montant!I23-TM_Montant!Z23-TM_Montant!AQ23-TM_Montant!BH23)</f>
        <v>119785.15887516161</v>
      </c>
      <c r="AA23" s="4">
        <f>I22*(1-TM_Montant!J23-TM_Montant!AA23-TM_Montant!AR23-TM_Montant!BI23)</f>
        <v>2168.4790044954179</v>
      </c>
      <c r="AB23" s="4">
        <f>J22*(1-TM_Montant!K23-TM_Montant!AB23-TM_Montant!AS23-TM_Montant!BJ23)</f>
        <v>7388.2620646246505</v>
      </c>
      <c r="AC23" s="4">
        <f>K22*(1-TM_Montant!L23-TM_Montant!AC23-TM_Montant!AT23-TM_Montant!BK23)</f>
        <v>87359.295185417635</v>
      </c>
      <c r="AD23" s="4">
        <f>L22*(1-TM_Montant!M23-TM_Montant!AD23-TM_Montant!AU23-TM_Montant!BL23)</f>
        <v>0</v>
      </c>
      <c r="AE23" s="4">
        <f>M22*(1-TM_Montant!N23-TM_Montant!AE23-TM_Montant!AV23-TM_Montant!BM23)</f>
        <v>209365.53502376884</v>
      </c>
      <c r="AF23" s="4">
        <f>N22*(1-TM_Montant!O23-TM_Montant!AF23-TM_Montant!AW23-TM_Montant!BN23)</f>
        <v>0</v>
      </c>
      <c r="AG23" s="4">
        <f>O22*(1-TM_Montant!P23-TM_Montant!AG23-TM_Montant!AX23-TM_Montant!BO23)</f>
        <v>0</v>
      </c>
      <c r="AH23" s="4">
        <f>P22*(1-TM_Montant!Q23-TM_Montant!AH23-TM_Montant!AY23-TM_Montant!BP23)</f>
        <v>0</v>
      </c>
      <c r="AI23" s="4">
        <f>Q22*(1-TM_Montant!R23-TM_Montant!AI23-TM_Montant!AZ23-TM_Montant!BQ23)</f>
        <v>0</v>
      </c>
    </row>
    <row r="24" spans="1:35" x14ac:dyDescent="0.25">
      <c r="A24" s="3">
        <v>41</v>
      </c>
      <c r="B24" s="4">
        <v>30753.825333333334</v>
      </c>
      <c r="C24" s="4">
        <v>2006851.8420000004</v>
      </c>
      <c r="D24" s="4">
        <v>1429984.255333333</v>
      </c>
      <c r="E24" s="4">
        <v>197748.97666666665</v>
      </c>
      <c r="F24" s="4">
        <v>582794.05466666655</v>
      </c>
      <c r="G24" s="4">
        <v>352164.01133333339</v>
      </c>
      <c r="H24" s="4">
        <v>268254.83866666659</v>
      </c>
      <c r="I24" s="4">
        <v>199203.948</v>
      </c>
      <c r="J24" s="4"/>
      <c r="K24" s="4">
        <v>558882.18733333331</v>
      </c>
      <c r="L24" s="4"/>
      <c r="M24" s="4"/>
      <c r="N24" s="4"/>
      <c r="O24" s="4">
        <v>30621.740666666665</v>
      </c>
      <c r="P24" s="4"/>
      <c r="Q24" s="4"/>
      <c r="R24" s="4"/>
      <c r="S24" s="4">
        <v>31937.847999999998</v>
      </c>
      <c r="T24" s="4">
        <f>B23*(1-TM_Montant!C24-TM_Montant!T24-TM_Montant!AK24-TM_Montant!BB24)</f>
        <v>7927.9651687316673</v>
      </c>
      <c r="U24" s="4">
        <f>C23*(1-TM_Montant!D24-TM_Montant!U24-TM_Montant!AL24-TM_Montant!BC24)</f>
        <v>422671.25930414954</v>
      </c>
      <c r="V24" s="4">
        <f>D23*(1-TM_Montant!E24-TM_Montant!V24-TM_Montant!AM24-TM_Montant!BD24)</f>
        <v>543904.49475913844</v>
      </c>
      <c r="W24" s="4">
        <f>E23*(1-TM_Montant!F24-TM_Montant!W24-TM_Montant!AN24-TM_Montant!BE24)</f>
        <v>22662.05571472257</v>
      </c>
      <c r="X24" s="4">
        <f>F23*(1-TM_Montant!G24-TM_Montant!X24-TM_Montant!AO24-TM_Montant!BF24)</f>
        <v>-17084.414326838261</v>
      </c>
      <c r="Y24" s="4">
        <f>G23*(1-TM_Montant!H24-TM_Montant!Y24-TM_Montant!AP24-TM_Montant!BG24)</f>
        <v>-40261.738334598049</v>
      </c>
      <c r="Z24" s="4">
        <f>H23*(1-TM_Montant!I24-TM_Montant!Z24-TM_Montant!AQ24-TM_Montant!BH24)</f>
        <v>-498768.93892895064</v>
      </c>
      <c r="AA24" s="4">
        <f>I23*(1-TM_Montant!J24-TM_Montant!AA24-TM_Montant!AR24-TM_Montant!BI24)</f>
        <v>50458.457540476607</v>
      </c>
      <c r="AB24" s="4">
        <f>J23*(1-TM_Montant!K24-TM_Montant!AB24-TM_Montant!AS24-TM_Montant!BJ24)</f>
        <v>100172.40729888511</v>
      </c>
      <c r="AC24" s="4">
        <f>K23*(1-TM_Montant!L24-TM_Montant!AC24-TM_Montant!AT24-TM_Montant!BK24)</f>
        <v>0</v>
      </c>
      <c r="AD24" s="4">
        <f>L23*(1-TM_Montant!M24-TM_Montant!AD24-TM_Montant!AU24-TM_Montant!BL24)</f>
        <v>18692.495998139537</v>
      </c>
      <c r="AE24" s="4">
        <f>M23*(1-TM_Montant!N24-TM_Montant!AE24-TM_Montant!AV24-TM_Montant!BM24)</f>
        <v>0</v>
      </c>
      <c r="AF24" s="4">
        <f>N23*(1-TM_Montant!O24-TM_Montant!AF24-TM_Montant!AW24-TM_Montant!BN24)</f>
        <v>7114.1520151126806</v>
      </c>
      <c r="AG24" s="4">
        <f>O23*(1-TM_Montant!P24-TM_Montant!AG24-TM_Montant!AX24-TM_Montant!BO24)</f>
        <v>0</v>
      </c>
      <c r="AH24" s="4">
        <f>P23*(1-TM_Montant!Q24-TM_Montant!AH24-TM_Montant!AY24-TM_Montant!BP24)</f>
        <v>0</v>
      </c>
      <c r="AI24" s="4">
        <f>Q23*(1-TM_Montant!R24-TM_Montant!AI24-TM_Montant!AZ24-TM_Montant!BQ24)</f>
        <v>0</v>
      </c>
    </row>
    <row r="25" spans="1:35" x14ac:dyDescent="0.25">
      <c r="A25" s="3">
        <v>42</v>
      </c>
      <c r="B25" s="4">
        <v>79613.333333333328</v>
      </c>
      <c r="C25" s="4">
        <v>2298368.2439999999</v>
      </c>
      <c r="D25" s="4">
        <v>1220252.8699999996</v>
      </c>
      <c r="E25" s="4">
        <v>168442.47066666669</v>
      </c>
      <c r="F25" s="4">
        <v>127155.65933333334</v>
      </c>
      <c r="G25" s="4">
        <v>370066.10799999995</v>
      </c>
      <c r="H25" s="4">
        <v>122694.85866666665</v>
      </c>
      <c r="I25" s="4">
        <v>18248.109333333334</v>
      </c>
      <c r="J25" s="4">
        <v>338637.03600000002</v>
      </c>
      <c r="K25" s="4">
        <v>27880.19</v>
      </c>
      <c r="L25" s="4">
        <v>16058.94</v>
      </c>
      <c r="M25" s="4"/>
      <c r="N25" s="4"/>
      <c r="O25" s="4"/>
      <c r="P25" s="4"/>
      <c r="Q25" s="4"/>
      <c r="R25" s="4"/>
      <c r="S25" s="4">
        <v>91190.442666666655</v>
      </c>
      <c r="T25" s="4">
        <f>B24*(1-TM_Montant!C25-TM_Montant!T25-TM_Montant!AK25-TM_Montant!BB25)</f>
        <v>30753.283378807631</v>
      </c>
      <c r="U25" s="4">
        <f>C24*(1-TM_Montant!D25-TM_Montant!U25-TM_Montant!AL25-TM_Montant!BC25)</f>
        <v>758740.46724804782</v>
      </c>
      <c r="V25" s="4">
        <f>D24*(1-TM_Montant!E25-TM_Montant!V25-TM_Montant!AM25-TM_Montant!BD25)</f>
        <v>-135316.09270973399</v>
      </c>
      <c r="W25" s="4">
        <f>E24*(1-TM_Montant!F25-TM_Montant!W25-TM_Montant!AN25-TM_Montant!BE25)</f>
        <v>3766.6066733300017</v>
      </c>
      <c r="X25" s="4">
        <f>F24*(1-TM_Montant!G25-TM_Montant!X25-TM_Montant!AO25-TM_Montant!BF25)</f>
        <v>-16733.753113350893</v>
      </c>
      <c r="Y25" s="4">
        <f>G24*(1-TM_Montant!H25-TM_Montant!Y25-TM_Montant!AP25-TM_Montant!BG25)</f>
        <v>-47720.60317995798</v>
      </c>
      <c r="Z25" s="4">
        <f>H24*(1-TM_Montant!I25-TM_Montant!Z25-TM_Montant!AQ25-TM_Montant!BH25)</f>
        <v>-34526.172071497684</v>
      </c>
      <c r="AA25" s="4">
        <f>I24*(1-TM_Montant!J25-TM_Montant!AA25-TM_Montant!AR25-TM_Montant!BI25)</f>
        <v>62225.244230217962</v>
      </c>
      <c r="AB25" s="4">
        <f>J24*(1-TM_Montant!K25-TM_Montant!AB25-TM_Montant!AS25-TM_Montant!BJ25)</f>
        <v>0</v>
      </c>
      <c r="AC25" s="4">
        <f>K24*(1-TM_Montant!L25-TM_Montant!AC25-TM_Montant!AT25-TM_Montant!BK25)</f>
        <v>385934.07363379671</v>
      </c>
      <c r="AD25" s="4">
        <f>L24*(1-TM_Montant!M25-TM_Montant!AD25-TM_Montant!AU25-TM_Montant!BL25)</f>
        <v>0</v>
      </c>
      <c r="AE25" s="4">
        <f>M24*(1-TM_Montant!N25-TM_Montant!AE25-TM_Montant!AV25-TM_Montant!BM25)</f>
        <v>0</v>
      </c>
      <c r="AF25" s="4">
        <f>N24*(1-TM_Montant!O25-TM_Montant!AF25-TM_Montant!AW25-TM_Montant!BN25)</f>
        <v>0</v>
      </c>
      <c r="AG25" s="4">
        <f>O24*(1-TM_Montant!P25-TM_Montant!AG25-TM_Montant!AX25-TM_Montant!BO25)</f>
        <v>30544.984998848191</v>
      </c>
      <c r="AH25" s="4">
        <f>P24*(1-TM_Montant!Q25-TM_Montant!AH25-TM_Montant!AY25-TM_Montant!BP25)</f>
        <v>0</v>
      </c>
      <c r="AI25" s="4">
        <f>Q24*(1-TM_Montant!R25-TM_Montant!AI25-TM_Montant!AZ25-TM_Montant!BQ25)</f>
        <v>0</v>
      </c>
    </row>
    <row r="26" spans="1:35" x14ac:dyDescent="0.25">
      <c r="A26" s="3">
        <v>43</v>
      </c>
      <c r="B26" s="4">
        <v>47249.402000000002</v>
      </c>
      <c r="C26" s="4">
        <v>1739886.9680000003</v>
      </c>
      <c r="D26" s="4">
        <v>626994.72866666666</v>
      </c>
      <c r="E26" s="4">
        <v>180724.65533333333</v>
      </c>
      <c r="F26" s="4">
        <v>355922.49533333333</v>
      </c>
      <c r="G26" s="4">
        <v>185524.07066666664</v>
      </c>
      <c r="H26" s="4">
        <v>181503.78666666665</v>
      </c>
      <c r="I26" s="4">
        <v>499885.78666666674</v>
      </c>
      <c r="J26" s="4">
        <v>984642.10066666664</v>
      </c>
      <c r="K26" s="4">
        <v>3156872.094</v>
      </c>
      <c r="L26" s="4">
        <v>4427.358666666667</v>
      </c>
      <c r="M26" s="4">
        <v>25673.03</v>
      </c>
      <c r="N26" s="4"/>
      <c r="O26" s="4"/>
      <c r="P26" s="4"/>
      <c r="Q26" s="4"/>
      <c r="R26" s="4"/>
      <c r="S26" s="4">
        <v>49212.525333333338</v>
      </c>
      <c r="T26" s="4">
        <f>B25*(1-TM_Montant!C26-TM_Montant!T26-TM_Montant!AK26-TM_Montant!BB26)</f>
        <v>40607.549120781827</v>
      </c>
      <c r="U26" s="4">
        <f>C25*(1-TM_Montant!D26-TM_Montant!U26-TM_Montant!AL26-TM_Montant!BC26)</f>
        <v>531148.67452959472</v>
      </c>
      <c r="V26" s="4">
        <f>D25*(1-TM_Montant!E26-TM_Montant!V26-TM_Montant!AM26-TM_Montant!BD26)</f>
        <v>-352513.88529366883</v>
      </c>
      <c r="W26" s="4">
        <f>E25*(1-TM_Montant!F26-TM_Montant!W26-TM_Montant!AN26-TM_Montant!BE26)</f>
        <v>-3386.5927205874091</v>
      </c>
      <c r="X26" s="4">
        <f>F25*(1-TM_Montant!G26-TM_Montant!X26-TM_Montant!AO26-TM_Montant!BF26)</f>
        <v>-29878.558069149574</v>
      </c>
      <c r="Y26" s="4">
        <f>G25*(1-TM_Montant!H26-TM_Montant!Y26-TM_Montant!AP26-TM_Montant!BG26)</f>
        <v>17783.356894266002</v>
      </c>
      <c r="Z26" s="4">
        <f>H25*(1-TM_Montant!I26-TM_Montant!Z26-TM_Montant!AQ26-TM_Montant!BH26)</f>
        <v>28594.823522869607</v>
      </c>
      <c r="AA26" s="4">
        <f>I25*(1-TM_Montant!J26-TM_Montant!AA26-TM_Montant!AR26-TM_Montant!BI26)</f>
        <v>10939.512960313035</v>
      </c>
      <c r="AB26" s="4">
        <f>J25*(1-TM_Montant!K26-TM_Montant!AB26-TM_Montant!AS26-TM_Montant!BJ26)</f>
        <v>226935.77968173439</v>
      </c>
      <c r="AC26" s="4">
        <f>K25*(1-TM_Montant!L26-TM_Montant!AC26-TM_Montant!AT26-TM_Montant!BK26)</f>
        <v>25121.260599207631</v>
      </c>
      <c r="AD26" s="4">
        <f>L25*(1-TM_Montant!M26-TM_Montant!AD26-TM_Montant!AU26-TM_Montant!BL26)</f>
        <v>13646.597036527723</v>
      </c>
      <c r="AE26" s="4">
        <f>M25*(1-TM_Montant!N26-TM_Montant!AE26-TM_Montant!AV26-TM_Montant!BM26)</f>
        <v>0</v>
      </c>
      <c r="AF26" s="4">
        <f>N25*(1-TM_Montant!O26-TM_Montant!AF26-TM_Montant!AW26-TM_Montant!BN26)</f>
        <v>0</v>
      </c>
      <c r="AG26" s="4">
        <f>O25*(1-TM_Montant!P26-TM_Montant!AG26-TM_Montant!AX26-TM_Montant!BO26)</f>
        <v>0</v>
      </c>
      <c r="AH26" s="4">
        <f>P25*(1-TM_Montant!Q26-TM_Montant!AH26-TM_Montant!AY26-TM_Montant!BP26)</f>
        <v>0</v>
      </c>
      <c r="AI26" s="4">
        <f>Q25*(1-TM_Montant!R26-TM_Montant!AI26-TM_Montant!AZ26-TM_Montant!BQ26)</f>
        <v>0</v>
      </c>
    </row>
    <row r="27" spans="1:35" x14ac:dyDescent="0.25">
      <c r="A27" s="3">
        <v>44</v>
      </c>
      <c r="B27" s="4">
        <v>42164.106666666667</v>
      </c>
      <c r="C27" s="4">
        <v>1502388.6333333333</v>
      </c>
      <c r="D27" s="4">
        <v>1085399.1386666668</v>
      </c>
      <c r="E27" s="4">
        <v>557595.01466666663</v>
      </c>
      <c r="F27" s="4">
        <v>276848.35933333327</v>
      </c>
      <c r="G27" s="4">
        <v>169034.1466666667</v>
      </c>
      <c r="H27" s="4">
        <v>109179.16333333334</v>
      </c>
      <c r="I27" s="4">
        <v>51373.435999999994</v>
      </c>
      <c r="J27" s="4">
        <v>855410.02600000007</v>
      </c>
      <c r="K27" s="4">
        <v>18721.906000000003</v>
      </c>
      <c r="L27" s="4">
        <v>13828.645333333332</v>
      </c>
      <c r="M27" s="4">
        <v>196976.84400000001</v>
      </c>
      <c r="N27" s="4">
        <v>9679.598</v>
      </c>
      <c r="O27" s="4"/>
      <c r="P27" s="4"/>
      <c r="Q27" s="4"/>
      <c r="R27" s="4"/>
      <c r="S27" s="4">
        <v>43734.876000000004</v>
      </c>
      <c r="T27" s="4">
        <f>B26*(1-TM_Montant!C27-TM_Montant!T27-TM_Montant!AK27-TM_Montant!BB27)</f>
        <v>31355.120039376758</v>
      </c>
      <c r="U27" s="4">
        <f>C26*(1-TM_Montant!D27-TM_Montant!U27-TM_Montant!AL27-TM_Montant!BC27)</f>
        <v>246150.01002625289</v>
      </c>
      <c r="V27" s="4">
        <f>D26*(1-TM_Montant!E27-TM_Montant!V27-TM_Montant!AM27-TM_Montant!BD27)</f>
        <v>131393.17492217498</v>
      </c>
      <c r="W27" s="4">
        <f>E26*(1-TM_Montant!F27-TM_Montant!W27-TM_Montant!AN27-TM_Montant!BE27)</f>
        <v>28208.861495233476</v>
      </c>
      <c r="X27" s="4">
        <f>F26*(1-TM_Montant!G27-TM_Montant!X27-TM_Montant!AO27-TM_Montant!BF27)</f>
        <v>-203810.63407881587</v>
      </c>
      <c r="Y27" s="4">
        <f>G26*(1-TM_Montant!H27-TM_Montant!Y27-TM_Montant!AP27-TM_Montant!BG27)</f>
        <v>-44629.095665387278</v>
      </c>
      <c r="Z27" s="4">
        <f>H26*(1-TM_Montant!I27-TM_Montant!Z27-TM_Montant!AQ27-TM_Montant!BH27)</f>
        <v>40973.311460686913</v>
      </c>
      <c r="AA27" s="4">
        <f>I26*(1-TM_Montant!J27-TM_Montant!AA27-TM_Montant!AR27-TM_Montant!BI27)</f>
        <v>7601.4679017307071</v>
      </c>
      <c r="AB27" s="4">
        <f>J26*(1-TM_Montant!K27-TM_Montant!AB27-TM_Montant!AS27-TM_Montant!BJ27)</f>
        <v>435784.29010988964</v>
      </c>
      <c r="AC27" s="4">
        <f>K26*(1-TM_Montant!L27-TM_Montant!AC27-TM_Montant!AT27-TM_Montant!BK27)</f>
        <v>2233600.0580631765</v>
      </c>
      <c r="AD27" s="4">
        <f>L26*(1-TM_Montant!M27-TM_Montant!AD27-TM_Montant!AU27-TM_Montant!BL27)</f>
        <v>4038.9055084505071</v>
      </c>
      <c r="AE27" s="4">
        <f>M26*(1-TM_Montant!N27-TM_Montant!AE27-TM_Montant!AV27-TM_Montant!BM27)</f>
        <v>24997.270229762995</v>
      </c>
      <c r="AF27" s="4">
        <f>N26*(1-TM_Montant!O27-TM_Montant!AF27-TM_Montant!AW27-TM_Montant!BN27)</f>
        <v>0</v>
      </c>
      <c r="AG27" s="4">
        <f>O26*(1-TM_Montant!P27-TM_Montant!AG27-TM_Montant!AX27-TM_Montant!BO27)</f>
        <v>0</v>
      </c>
      <c r="AH27" s="4">
        <f>P26*(1-TM_Montant!Q27-TM_Montant!AH27-TM_Montant!AY27-TM_Montant!BP27)</f>
        <v>0</v>
      </c>
      <c r="AI27" s="4">
        <f>Q26*(1-TM_Montant!R27-TM_Montant!AI27-TM_Montant!AZ27-TM_Montant!BQ27)</f>
        <v>0</v>
      </c>
    </row>
    <row r="28" spans="1:35" x14ac:dyDescent="0.25">
      <c r="A28" s="3">
        <v>45</v>
      </c>
      <c r="B28" s="4">
        <v>1993.3333333333333</v>
      </c>
      <c r="C28" s="4">
        <v>2483851.0213333336</v>
      </c>
      <c r="D28" s="4">
        <v>1115470.8886666666</v>
      </c>
      <c r="E28" s="4">
        <v>627174.23266666662</v>
      </c>
      <c r="F28" s="4">
        <v>981233.97599999991</v>
      </c>
      <c r="G28" s="4">
        <v>696971.07200000004</v>
      </c>
      <c r="H28" s="4">
        <v>130916.79</v>
      </c>
      <c r="I28" s="4">
        <v>97154.831333333321</v>
      </c>
      <c r="J28" s="4">
        <v>1501207.5826666667</v>
      </c>
      <c r="K28" s="4">
        <v>89966.81</v>
      </c>
      <c r="L28" s="4"/>
      <c r="M28" s="4">
        <v>58253.03</v>
      </c>
      <c r="N28" s="4"/>
      <c r="O28" s="4">
        <v>20760.68133333333</v>
      </c>
      <c r="P28" s="4"/>
      <c r="Q28" s="4"/>
      <c r="R28" s="4"/>
      <c r="S28" s="4">
        <v>7332.1839999999993</v>
      </c>
      <c r="T28" s="4">
        <f>B27*(1-TM_Montant!C28-TM_Montant!T28-TM_Montant!AK28-TM_Montant!BB28)</f>
        <v>27978.507169091346</v>
      </c>
      <c r="U28" s="4">
        <f>C27*(1-TM_Montant!D28-TM_Montant!U28-TM_Montant!AL28-TM_Montant!BC28)</f>
        <v>273245.02701763547</v>
      </c>
      <c r="V28" s="4">
        <f>D27*(1-TM_Montant!E28-TM_Montant!V28-TM_Montant!AM28-TM_Montant!BD28)</f>
        <v>153750.55090485138</v>
      </c>
      <c r="W28" s="4">
        <f>E27*(1-TM_Montant!F28-TM_Montant!W28-TM_Montant!AN28-TM_Montant!BE28)</f>
        <v>-122981.10406887434</v>
      </c>
      <c r="X28" s="4">
        <f>F27*(1-TM_Montant!G28-TM_Montant!X28-TM_Montant!AO28-TM_Montant!BF28)</f>
        <v>-156350.5803510432</v>
      </c>
      <c r="Y28" s="4">
        <f>G27*(1-TM_Montant!H28-TM_Montant!Y28-TM_Montant!AP28-TM_Montant!BG28)</f>
        <v>-32236.654905084528</v>
      </c>
      <c r="Z28" s="4">
        <f>H27*(1-TM_Montant!I28-TM_Montant!Z28-TM_Montant!AQ28-TM_Montant!BH28)</f>
        <v>-2891.5304194643895</v>
      </c>
      <c r="AA28" s="4">
        <f>I27*(1-TM_Montant!J28-TM_Montant!AA28-TM_Montant!AR28-TM_Montant!BI28)</f>
        <v>21273.367165042026</v>
      </c>
      <c r="AB28" s="4">
        <f>J27*(1-TM_Montant!K28-TM_Montant!AB28-TM_Montant!AS28-TM_Montant!BJ28)</f>
        <v>96562.779447667373</v>
      </c>
      <c r="AC28" s="4">
        <f>K27*(1-TM_Montant!L28-TM_Montant!AC28-TM_Montant!AT28-TM_Montant!BK28)</f>
        <v>684.33708827144426</v>
      </c>
      <c r="AD28" s="4">
        <f>L27*(1-TM_Montant!M28-TM_Montant!AD28-TM_Montant!AU28-TM_Montant!BL28)</f>
        <v>9787.2506246241919</v>
      </c>
      <c r="AE28" s="4">
        <f>M27*(1-TM_Montant!N28-TM_Montant!AE28-TM_Montant!AV28-TM_Montant!BM28)</f>
        <v>179707.01410941148</v>
      </c>
      <c r="AF28" s="4">
        <f>N27*(1-TM_Montant!O28-TM_Montant!AF28-TM_Montant!AW28-TM_Montant!BN28)</f>
        <v>9425.0020675929172</v>
      </c>
      <c r="AG28" s="4">
        <f>O27*(1-TM_Montant!P28-TM_Montant!AG28-TM_Montant!AX28-TM_Montant!BO28)</f>
        <v>0</v>
      </c>
      <c r="AH28" s="4">
        <f>P27*(1-TM_Montant!Q28-TM_Montant!AH28-TM_Montant!AY28-TM_Montant!BP28)</f>
        <v>0</v>
      </c>
      <c r="AI28" s="4">
        <f>Q27*(1-TM_Montant!R28-TM_Montant!AI28-TM_Montant!AZ28-TM_Montant!BQ28)</f>
        <v>0</v>
      </c>
    </row>
    <row r="29" spans="1:35" x14ac:dyDescent="0.25">
      <c r="A29" s="3">
        <v>46</v>
      </c>
      <c r="B29" s="4">
        <v>72338.316000000006</v>
      </c>
      <c r="C29" s="4">
        <v>2346330.555333334</v>
      </c>
      <c r="D29" s="4">
        <v>2165583.2459999998</v>
      </c>
      <c r="E29" s="4">
        <v>613965.40400000021</v>
      </c>
      <c r="F29" s="4">
        <v>294490.18599999999</v>
      </c>
      <c r="G29" s="4">
        <v>272244.73933333333</v>
      </c>
      <c r="H29" s="4">
        <v>327666.60133333335</v>
      </c>
      <c r="I29" s="4">
        <v>50274.434666666661</v>
      </c>
      <c r="J29" s="4">
        <v>79307.782666666666</v>
      </c>
      <c r="K29" s="4">
        <v>147833.97</v>
      </c>
      <c r="L29" s="4">
        <v>200290.04333333333</v>
      </c>
      <c r="M29" s="4"/>
      <c r="N29" s="4"/>
      <c r="O29" s="4"/>
      <c r="P29" s="4"/>
      <c r="Q29" s="4"/>
      <c r="R29" s="4"/>
      <c r="S29" s="4">
        <v>37082.824000000001</v>
      </c>
      <c r="T29" s="4">
        <f>B28*(1-TM_Montant!C29-TM_Montant!T29-TM_Montant!AK29-TM_Montant!BB29)</f>
        <v>1322.7806070780268</v>
      </c>
      <c r="U29" s="4">
        <f>C28*(1-TM_Montant!D29-TM_Montant!U29-TM_Montant!AL29-TM_Montant!BC29)</f>
        <v>376508.09988467983</v>
      </c>
      <c r="V29" s="4">
        <f>D28*(1-TM_Montant!E29-TM_Montant!V29-TM_Montant!AM29-TM_Montant!BD29)</f>
        <v>491988.20049545891</v>
      </c>
      <c r="W29" s="4">
        <f>E28*(1-TM_Montant!F29-TM_Montant!W29-TM_Montant!AN29-TM_Montant!BE29)</f>
        <v>116182.08968979953</v>
      </c>
      <c r="X29" s="4">
        <f>F28*(1-TM_Montant!G29-TM_Montant!X29-TM_Montant!AO29-TM_Montant!BF29)</f>
        <v>-65523.018543640552</v>
      </c>
      <c r="Y29" s="4">
        <f>G28*(1-TM_Montant!H29-TM_Montant!Y29-TM_Montant!AP29-TM_Montant!BG29)</f>
        <v>-302556.4538636317</v>
      </c>
      <c r="Z29" s="4">
        <f>H28*(1-TM_Montant!I29-TM_Montant!Z29-TM_Montant!AQ29-TM_Montant!BH29)</f>
        <v>28054.330860221075</v>
      </c>
      <c r="AA29" s="4">
        <f>I28*(1-TM_Montant!J29-TM_Montant!AA29-TM_Montant!AR29-TM_Montant!BI29)</f>
        <v>37274.750045238667</v>
      </c>
      <c r="AB29" s="4">
        <f>J28*(1-TM_Montant!K29-TM_Montant!AB29-TM_Montant!AS29-TM_Montant!BJ29)</f>
        <v>385579.83504919324</v>
      </c>
      <c r="AC29" s="4">
        <f>K28*(1-TM_Montant!L29-TM_Montant!AC29-TM_Montant!AT29-TM_Montant!BK29)</f>
        <v>66286.477792096281</v>
      </c>
      <c r="AD29" s="4">
        <f>L28*(1-TM_Montant!M29-TM_Montant!AD29-TM_Montant!AU29-TM_Montant!BL29)</f>
        <v>0</v>
      </c>
      <c r="AE29" s="4">
        <f>M28*(1-TM_Montant!N29-TM_Montant!AE29-TM_Montant!AV29-TM_Montant!BM29)</f>
        <v>55689.216684708757</v>
      </c>
      <c r="AF29" s="4">
        <f>N28*(1-TM_Montant!O29-TM_Montant!AF29-TM_Montant!AW29-TM_Montant!BN29)</f>
        <v>0</v>
      </c>
      <c r="AG29" s="4">
        <f>O28*(1-TM_Montant!P29-TM_Montant!AG29-TM_Montant!AX29-TM_Montant!BO29)</f>
        <v>20678.447224458261</v>
      </c>
      <c r="AH29" s="4">
        <f>P28*(1-TM_Montant!Q29-TM_Montant!AH29-TM_Montant!AY29-TM_Montant!BP29)</f>
        <v>0</v>
      </c>
      <c r="AI29" s="4">
        <f>Q28*(1-TM_Montant!R29-TM_Montant!AI29-TM_Montant!AZ29-TM_Montant!BQ29)</f>
        <v>0</v>
      </c>
    </row>
    <row r="30" spans="1:35" x14ac:dyDescent="0.25">
      <c r="A30" s="3">
        <v>47</v>
      </c>
      <c r="B30" s="4">
        <v>27197.333333333336</v>
      </c>
      <c r="C30" s="4">
        <v>1769006.3753333336</v>
      </c>
      <c r="D30" s="4">
        <v>1280259.6753333339</v>
      </c>
      <c r="E30" s="4">
        <v>331296.78333333333</v>
      </c>
      <c r="F30" s="4">
        <v>254716.34000000003</v>
      </c>
      <c r="G30" s="4">
        <v>651590.34733333322</v>
      </c>
      <c r="H30" s="4">
        <v>26712.536</v>
      </c>
      <c r="I30" s="4">
        <v>117815.67200000001</v>
      </c>
      <c r="J30" s="4">
        <v>78332.31</v>
      </c>
      <c r="K30" s="4">
        <v>50633.455333333332</v>
      </c>
      <c r="L30" s="4">
        <v>4251.634</v>
      </c>
      <c r="M30" s="4"/>
      <c r="N30" s="4"/>
      <c r="O30" s="4"/>
      <c r="P30" s="4"/>
      <c r="Q30" s="4"/>
      <c r="R30" s="4"/>
      <c r="S30" s="4">
        <v>19464.631999999998</v>
      </c>
      <c r="T30" s="4">
        <f>B29*(1-TM_Montant!C30-TM_Montant!T30-TM_Montant!AK30-TM_Montant!BB30)</f>
        <v>35868.194147570663</v>
      </c>
      <c r="U30" s="4">
        <f>C29*(1-TM_Montant!D30-TM_Montant!U30-TM_Montant!AL30-TM_Montant!BC30)</f>
        <v>532223.12029396545</v>
      </c>
      <c r="V30" s="4">
        <f>D29*(1-TM_Montant!E30-TM_Montant!V30-TM_Montant!AM30-TM_Montant!BD30)</f>
        <v>-198897.92606316603</v>
      </c>
      <c r="W30" s="4">
        <f>E29*(1-TM_Montant!F30-TM_Montant!W30-TM_Montant!AN30-TM_Montant!BE30)</f>
        <v>-140850.96494893861</v>
      </c>
      <c r="X30" s="4">
        <f>F29*(1-TM_Montant!G30-TM_Montant!X30-TM_Montant!AO30-TM_Montant!BF30)</f>
        <v>-52299.75074645142</v>
      </c>
      <c r="Y30" s="4">
        <f>G29*(1-TM_Montant!H30-TM_Montant!Y30-TM_Montant!AP30-TM_Montant!BG30)</f>
        <v>-48998.95771472199</v>
      </c>
      <c r="Z30" s="4">
        <f>H29*(1-TM_Montant!I30-TM_Montant!Z30-TM_Montant!AQ30-TM_Montant!BH30)</f>
        <v>119357.6609375121</v>
      </c>
      <c r="AA30" s="4">
        <f>I29*(1-TM_Montant!J30-TM_Montant!AA30-TM_Montant!AR30-TM_Montant!BI30)</f>
        <v>19688.592749492876</v>
      </c>
      <c r="AB30" s="4">
        <f>J29*(1-TM_Montant!K30-TM_Montant!AB30-TM_Montant!AS30-TM_Montant!BJ30)</f>
        <v>28174.078889900156</v>
      </c>
      <c r="AC30" s="4">
        <f>K29*(1-TM_Montant!L30-TM_Montant!AC30-TM_Montant!AT30-TM_Montant!BK30)</f>
        <v>59868.158734119541</v>
      </c>
      <c r="AD30" s="4">
        <f>L29*(1-TM_Montant!M30-TM_Montant!AD30-TM_Montant!AU30-TM_Montant!BL30)</f>
        <v>125990.40565140107</v>
      </c>
      <c r="AE30" s="4">
        <f>M29*(1-TM_Montant!N30-TM_Montant!AE30-TM_Montant!AV30-TM_Montant!BM30)</f>
        <v>0</v>
      </c>
      <c r="AF30" s="4">
        <f>N29*(1-TM_Montant!O30-TM_Montant!AF30-TM_Montant!AW30-TM_Montant!BN30)</f>
        <v>0</v>
      </c>
      <c r="AG30" s="4">
        <f>O29*(1-TM_Montant!P30-TM_Montant!AG30-TM_Montant!AX30-TM_Montant!BO30)</f>
        <v>0</v>
      </c>
      <c r="AH30" s="4">
        <f>P29*(1-TM_Montant!Q30-TM_Montant!AH30-TM_Montant!AY30-TM_Montant!BP30)</f>
        <v>0</v>
      </c>
      <c r="AI30" s="4">
        <f>Q29*(1-TM_Montant!R30-TM_Montant!AI30-TM_Montant!AZ30-TM_Montant!BQ30)</f>
        <v>0</v>
      </c>
    </row>
    <row r="31" spans="1:35" x14ac:dyDescent="0.25">
      <c r="A31" s="3">
        <v>48</v>
      </c>
      <c r="B31" s="4">
        <v>12605.9</v>
      </c>
      <c r="C31" s="4">
        <v>2898416.6746666655</v>
      </c>
      <c r="D31" s="4">
        <v>1609061.111333333</v>
      </c>
      <c r="E31" s="4">
        <v>584232.21266666672</v>
      </c>
      <c r="F31" s="4">
        <v>525018.28799999994</v>
      </c>
      <c r="G31" s="4">
        <v>391928.70400000003</v>
      </c>
      <c r="H31" s="4">
        <v>304152.34599999996</v>
      </c>
      <c r="I31" s="4">
        <v>46327.875999999997</v>
      </c>
      <c r="J31" s="4">
        <v>51852.380666666664</v>
      </c>
      <c r="K31" s="4">
        <v>283878.69066666666</v>
      </c>
      <c r="L31" s="4">
        <v>663575.0946666667</v>
      </c>
      <c r="M31" s="4">
        <v>6720.2846666666674</v>
      </c>
      <c r="N31" s="4">
        <v>159319.022</v>
      </c>
      <c r="O31" s="4">
        <v>19280.766</v>
      </c>
      <c r="P31" s="4"/>
      <c r="Q31" s="4"/>
      <c r="R31" s="4">
        <v>205160.07933333333</v>
      </c>
      <c r="S31" s="4">
        <v>13091.227333333334</v>
      </c>
      <c r="T31" s="4">
        <f>B30*(1-TM_Montant!C31-TM_Montant!T31-TM_Montant!AK31-TM_Montant!BB31)</f>
        <v>18048.474539746599</v>
      </c>
      <c r="U31" s="4">
        <f>C30*(1-TM_Montant!D31-TM_Montant!U31-TM_Montant!AL31-TM_Montant!BC31)</f>
        <v>490304.60128098988</v>
      </c>
      <c r="V31" s="4">
        <f>D30*(1-TM_Montant!E31-TM_Montant!V31-TM_Montant!AM31-TM_Montant!BD31)</f>
        <v>303963.52179890929</v>
      </c>
      <c r="W31" s="4">
        <f>E30*(1-TM_Montant!F31-TM_Montant!W31-TM_Montant!AN31-TM_Montant!BE31)</f>
        <v>49227.622224068633</v>
      </c>
      <c r="X31" s="4">
        <f>F30*(1-TM_Montant!G31-TM_Montant!X31-TM_Montant!AO31-TM_Montant!BF31)</f>
        <v>-52489.808417948283</v>
      </c>
      <c r="Y31" s="4">
        <f>G30*(1-TM_Montant!H31-TM_Montant!Y31-TM_Montant!AP31-TM_Montant!BG31)</f>
        <v>-131582.17204000615</v>
      </c>
      <c r="Z31" s="4">
        <f>H30*(1-TM_Montant!I31-TM_Montant!Z31-TM_Montant!AQ31-TM_Montant!BH31)</f>
        <v>10891.976546033895</v>
      </c>
      <c r="AA31" s="4">
        <f>I30*(1-TM_Montant!J31-TM_Montant!AA31-TM_Montant!AR31-TM_Montant!BI31)</f>
        <v>-16917.025748858163</v>
      </c>
      <c r="AB31" s="4">
        <f>J30*(1-TM_Montant!K31-TM_Montant!AB31-TM_Montant!AS31-TM_Montant!BJ31)</f>
        <v>31966.580854206833</v>
      </c>
      <c r="AC31" s="4">
        <f>K30*(1-TM_Montant!L31-TM_Montant!AC31-TM_Montant!AT31-TM_Montant!BK31)</f>
        <v>41642.310776122074</v>
      </c>
      <c r="AD31" s="4">
        <f>L30*(1-TM_Montant!M31-TM_Montant!AD31-TM_Montant!AU31-TM_Montant!BL31)</f>
        <v>4025.1411269774371</v>
      </c>
      <c r="AE31" s="4">
        <f>M30*(1-TM_Montant!N31-TM_Montant!AE31-TM_Montant!AV31-TM_Montant!BM31)</f>
        <v>0</v>
      </c>
      <c r="AF31" s="4">
        <f>N30*(1-TM_Montant!O31-TM_Montant!AF31-TM_Montant!AW31-TM_Montant!BN31)</f>
        <v>0</v>
      </c>
      <c r="AG31" s="4">
        <f>O30*(1-TM_Montant!P31-TM_Montant!AG31-TM_Montant!AX31-TM_Montant!BO31)</f>
        <v>0</v>
      </c>
      <c r="AH31" s="4">
        <f>P30*(1-TM_Montant!Q31-TM_Montant!AH31-TM_Montant!AY31-TM_Montant!BP31)</f>
        <v>0</v>
      </c>
      <c r="AI31" s="4">
        <f>Q30*(1-TM_Montant!R31-TM_Montant!AI31-TM_Montant!AZ31-TM_Montant!BQ31)</f>
        <v>0</v>
      </c>
    </row>
    <row r="32" spans="1:35" x14ac:dyDescent="0.25">
      <c r="A32" s="3">
        <v>49</v>
      </c>
      <c r="B32" s="4">
        <v>26506.666666666668</v>
      </c>
      <c r="C32" s="4">
        <v>2870068.9893333339</v>
      </c>
      <c r="D32" s="4">
        <v>1244152.23</v>
      </c>
      <c r="E32" s="4">
        <v>631787.60333333339</v>
      </c>
      <c r="F32" s="4">
        <v>151657.59733333334</v>
      </c>
      <c r="G32" s="4">
        <v>317752.10200000001</v>
      </c>
      <c r="H32" s="4">
        <v>420303.88199999998</v>
      </c>
      <c r="I32" s="4">
        <v>191318.226</v>
      </c>
      <c r="J32" s="4">
        <v>132781.28599999999</v>
      </c>
      <c r="K32" s="4">
        <v>57615.182000000001</v>
      </c>
      <c r="L32" s="4">
        <v>12002.849333333334</v>
      </c>
      <c r="M32" s="4"/>
      <c r="N32" s="4">
        <v>10256.842666666667</v>
      </c>
      <c r="O32" s="4">
        <v>15943.671999999999</v>
      </c>
      <c r="P32" s="4"/>
      <c r="Q32" s="4"/>
      <c r="R32" s="4"/>
      <c r="S32" s="4">
        <v>23006.666666666668</v>
      </c>
      <c r="T32" s="4">
        <f>B31*(1-TM_Montant!C32-TM_Montant!T32-TM_Montant!AK32-TM_Montant!BB32)</f>
        <v>8364.8183957545007</v>
      </c>
      <c r="U32" s="4">
        <f>C31*(1-TM_Montant!D32-TM_Montant!U32-TM_Montant!AL32-TM_Montant!BC32)</f>
        <v>-273644.32006508386</v>
      </c>
      <c r="V32" s="4">
        <f>D31*(1-TM_Montant!E32-TM_Montant!V32-TM_Montant!AM32-TM_Montant!BD32)</f>
        <v>242488.66968950495</v>
      </c>
      <c r="W32" s="4">
        <f>E31*(1-TM_Montant!F32-TM_Montant!W32-TM_Montant!AN32-TM_Montant!BE32)</f>
        <v>60672.585640815349</v>
      </c>
      <c r="X32" s="4">
        <f>F31*(1-TM_Montant!G32-TM_Montant!X32-TM_Montant!AO32-TM_Montant!BF32)</f>
        <v>-297497.09820835839</v>
      </c>
      <c r="Y32" s="4">
        <f>G31*(1-TM_Montant!H32-TM_Montant!Y32-TM_Montant!AP32-TM_Montant!BG32)</f>
        <v>-116506.45448467307</v>
      </c>
      <c r="Z32" s="4">
        <f>H31*(1-TM_Montant!I32-TM_Montant!Z32-TM_Montant!AQ32-TM_Montant!BH32)</f>
        <v>9609.0604277688253</v>
      </c>
      <c r="AA32" s="4">
        <f>I31*(1-TM_Montant!J32-TM_Montant!AA32-TM_Montant!AR32-TM_Montant!BI32)</f>
        <v>22390.631867701642</v>
      </c>
      <c r="AB32" s="4">
        <f>J31*(1-TM_Montant!K32-TM_Montant!AB32-TM_Montant!AS32-TM_Montant!BJ32)</f>
        <v>42520.838400908549</v>
      </c>
      <c r="AC32" s="4">
        <f>K31*(1-TM_Montant!L32-TM_Montant!AC32-TM_Montant!AT32-TM_Montant!BK32)</f>
        <v>228934.76276579808</v>
      </c>
      <c r="AD32" s="4">
        <f>L31*(1-TM_Montant!M32-TM_Montant!AD32-TM_Montant!AU32-TM_Montant!BL32)</f>
        <v>625045.16266730952</v>
      </c>
      <c r="AE32" s="4">
        <f>M31*(1-TM_Montant!N32-TM_Montant!AE32-TM_Montant!AV32-TM_Montant!BM32)</f>
        <v>6151.0561636798766</v>
      </c>
      <c r="AF32" s="4">
        <f>N31*(1-TM_Montant!O32-TM_Montant!AF32-TM_Montant!AW32-TM_Montant!BN32)</f>
        <v>155270.58062190452</v>
      </c>
      <c r="AG32" s="4">
        <f>O31*(1-TM_Montant!P32-TM_Montant!AG32-TM_Montant!AX32-TM_Montant!BO32)</f>
        <v>19133.783455362405</v>
      </c>
      <c r="AH32" s="4">
        <f>P31*(1-TM_Montant!Q32-TM_Montant!AH32-TM_Montant!AY32-TM_Montant!BP32)</f>
        <v>0</v>
      </c>
      <c r="AI32" s="4">
        <f>Q31*(1-TM_Montant!R32-TM_Montant!AI32-TM_Montant!AZ32-TM_Montant!BQ32)</f>
        <v>0</v>
      </c>
    </row>
    <row r="33" spans="1:35" x14ac:dyDescent="0.25">
      <c r="A33" s="3">
        <v>50</v>
      </c>
      <c r="B33" s="4">
        <v>102508.13733333332</v>
      </c>
      <c r="C33" s="4">
        <v>2241229.720666667</v>
      </c>
      <c r="D33" s="4">
        <v>1854337.3939999996</v>
      </c>
      <c r="E33" s="4">
        <v>913602.62200000009</v>
      </c>
      <c r="F33" s="4">
        <v>575437.05599999998</v>
      </c>
      <c r="G33" s="4">
        <v>499969.55733333342</v>
      </c>
      <c r="H33" s="4">
        <v>328618.9806666667</v>
      </c>
      <c r="I33" s="4">
        <v>160571.29266666668</v>
      </c>
      <c r="J33" s="4"/>
      <c r="K33" s="4">
        <v>212513.20933333333</v>
      </c>
      <c r="L33" s="4">
        <v>181156.62066666665</v>
      </c>
      <c r="M33" s="4">
        <v>103674.41333333333</v>
      </c>
      <c r="N33" s="4"/>
      <c r="O33" s="4">
        <v>29992.149333333331</v>
      </c>
      <c r="P33" s="4"/>
      <c r="Q33" s="4"/>
      <c r="R33" s="4"/>
      <c r="S33" s="4">
        <v>108797.38466666666</v>
      </c>
      <c r="T33" s="4">
        <f>B32*(1-TM_Montant!C33-TM_Montant!T33-TM_Montant!AK33-TM_Montant!BB33)</f>
        <v>17578.190693343586</v>
      </c>
      <c r="U33" s="4">
        <f>C32*(1-TM_Montant!D33-TM_Montant!U33-TM_Montant!AL33-TM_Montant!BC33)</f>
        <v>795091.1958287342</v>
      </c>
      <c r="V33" s="4">
        <f>D32*(1-TM_Montant!E33-TM_Montant!V33-TM_Montant!AM33-TM_Montant!BD33)</f>
        <v>514834.22625020292</v>
      </c>
      <c r="W33" s="4">
        <f>E32*(1-TM_Montant!F33-TM_Montant!W33-TM_Montant!AN33-TM_Montant!BE33)</f>
        <v>179132.53604920371</v>
      </c>
      <c r="X33" s="4">
        <f>F32*(1-TM_Montant!G33-TM_Montant!X33-TM_Montant!AO33-TM_Montant!BF33)</f>
        <v>9261.546576443252</v>
      </c>
      <c r="Y33" s="4">
        <f>G32*(1-TM_Montant!H33-TM_Montant!Y33-TM_Montant!AP33-TM_Montant!BG33)</f>
        <v>-48510.788997275347</v>
      </c>
      <c r="Z33" s="4">
        <f>H32*(1-TM_Montant!I33-TM_Montant!Z33-TM_Montant!AQ33-TM_Montant!BH33)</f>
        <v>122855.43883960953</v>
      </c>
      <c r="AA33" s="4">
        <f>I32*(1-TM_Montant!J33-TM_Montant!AA33-TM_Montant!AR33-TM_Montant!BI33)</f>
        <v>84671.305806178279</v>
      </c>
      <c r="AB33" s="4">
        <f>J32*(1-TM_Montant!K33-TM_Montant!AB33-TM_Montant!AS33-TM_Montant!BJ33)</f>
        <v>26230.558796607922</v>
      </c>
      <c r="AC33" s="4">
        <f>K32*(1-TM_Montant!L33-TM_Montant!AC33-TM_Montant!AT33-TM_Montant!BK33)</f>
        <v>37401.302118224128</v>
      </c>
      <c r="AD33" s="4">
        <f>L32*(1-TM_Montant!M33-TM_Montant!AD33-TM_Montant!AU33-TM_Montant!BL33)</f>
        <v>9422.0155451537648</v>
      </c>
      <c r="AE33" s="4">
        <f>M32*(1-TM_Montant!N33-TM_Montant!AE33-TM_Montant!AV33-TM_Montant!BM33)</f>
        <v>0</v>
      </c>
      <c r="AF33" s="4">
        <f>N32*(1-TM_Montant!O33-TM_Montant!AF33-TM_Montant!AW33-TM_Montant!BN33)</f>
        <v>8216.4947505476539</v>
      </c>
      <c r="AG33" s="4">
        <f>O32*(1-TM_Montant!P33-TM_Montant!AG33-TM_Montant!AX33-TM_Montant!BO33)</f>
        <v>14992.190954681681</v>
      </c>
      <c r="AH33" s="4">
        <f>P32*(1-TM_Montant!Q33-TM_Montant!AH33-TM_Montant!AY33-TM_Montant!BP33)</f>
        <v>0</v>
      </c>
      <c r="AI33" s="4">
        <f>Q32*(1-TM_Montant!R33-TM_Montant!AI33-TM_Montant!AZ33-TM_Montant!BQ33)</f>
        <v>0</v>
      </c>
    </row>
    <row r="34" spans="1:35" x14ac:dyDescent="0.25">
      <c r="A34" s="3">
        <v>51</v>
      </c>
      <c r="B34" s="4">
        <v>13233.333333333334</v>
      </c>
      <c r="C34" s="4">
        <v>2649859.1106666662</v>
      </c>
      <c r="D34" s="4">
        <v>823256.07666666654</v>
      </c>
      <c r="E34" s="4">
        <v>145052.19</v>
      </c>
      <c r="F34" s="4">
        <v>161572.67333333334</v>
      </c>
      <c r="G34" s="4">
        <v>200666.06133333337</v>
      </c>
      <c r="H34" s="4">
        <v>221711.06333333332</v>
      </c>
      <c r="I34" s="4">
        <v>112434.314</v>
      </c>
      <c r="J34" s="4">
        <v>806685.89066666656</v>
      </c>
      <c r="K34" s="4">
        <v>64597.01666666667</v>
      </c>
      <c r="L34" s="4">
        <v>60274.76666666667</v>
      </c>
      <c r="M34" s="4"/>
      <c r="N34" s="4"/>
      <c r="O34" s="4">
        <v>145998.58066666668</v>
      </c>
      <c r="P34" s="4"/>
      <c r="Q34" s="4"/>
      <c r="R34" s="4"/>
      <c r="S34" s="4">
        <v>13748.917333333335</v>
      </c>
      <c r="T34" s="4">
        <f>B33*(1-TM_Montant!C34-TM_Montant!T34-TM_Montant!AK34-TM_Montant!BB34)</f>
        <v>68017.466367073008</v>
      </c>
      <c r="U34" s="4">
        <f>C33*(1-TM_Montant!D34-TM_Montant!U34-TM_Montant!AL34-TM_Montant!BC34)</f>
        <v>621134.34553173732</v>
      </c>
      <c r="V34" s="4">
        <f>D33*(1-TM_Montant!E34-TM_Montant!V34-TM_Montant!AM34-TM_Montant!BD34)</f>
        <v>652980.72827461641</v>
      </c>
      <c r="W34" s="4">
        <f>E33*(1-TM_Montant!F34-TM_Montant!W34-TM_Montant!AN34-TM_Montant!BE34)</f>
        <v>70659.229347737375</v>
      </c>
      <c r="X34" s="4">
        <f>F33*(1-TM_Montant!G34-TM_Montant!X34-TM_Montant!AO34-TM_Montant!BF34)</f>
        <v>-48835.934369426555</v>
      </c>
      <c r="Y34" s="4">
        <f>G33*(1-TM_Montant!H34-TM_Montant!Y34-TM_Montant!AP34-TM_Montant!BG34)</f>
        <v>-188481.44599228346</v>
      </c>
      <c r="Z34" s="4">
        <f>H33*(1-TM_Montant!I34-TM_Montant!Z34-TM_Montant!AQ34-TM_Montant!BH34)</f>
        <v>-53961.549655622046</v>
      </c>
      <c r="AA34" s="4">
        <f>I33*(1-TM_Montant!J34-TM_Montant!AA34-TM_Montant!AR34-TM_Montant!BI34)</f>
        <v>26072.333608630866</v>
      </c>
      <c r="AB34" s="4">
        <f>J33*(1-TM_Montant!K34-TM_Montant!AB34-TM_Montant!AS34-TM_Montant!BJ34)</f>
        <v>0</v>
      </c>
      <c r="AC34" s="4">
        <f>K33*(1-TM_Montant!L34-TM_Montant!AC34-TM_Montant!AT34-TM_Montant!BK34)</f>
        <v>136853.70061580991</v>
      </c>
      <c r="AD34" s="4">
        <f>L33*(1-TM_Montant!M34-TM_Montant!AD34-TM_Montant!AU34-TM_Montant!BL34)</f>
        <v>154712.54136261938</v>
      </c>
      <c r="AE34" s="4">
        <f>M33*(1-TM_Montant!N34-TM_Montant!AE34-TM_Montant!AV34-TM_Montant!BM34)</f>
        <v>99134.295951095643</v>
      </c>
      <c r="AF34" s="4">
        <f>N33*(1-TM_Montant!O34-TM_Montant!AF34-TM_Montant!AW34-TM_Montant!BN34)</f>
        <v>0</v>
      </c>
      <c r="AG34" s="4">
        <f>O33*(1-TM_Montant!P34-TM_Montant!AG34-TM_Montant!AX34-TM_Montant!BO34)</f>
        <v>29355.558852442206</v>
      </c>
      <c r="AH34" s="4">
        <f>P33*(1-TM_Montant!Q34-TM_Montant!AH34-TM_Montant!AY34-TM_Montant!BP34)</f>
        <v>0</v>
      </c>
      <c r="AI34" s="4">
        <f>Q33*(1-TM_Montant!R34-TM_Montant!AI34-TM_Montant!AZ34-TM_Montant!BQ34)</f>
        <v>0</v>
      </c>
    </row>
    <row r="35" spans="1:35" x14ac:dyDescent="0.25">
      <c r="A35" s="3">
        <v>52</v>
      </c>
      <c r="B35" s="4">
        <v>2464</v>
      </c>
      <c r="C35" s="4">
        <v>2192457.6553333336</v>
      </c>
      <c r="D35" s="4">
        <v>2353391.268666666</v>
      </c>
      <c r="E35" s="4">
        <v>1381297.13</v>
      </c>
      <c r="F35" s="4">
        <v>354754.33799999999</v>
      </c>
      <c r="G35" s="4">
        <v>438649.364</v>
      </c>
      <c r="H35" s="4">
        <v>876492.64933333336</v>
      </c>
      <c r="I35" s="4">
        <v>173499.85733333335</v>
      </c>
      <c r="J35" s="4">
        <v>180728.42933333333</v>
      </c>
      <c r="K35" s="4"/>
      <c r="L35" s="4">
        <v>9901.6566666666677</v>
      </c>
      <c r="M35" s="4"/>
      <c r="N35" s="4">
        <v>48708.672666666665</v>
      </c>
      <c r="O35" s="4"/>
      <c r="P35" s="4">
        <v>309749.01533333334</v>
      </c>
      <c r="Q35" s="4"/>
      <c r="R35" s="4"/>
      <c r="S35" s="4">
        <v>29316.382666666665</v>
      </c>
      <c r="T35" s="4">
        <f>B34*(1-TM_Montant!C35-TM_Montant!T35-TM_Montant!AK35-TM_Montant!BB35)</f>
        <v>8781.4886185672694</v>
      </c>
      <c r="U35" s="4">
        <f>C34*(1-TM_Montant!D35-TM_Montant!U35-TM_Montant!AL35-TM_Montant!BC35)</f>
        <v>734426.5603278632</v>
      </c>
      <c r="V35" s="4">
        <f>D34*(1-TM_Montant!E35-TM_Montant!V35-TM_Montant!AM35-TM_Montant!BD35)</f>
        <v>237261.1970227829</v>
      </c>
      <c r="W35" s="4">
        <f>E34*(1-TM_Montant!F35-TM_Montant!W35-TM_Montant!AN35-TM_Montant!BE35)</f>
        <v>-1015.8935494273613</v>
      </c>
      <c r="X35" s="4">
        <f>F34*(1-TM_Montant!G35-TM_Montant!X35-TM_Montant!AO35-TM_Montant!BF35)</f>
        <v>8742.709586651381</v>
      </c>
      <c r="Y35" s="4">
        <f>G34*(1-TM_Montant!H35-TM_Montant!Y35-TM_Montant!AP35-TM_Montant!BG35)</f>
        <v>12174.730197194616</v>
      </c>
      <c r="Z35" s="4">
        <f>H34*(1-TM_Montant!I35-TM_Montant!Z35-TM_Montant!AQ35-TM_Montant!BH35)</f>
        <v>29319.182520893453</v>
      </c>
      <c r="AA35" s="4">
        <f>I34*(1-TM_Montant!J35-TM_Montant!AA35-TM_Montant!AR35-TM_Montant!BI35)</f>
        <v>57735.273071944815</v>
      </c>
      <c r="AB35" s="4">
        <f>J34*(1-TM_Montant!K35-TM_Montant!AB35-TM_Montant!AS35-TM_Montant!BJ35)</f>
        <v>289212.21712369425</v>
      </c>
      <c r="AC35" s="4">
        <f>K34*(1-TM_Montant!L35-TM_Montant!AC35-TM_Montant!AT35-TM_Montant!BK35)</f>
        <v>52165.688971028612</v>
      </c>
      <c r="AD35" s="4">
        <f>L34*(1-TM_Montant!M35-TM_Montant!AD35-TM_Montant!AU35-TM_Montant!BL35)</f>
        <v>56794.906071503436</v>
      </c>
      <c r="AE35" s="4">
        <f>M34*(1-TM_Montant!N35-TM_Montant!AE35-TM_Montant!AV35-TM_Montant!BM35)</f>
        <v>0</v>
      </c>
      <c r="AF35" s="4">
        <f>N34*(1-TM_Montant!O35-TM_Montant!AF35-TM_Montant!AW35-TM_Montant!BN35)</f>
        <v>0</v>
      </c>
      <c r="AG35" s="4">
        <f>O34*(1-TM_Montant!P35-TM_Montant!AG35-TM_Montant!AX35-TM_Montant!BO35)</f>
        <v>145392.48341042336</v>
      </c>
      <c r="AH35" s="4">
        <f>P34*(1-TM_Montant!Q35-TM_Montant!AH35-TM_Montant!AY35-TM_Montant!BP35)</f>
        <v>0</v>
      </c>
      <c r="AI35" s="4">
        <f>Q34*(1-TM_Montant!R35-TM_Montant!AI35-TM_Montant!AZ35-TM_Montant!BQ35)</f>
        <v>0</v>
      </c>
    </row>
    <row r="36" spans="1:35" x14ac:dyDescent="0.25">
      <c r="A36" s="3">
        <v>53</v>
      </c>
      <c r="B36" s="4"/>
      <c r="C36" s="4">
        <v>1716672.4886666662</v>
      </c>
      <c r="D36" s="4">
        <v>1635040.3266666664</v>
      </c>
      <c r="E36" s="4">
        <v>92097009.396000102</v>
      </c>
      <c r="F36" s="4">
        <v>2427827.8439999996</v>
      </c>
      <c r="G36" s="4">
        <v>172605.04533333334</v>
      </c>
      <c r="H36" s="4">
        <v>182340.03933333332</v>
      </c>
      <c r="I36" s="4">
        <v>278495.32066666667</v>
      </c>
      <c r="J36" s="4">
        <v>58195.185333333342</v>
      </c>
      <c r="K36" s="4">
        <v>54159.701333333338</v>
      </c>
      <c r="L36" s="4"/>
      <c r="M36" s="4">
        <v>7333.4539999999997</v>
      </c>
      <c r="N36" s="4">
        <v>72168.711333333325</v>
      </c>
      <c r="O36" s="4">
        <v>65586.436000000002</v>
      </c>
      <c r="P36" s="4"/>
      <c r="Q36" s="4"/>
      <c r="R36" s="4"/>
      <c r="S36" s="4"/>
      <c r="T36" s="4">
        <f>B35*(1-TM_Montant!C36-TM_Montant!T36-TM_Montant!AK36-TM_Montant!BB36)</f>
        <v>1616.0049936389798</v>
      </c>
      <c r="U36" s="4">
        <f>C35*(1-TM_Montant!D36-TM_Montant!U36-TM_Montant!AL36-TM_Montant!BC36)</f>
        <v>602562.17048061721</v>
      </c>
      <c r="V36" s="4">
        <f>D35*(1-TM_Montant!E36-TM_Montant!V36-TM_Montant!AM36-TM_Montant!BD36)</f>
        <v>952615.11773095443</v>
      </c>
      <c r="W36" s="4">
        <f>E35*(1-TM_Montant!F36-TM_Montant!W36-TM_Montant!AN36-TM_Montant!BE36)</f>
        <v>116343.30798961937</v>
      </c>
      <c r="X36" s="4">
        <f>F35*(1-TM_Montant!G36-TM_Montant!X36-TM_Montant!AO36-TM_Montant!BF36)</f>
        <v>-10801.219262481856</v>
      </c>
      <c r="Y36" s="4">
        <f>G35*(1-TM_Montant!H36-TM_Montant!Y36-TM_Montant!AP36-TM_Montant!BG36)</f>
        <v>-401677.53090658603</v>
      </c>
      <c r="Z36" s="4">
        <f>H35*(1-TM_Montant!I36-TM_Montant!Z36-TM_Montant!AQ36-TM_Montant!BH36)</f>
        <v>-18499.099302967428</v>
      </c>
      <c r="AA36" s="4">
        <f>I35*(1-TM_Montant!J36-TM_Montant!AA36-TM_Montant!AR36-TM_Montant!BI36)</f>
        <v>-56445.371721589407</v>
      </c>
      <c r="AB36" s="4">
        <f>J35*(1-TM_Montant!K36-TM_Montant!AB36-TM_Montant!AS36-TM_Montant!BJ36)</f>
        <v>71250.964633264128</v>
      </c>
      <c r="AC36" s="4">
        <f>K35*(1-TM_Montant!L36-TM_Montant!AC36-TM_Montant!AT36-TM_Montant!BK36)</f>
        <v>0</v>
      </c>
      <c r="AD36" s="4">
        <f>L35*(1-TM_Montant!M36-TM_Montant!AD36-TM_Montant!AU36-TM_Montant!BL36)</f>
        <v>9037.5325983798939</v>
      </c>
      <c r="AE36" s="4">
        <f>M35*(1-TM_Montant!N36-TM_Montant!AE36-TM_Montant!AV36-TM_Montant!BM36)</f>
        <v>0</v>
      </c>
      <c r="AF36" s="4">
        <f>N35*(1-TM_Montant!O36-TM_Montant!AF36-TM_Montant!AW36-TM_Montant!BN36)</f>
        <v>48326.097265173128</v>
      </c>
      <c r="AG36" s="4">
        <f>O35*(1-TM_Montant!P36-TM_Montant!AG36-TM_Montant!AX36-TM_Montant!BO36)</f>
        <v>0</v>
      </c>
      <c r="AH36" s="4">
        <f>P35*(1-TM_Montant!Q36-TM_Montant!AH36-TM_Montant!AY36-TM_Montant!BP36)</f>
        <v>220456.15945284633</v>
      </c>
      <c r="AI36" s="4">
        <f>Q35*(1-TM_Montant!R36-TM_Montant!AI36-TM_Montant!AZ36-TM_Montant!BQ36)</f>
        <v>0</v>
      </c>
    </row>
    <row r="37" spans="1:35" x14ac:dyDescent="0.25">
      <c r="A37" s="3">
        <v>54</v>
      </c>
      <c r="B37" s="4">
        <v>97829.046000000002</v>
      </c>
      <c r="C37" s="4">
        <v>1433264.1686666661</v>
      </c>
      <c r="D37" s="4">
        <v>2345559.3166666673</v>
      </c>
      <c r="E37" s="4">
        <v>127276.50866666669</v>
      </c>
      <c r="F37" s="4">
        <v>341303.04666666669</v>
      </c>
      <c r="G37" s="4">
        <v>171663.93133333334</v>
      </c>
      <c r="H37" s="4">
        <v>380503.47399999993</v>
      </c>
      <c r="I37" s="4">
        <v>86107.376666666678</v>
      </c>
      <c r="J37" s="4">
        <v>258332.226</v>
      </c>
      <c r="K37" s="4">
        <v>40284.901333333328</v>
      </c>
      <c r="L37" s="4">
        <v>143277.34266666666</v>
      </c>
      <c r="M37" s="4">
        <v>371530.96399999998</v>
      </c>
      <c r="N37" s="4"/>
      <c r="O37" s="4"/>
      <c r="P37" s="4"/>
      <c r="Q37" s="4">
        <v>3933371.4093333334</v>
      </c>
      <c r="R37" s="4"/>
      <c r="S37" s="4">
        <v>3326.0179999999996</v>
      </c>
      <c r="T37" s="4">
        <f>B36*(1-TM_Montant!C37-TM_Montant!T37-TM_Montant!AK37-TM_Montant!BB37)</f>
        <v>0</v>
      </c>
      <c r="U37" s="4">
        <f>C36*(1-TM_Montant!D37-TM_Montant!U37-TM_Montant!AL37-TM_Montant!BC37)</f>
        <v>406756.44366160693</v>
      </c>
      <c r="V37" s="4">
        <f>D36*(1-TM_Montant!E37-TM_Montant!V37-TM_Montant!AM37-TM_Montant!BD37)</f>
        <v>568454.77214890765</v>
      </c>
      <c r="W37" s="4">
        <f>E36*(1-TM_Montant!F37-TM_Montant!W37-TM_Montant!AN37-TM_Montant!BE37)</f>
        <v>8316000.0195678351</v>
      </c>
      <c r="X37" s="4">
        <f>F36*(1-TM_Montant!G37-TM_Montant!X37-TM_Montant!AO37-TM_Montant!BF37)</f>
        <v>258173.50699704449</v>
      </c>
      <c r="Y37" s="4">
        <f>G36*(1-TM_Montant!H37-TM_Montant!Y37-TM_Montant!AP37-TM_Montant!BG37)</f>
        <v>-134418.89956993208</v>
      </c>
      <c r="Z37" s="4">
        <f>H36*(1-TM_Montant!I37-TM_Montant!Z37-TM_Montant!AQ37-TM_Montant!BH37)</f>
        <v>-35885.472482956669</v>
      </c>
      <c r="AA37" s="4">
        <f>I36*(1-TM_Montant!J37-TM_Montant!AA37-TM_Montant!AR37-TM_Montant!BI37)</f>
        <v>48619.247943792499</v>
      </c>
      <c r="AB37" s="4">
        <f>J36*(1-TM_Montant!K37-TM_Montant!AB37-TM_Montant!AS37-TM_Montant!BJ37)</f>
        <v>-19756.228132390075</v>
      </c>
      <c r="AC37" s="4">
        <f>K36*(1-TM_Montant!L37-TM_Montant!AC37-TM_Montant!AT37-TM_Montant!BK37)</f>
        <v>26912.97455843657</v>
      </c>
      <c r="AD37" s="4">
        <f>L36*(1-TM_Montant!M37-TM_Montant!AD37-TM_Montant!AU37-TM_Montant!BL37)</f>
        <v>0</v>
      </c>
      <c r="AE37" s="4">
        <f>M36*(1-TM_Montant!N37-TM_Montant!AE37-TM_Montant!AV37-TM_Montant!BM37)</f>
        <v>7001.4149538426918</v>
      </c>
      <c r="AF37" s="4">
        <f>N36*(1-TM_Montant!O37-TM_Montant!AF37-TM_Montant!AW37-TM_Montant!BN37)</f>
        <v>71188.429869502404</v>
      </c>
      <c r="AG37" s="4">
        <f>O36*(1-TM_Montant!P37-TM_Montant!AG37-TM_Montant!AX37-TM_Montant!BO37)</f>
        <v>65319.174053783834</v>
      </c>
      <c r="AH37" s="4">
        <f>P36*(1-TM_Montant!Q37-TM_Montant!AH37-TM_Montant!AY37-TM_Montant!BP37)</f>
        <v>0</v>
      </c>
      <c r="AI37" s="4">
        <f>Q36*(1-TM_Montant!R37-TM_Montant!AI37-TM_Montant!AZ37-TM_Montant!BQ37)</f>
        <v>0</v>
      </c>
    </row>
    <row r="38" spans="1:35" x14ac:dyDescent="0.25">
      <c r="A38" s="3">
        <v>55</v>
      </c>
      <c r="B38" s="4">
        <v>36277.053333333337</v>
      </c>
      <c r="C38" s="4">
        <v>3579155.9000000013</v>
      </c>
      <c r="D38" s="4">
        <v>1163207.9699999995</v>
      </c>
      <c r="E38" s="4">
        <v>297731.96599999996</v>
      </c>
      <c r="F38" s="4">
        <v>284505.60666666663</v>
      </c>
      <c r="G38" s="4">
        <v>345702.07733333338</v>
      </c>
      <c r="H38" s="4">
        <v>929898.46533333324</v>
      </c>
      <c r="I38" s="4">
        <v>45647.537333333334</v>
      </c>
      <c r="J38" s="4">
        <v>8381.623333333333</v>
      </c>
      <c r="K38" s="4">
        <v>75440.65400000001</v>
      </c>
      <c r="L38" s="4"/>
      <c r="M38" s="4"/>
      <c r="N38" s="4"/>
      <c r="O38" s="4"/>
      <c r="P38" s="4">
        <v>62334.55</v>
      </c>
      <c r="Q38" s="4"/>
      <c r="R38" s="4"/>
      <c r="S38" s="4"/>
      <c r="T38" s="4">
        <f>B37*(1-TM_Montant!C38-TM_Montant!T38-TM_Montant!AK38-TM_Montant!BB38)</f>
        <v>64920.174595734032</v>
      </c>
      <c r="U38" s="4">
        <f>C37*(1-TM_Montant!D38-TM_Montant!U38-TM_Montant!AL38-TM_Montant!BC38)</f>
        <v>397247.47988231742</v>
      </c>
      <c r="V38" s="4">
        <f>D37*(1-TM_Montant!E38-TM_Montant!V38-TM_Montant!AM38-TM_Montant!BD38)</f>
        <v>997461.04552956251</v>
      </c>
      <c r="W38" s="4">
        <f>E37*(1-TM_Montant!F38-TM_Montant!W38-TM_Montant!AN38-TM_Montant!BE38)</f>
        <v>29761.977965195005</v>
      </c>
      <c r="X38" s="4">
        <f>F37*(1-TM_Montant!G38-TM_Montant!X38-TM_Montant!AO38-TM_Montant!BF38)</f>
        <v>257508.07661139316</v>
      </c>
      <c r="Y38" s="4">
        <f>G37*(1-TM_Montant!H38-TM_Montant!Y38-TM_Montant!AP38-TM_Montant!BG38)</f>
        <v>83878.618479474739</v>
      </c>
      <c r="Z38" s="4">
        <f>H37*(1-TM_Montant!I38-TM_Montant!Z38-TM_Montant!AQ38-TM_Montant!BH38)</f>
        <v>120079.91658123711</v>
      </c>
      <c r="AA38" s="4">
        <f>I37*(1-TM_Montant!J38-TM_Montant!AA38-TM_Montant!AR38-TM_Montant!BI38)</f>
        <v>52401.437445752912</v>
      </c>
      <c r="AB38" s="4">
        <f>J37*(1-TM_Montant!K38-TM_Montant!AB38-TM_Montant!AS38-TM_Montant!BJ38)</f>
        <v>60245.464346293978</v>
      </c>
      <c r="AC38" s="4">
        <f>K37*(1-TM_Montant!L38-TM_Montant!AC38-TM_Montant!AT38-TM_Montant!BK38)</f>
        <v>28578.670484789604</v>
      </c>
      <c r="AD38" s="4">
        <f>L37*(1-TM_Montant!M38-TM_Montant!AD38-TM_Montant!AU38-TM_Montant!BL38)</f>
        <v>121081.12692246438</v>
      </c>
      <c r="AE38" s="4">
        <f>M37*(1-TM_Montant!N38-TM_Montant!AE38-TM_Montant!AV38-TM_Montant!BM38)</f>
        <v>354263.93221581681</v>
      </c>
      <c r="AF38" s="4">
        <f>N37*(1-TM_Montant!O38-TM_Montant!AF38-TM_Montant!AW38-TM_Montant!BN38)</f>
        <v>0</v>
      </c>
      <c r="AG38" s="4">
        <f>O37*(1-TM_Montant!P38-TM_Montant!AG38-TM_Montant!AX38-TM_Montant!BO38)</f>
        <v>0</v>
      </c>
      <c r="AH38" s="4">
        <f>P37*(1-TM_Montant!Q38-TM_Montant!AH38-TM_Montant!AY38-TM_Montant!BP38)</f>
        <v>0</v>
      </c>
      <c r="AI38" s="4">
        <f>Q37*(1-TM_Montant!R38-TM_Montant!AI38-TM_Montant!AZ38-TM_Montant!BQ38)</f>
        <v>3931890.6903317645</v>
      </c>
    </row>
    <row r="39" spans="1:35" x14ac:dyDescent="0.25">
      <c r="A39" s="3">
        <v>56</v>
      </c>
      <c r="B39" s="4"/>
      <c r="C39" s="4">
        <v>1397538.7680000004</v>
      </c>
      <c r="D39" s="4">
        <v>1804247.8233333344</v>
      </c>
      <c r="E39" s="4">
        <v>1001147.3460000001</v>
      </c>
      <c r="F39" s="4">
        <v>280040.80266666668</v>
      </c>
      <c r="G39" s="4">
        <v>121872.43533333333</v>
      </c>
      <c r="H39" s="4">
        <v>603248.3246666668</v>
      </c>
      <c r="I39" s="4">
        <v>12353.150000000001</v>
      </c>
      <c r="J39" s="4">
        <v>164751.94200000001</v>
      </c>
      <c r="K39" s="4">
        <v>33212.112000000001</v>
      </c>
      <c r="L39" s="4">
        <v>75496.791333333327</v>
      </c>
      <c r="M39" s="4">
        <v>27759.231333333333</v>
      </c>
      <c r="N39" s="4">
        <v>262066.99533333335</v>
      </c>
      <c r="O39" s="4">
        <v>46360.691333333336</v>
      </c>
      <c r="P39" s="4"/>
      <c r="Q39" s="4"/>
      <c r="R39" s="4"/>
      <c r="S39" s="4">
        <v>2646.6666666666665</v>
      </c>
      <c r="T39" s="4">
        <f>B38*(1-TM_Montant!C39-TM_Montant!T39-TM_Montant!AK39-TM_Montant!BB39)</f>
        <v>17371.972104935074</v>
      </c>
      <c r="U39" s="4">
        <f>C38*(1-TM_Montant!D39-TM_Montant!U39-TM_Montant!AL39-TM_Montant!BC39)</f>
        <v>793645.95349550759</v>
      </c>
      <c r="V39" s="4">
        <f>D38*(1-TM_Montant!E39-TM_Montant!V39-TM_Montant!AM39-TM_Montant!BD39)</f>
        <v>340545.59798652626</v>
      </c>
      <c r="W39" s="4">
        <f>E38*(1-TM_Montant!F39-TM_Montant!W39-TM_Montant!AN39-TM_Montant!BE39)</f>
        <v>-11303.009084381165</v>
      </c>
      <c r="X39" s="4">
        <f>F38*(1-TM_Montant!G39-TM_Montant!X39-TM_Montant!AO39-TM_Montant!BF39)</f>
        <v>-101398.72571901626</v>
      </c>
      <c r="Y39" s="4">
        <f>G38*(1-TM_Montant!H39-TM_Montant!Y39-TM_Montant!AP39-TM_Montant!BG39)</f>
        <v>-149473.58301610666</v>
      </c>
      <c r="Z39" s="4">
        <f>H38*(1-TM_Montant!I39-TM_Montant!Z39-TM_Montant!AQ39-TM_Montant!BH39)</f>
        <v>-209268.44032173694</v>
      </c>
      <c r="AA39" s="4">
        <f>I38*(1-TM_Montant!J39-TM_Montant!AA39-TM_Montant!AR39-TM_Montant!BI39)</f>
        <v>15417.121352243019</v>
      </c>
      <c r="AB39" s="4">
        <f>J38*(1-TM_Montant!K39-TM_Montant!AB39-TM_Montant!AS39-TM_Montant!BJ39)</f>
        <v>3266.6221699208936</v>
      </c>
      <c r="AC39" s="4">
        <f>K38*(1-TM_Montant!L39-TM_Montant!AC39-TM_Montant!AT39-TM_Montant!BK39)</f>
        <v>7175.7466367972211</v>
      </c>
      <c r="AD39" s="4">
        <f>L38*(1-TM_Montant!M39-TM_Montant!AD39-TM_Montant!AU39-TM_Montant!BL39)</f>
        <v>0</v>
      </c>
      <c r="AE39" s="4">
        <f>M38*(1-TM_Montant!N39-TM_Montant!AE39-TM_Montant!AV39-TM_Montant!BM39)</f>
        <v>0</v>
      </c>
      <c r="AF39" s="4">
        <f>N38*(1-TM_Montant!O39-TM_Montant!AF39-TM_Montant!AW39-TM_Montant!BN39)</f>
        <v>0</v>
      </c>
      <c r="AG39" s="4">
        <f>O38*(1-TM_Montant!P39-TM_Montant!AG39-TM_Montant!AX39-TM_Montant!BO39)</f>
        <v>0</v>
      </c>
      <c r="AH39" s="4">
        <f>P38*(1-TM_Montant!Q39-TM_Montant!AH39-TM_Montant!AY39-TM_Montant!BP39)</f>
        <v>62156.590209524089</v>
      </c>
      <c r="AI39" s="4">
        <f>Q38*(1-TM_Montant!R39-TM_Montant!AI39-TM_Montant!AZ39-TM_Montant!BQ39)</f>
        <v>0</v>
      </c>
    </row>
    <row r="40" spans="1:35" x14ac:dyDescent="0.25">
      <c r="A40" s="3">
        <v>57</v>
      </c>
      <c r="B40" s="4">
        <v>11897.173333333334</v>
      </c>
      <c r="C40" s="4">
        <v>2280514.6553333336</v>
      </c>
      <c r="D40" s="4">
        <v>3301209.2226666673</v>
      </c>
      <c r="E40" s="4">
        <v>1386926.2973333332</v>
      </c>
      <c r="F40" s="4">
        <v>552265.88066666666</v>
      </c>
      <c r="G40" s="4">
        <v>476972.77933333337</v>
      </c>
      <c r="H40" s="4">
        <v>281475.60800000001</v>
      </c>
      <c r="I40" s="4"/>
      <c r="J40" s="4">
        <v>646733.88400000008</v>
      </c>
      <c r="K40" s="4">
        <v>363532.9</v>
      </c>
      <c r="L40" s="4">
        <v>124951.97333333334</v>
      </c>
      <c r="M40" s="4">
        <v>40485.671333333332</v>
      </c>
      <c r="N40" s="4"/>
      <c r="O40" s="4"/>
      <c r="P40" s="4"/>
      <c r="Q40" s="4"/>
      <c r="R40" s="4"/>
      <c r="S40" s="4">
        <v>12355.214666666667</v>
      </c>
      <c r="T40" s="4">
        <f>B39*(1-TM_Montant!C40-TM_Montant!T40-TM_Montant!AK40-TM_Montant!BB40)</f>
        <v>0</v>
      </c>
      <c r="U40" s="4">
        <f>C39*(1-TM_Montant!D40-TM_Montant!U40-TM_Montant!AL40-TM_Montant!BC40)</f>
        <v>387142.23673335923</v>
      </c>
      <c r="V40" s="4">
        <f>D39*(1-TM_Montant!E40-TM_Montant!V40-TM_Montant!AM40-TM_Montant!BD40)</f>
        <v>271165.44610675611</v>
      </c>
      <c r="W40" s="4">
        <f>E39*(1-TM_Montant!F40-TM_Montant!W40-TM_Montant!AN40-TM_Montant!BE40)</f>
        <v>49227.661963403254</v>
      </c>
      <c r="X40" s="4">
        <f>F39*(1-TM_Montant!G40-TM_Montant!X40-TM_Montant!AO40-TM_Montant!BF40)</f>
        <v>-92634.784940731784</v>
      </c>
      <c r="Y40" s="4">
        <f>G39*(1-TM_Montant!H40-TM_Montant!Y40-TM_Montant!AP40-TM_Montant!BG40)</f>
        <v>-49784.848067400781</v>
      </c>
      <c r="Z40" s="4">
        <f>H39*(1-TM_Montant!I40-TM_Montant!Z40-TM_Montant!AQ40-TM_Montant!BH40)</f>
        <v>35724.641071696147</v>
      </c>
      <c r="AA40" s="4">
        <f>I39*(1-TM_Montant!J40-TM_Montant!AA40-TM_Montant!AR40-TM_Montant!BI40)</f>
        <v>7362.6855594305052</v>
      </c>
      <c r="AB40" s="4">
        <f>J39*(1-TM_Montant!K40-TM_Montant!AB40-TM_Montant!AS40-TM_Montant!BJ40)</f>
        <v>85991.018362559713</v>
      </c>
      <c r="AC40" s="4">
        <f>K39*(1-TM_Montant!L40-TM_Montant!AC40-TM_Montant!AT40-TM_Montant!BK40)</f>
        <v>22812.028421683419</v>
      </c>
      <c r="AD40" s="4">
        <f>L39*(1-TM_Montant!M40-TM_Montant!AD40-TM_Montant!AU40-TM_Montant!BL40)</f>
        <v>68404.442556223992</v>
      </c>
      <c r="AE40" s="4">
        <f>M39*(1-TM_Montant!N40-TM_Montant!AE40-TM_Montant!AV40-TM_Montant!BM40)</f>
        <v>8396.6743094443354</v>
      </c>
      <c r="AF40" s="4">
        <f>N39*(1-TM_Montant!O40-TM_Montant!AF40-TM_Montant!AW40-TM_Montant!BN40)</f>
        <v>207228.07979973531</v>
      </c>
      <c r="AG40" s="4">
        <f>O39*(1-TM_Montant!P40-TM_Montant!AG40-TM_Montant!AX40-TM_Montant!BO40)</f>
        <v>43450.324807162266</v>
      </c>
      <c r="AH40" s="4">
        <f>P39*(1-TM_Montant!Q40-TM_Montant!AH40-TM_Montant!AY40-TM_Montant!BP40)</f>
        <v>0</v>
      </c>
      <c r="AI40" s="4">
        <f>Q39*(1-TM_Montant!R40-TM_Montant!AI40-TM_Montant!AZ40-TM_Montant!BQ40)</f>
        <v>0</v>
      </c>
    </row>
    <row r="41" spans="1:35" x14ac:dyDescent="0.25">
      <c r="A41" s="3">
        <v>58</v>
      </c>
      <c r="B41" s="4">
        <v>697117.05066666671</v>
      </c>
      <c r="C41" s="4">
        <v>1303506.0546666665</v>
      </c>
      <c r="D41" s="4">
        <v>1295460.2626666669</v>
      </c>
      <c r="E41" s="4">
        <v>1198064.3893333331</v>
      </c>
      <c r="F41" s="4">
        <v>260795.74866666668</v>
      </c>
      <c r="G41" s="4">
        <v>431582.6173333333</v>
      </c>
      <c r="H41" s="4">
        <v>678574.12066666665</v>
      </c>
      <c r="I41" s="4">
        <v>9787.5933333333323</v>
      </c>
      <c r="J41" s="4">
        <v>35767.150666666668</v>
      </c>
      <c r="K41" s="4">
        <v>337248.03</v>
      </c>
      <c r="L41" s="4">
        <v>128972.81066666666</v>
      </c>
      <c r="M41" s="4">
        <v>1126459.2433333332</v>
      </c>
      <c r="N41" s="4">
        <v>1662117.27</v>
      </c>
      <c r="O41" s="4">
        <v>63206.716666666667</v>
      </c>
      <c r="P41" s="4">
        <v>12665.764666666666</v>
      </c>
      <c r="Q41" s="4"/>
      <c r="R41" s="4"/>
      <c r="S41" s="4">
        <v>799740.09</v>
      </c>
      <c r="T41" s="4">
        <f>B40*(1-TM_Montant!C41-TM_Montant!T41-TM_Montant!AK41-TM_Montant!BB41)</f>
        <v>7874.0252488651149</v>
      </c>
      <c r="U41" s="4">
        <f>C40*(1-TM_Montant!D41-TM_Montant!U41-TM_Montant!AL41-TM_Montant!BC41)</f>
        <v>2049161.007450436</v>
      </c>
      <c r="V41" s="4">
        <f>D40*(1-TM_Montant!E41-TM_Montant!V41-TM_Montant!AM41-TM_Montant!BD41)</f>
        <v>1518711.0017688435</v>
      </c>
      <c r="W41" s="4">
        <f>E40*(1-TM_Montant!F41-TM_Montant!W41-TM_Montant!AN41-TM_Montant!BE41)</f>
        <v>664313.64997359854</v>
      </c>
      <c r="X41" s="4">
        <f>F40*(1-TM_Montant!G41-TM_Montant!X41-TM_Montant!AO41-TM_Montant!BF41)</f>
        <v>131186.02703286812</v>
      </c>
      <c r="Y41" s="4">
        <f>G40*(1-TM_Montant!H41-TM_Montant!Y41-TM_Montant!AP41-TM_Montant!BG41)</f>
        <v>6426.221341894131</v>
      </c>
      <c r="Z41" s="4">
        <f>H40*(1-TM_Montant!I41-TM_Montant!Z41-TM_Montant!AQ41-TM_Montant!BH41)</f>
        <v>61976.709601820439</v>
      </c>
      <c r="AA41" s="4">
        <f>I40*(1-TM_Montant!J41-TM_Montant!AA41-TM_Montant!AR41-TM_Montant!BI41)</f>
        <v>0</v>
      </c>
      <c r="AB41" s="4">
        <f>J40*(1-TM_Montant!K41-TM_Montant!AB41-TM_Montant!AS41-TM_Montant!BJ41)</f>
        <v>344541.45935525873</v>
      </c>
      <c r="AC41" s="4">
        <f>K40*(1-TM_Montant!L41-TM_Montant!AC41-TM_Montant!AT41-TM_Montant!BK41)</f>
        <v>269729.46094283648</v>
      </c>
      <c r="AD41" s="4">
        <f>L40*(1-TM_Montant!M41-TM_Montant!AD41-TM_Montant!AU41-TM_Montant!BL41)</f>
        <v>106814.95966054601</v>
      </c>
      <c r="AE41" s="4">
        <f>M40*(1-TM_Montant!N41-TM_Montant!AE41-TM_Montant!AV41-TM_Montant!BM41)</f>
        <v>38722.699957365257</v>
      </c>
      <c r="AF41" s="4">
        <f>N40*(1-TM_Montant!O41-TM_Montant!AF41-TM_Montant!AW41-TM_Montant!BN41)</f>
        <v>0</v>
      </c>
      <c r="AG41" s="4">
        <f>O40*(1-TM_Montant!P41-TM_Montant!AG41-TM_Montant!AX41-TM_Montant!BO41)</f>
        <v>0</v>
      </c>
      <c r="AH41" s="4">
        <f>P40*(1-TM_Montant!Q41-TM_Montant!AH41-TM_Montant!AY41-TM_Montant!BP41)</f>
        <v>0</v>
      </c>
      <c r="AI41" s="4">
        <f>Q40*(1-TM_Montant!R41-TM_Montant!AI41-TM_Montant!AZ41-TM_Montant!BQ41)</f>
        <v>0</v>
      </c>
    </row>
    <row r="42" spans="1:35" x14ac:dyDescent="0.25">
      <c r="A42" s="3">
        <v>59</v>
      </c>
      <c r="B42" s="4">
        <v>99213.333333333328</v>
      </c>
      <c r="C42" s="4">
        <v>3429287.314666668</v>
      </c>
      <c r="D42" s="4">
        <v>2348360.4393333322</v>
      </c>
      <c r="E42" s="4">
        <v>547694.35133333341</v>
      </c>
      <c r="F42" s="4">
        <v>1171420.5853333329</v>
      </c>
      <c r="G42" s="4">
        <v>312681.24866666662</v>
      </c>
      <c r="H42" s="4">
        <v>154476.76333333334</v>
      </c>
      <c r="I42" s="4">
        <v>1190626.834</v>
      </c>
      <c r="J42" s="4">
        <v>1277125.5213333333</v>
      </c>
      <c r="K42" s="4">
        <v>25858.697333333334</v>
      </c>
      <c r="L42" s="4">
        <v>29208.589333333333</v>
      </c>
      <c r="M42" s="4"/>
      <c r="N42" s="4"/>
      <c r="O42" s="4"/>
      <c r="P42" s="4"/>
      <c r="Q42" s="4"/>
      <c r="R42" s="4"/>
      <c r="S42" s="4">
        <v>136428.24666666667</v>
      </c>
      <c r="T42" s="4">
        <f>B41*(1-TM_Montant!C42-TM_Montant!T42-TM_Montant!AK42-TM_Montant!BB42)</f>
        <v>697094.92418183631</v>
      </c>
      <c r="U42" s="4">
        <f>C41*(1-TM_Montant!D42-TM_Montant!U42-TM_Montant!AL42-TM_Montant!BC42)</f>
        <v>492817.50301414926</v>
      </c>
      <c r="V42" s="4">
        <f>D41*(1-TM_Montant!E42-TM_Montant!V42-TM_Montant!AM42-TM_Montant!BD42)</f>
        <v>290270.29549390997</v>
      </c>
      <c r="W42" s="4">
        <f>E41*(1-TM_Montant!F42-TM_Montant!W42-TM_Montant!AN42-TM_Montant!BE42)</f>
        <v>225142.78087954794</v>
      </c>
      <c r="X42" s="4">
        <f>F41*(1-TM_Montant!G42-TM_Montant!X42-TM_Montant!AO42-TM_Montant!BF42)</f>
        <v>-33366.257271589908</v>
      </c>
      <c r="Y42" s="4">
        <f>G41*(1-TM_Montant!H42-TM_Montant!Y42-TM_Montant!AP42-TM_Montant!BG42)</f>
        <v>-151807.41761683754</v>
      </c>
      <c r="Z42" s="4">
        <f>H41*(1-TM_Montant!I42-TM_Montant!Z42-TM_Montant!AQ42-TM_Montant!BH42)</f>
        <v>-183277.5128261213</v>
      </c>
      <c r="AA42" s="4">
        <f>I41*(1-TM_Montant!J42-TM_Montant!AA42-TM_Montant!AR42-TM_Montant!BI42)</f>
        <v>2292.6137691946487</v>
      </c>
      <c r="AB42" s="4">
        <f>J41*(1-TM_Montant!K42-TM_Montant!AB42-TM_Montant!AS42-TM_Montant!BJ42)</f>
        <v>27550.399494511908</v>
      </c>
      <c r="AC42" s="4">
        <f>K41*(1-TM_Montant!L42-TM_Montant!AC42-TM_Montant!AT42-TM_Montant!BK42)</f>
        <v>87306.502948085879</v>
      </c>
      <c r="AD42" s="4">
        <f>L41*(1-TM_Montant!M42-TM_Montant!AD42-TM_Montant!AU42-TM_Montant!BL42)</f>
        <v>55400.124744719273</v>
      </c>
      <c r="AE42" s="4">
        <f>M41*(1-TM_Montant!N42-TM_Montant!AE42-TM_Montant!AV42-TM_Montant!BM42)</f>
        <v>897239.89933035802</v>
      </c>
      <c r="AF42" s="4">
        <f>N41*(1-TM_Montant!O42-TM_Montant!AF42-TM_Montant!AW42-TM_Montant!BN42)</f>
        <v>1560651.7001073814</v>
      </c>
      <c r="AG42" s="4">
        <f>O41*(1-TM_Montant!P42-TM_Montant!AG42-TM_Montant!AX42-TM_Montant!BO42)</f>
        <v>62049.161966397303</v>
      </c>
      <c r="AH42" s="4">
        <f>P41*(1-TM_Montant!Q42-TM_Montant!AH42-TM_Montant!AY42-TM_Montant!BP42)</f>
        <v>12596.177210480366</v>
      </c>
      <c r="AI42" s="4">
        <f>Q41*(1-TM_Montant!R42-TM_Montant!AI42-TM_Montant!AZ42-TM_Montant!BQ42)</f>
        <v>0</v>
      </c>
    </row>
    <row r="43" spans="1:35" x14ac:dyDescent="0.25">
      <c r="A43" s="3">
        <v>60</v>
      </c>
      <c r="B43" s="4">
        <v>7689.6866666666665</v>
      </c>
      <c r="C43" s="4">
        <v>2122218.5533333337</v>
      </c>
      <c r="D43" s="4">
        <v>2282467.3066666666</v>
      </c>
      <c r="E43" s="4">
        <v>611465.28333333333</v>
      </c>
      <c r="F43" s="4">
        <v>531787.27800000005</v>
      </c>
      <c r="G43" s="4">
        <v>106462.67333333334</v>
      </c>
      <c r="H43" s="4">
        <v>597612.826</v>
      </c>
      <c r="I43" s="4">
        <v>82173.207999999999</v>
      </c>
      <c r="J43" s="4">
        <v>464070.16599999997</v>
      </c>
      <c r="K43" s="4">
        <v>32324.735999999997</v>
      </c>
      <c r="L43" s="4">
        <v>653264.48</v>
      </c>
      <c r="M43" s="4"/>
      <c r="N43" s="4"/>
      <c r="O43" s="4">
        <v>9486.0320000000011</v>
      </c>
      <c r="P43" s="4">
        <v>346757.57533333334</v>
      </c>
      <c r="Q43" s="4"/>
      <c r="R43" s="4"/>
      <c r="S43" s="4">
        <v>7985.739333333333</v>
      </c>
      <c r="T43" s="4">
        <f>B42*(1-TM_Montant!C43-TM_Montant!T43-TM_Montant!AK43-TM_Montant!BB43)</f>
        <v>65811.421869303216</v>
      </c>
      <c r="U43" s="4">
        <f>C42*(1-TM_Montant!D43-TM_Montant!U43-TM_Montant!AL43-TM_Montant!BC43)</f>
        <v>1102297.1882868102</v>
      </c>
      <c r="V43" s="4">
        <f>D42*(1-TM_Montant!E43-TM_Montant!V43-TM_Montant!AM43-TM_Montant!BD43)</f>
        <v>896730.57099557389</v>
      </c>
      <c r="W43" s="4">
        <f>E42*(1-TM_Montant!F43-TM_Montant!W43-TM_Montant!AN43-TM_Montant!BE43)</f>
        <v>66901.298880883871</v>
      </c>
      <c r="X43" s="4">
        <f>F42*(1-TM_Montant!G43-TM_Montant!X43-TM_Montant!AO43-TM_Montant!BF43)</f>
        <v>138259.00151201704</v>
      </c>
      <c r="Y43" s="4">
        <f>G42*(1-TM_Montant!H43-TM_Montant!Y43-TM_Montant!AP43-TM_Montant!BG43)</f>
        <v>-140938.63386361051</v>
      </c>
      <c r="Z43" s="4">
        <f>H42*(1-TM_Montant!I43-TM_Montant!Z43-TM_Montant!AQ43-TM_Montant!BH43)</f>
        <v>-46186.969026054452</v>
      </c>
      <c r="AA43" s="4">
        <f>I42*(1-TM_Montant!J43-TM_Montant!AA43-TM_Montant!AR43-TM_Montant!BI43)</f>
        <v>-22144.947850407447</v>
      </c>
      <c r="AB43" s="4">
        <f>J42*(1-TM_Montant!K43-TM_Montant!AB43-TM_Montant!AS43-TM_Montant!BJ43)</f>
        <v>656059.70910082012</v>
      </c>
      <c r="AC43" s="4">
        <f>K42*(1-TM_Montant!L43-TM_Montant!AC43-TM_Montant!AT43-TM_Montant!BK43)</f>
        <v>16554.970800028565</v>
      </c>
      <c r="AD43" s="4">
        <f>L42*(1-TM_Montant!M43-TM_Montant!AD43-TM_Montant!AU43-TM_Montant!BL43)</f>
        <v>21998.066728619058</v>
      </c>
      <c r="AE43" s="4">
        <f>M42*(1-TM_Montant!N43-TM_Montant!AE43-TM_Montant!AV43-TM_Montant!BM43)</f>
        <v>0</v>
      </c>
      <c r="AF43" s="4">
        <f>N42*(1-TM_Montant!O43-TM_Montant!AF43-TM_Montant!AW43-TM_Montant!BN43)</f>
        <v>0</v>
      </c>
      <c r="AG43" s="4">
        <f>O42*(1-TM_Montant!P43-TM_Montant!AG43-TM_Montant!AX43-TM_Montant!BO43)</f>
        <v>0</v>
      </c>
      <c r="AH43" s="4">
        <f>P42*(1-TM_Montant!Q43-TM_Montant!AH43-TM_Montant!AY43-TM_Montant!BP43)</f>
        <v>0</v>
      </c>
      <c r="AI43" s="4">
        <f>Q42*(1-TM_Montant!R43-TM_Montant!AI43-TM_Montant!AZ43-TM_Montant!BQ43)</f>
        <v>0</v>
      </c>
    </row>
    <row r="44" spans="1:35" x14ac:dyDescent="0.25">
      <c r="A44" s="3">
        <v>61</v>
      </c>
      <c r="B44" s="4"/>
      <c r="C44" s="4">
        <v>2553446.6153333331</v>
      </c>
      <c r="D44" s="4">
        <v>1126453.4740000004</v>
      </c>
      <c r="E44" s="4">
        <v>616229.56133333337</v>
      </c>
      <c r="F44" s="4">
        <v>196893.29666666666</v>
      </c>
      <c r="G44" s="4">
        <v>185229.18333333338</v>
      </c>
      <c r="H44" s="4">
        <v>390270.27999999997</v>
      </c>
      <c r="I44" s="4">
        <v>393008.20800000004</v>
      </c>
      <c r="J44" s="4">
        <v>140675.06399999998</v>
      </c>
      <c r="K44" s="4">
        <v>1400490.3306666666</v>
      </c>
      <c r="L44" s="4">
        <v>37433.724666666669</v>
      </c>
      <c r="M44" s="4">
        <v>703566.71866666665</v>
      </c>
      <c r="N44" s="4"/>
      <c r="O44" s="4"/>
      <c r="P44" s="4"/>
      <c r="Q44" s="4"/>
      <c r="R44" s="4"/>
      <c r="S44" s="4">
        <v>4306.666666666667</v>
      </c>
      <c r="T44" s="4">
        <f>B43*(1-TM_Montant!C44-TM_Montant!T44-TM_Montant!AK44-TM_Montant!BB44)</f>
        <v>5102.2205719060266</v>
      </c>
      <c r="U44" s="4">
        <f>C43*(1-TM_Montant!D44-TM_Montant!U44-TM_Montant!AL44-TM_Montant!BC44)</f>
        <v>260079.85326995663</v>
      </c>
      <c r="V44" s="4">
        <f>D43*(1-TM_Montant!E44-TM_Montant!V44-TM_Montant!AM44-TM_Montant!BD44)</f>
        <v>974614.87136760331</v>
      </c>
      <c r="W44" s="4">
        <f>E43*(1-TM_Montant!F44-TM_Montant!W44-TM_Montant!AN44-TM_Montant!BE44)</f>
        <v>358334.98142319598</v>
      </c>
      <c r="X44" s="4">
        <f>F43*(1-TM_Montant!G44-TM_Montant!X44-TM_Montant!AO44-TM_Montant!BF44)</f>
        <v>-52440.833456650529</v>
      </c>
      <c r="Y44" s="4">
        <f>G43*(1-TM_Montant!H44-TM_Montant!Y44-TM_Montant!AP44-TM_Montant!BG44)</f>
        <v>9458.2822000489505</v>
      </c>
      <c r="Z44" s="4">
        <f>H43*(1-TM_Montant!I44-TM_Montant!Z44-TM_Montant!AQ44-TM_Montant!BH44)</f>
        <v>-291506.01915332698</v>
      </c>
      <c r="AA44" s="4">
        <f>I43*(1-TM_Montant!J44-TM_Montant!AA44-TM_Montant!AR44-TM_Montant!BI44)</f>
        <v>17587.30094158274</v>
      </c>
      <c r="AB44" s="4">
        <f>J43*(1-TM_Montant!K44-TM_Montant!AB44-TM_Montant!AS44-TM_Montant!BJ44)</f>
        <v>181997.87115547474</v>
      </c>
      <c r="AC44" s="4">
        <f>K43*(1-TM_Montant!L44-TM_Montant!AC44-TM_Montant!AT44-TM_Montant!BK44)</f>
        <v>24473.200144262068</v>
      </c>
      <c r="AD44" s="4">
        <f>L43*(1-TM_Montant!M44-TM_Montant!AD44-TM_Montant!AU44-TM_Montant!BL44)</f>
        <v>486859.56468364428</v>
      </c>
      <c r="AE44" s="4">
        <f>M43*(1-TM_Montant!N44-TM_Montant!AE44-TM_Montant!AV44-TM_Montant!BM44)</f>
        <v>0</v>
      </c>
      <c r="AF44" s="4">
        <f>N43*(1-TM_Montant!O44-TM_Montant!AF44-TM_Montant!AW44-TM_Montant!BN44)</f>
        <v>0</v>
      </c>
      <c r="AG44" s="4">
        <f>O43*(1-TM_Montant!P44-TM_Montant!AG44-TM_Montant!AX44-TM_Montant!BO44)</f>
        <v>9363.3472190851808</v>
      </c>
      <c r="AH44" s="4">
        <f>P43*(1-TM_Montant!Q44-TM_Montant!AH44-TM_Montant!AY44-TM_Montant!BP44)</f>
        <v>345412.1694620378</v>
      </c>
      <c r="AI44" s="4">
        <f>Q43*(1-TM_Montant!R44-TM_Montant!AI44-TM_Montant!AZ44-TM_Montant!BQ44)</f>
        <v>0</v>
      </c>
    </row>
    <row r="45" spans="1:35" x14ac:dyDescent="0.25">
      <c r="A45" s="3">
        <v>62</v>
      </c>
      <c r="B45" s="4">
        <v>151558.1</v>
      </c>
      <c r="C45" s="4">
        <v>2455825.6359999995</v>
      </c>
      <c r="D45" s="4">
        <v>1001507.5246666665</v>
      </c>
      <c r="E45" s="4">
        <v>277812.70133333333</v>
      </c>
      <c r="F45" s="4">
        <v>169384.05533333332</v>
      </c>
      <c r="G45" s="4">
        <v>528861.4426666667</v>
      </c>
      <c r="H45" s="4">
        <v>460209.9973333333</v>
      </c>
      <c r="I45" s="4">
        <v>23624.829999999998</v>
      </c>
      <c r="J45" s="4">
        <v>62276.337333333344</v>
      </c>
      <c r="K45" s="4">
        <v>499805.58799999999</v>
      </c>
      <c r="L45" s="4">
        <v>25685.919999999998</v>
      </c>
      <c r="M45" s="4"/>
      <c r="N45" s="4">
        <v>7339.7153333333326</v>
      </c>
      <c r="O45" s="4">
        <v>101737.52799999999</v>
      </c>
      <c r="P45" s="4"/>
      <c r="Q45" s="4"/>
      <c r="R45" s="4"/>
      <c r="S45" s="4">
        <v>164961.14533333335</v>
      </c>
      <c r="T45" s="4">
        <f>B44*(1-TM_Montant!C45-TM_Montant!T45-TM_Montant!AK45-TM_Montant!BB45)</f>
        <v>0</v>
      </c>
      <c r="U45" s="4">
        <f>C44*(1-TM_Montant!D45-TM_Montant!U45-TM_Montant!AL45-TM_Montant!BC45)</f>
        <v>707706.14479343966</v>
      </c>
      <c r="V45" s="4">
        <f>D44*(1-TM_Montant!E45-TM_Montant!V45-TM_Montant!AM45-TM_Montant!BD45)</f>
        <v>445171.46762073337</v>
      </c>
      <c r="W45" s="4">
        <f>E44*(1-TM_Montant!F45-TM_Montant!W45-TM_Montant!AN45-TM_Montant!BE45)</f>
        <v>168430.455127503</v>
      </c>
      <c r="X45" s="4">
        <f>F44*(1-TM_Montant!G45-TM_Montant!X45-TM_Montant!AO45-TM_Montant!BF45)</f>
        <v>-23378.197963898125</v>
      </c>
      <c r="Y45" s="4">
        <f>G44*(1-TM_Montant!H45-TM_Montant!Y45-TM_Montant!AP45-TM_Montant!BG45)</f>
        <v>-41491.096019280034</v>
      </c>
      <c r="Z45" s="4">
        <f>H44*(1-TM_Montant!I45-TM_Montant!Z45-TM_Montant!AQ45-TM_Montant!BH45)</f>
        <v>-85635.308609354717</v>
      </c>
      <c r="AA45" s="4">
        <f>I44*(1-TM_Montant!J45-TM_Montant!AA45-TM_Montant!AR45-TM_Montant!BI45)</f>
        <v>114993.79401339593</v>
      </c>
      <c r="AB45" s="4">
        <f>J44*(1-TM_Montant!K45-TM_Montant!AB45-TM_Montant!AS45-TM_Montant!BJ45)</f>
        <v>35966.394403431776</v>
      </c>
      <c r="AC45" s="4">
        <f>K44*(1-TM_Montant!L45-TM_Montant!AC45-TM_Montant!AT45-TM_Montant!BK45)</f>
        <v>856173.55513320968</v>
      </c>
      <c r="AD45" s="4">
        <f>L44*(1-TM_Montant!M45-TM_Montant!AD45-TM_Montant!AU45-TM_Montant!BL45)</f>
        <v>30533.173577318539</v>
      </c>
      <c r="AE45" s="4">
        <f>M44*(1-TM_Montant!N45-TM_Montant!AE45-TM_Montant!AV45-TM_Montant!BM45)</f>
        <v>639732.57183209492</v>
      </c>
      <c r="AF45" s="4">
        <f>N44*(1-TM_Montant!O45-TM_Montant!AF45-TM_Montant!AW45-TM_Montant!BN45)</f>
        <v>0</v>
      </c>
      <c r="AG45" s="4">
        <f>O44*(1-TM_Montant!P45-TM_Montant!AG45-TM_Montant!AX45-TM_Montant!BO45)</f>
        <v>0</v>
      </c>
      <c r="AH45" s="4">
        <f>P44*(1-TM_Montant!Q45-TM_Montant!AH45-TM_Montant!AY45-TM_Montant!BP45)</f>
        <v>0</v>
      </c>
      <c r="AI45" s="4">
        <f>Q44*(1-TM_Montant!R45-TM_Montant!AI45-TM_Montant!AZ45-TM_Montant!BQ45)</f>
        <v>0</v>
      </c>
    </row>
    <row r="46" spans="1:35" x14ac:dyDescent="0.25">
      <c r="A46" s="3">
        <v>63</v>
      </c>
      <c r="B46" s="4">
        <v>12572.796</v>
      </c>
      <c r="C46" s="4">
        <v>2966355.298</v>
      </c>
      <c r="D46" s="4">
        <v>1521713.4186666666</v>
      </c>
      <c r="E46" s="4">
        <v>282530.14733333339</v>
      </c>
      <c r="F46" s="4">
        <v>2088643.2046666665</v>
      </c>
      <c r="G46" s="4">
        <v>696623.38199999998</v>
      </c>
      <c r="H46" s="4">
        <v>534910.45666666667</v>
      </c>
      <c r="I46" s="4">
        <v>20051.081999999999</v>
      </c>
      <c r="J46" s="4">
        <v>159288.73066666667</v>
      </c>
      <c r="K46" s="4">
        <v>269230.81133333337</v>
      </c>
      <c r="L46" s="4"/>
      <c r="M46" s="4">
        <v>187140.84599999999</v>
      </c>
      <c r="N46" s="4"/>
      <c r="O46" s="4"/>
      <c r="P46" s="4"/>
      <c r="Q46" s="4"/>
      <c r="R46" s="4"/>
      <c r="S46" s="4">
        <v>6474.4006666666664</v>
      </c>
      <c r="T46" s="4">
        <f>B45*(1-TM_Montant!C46-TM_Montant!T46-TM_Montant!AK46-TM_Montant!BB46)</f>
        <v>84925.24671741917</v>
      </c>
      <c r="U46" s="4">
        <f>C45*(1-TM_Montant!D46-TM_Montant!U46-TM_Montant!AL46-TM_Montant!BC46)</f>
        <v>604586.45914675423</v>
      </c>
      <c r="V46" s="4">
        <f>D45*(1-TM_Montant!E46-TM_Montant!V46-TM_Montant!AM46-TM_Montant!BD46)</f>
        <v>-60725.734696219348</v>
      </c>
      <c r="W46" s="4">
        <f>E45*(1-TM_Montant!F46-TM_Montant!W46-TM_Montant!AN46-TM_Montant!BE46)</f>
        <v>-33119.186259496237</v>
      </c>
      <c r="X46" s="4">
        <f>F45*(1-TM_Montant!G46-TM_Montant!X46-TM_Montant!AO46-TM_Montant!BF46)</f>
        <v>-23256.5660083437</v>
      </c>
      <c r="Y46" s="4">
        <f>G45*(1-TM_Montant!H46-TM_Montant!Y46-TM_Montant!AP46-TM_Montant!BG46)</f>
        <v>8733.0236591890443</v>
      </c>
      <c r="Z46" s="4">
        <f>H45*(1-TM_Montant!I46-TM_Montant!Z46-TM_Montant!AQ46-TM_Montant!BH46)</f>
        <v>172771.22171298199</v>
      </c>
      <c r="AA46" s="4">
        <f>I45*(1-TM_Montant!J46-TM_Montant!AA46-TM_Montant!AR46-TM_Montant!BI46)</f>
        <v>9849.2265056106007</v>
      </c>
      <c r="AB46" s="4">
        <f>J45*(1-TM_Montant!K46-TM_Montant!AB46-TM_Montant!AS46-TM_Montant!BJ46)</f>
        <v>44098.957965552458</v>
      </c>
      <c r="AC46" s="4">
        <f>K45*(1-TM_Montant!L46-TM_Montant!AC46-TM_Montant!AT46-TM_Montant!BK46)</f>
        <v>456040.22138289496</v>
      </c>
      <c r="AD46" s="4">
        <f>L45*(1-TM_Montant!M46-TM_Montant!AD46-TM_Montant!AU46-TM_Montant!BL46)</f>
        <v>19601.294193459453</v>
      </c>
      <c r="AE46" s="4">
        <f>M45*(1-TM_Montant!N46-TM_Montant!AE46-TM_Montant!AV46-TM_Montant!BM46)</f>
        <v>0</v>
      </c>
      <c r="AF46" s="4">
        <f>N45*(1-TM_Montant!O46-TM_Montant!AF46-TM_Montant!AW46-TM_Montant!BN46)</f>
        <v>6696.4009578595314</v>
      </c>
      <c r="AG46" s="4">
        <f>O45*(1-TM_Montant!P46-TM_Montant!AG46-TM_Montant!AX46-TM_Montant!BO46)</f>
        <v>99062.388243952606</v>
      </c>
      <c r="AH46" s="4">
        <f>P45*(1-TM_Montant!Q46-TM_Montant!AH46-TM_Montant!AY46-TM_Montant!BP46)</f>
        <v>0</v>
      </c>
      <c r="AI46" s="4">
        <f>Q45*(1-TM_Montant!R46-TM_Montant!AI46-TM_Montant!AZ46-TM_Montant!BQ46)</f>
        <v>0</v>
      </c>
    </row>
    <row r="47" spans="1:35" x14ac:dyDescent="0.25">
      <c r="A47" s="3">
        <v>64</v>
      </c>
      <c r="B47" s="4">
        <v>8610.9333333333325</v>
      </c>
      <c r="C47" s="4">
        <v>1853039.4993333335</v>
      </c>
      <c r="D47" s="4">
        <v>868497.22933333355</v>
      </c>
      <c r="E47" s="4">
        <v>950256.41666666674</v>
      </c>
      <c r="F47" s="4">
        <v>154471.39066666664</v>
      </c>
      <c r="G47" s="4">
        <v>223701.07666666663</v>
      </c>
      <c r="H47" s="4">
        <v>522368.36533333332</v>
      </c>
      <c r="I47" s="4">
        <v>162221.11600000001</v>
      </c>
      <c r="J47" s="4">
        <v>373762.1713333333</v>
      </c>
      <c r="K47" s="4">
        <v>48967.313333333339</v>
      </c>
      <c r="L47" s="4">
        <v>4157.4853333333331</v>
      </c>
      <c r="M47" s="4">
        <v>123529.02733333333</v>
      </c>
      <c r="N47" s="4">
        <v>2081028.3693333333</v>
      </c>
      <c r="O47" s="4"/>
      <c r="P47" s="4"/>
      <c r="Q47" s="4"/>
      <c r="R47" s="4"/>
      <c r="S47" s="4">
        <v>8864.9833333333336</v>
      </c>
      <c r="T47" s="4">
        <f>B46*(1-TM_Montant!C47-TM_Montant!T47-TM_Montant!AK47-TM_Montant!BB47)</f>
        <v>8341.9202999696663</v>
      </c>
      <c r="U47" s="4">
        <f>C46*(1-TM_Montant!D47-TM_Montant!U47-TM_Montant!AL47-TM_Montant!BC47)</f>
        <v>822057.64022021636</v>
      </c>
      <c r="V47" s="4">
        <f>D46*(1-TM_Montant!E47-TM_Montant!V47-TM_Montant!AM47-TM_Montant!BD47)</f>
        <v>477054.72784178273</v>
      </c>
      <c r="W47" s="4">
        <f>E46*(1-TM_Montant!F47-TM_Montant!W47-TM_Montant!AN47-TM_Montant!BE47)</f>
        <v>26811.133526236554</v>
      </c>
      <c r="X47" s="4">
        <f>F46*(1-TM_Montant!G47-TM_Montant!X47-TM_Montant!AO47-TM_Montant!BF47)</f>
        <v>-927636.05796953291</v>
      </c>
      <c r="Y47" s="4">
        <f>G46*(1-TM_Montant!H47-TM_Montant!Y47-TM_Montant!AP47-TM_Montant!BG47)</f>
        <v>-485930.32550627721</v>
      </c>
      <c r="Z47" s="4">
        <f>H46*(1-TM_Montant!I47-TM_Montant!Z47-TM_Montant!AQ47-TM_Montant!BH47)</f>
        <v>-170750.63810748002</v>
      </c>
      <c r="AA47" s="4">
        <f>I46*(1-TM_Montant!J47-TM_Montant!AA47-TM_Montant!AR47-TM_Montant!BI47)</f>
        <v>9345.9706554862241</v>
      </c>
      <c r="AB47" s="4">
        <f>J46*(1-TM_Montant!K47-TM_Montant!AB47-TM_Montant!AS47-TM_Montant!BJ47)</f>
        <v>82879.85236324674</v>
      </c>
      <c r="AC47" s="4">
        <f>K46*(1-TM_Montant!L47-TM_Montant!AC47-TM_Montant!AT47-TM_Montant!BK47)</f>
        <v>-134989.61485224514</v>
      </c>
      <c r="AD47" s="4">
        <f>L46*(1-TM_Montant!M47-TM_Montant!AD47-TM_Montant!AU47-TM_Montant!BL47)</f>
        <v>0</v>
      </c>
      <c r="AE47" s="4">
        <f>M46*(1-TM_Montant!N47-TM_Montant!AE47-TM_Montant!AV47-TM_Montant!BM47)</f>
        <v>140277.50030538824</v>
      </c>
      <c r="AF47" s="4">
        <f>N46*(1-TM_Montant!O47-TM_Montant!AF47-TM_Montant!AW47-TM_Montant!BN47)</f>
        <v>0</v>
      </c>
      <c r="AG47" s="4">
        <f>O46*(1-TM_Montant!P47-TM_Montant!AG47-TM_Montant!AX47-TM_Montant!BO47)</f>
        <v>0</v>
      </c>
      <c r="AH47" s="4">
        <f>P46*(1-TM_Montant!Q47-TM_Montant!AH47-TM_Montant!AY47-TM_Montant!BP47)</f>
        <v>0</v>
      </c>
      <c r="AI47" s="4">
        <f>Q46*(1-TM_Montant!R47-TM_Montant!AI47-TM_Montant!AZ47-TM_Montant!BQ47)</f>
        <v>0</v>
      </c>
    </row>
    <row r="48" spans="1:35" x14ac:dyDescent="0.25">
      <c r="A48" s="3">
        <v>65</v>
      </c>
      <c r="B48" s="4">
        <v>22109.513999999999</v>
      </c>
      <c r="C48" s="4">
        <v>866947.65666666697</v>
      </c>
      <c r="D48" s="4">
        <v>1065904.2106666667</v>
      </c>
      <c r="E48" s="4">
        <v>426894.08333333337</v>
      </c>
      <c r="F48" s="4">
        <v>778928.49533333338</v>
      </c>
      <c r="G48" s="4">
        <v>187633.742</v>
      </c>
      <c r="H48" s="4">
        <v>282971.07466666668</v>
      </c>
      <c r="I48" s="4">
        <v>63812.664666666671</v>
      </c>
      <c r="J48" s="4">
        <v>817919.26</v>
      </c>
      <c r="K48" s="4"/>
      <c r="L48" s="4">
        <v>244072.75266666667</v>
      </c>
      <c r="M48" s="4">
        <v>10493.036666666665</v>
      </c>
      <c r="N48" s="4"/>
      <c r="O48" s="4">
        <v>311466.41799999995</v>
      </c>
      <c r="P48" s="4">
        <v>51286.217333333334</v>
      </c>
      <c r="Q48" s="4"/>
      <c r="R48" s="4"/>
      <c r="S48" s="4">
        <v>13213.386666666665</v>
      </c>
      <c r="T48" s="4">
        <f>B47*(1-TM_Montant!C48-TM_Montant!T48-TM_Montant!AK48-TM_Montant!BB48)</f>
        <v>5713.7577976144294</v>
      </c>
      <c r="U48" s="4">
        <f>C47*(1-TM_Montant!D48-TM_Montant!U48-TM_Montant!AL48-TM_Montant!BC48)</f>
        <v>477031.17177418072</v>
      </c>
      <c r="V48" s="4">
        <f>D47*(1-TM_Montant!E48-TM_Montant!V48-TM_Montant!AM48-TM_Montant!BD48)</f>
        <v>493433.00266743801</v>
      </c>
      <c r="W48" s="4">
        <f>E47*(1-TM_Montant!F48-TM_Montant!W48-TM_Montant!AN48-TM_Montant!BE48)</f>
        <v>255528.02974111386</v>
      </c>
      <c r="X48" s="4">
        <f>F47*(1-TM_Montant!G48-TM_Montant!X48-TM_Montant!AO48-TM_Montant!BF48)</f>
        <v>-46272.207930004151</v>
      </c>
      <c r="Y48" s="4">
        <f>G47*(1-TM_Montant!H48-TM_Montant!Y48-TM_Montant!AP48-TM_Montant!BG48)</f>
        <v>4348.9967414801476</v>
      </c>
      <c r="Z48" s="4">
        <f>H47*(1-TM_Montant!I48-TM_Montant!Z48-TM_Montant!AQ48-TM_Montant!BH48)</f>
        <v>183497.08986083706</v>
      </c>
      <c r="AA48" s="4">
        <f>I47*(1-TM_Montant!J48-TM_Montant!AA48-TM_Montant!AR48-TM_Montant!BI48)</f>
        <v>13061.605078537808</v>
      </c>
      <c r="AB48" s="4">
        <f>J47*(1-TM_Montant!K48-TM_Montant!AB48-TM_Montant!AS48-TM_Montant!BJ48)</f>
        <v>65524.863998492336</v>
      </c>
      <c r="AC48" s="4">
        <f>K47*(1-TM_Montant!L48-TM_Montant!AC48-TM_Montant!AT48-TM_Montant!BK48)</f>
        <v>34281.753773523851</v>
      </c>
      <c r="AD48" s="4">
        <f>L47*(1-TM_Montant!M48-TM_Montant!AD48-TM_Montant!AU48-TM_Montant!BL48)</f>
        <v>3068.5120443685437</v>
      </c>
      <c r="AE48" s="4">
        <f>M47*(1-TM_Montant!N48-TM_Montant!AE48-TM_Montant!AV48-TM_Montant!BM48)</f>
        <v>113822.21176629333</v>
      </c>
      <c r="AF48" s="4">
        <f>N47*(1-TM_Montant!O48-TM_Montant!AF48-TM_Montant!AW48-TM_Montant!BN48)</f>
        <v>2013986.4929204625</v>
      </c>
      <c r="AG48" s="4">
        <f>O47*(1-TM_Montant!P48-TM_Montant!AG48-TM_Montant!AX48-TM_Montant!BO48)</f>
        <v>0</v>
      </c>
      <c r="AH48" s="4">
        <f>P47*(1-TM_Montant!Q48-TM_Montant!AH48-TM_Montant!AY48-TM_Montant!BP48)</f>
        <v>0</v>
      </c>
      <c r="AI48" s="4">
        <f>Q47*(1-TM_Montant!R48-TM_Montant!AI48-TM_Montant!AZ48-TM_Montant!BQ48)</f>
        <v>0</v>
      </c>
    </row>
    <row r="49" spans="1:35" x14ac:dyDescent="0.25">
      <c r="A49" s="3">
        <v>66</v>
      </c>
      <c r="B49" s="4"/>
      <c r="C49" s="4">
        <v>1657143.5039999997</v>
      </c>
      <c r="D49" s="4">
        <v>838883.6100000001</v>
      </c>
      <c r="E49" s="4">
        <v>600055.17533333343</v>
      </c>
      <c r="F49" s="4">
        <v>80071.664666666664</v>
      </c>
      <c r="G49" s="4">
        <v>328753.67466666672</v>
      </c>
      <c r="H49" s="4">
        <v>324586.71666666667</v>
      </c>
      <c r="I49" s="4">
        <v>20537.772666666668</v>
      </c>
      <c r="J49" s="4">
        <v>3885949.068</v>
      </c>
      <c r="K49" s="4">
        <v>2932367.15</v>
      </c>
      <c r="L49" s="4">
        <v>724752.71533333347</v>
      </c>
      <c r="M49" s="4">
        <v>313206.50399999996</v>
      </c>
      <c r="N49" s="4"/>
      <c r="O49" s="4"/>
      <c r="P49" s="4"/>
      <c r="Q49" s="4"/>
      <c r="R49" s="4"/>
      <c r="S49" s="4"/>
      <c r="T49" s="4">
        <f>B48*(1-TM_Montant!C49-TM_Montant!T49-TM_Montant!AK49-TM_Montant!BB49)</f>
        <v>14671.137596420718</v>
      </c>
      <c r="U49" s="4">
        <f>C48*(1-TM_Montant!D49-TM_Montant!U49-TM_Montant!AL49-TM_Montant!BC49)</f>
        <v>240274.78588270757</v>
      </c>
      <c r="V49" s="4">
        <f>D48*(1-TM_Montant!E49-TM_Montant!V49-TM_Montant!AM49-TM_Montant!BD49)</f>
        <v>267726.53747603873</v>
      </c>
      <c r="W49" s="4">
        <f>E48*(1-TM_Montant!F49-TM_Montant!W49-TM_Montant!AN49-TM_Montant!BE49)</f>
        <v>37552.355862725795</v>
      </c>
      <c r="X49" s="4">
        <f>F48*(1-TM_Montant!G49-TM_Montant!X49-TM_Montant!AO49-TM_Montant!BF49)</f>
        <v>156177.20245656365</v>
      </c>
      <c r="Y49" s="4">
        <f>G48*(1-TM_Montant!H49-TM_Montant!Y49-TM_Montant!AP49-TM_Montant!BG49)</f>
        <v>-43755.408963102869</v>
      </c>
      <c r="Z49" s="4">
        <f>H48*(1-TM_Montant!I49-TM_Montant!Z49-TM_Montant!AQ49-TM_Montant!BH49)</f>
        <v>77499.131687593515</v>
      </c>
      <c r="AA49" s="4">
        <f>I48*(1-TM_Montant!J49-TM_Montant!AA49-TM_Montant!AR49-TM_Montant!BI49)</f>
        <v>45048.474819749761</v>
      </c>
      <c r="AB49" s="4">
        <f>J48*(1-TM_Montant!K49-TM_Montant!AB49-TM_Montant!AS49-TM_Montant!BJ49)</f>
        <v>120412.04393583613</v>
      </c>
      <c r="AC49" s="4">
        <f>K48*(1-TM_Montant!L49-TM_Montant!AC49-TM_Montant!AT49-TM_Montant!BK49)</f>
        <v>0</v>
      </c>
      <c r="AD49" s="4">
        <f>L48*(1-TM_Montant!M49-TM_Montant!AD49-TM_Montant!AU49-TM_Montant!BL49)</f>
        <v>192687.70405639912</v>
      </c>
      <c r="AE49" s="4">
        <f>M48*(1-TM_Montant!N49-TM_Montant!AE49-TM_Montant!AV49-TM_Montant!BM49)</f>
        <v>9615.5426012066437</v>
      </c>
      <c r="AF49" s="4">
        <f>N48*(1-TM_Montant!O49-TM_Montant!AF49-TM_Montant!AW49-TM_Montant!BN49)</f>
        <v>0</v>
      </c>
      <c r="AG49" s="4">
        <f>O48*(1-TM_Montant!P49-TM_Montant!AG49-TM_Montant!AX49-TM_Montant!BO49)</f>
        <v>307507.19575050363</v>
      </c>
      <c r="AH49" s="4">
        <f>P48*(1-TM_Montant!Q49-TM_Montant!AH49-TM_Montant!AY49-TM_Montant!BP49)</f>
        <v>51090.639074146522</v>
      </c>
      <c r="AI49" s="4">
        <f>Q48*(1-TM_Montant!R49-TM_Montant!AI49-TM_Montant!AZ49-TM_Montant!BQ49)</f>
        <v>0</v>
      </c>
    </row>
    <row r="50" spans="1:35" x14ac:dyDescent="0.25">
      <c r="A50" s="3">
        <v>67</v>
      </c>
      <c r="B50" s="4"/>
      <c r="C50" s="4">
        <v>1478833.8459999999</v>
      </c>
      <c r="D50" s="4">
        <v>941818.46533333347</v>
      </c>
      <c r="E50" s="4">
        <v>401570.02666666667</v>
      </c>
      <c r="F50" s="4">
        <v>116816.14933333333</v>
      </c>
      <c r="G50" s="4">
        <v>248065.63800000004</v>
      </c>
      <c r="H50" s="4">
        <v>633035.12600000005</v>
      </c>
      <c r="I50" s="4"/>
      <c r="J50" s="4">
        <v>16566.556</v>
      </c>
      <c r="K50" s="4">
        <v>463174.44333333336</v>
      </c>
      <c r="L50" s="4">
        <v>112460.486</v>
      </c>
      <c r="M50" s="4">
        <v>294862.03866666666</v>
      </c>
      <c r="N50" s="4">
        <v>376962.08600000001</v>
      </c>
      <c r="O50" s="4"/>
      <c r="P50" s="4"/>
      <c r="Q50" s="4"/>
      <c r="R50" s="4"/>
      <c r="S50" s="4"/>
      <c r="T50" s="4">
        <f>B49*(1-TM_Montant!C50-TM_Montant!T50-TM_Montant!AK50-TM_Montant!BB50)</f>
        <v>0</v>
      </c>
      <c r="U50" s="4">
        <f>C49*(1-TM_Montant!D50-TM_Montant!U50-TM_Montant!AL50-TM_Montant!BC50)</f>
        <v>426588.0328438828</v>
      </c>
      <c r="V50" s="4">
        <f>D49*(1-TM_Montant!E50-TM_Montant!V50-TM_Montant!AM50-TM_Montant!BD50)</f>
        <v>247265.86977924101</v>
      </c>
      <c r="W50" s="4">
        <f>E49*(1-TM_Montant!F50-TM_Montant!W50-TM_Montant!AN50-TM_Montant!BE50)</f>
        <v>90242.404266546495</v>
      </c>
      <c r="X50" s="4">
        <f>F49*(1-TM_Montant!G50-TM_Montant!X50-TM_Montant!AO50-TM_Montant!BF50)</f>
        <v>-3955.1749581016602</v>
      </c>
      <c r="Y50" s="4">
        <f>G49*(1-TM_Montant!H50-TM_Montant!Y50-TM_Montant!AP50-TM_Montant!BG50)</f>
        <v>-11255.84298018584</v>
      </c>
      <c r="Z50" s="4">
        <f>H49*(1-TM_Montant!I50-TM_Montant!Z50-TM_Montant!AQ50-TM_Montant!BH50)</f>
        <v>46315.559803140597</v>
      </c>
      <c r="AA50" s="4">
        <f>I49*(1-TM_Montant!J50-TM_Montant!AA50-TM_Montant!AR50-TM_Montant!BI50)</f>
        <v>14531.70688915891</v>
      </c>
      <c r="AB50" s="4">
        <f>J49*(1-TM_Montant!K50-TM_Montant!AB50-TM_Montant!AS50-TM_Montant!BJ50)</f>
        <v>2171897.5526948739</v>
      </c>
      <c r="AC50" s="4">
        <f>K49*(1-TM_Montant!L50-TM_Montant!AC50-TM_Montant!AT50-TM_Montant!BK50)</f>
        <v>2224194.5408885637</v>
      </c>
      <c r="AD50" s="4">
        <f>L49*(1-TM_Montant!M50-TM_Montant!AD50-TM_Montant!AU50-TM_Montant!BL50)</f>
        <v>672243.94049814227</v>
      </c>
      <c r="AE50" s="4">
        <f>M49*(1-TM_Montant!N50-TM_Montant!AE50-TM_Montant!AV50-TM_Montant!BM50)</f>
        <v>149334.79338393989</v>
      </c>
      <c r="AF50" s="4">
        <f>N49*(1-TM_Montant!O50-TM_Montant!AF50-TM_Montant!AW50-TM_Montant!BN50)</f>
        <v>0</v>
      </c>
      <c r="AG50" s="4">
        <f>O49*(1-TM_Montant!P50-TM_Montant!AG50-TM_Montant!AX50-TM_Montant!BO50)</f>
        <v>0</v>
      </c>
      <c r="AH50" s="4">
        <f>P49*(1-TM_Montant!Q50-TM_Montant!AH50-TM_Montant!AY50-TM_Montant!BP50)</f>
        <v>0</v>
      </c>
      <c r="AI50" s="4">
        <f>Q49*(1-TM_Montant!R50-TM_Montant!AI50-TM_Montant!AZ50-TM_Montant!BQ50)</f>
        <v>0</v>
      </c>
    </row>
    <row r="51" spans="1:35" x14ac:dyDescent="0.25">
      <c r="A51" s="3">
        <v>68</v>
      </c>
      <c r="B51" s="4"/>
      <c r="C51" s="4">
        <v>2230411.0313333333</v>
      </c>
      <c r="D51" s="4">
        <v>2049920.6413333332</v>
      </c>
      <c r="E51" s="4">
        <v>735830.94666666677</v>
      </c>
      <c r="F51" s="4">
        <v>302017.33533333335</v>
      </c>
      <c r="G51" s="4">
        <v>470125.95266666665</v>
      </c>
      <c r="H51" s="4">
        <v>598403.10866666667</v>
      </c>
      <c r="I51" s="4">
        <v>1563189.202</v>
      </c>
      <c r="J51" s="4">
        <v>1226808.3160000001</v>
      </c>
      <c r="K51" s="4">
        <v>213972.7913333333</v>
      </c>
      <c r="L51" s="4">
        <v>1030827.368</v>
      </c>
      <c r="M51" s="4">
        <v>5353597.8999999994</v>
      </c>
      <c r="N51" s="4">
        <v>82513.491999999998</v>
      </c>
      <c r="O51" s="4"/>
      <c r="P51" s="4"/>
      <c r="Q51" s="4"/>
      <c r="R51" s="4"/>
      <c r="S51" s="4"/>
      <c r="T51" s="4">
        <f>B50*(1-TM_Montant!C51-TM_Montant!T51-TM_Montant!AK51-TM_Montant!BB51)</f>
        <v>0</v>
      </c>
      <c r="U51" s="4">
        <f>C50*(1-TM_Montant!D51-TM_Montant!U51-TM_Montant!AL51-TM_Montant!BC51)</f>
        <v>559095.54511583468</v>
      </c>
      <c r="V51" s="4">
        <f>D50*(1-TM_Montant!E51-TM_Montant!V51-TM_Montant!AM51-TM_Montant!BD51)</f>
        <v>286351.6577268418</v>
      </c>
      <c r="W51" s="4">
        <f>E50*(1-TM_Montant!F51-TM_Montant!W51-TM_Montant!AN51-TM_Montant!BE51)</f>
        <v>127694.8540200009</v>
      </c>
      <c r="X51" s="4">
        <f>F50*(1-TM_Montant!G51-TM_Montant!X51-TM_Montant!AO51-TM_Montant!BF51)</f>
        <v>10612.857720667884</v>
      </c>
      <c r="Y51" s="4">
        <f>G50*(1-TM_Montant!H51-TM_Montant!Y51-TM_Montant!AP51-TM_Montant!BG51)</f>
        <v>-56732.272709707475</v>
      </c>
      <c r="Z51" s="4">
        <f>H50*(1-TM_Montant!I51-TM_Montant!Z51-TM_Montant!AQ51-TM_Montant!BH51)</f>
        <v>-272420.41092092462</v>
      </c>
      <c r="AA51" s="4">
        <f>I50*(1-TM_Montant!J51-TM_Montant!AA51-TM_Montant!AR51-TM_Montant!BI51)</f>
        <v>0</v>
      </c>
      <c r="AB51" s="4">
        <f>J50*(1-TM_Montant!K51-TM_Montant!AB51-TM_Montant!AS51-TM_Montant!BJ51)</f>
        <v>3735.5829159556297</v>
      </c>
      <c r="AC51" s="4">
        <f>K50*(1-TM_Montant!L51-TM_Montant!AC51-TM_Montant!AT51-TM_Montant!BK51)</f>
        <v>187901.81399690374</v>
      </c>
      <c r="AD51" s="4">
        <f>L50*(1-TM_Montant!M51-TM_Montant!AD51-TM_Montant!AU51-TM_Montant!BL51)</f>
        <v>91121.961609547478</v>
      </c>
      <c r="AE51" s="4">
        <f>M50*(1-TM_Montant!N51-TM_Montant!AE51-TM_Montant!AV51-TM_Montant!BM51)</f>
        <v>262443.77975621383</v>
      </c>
      <c r="AF51" s="4">
        <f>N50*(1-TM_Montant!O51-TM_Montant!AF51-TM_Montant!AW51-TM_Montant!BN51)</f>
        <v>364528.69047852303</v>
      </c>
      <c r="AG51" s="4">
        <f>O50*(1-TM_Montant!P51-TM_Montant!AG51-TM_Montant!AX51-TM_Montant!BO51)</f>
        <v>0</v>
      </c>
      <c r="AH51" s="4">
        <f>P50*(1-TM_Montant!Q51-TM_Montant!AH51-TM_Montant!AY51-TM_Montant!BP51)</f>
        <v>0</v>
      </c>
      <c r="AI51" s="4">
        <f>Q50*(1-TM_Montant!R51-TM_Montant!AI51-TM_Montant!AZ51-TM_Montant!BQ51)</f>
        <v>0</v>
      </c>
    </row>
    <row r="52" spans="1:35" x14ac:dyDescent="0.25">
      <c r="A52" s="3">
        <v>69</v>
      </c>
      <c r="B52" s="4"/>
      <c r="C52" s="4">
        <v>4231058.8719999995</v>
      </c>
      <c r="D52" s="4">
        <v>1205961.6566666667</v>
      </c>
      <c r="E52" s="4">
        <v>101285.03866666667</v>
      </c>
      <c r="F52" s="4">
        <v>132848.09599999999</v>
      </c>
      <c r="G52" s="4">
        <v>91910.252000000008</v>
      </c>
      <c r="H52" s="4">
        <v>343587.576</v>
      </c>
      <c r="I52" s="4">
        <v>346197.21733333328</v>
      </c>
      <c r="J52" s="4">
        <v>1003073.584</v>
      </c>
      <c r="K52" s="4">
        <v>57789.700666666671</v>
      </c>
      <c r="L52" s="4">
        <v>17555.020666666667</v>
      </c>
      <c r="M52" s="4">
        <v>113676.99333333333</v>
      </c>
      <c r="N52" s="4"/>
      <c r="O52" s="4"/>
      <c r="P52" s="4"/>
      <c r="Q52" s="4"/>
      <c r="R52" s="4"/>
      <c r="S52" s="4"/>
      <c r="T52" s="4">
        <f>B51*(1-TM_Montant!C52-TM_Montant!T52-TM_Montant!AK52-TM_Montant!BB52)</f>
        <v>0</v>
      </c>
      <c r="U52" s="4">
        <f>C51*(1-TM_Montant!D52-TM_Montant!U52-TM_Montant!AL52-TM_Montant!BC52)</f>
        <v>2229658.485570787</v>
      </c>
      <c r="V52" s="4">
        <f>D51*(1-TM_Montant!E52-TM_Montant!V52-TM_Montant!AM52-TM_Montant!BD52)</f>
        <v>1079291.1055461522</v>
      </c>
      <c r="W52" s="4">
        <f>E51*(1-TM_Montant!F52-TM_Montant!W52-TM_Montant!AN52-TM_Montant!BE52)</f>
        <v>325554.98673393292</v>
      </c>
      <c r="X52" s="4">
        <f>F51*(1-TM_Montant!G52-TM_Montant!X52-TM_Montant!AO52-TM_Montant!BF52)</f>
        <v>-37662.780636494281</v>
      </c>
      <c r="Y52" s="4">
        <f>G51*(1-TM_Montant!H52-TM_Montant!Y52-TM_Montant!AP52-TM_Montant!BG52)</f>
        <v>-248028.83673955509</v>
      </c>
      <c r="Z52" s="4">
        <f>H51*(1-TM_Montant!I52-TM_Montant!Z52-TM_Montant!AQ52-TM_Montant!BH52)</f>
        <v>-75994.24591210045</v>
      </c>
      <c r="AA52" s="4">
        <f>I51*(1-TM_Montant!J52-TM_Montant!AA52-TM_Montant!AR52-TM_Montant!BI52)</f>
        <v>1004735.2095150338</v>
      </c>
      <c r="AB52" s="4">
        <f>J51*(1-TM_Montant!K52-TM_Montant!AB52-TM_Montant!AS52-TM_Montant!BJ52)</f>
        <v>1095324.0399045544</v>
      </c>
      <c r="AC52" s="4">
        <f>K51*(1-TM_Montant!L52-TM_Montant!AC52-TM_Montant!AT52-TM_Montant!BK52)</f>
        <v>207092.97387391565</v>
      </c>
      <c r="AD52" s="4">
        <f>L51*(1-TM_Montant!M52-TM_Montant!AD52-TM_Montant!AU52-TM_Montant!BL52)</f>
        <v>1020884.1821213376</v>
      </c>
      <c r="AE52" s="4">
        <f>M51*(1-TM_Montant!N52-TM_Montant!AE52-TM_Montant!AV52-TM_Montant!BM52)</f>
        <v>3764653.9902956905</v>
      </c>
      <c r="AF52" s="4">
        <f>N51*(1-TM_Montant!O52-TM_Montant!AF52-TM_Montant!AW52-TM_Montant!BN52)</f>
        <v>75166.50892259134</v>
      </c>
      <c r="AG52" s="4">
        <f>O51*(1-TM_Montant!P52-TM_Montant!AG52-TM_Montant!AX52-TM_Montant!BO52)</f>
        <v>0</v>
      </c>
      <c r="AH52" s="4">
        <f>P51*(1-TM_Montant!Q52-TM_Montant!AH52-TM_Montant!AY52-TM_Montant!BP52)</f>
        <v>0</v>
      </c>
      <c r="AI52" s="4">
        <f>Q51*(1-TM_Montant!R52-TM_Montant!AI52-TM_Montant!AZ52-TM_Montant!BQ52)</f>
        <v>0</v>
      </c>
    </row>
    <row r="53" spans="1:35" x14ac:dyDescent="0.25">
      <c r="A53" s="3">
        <v>70</v>
      </c>
      <c r="B53" s="4">
        <v>20780.75</v>
      </c>
      <c r="C53" s="4">
        <v>1903951.4626666671</v>
      </c>
      <c r="D53" s="4">
        <v>2333561.1833333336</v>
      </c>
      <c r="E53" s="4">
        <v>51603.258000000002</v>
      </c>
      <c r="F53" s="4">
        <v>83164.108666666667</v>
      </c>
      <c r="G53" s="4">
        <v>111422.46599999999</v>
      </c>
      <c r="H53" s="4">
        <v>90776.186000000016</v>
      </c>
      <c r="I53" s="4">
        <v>172077.62133333331</v>
      </c>
      <c r="J53" s="4">
        <v>919678.68599999999</v>
      </c>
      <c r="K53" s="4">
        <v>3958795.5213333331</v>
      </c>
      <c r="L53" s="4">
        <v>30295.074666666667</v>
      </c>
      <c r="M53" s="4"/>
      <c r="N53" s="4">
        <v>137018.51266666668</v>
      </c>
      <c r="O53" s="4"/>
      <c r="P53" s="4"/>
      <c r="Q53" s="4"/>
      <c r="R53" s="4"/>
      <c r="S53" s="4">
        <v>18314.142666666667</v>
      </c>
      <c r="T53" s="4">
        <f>B52*(1-TM_Montant!C53-TM_Montant!T53-TM_Montant!AK53-TM_Montant!BB53)</f>
        <v>0</v>
      </c>
      <c r="U53" s="4">
        <f>C52*(1-TM_Montant!D53-TM_Montant!U53-TM_Montant!AL53-TM_Montant!BC53)</f>
        <v>3208522.8397905212</v>
      </c>
      <c r="V53" s="4">
        <f>D52*(1-TM_Montant!E53-TM_Montant!V53-TM_Montant!AM53-TM_Montant!BD53)</f>
        <v>704006.19305787818</v>
      </c>
      <c r="W53" s="4">
        <f>E52*(1-TM_Montant!F53-TM_Montant!W53-TM_Montant!AN53-TM_Montant!BE53)</f>
        <v>47408.290578800516</v>
      </c>
      <c r="X53" s="4">
        <f>F52*(1-TM_Montant!G53-TM_Montant!X53-TM_Montant!AO53-TM_Montant!BF53)</f>
        <v>38394.911129807813</v>
      </c>
      <c r="Y53" s="4">
        <f>G52*(1-TM_Montant!H53-TM_Montant!Y53-TM_Montant!AP53-TM_Montant!BG53)</f>
        <v>6525.3994263327759</v>
      </c>
      <c r="Z53" s="4">
        <f>H52*(1-TM_Montant!I53-TM_Montant!Z53-TM_Montant!AQ53-TM_Montant!BH53)</f>
        <v>69470.855347586359</v>
      </c>
      <c r="AA53" s="4">
        <f>I52*(1-TM_Montant!J53-TM_Montant!AA53-TM_Montant!AR53-TM_Montant!BI53)</f>
        <v>51019.73844919134</v>
      </c>
      <c r="AB53" s="4">
        <f>J52*(1-TM_Montant!K53-TM_Montant!AB53-TM_Montant!AS53-TM_Montant!BJ53)</f>
        <v>723384.90372022055</v>
      </c>
      <c r="AC53" s="4">
        <f>K52*(1-TM_Montant!L53-TM_Montant!AC53-TM_Montant!AT53-TM_Montant!BK53)</f>
        <v>41508.177183099622</v>
      </c>
      <c r="AD53" s="4">
        <f>L52*(1-TM_Montant!M53-TM_Montant!AD53-TM_Montant!AU53-TM_Montant!BL53)</f>
        <v>16071.248586478156</v>
      </c>
      <c r="AE53" s="4">
        <f>M52*(1-TM_Montant!N53-TM_Montant!AE53-TM_Montant!AV53-TM_Montant!BM53)</f>
        <v>110794.55727010421</v>
      </c>
      <c r="AF53" s="4">
        <f>N52*(1-TM_Montant!O53-TM_Montant!AF53-TM_Montant!AW53-TM_Montant!BN53)</f>
        <v>0</v>
      </c>
      <c r="AG53" s="4">
        <f>O52*(1-TM_Montant!P53-TM_Montant!AG53-TM_Montant!AX53-TM_Montant!BO53)</f>
        <v>0</v>
      </c>
      <c r="AH53" s="4">
        <f>P52*(1-TM_Montant!Q53-TM_Montant!AH53-TM_Montant!AY53-TM_Montant!BP53)</f>
        <v>0</v>
      </c>
      <c r="AI53" s="4">
        <f>Q52*(1-TM_Montant!R53-TM_Montant!AI53-TM_Montant!AZ53-TM_Montant!BQ53)</f>
        <v>0</v>
      </c>
    </row>
    <row r="54" spans="1:35" x14ac:dyDescent="0.25">
      <c r="A54" s="3">
        <v>71</v>
      </c>
      <c r="B54" s="4">
        <v>194226.66666666666</v>
      </c>
      <c r="C54" s="4">
        <v>1118561.1766666668</v>
      </c>
      <c r="D54" s="4">
        <v>902408.07866666664</v>
      </c>
      <c r="E54" s="4">
        <v>298426.5573333333</v>
      </c>
      <c r="F54" s="4">
        <v>24526.254666666668</v>
      </c>
      <c r="G54" s="4">
        <v>33078.484666666664</v>
      </c>
      <c r="H54" s="4">
        <v>155517.64466666666</v>
      </c>
      <c r="I54" s="4">
        <v>265902.97333333333</v>
      </c>
      <c r="J54" s="4">
        <v>183278.68933333334</v>
      </c>
      <c r="K54" s="4"/>
      <c r="L54" s="4"/>
      <c r="M54" s="4">
        <v>269588.47733333334</v>
      </c>
      <c r="N54" s="4">
        <v>1214753.8433333333</v>
      </c>
      <c r="O54" s="4"/>
      <c r="P54" s="4"/>
      <c r="Q54" s="4"/>
      <c r="R54" s="4"/>
      <c r="S54" s="4">
        <v>201759.96333333335</v>
      </c>
      <c r="T54" s="4">
        <f>B53*(1-TM_Montant!C54-TM_Montant!T54-TM_Montant!AK54-TM_Montant!BB54)</f>
        <v>13789.238682938098</v>
      </c>
      <c r="U54" s="4">
        <f>C53*(1-TM_Montant!D54-TM_Montant!U54-TM_Montant!AL54-TM_Montant!BC54)</f>
        <v>1711780.8499837192</v>
      </c>
      <c r="V54" s="4">
        <f>D53*(1-TM_Montant!E54-TM_Montant!V54-TM_Montant!AM54-TM_Montant!BD54)</f>
        <v>1951365.6196250219</v>
      </c>
      <c r="W54" s="4">
        <f>E53*(1-TM_Montant!F54-TM_Montant!W54-TM_Montant!AN54-TM_Montant!BE54)</f>
        <v>20194.648648752733</v>
      </c>
      <c r="X54" s="4">
        <f>F53*(1-TM_Montant!G54-TM_Montant!X54-TM_Montant!AO54-TM_Montant!BF54)</f>
        <v>9613.6478839852916</v>
      </c>
      <c r="Y54" s="4">
        <f>G53*(1-TM_Montant!H54-TM_Montant!Y54-TM_Montant!AP54-TM_Montant!BG54)</f>
        <v>1798.3826859591031</v>
      </c>
      <c r="Z54" s="4">
        <f>H53*(1-TM_Montant!I54-TM_Montant!Z54-TM_Montant!AQ54-TM_Montant!BH54)</f>
        <v>15752.757866358999</v>
      </c>
      <c r="AA54" s="4">
        <f>I53*(1-TM_Montant!J54-TM_Montant!AA54-TM_Montant!AR54-TM_Montant!BI54)</f>
        <v>37659.521745983759</v>
      </c>
      <c r="AB54" s="4">
        <f>J53*(1-TM_Montant!K54-TM_Montant!AB54-TM_Montant!AS54-TM_Montant!BJ54)</f>
        <v>385372.18892390333</v>
      </c>
      <c r="AC54" s="4">
        <f>K53*(1-TM_Montant!L54-TM_Montant!AC54-TM_Montant!AT54-TM_Montant!BK54)</f>
        <v>3244512.134100839</v>
      </c>
      <c r="AD54" s="4">
        <f>L53*(1-TM_Montant!M54-TM_Montant!AD54-TM_Montant!AU54-TM_Montant!BL54)</f>
        <v>26602.987920090629</v>
      </c>
      <c r="AE54" s="4">
        <f>M53*(1-TM_Montant!N54-TM_Montant!AE54-TM_Montant!AV54-TM_Montant!BM54)</f>
        <v>0</v>
      </c>
      <c r="AF54" s="4">
        <f>N53*(1-TM_Montant!O54-TM_Montant!AF54-TM_Montant!AW54-TM_Montant!BN54)</f>
        <v>132749.90466069651</v>
      </c>
      <c r="AG54" s="4">
        <f>O53*(1-TM_Montant!P54-TM_Montant!AG54-TM_Montant!AX54-TM_Montant!BO54)</f>
        <v>0</v>
      </c>
      <c r="AH54" s="4">
        <f>P53*(1-TM_Montant!Q54-TM_Montant!AH54-TM_Montant!AY54-TM_Montant!BP54)</f>
        <v>0</v>
      </c>
      <c r="AI54" s="4">
        <f>Q53*(1-TM_Montant!R54-TM_Montant!AI54-TM_Montant!AZ54-TM_Montant!BQ54)</f>
        <v>0</v>
      </c>
    </row>
    <row r="55" spans="1:35" x14ac:dyDescent="0.25">
      <c r="A55" s="3">
        <v>72</v>
      </c>
      <c r="B55" s="4"/>
      <c r="C55" s="4">
        <v>854053.9413333335</v>
      </c>
      <c r="D55" s="4">
        <v>491635.87533333327</v>
      </c>
      <c r="E55" s="4">
        <v>935543.97199999995</v>
      </c>
      <c r="F55" s="4">
        <v>279980.68066666665</v>
      </c>
      <c r="G55" s="4">
        <v>415033.54533333331</v>
      </c>
      <c r="H55" s="4">
        <v>1125669.05</v>
      </c>
      <c r="I55" s="4">
        <v>13236.958000000001</v>
      </c>
      <c r="J55" s="4">
        <v>68963.221999999994</v>
      </c>
      <c r="K55" s="4">
        <v>17680.095333333331</v>
      </c>
      <c r="L55" s="4">
        <v>50914.567333333332</v>
      </c>
      <c r="M55" s="4"/>
      <c r="N55" s="4"/>
      <c r="O55" s="4"/>
      <c r="P55" s="4"/>
      <c r="Q55" s="4"/>
      <c r="R55" s="4"/>
      <c r="S55" s="4"/>
      <c r="T55" s="4">
        <f>B54*(1-TM_Montant!C55-TM_Montant!T55-TM_Montant!AK55-TM_Montant!BB55)</f>
        <v>178218.41714920133</v>
      </c>
      <c r="U55" s="4">
        <f>C54*(1-TM_Montant!D55-TM_Montant!U55-TM_Montant!AL55-TM_Montant!BC55)</f>
        <v>395248.21135953261</v>
      </c>
      <c r="V55" s="4">
        <f>D54*(1-TM_Montant!E55-TM_Montant!V55-TM_Montant!AM55-TM_Montant!BD55)</f>
        <v>331579.57807002781</v>
      </c>
      <c r="W55" s="4">
        <f>E54*(1-TM_Montant!F55-TM_Montant!W55-TM_Montant!AN55-TM_Montant!BE55)</f>
        <v>63652.390530119439</v>
      </c>
      <c r="X55" s="4">
        <f>F54*(1-TM_Montant!G55-TM_Montant!X55-TM_Montant!AO55-TM_Montant!BF55)</f>
        <v>1525.1205143304919</v>
      </c>
      <c r="Y55" s="4">
        <f>G54*(1-TM_Montant!H55-TM_Montant!Y55-TM_Montant!AP55-TM_Montant!BG55)</f>
        <v>-3338.6048326996706</v>
      </c>
      <c r="Z55" s="4">
        <f>H54*(1-TM_Montant!I55-TM_Montant!Z55-TM_Montant!AQ55-TM_Montant!BH55)</f>
        <v>87190.440564654607</v>
      </c>
      <c r="AA55" s="4">
        <f>I54*(1-TM_Montant!J55-TM_Montant!AA55-TM_Montant!AR55-TM_Montant!BI55)</f>
        <v>160453.75386889206</v>
      </c>
      <c r="AB55" s="4">
        <f>J54*(1-TM_Montant!K55-TM_Montant!AB55-TM_Montant!AS55-TM_Montant!BJ55)</f>
        <v>59849.198547921158</v>
      </c>
      <c r="AC55" s="4">
        <f>K54*(1-TM_Montant!L55-TM_Montant!AC55-TM_Montant!AT55-TM_Montant!BK55)</f>
        <v>0</v>
      </c>
      <c r="AD55" s="4">
        <f>L54*(1-TM_Montant!M55-TM_Montant!AD55-TM_Montant!AU55-TM_Montant!BL55)</f>
        <v>0</v>
      </c>
      <c r="AE55" s="4">
        <f>M54*(1-TM_Montant!N55-TM_Montant!AE55-TM_Montant!AV55-TM_Montant!BM55)</f>
        <v>263569.09621076821</v>
      </c>
      <c r="AF55" s="4">
        <f>N54*(1-TM_Montant!O55-TM_Montant!AF55-TM_Montant!AW55-TM_Montant!BN55)</f>
        <v>1206616.9232110947</v>
      </c>
      <c r="AG55" s="4">
        <f>O54*(1-TM_Montant!P55-TM_Montant!AG55-TM_Montant!AX55-TM_Montant!BO55)</f>
        <v>0</v>
      </c>
      <c r="AH55" s="4">
        <f>P54*(1-TM_Montant!Q55-TM_Montant!AH55-TM_Montant!AY55-TM_Montant!BP55)</f>
        <v>0</v>
      </c>
      <c r="AI55" s="4">
        <f>Q54*(1-TM_Montant!R55-TM_Montant!AI55-TM_Montant!AZ55-TM_Montant!BQ55)</f>
        <v>0</v>
      </c>
    </row>
    <row r="56" spans="1:35" x14ac:dyDescent="0.25">
      <c r="A56" s="3">
        <v>73</v>
      </c>
      <c r="B56" s="4"/>
      <c r="C56" s="4">
        <v>1764552.0739999998</v>
      </c>
      <c r="D56" s="4">
        <v>647006.04666666675</v>
      </c>
      <c r="E56" s="4">
        <v>75958.649333333335</v>
      </c>
      <c r="F56" s="4">
        <v>317305.89599999995</v>
      </c>
      <c r="G56" s="4">
        <v>107404.292</v>
      </c>
      <c r="H56" s="4">
        <v>146910.23733333332</v>
      </c>
      <c r="I56" s="4"/>
      <c r="J56" s="4"/>
      <c r="K56" s="4">
        <v>300196.09933333338</v>
      </c>
      <c r="L56" s="4"/>
      <c r="M56" s="4"/>
      <c r="N56" s="4"/>
      <c r="O56" s="4">
        <v>79934.712666666659</v>
      </c>
      <c r="P56" s="4"/>
      <c r="Q56" s="4"/>
      <c r="R56" s="4"/>
      <c r="S56" s="4"/>
      <c r="T56" s="4">
        <f>B55*(1-TM_Montant!C56-TM_Montant!T56-TM_Montant!AK56-TM_Montant!BB56)</f>
        <v>0</v>
      </c>
      <c r="U56" s="4">
        <f>C55*(1-TM_Montant!D56-TM_Montant!U56-TM_Montant!AL56-TM_Montant!BC56)</f>
        <v>706466.68416477996</v>
      </c>
      <c r="V56" s="4">
        <f>D55*(1-TM_Montant!E56-TM_Montant!V56-TM_Montant!AM56-TM_Montant!BD56)</f>
        <v>385154.19835921947</v>
      </c>
      <c r="W56" s="4">
        <f>E55*(1-TM_Montant!F56-TM_Montant!W56-TM_Montant!AN56-TM_Montant!BE56)</f>
        <v>264980.26616678806</v>
      </c>
      <c r="X56" s="4">
        <f>F55*(1-TM_Montant!G56-TM_Montant!X56-TM_Montant!AO56-TM_Montant!BF56)</f>
        <v>23284.916976396478</v>
      </c>
      <c r="Y56" s="4">
        <f>G55*(1-TM_Montant!H56-TM_Montant!Y56-TM_Montant!AP56-TM_Montant!BG56)</f>
        <v>34303.752155032213</v>
      </c>
      <c r="Z56" s="4">
        <f>H55*(1-TM_Montant!I56-TM_Montant!Z56-TM_Montant!AQ56-TM_Montant!BH56)</f>
        <v>400571.69717537414</v>
      </c>
      <c r="AA56" s="4">
        <f>I55*(1-TM_Montant!J56-TM_Montant!AA56-TM_Montant!AR56-TM_Montant!BI56)</f>
        <v>5935.7106373688603</v>
      </c>
      <c r="AB56" s="4">
        <f>J55*(1-TM_Montant!K56-TM_Montant!AB56-TM_Montant!AS56-TM_Montant!BJ56)</f>
        <v>56221.478073740378</v>
      </c>
      <c r="AC56" s="4">
        <f>K55*(1-TM_Montant!L56-TM_Montant!AC56-TM_Montant!AT56-TM_Montant!BK56)</f>
        <v>13907.805992023761</v>
      </c>
      <c r="AD56" s="4">
        <f>L55*(1-TM_Montant!M56-TM_Montant!AD56-TM_Montant!AU56-TM_Montant!BL56)</f>
        <v>47655.572242280658</v>
      </c>
      <c r="AE56" s="4">
        <f>M55*(1-TM_Montant!N56-TM_Montant!AE56-TM_Montant!AV56-TM_Montant!BM56)</f>
        <v>0</v>
      </c>
      <c r="AF56" s="4">
        <f>N55*(1-TM_Montant!O56-TM_Montant!AF56-TM_Montant!AW56-TM_Montant!BN56)</f>
        <v>0</v>
      </c>
      <c r="AG56" s="4">
        <f>O55*(1-TM_Montant!P56-TM_Montant!AG56-TM_Montant!AX56-TM_Montant!BO56)</f>
        <v>0</v>
      </c>
      <c r="AH56" s="4">
        <f>P55*(1-TM_Montant!Q56-TM_Montant!AH56-TM_Montant!AY56-TM_Montant!BP56)</f>
        <v>0</v>
      </c>
      <c r="AI56" s="4">
        <f>Q55*(1-TM_Montant!R56-TM_Montant!AI56-TM_Montant!AZ56-TM_Montant!BQ56)</f>
        <v>0</v>
      </c>
    </row>
    <row r="57" spans="1:35" x14ac:dyDescent="0.25">
      <c r="A57" s="3">
        <v>74</v>
      </c>
      <c r="B57" s="4"/>
      <c r="C57" s="4">
        <v>1153848.6626666666</v>
      </c>
      <c r="D57" s="4">
        <v>377735.33399999997</v>
      </c>
      <c r="E57" s="4">
        <v>1090375.9786666667</v>
      </c>
      <c r="F57" s="4">
        <v>7187.2846666666674</v>
      </c>
      <c r="G57" s="4">
        <v>161293.318</v>
      </c>
      <c r="H57" s="4">
        <v>45705.000666666667</v>
      </c>
      <c r="I57" s="4"/>
      <c r="J57" s="4">
        <v>14466.774666666666</v>
      </c>
      <c r="K57" s="4">
        <v>3850.1353333333332</v>
      </c>
      <c r="L57" s="4"/>
      <c r="M57" s="4"/>
      <c r="N57" s="4"/>
      <c r="O57" s="4"/>
      <c r="P57" s="4"/>
      <c r="Q57" s="4"/>
      <c r="R57" s="4"/>
      <c r="S57" s="4"/>
      <c r="T57" s="4">
        <f>B56*(1-TM_Montant!C57-TM_Montant!T57-TM_Montant!AK57-TM_Montant!BB57)</f>
        <v>0</v>
      </c>
      <c r="U57" s="4">
        <f>C56*(1-TM_Montant!D57-TM_Montant!U57-TM_Montant!AL57-TM_Montant!BC57)</f>
        <v>1764499.1997633099</v>
      </c>
      <c r="V57" s="4">
        <f>D56*(1-TM_Montant!E57-TM_Montant!V57-TM_Montant!AM57-TM_Montant!BD57)</f>
        <v>521381.6557842106</v>
      </c>
      <c r="W57" s="4">
        <f>E56*(1-TM_Montant!F57-TM_Montant!W57-TM_Montant!AN57-TM_Montant!BE57)</f>
        <v>52290.606677790813</v>
      </c>
      <c r="X57" s="4">
        <f>F56*(1-TM_Montant!G57-TM_Montant!X57-TM_Montant!AO57-TM_Montant!BF57)</f>
        <v>44052.768481252315</v>
      </c>
      <c r="Y57" s="4">
        <f>G56*(1-TM_Montant!H57-TM_Montant!Y57-TM_Montant!AP57-TM_Montant!BG57)</f>
        <v>3379.1327223022877</v>
      </c>
      <c r="Z57" s="4">
        <f>H56*(1-TM_Montant!I57-TM_Montant!Z57-TM_Montant!AQ57-TM_Montant!BH57)</f>
        <v>61489.946045229444</v>
      </c>
      <c r="AA57" s="4">
        <f>I56*(1-TM_Montant!J57-TM_Montant!AA57-TM_Montant!AR57-TM_Montant!BI57)</f>
        <v>0</v>
      </c>
      <c r="AB57" s="4">
        <f>J56*(1-TM_Montant!K57-TM_Montant!AB57-TM_Montant!AS57-TM_Montant!BJ57)</f>
        <v>0</v>
      </c>
      <c r="AC57" s="4">
        <f>K56*(1-TM_Montant!L57-TM_Montant!AC57-TM_Montant!AT57-TM_Montant!BK57)</f>
        <v>260722.42960348391</v>
      </c>
      <c r="AD57" s="4">
        <f>L56*(1-TM_Montant!M57-TM_Montant!AD57-TM_Montant!AU57-TM_Montant!BL57)</f>
        <v>0</v>
      </c>
      <c r="AE57" s="4">
        <f>M56*(1-TM_Montant!N57-TM_Montant!AE57-TM_Montant!AV57-TM_Montant!BM57)</f>
        <v>0</v>
      </c>
      <c r="AF57" s="4">
        <f>N56*(1-TM_Montant!O57-TM_Montant!AF57-TM_Montant!AW57-TM_Montant!BN57)</f>
        <v>0</v>
      </c>
      <c r="AG57" s="4">
        <f>O56*(1-TM_Montant!P57-TM_Montant!AG57-TM_Montant!AX57-TM_Montant!BO57)</f>
        <v>78902.912041279633</v>
      </c>
      <c r="AH57" s="4">
        <f>P56*(1-TM_Montant!Q57-TM_Montant!AH57-TM_Montant!AY57-TM_Montant!BP57)</f>
        <v>0</v>
      </c>
      <c r="AI57" s="4">
        <f>Q56*(1-TM_Montant!R57-TM_Montant!AI57-TM_Montant!AZ57-TM_Montant!BQ57)</f>
        <v>0</v>
      </c>
    </row>
    <row r="58" spans="1:35" x14ac:dyDescent="0.25">
      <c r="A58" s="3">
        <v>75</v>
      </c>
      <c r="B58" s="4">
        <v>64306.666666666664</v>
      </c>
      <c r="C58" s="4">
        <v>1157292.9539999999</v>
      </c>
      <c r="D58" s="4">
        <v>443323.5566666667</v>
      </c>
      <c r="E58" s="4">
        <v>457831.55466666666</v>
      </c>
      <c r="F58" s="4">
        <v>900005.30599999987</v>
      </c>
      <c r="G58" s="4">
        <v>35045.531333333332</v>
      </c>
      <c r="H58" s="4">
        <v>724719.07200000004</v>
      </c>
      <c r="I58" s="4">
        <v>279529.11333333334</v>
      </c>
      <c r="J58" s="4"/>
      <c r="K58" s="4">
        <v>24964.049333333332</v>
      </c>
      <c r="L58" s="4"/>
      <c r="M58" s="4"/>
      <c r="N58" s="4"/>
      <c r="O58" s="4"/>
      <c r="P58" s="4"/>
      <c r="Q58" s="4">
        <v>122050.11933333334</v>
      </c>
      <c r="R58" s="4"/>
      <c r="S58" s="4"/>
      <c r="T58" s="4">
        <f>B57*(1-TM_Montant!C58-TM_Montant!T58-TM_Montant!AK58-TM_Montant!BB58)</f>
        <v>0</v>
      </c>
      <c r="U58" s="4">
        <f>C57*(1-TM_Montant!D58-TM_Montant!U58-TM_Montant!AL58-TM_Montant!BC58)</f>
        <v>1153848.2275913793</v>
      </c>
      <c r="V58" s="4">
        <f>D57*(1-TM_Montant!E58-TM_Montant!V58-TM_Montant!AM58-TM_Montant!BD58)</f>
        <v>363414.86445427669</v>
      </c>
      <c r="W58" s="4">
        <f>E57*(1-TM_Montant!F58-TM_Montant!W58-TM_Montant!AN58-TM_Montant!BE58)</f>
        <v>707486.64502171811</v>
      </c>
      <c r="X58" s="4">
        <f>F57*(1-TM_Montant!G58-TM_Montant!X58-TM_Montant!AO58-TM_Montant!BF58)</f>
        <v>1985.6299048218596</v>
      </c>
      <c r="Y58" s="4">
        <f>G57*(1-TM_Montant!H58-TM_Montant!Y58-TM_Montant!AP58-TM_Montant!BG58)</f>
        <v>-29.721321369868452</v>
      </c>
      <c r="Z58" s="4">
        <f>H57*(1-TM_Montant!I58-TM_Montant!Z58-TM_Montant!AQ58-TM_Montant!BH58)</f>
        <v>1210.2179836251319</v>
      </c>
      <c r="AA58" s="4">
        <f>I57*(1-TM_Montant!J58-TM_Montant!AA58-TM_Montant!AR58-TM_Montant!BI58)</f>
        <v>0</v>
      </c>
      <c r="AB58" s="4">
        <f>J57*(1-TM_Montant!K58-TM_Montant!AB58-TM_Montant!AS58-TM_Montant!BJ58)</f>
        <v>11708.867025385633</v>
      </c>
      <c r="AC58" s="4">
        <f>K57*(1-TM_Montant!L58-TM_Montant!AC58-TM_Montant!AT58-TM_Montant!BK58)</f>
        <v>3629.9414497533512</v>
      </c>
      <c r="AD58" s="4">
        <f>L57*(1-TM_Montant!M58-TM_Montant!AD58-TM_Montant!AU58-TM_Montant!BL58)</f>
        <v>0</v>
      </c>
      <c r="AE58" s="4">
        <f>M57*(1-TM_Montant!N58-TM_Montant!AE58-TM_Montant!AV58-TM_Montant!BM58)</f>
        <v>0</v>
      </c>
      <c r="AF58" s="4">
        <f>N57*(1-TM_Montant!O58-TM_Montant!AF58-TM_Montant!AW58-TM_Montant!BN58)</f>
        <v>0</v>
      </c>
      <c r="AG58" s="4">
        <f>O57*(1-TM_Montant!P58-TM_Montant!AG58-TM_Montant!AX58-TM_Montant!BO58)</f>
        <v>0</v>
      </c>
      <c r="AH58" s="4">
        <f>P57*(1-TM_Montant!Q58-TM_Montant!AH58-TM_Montant!AY58-TM_Montant!BP58)</f>
        <v>0</v>
      </c>
      <c r="AI58" s="4">
        <f>Q57*(1-TM_Montant!R58-TM_Montant!AI58-TM_Montant!AZ58-TM_Montant!BQ58)</f>
        <v>0</v>
      </c>
    </row>
    <row r="59" spans="1:35" x14ac:dyDescent="0.25">
      <c r="A59" s="3">
        <v>76</v>
      </c>
      <c r="B59" s="4"/>
      <c r="C59" s="4">
        <v>1148559.7266666668</v>
      </c>
      <c r="D59" s="4">
        <v>551233.17533333332</v>
      </c>
      <c r="E59" s="4">
        <v>248111.26400000002</v>
      </c>
      <c r="F59" s="4">
        <v>135320.21333333335</v>
      </c>
      <c r="G59" s="4">
        <v>547983.97400000005</v>
      </c>
      <c r="H59" s="4">
        <v>65908.436666666661</v>
      </c>
      <c r="I59" s="4">
        <v>128805.35733333333</v>
      </c>
      <c r="J59" s="4">
        <v>79945.540666666668</v>
      </c>
      <c r="K59" s="4">
        <v>13331.663999999999</v>
      </c>
      <c r="L59" s="4">
        <v>1223386.0266666668</v>
      </c>
      <c r="M59" s="4">
        <v>43706.927333333333</v>
      </c>
      <c r="N59" s="4"/>
      <c r="O59" s="4"/>
      <c r="P59" s="4"/>
      <c r="Q59" s="4">
        <v>123815.66266666666</v>
      </c>
      <c r="R59" s="4"/>
      <c r="S59" s="4"/>
      <c r="T59" s="4">
        <f>B58*(1-TM_Montant!C59-TM_Montant!T59-TM_Montant!AK59-TM_Montant!BB59)</f>
        <v>57446.623639156154</v>
      </c>
      <c r="U59" s="4">
        <f>C58*(1-TM_Montant!D59-TM_Montant!U59-TM_Montant!AL59-TM_Montant!BC59)</f>
        <v>1120255.9878280777</v>
      </c>
      <c r="V59" s="4">
        <f>D58*(1-TM_Montant!E59-TM_Montant!V59-TM_Montant!AM59-TM_Montant!BD59)</f>
        <v>352363.16313306568</v>
      </c>
      <c r="W59" s="4">
        <f>E58*(1-TM_Montant!F59-TM_Montant!W59-TM_Montant!AN59-TM_Montant!BE59)</f>
        <v>141565.20701009611</v>
      </c>
      <c r="X59" s="4">
        <f>F58*(1-TM_Montant!G59-TM_Montant!X59-TM_Montant!AO59-TM_Montant!BF59)</f>
        <v>652681.73453396477</v>
      </c>
      <c r="Y59" s="4">
        <f>G58*(1-TM_Montant!H59-TM_Montant!Y59-TM_Montant!AP59-TM_Montant!BG59)</f>
        <v>1988.4673654395156</v>
      </c>
      <c r="Z59" s="4">
        <f>H58*(1-TM_Montant!I59-TM_Montant!Z59-TM_Montant!AQ59-TM_Montant!BH59)</f>
        <v>133196.12397347257</v>
      </c>
      <c r="AA59" s="4">
        <f>I58*(1-TM_Montant!J59-TM_Montant!AA59-TM_Montant!AR59-TM_Montant!BI59)</f>
        <v>147861.70450403294</v>
      </c>
      <c r="AB59" s="4">
        <f>J58*(1-TM_Montant!K59-TM_Montant!AB59-TM_Montant!AS59-TM_Montant!BJ59)</f>
        <v>0</v>
      </c>
      <c r="AC59" s="4">
        <f>K58*(1-TM_Montant!L59-TM_Montant!AC59-TM_Montant!AT59-TM_Montant!BK59)</f>
        <v>23905.749364013689</v>
      </c>
      <c r="AD59" s="4">
        <f>L58*(1-TM_Montant!M59-TM_Montant!AD59-TM_Montant!AU59-TM_Montant!BL59)</f>
        <v>0</v>
      </c>
      <c r="AE59" s="4">
        <f>M58*(1-TM_Montant!N59-TM_Montant!AE59-TM_Montant!AV59-TM_Montant!BM59)</f>
        <v>0</v>
      </c>
      <c r="AF59" s="4">
        <f>N58*(1-TM_Montant!O59-TM_Montant!AF59-TM_Montant!AW59-TM_Montant!BN59)</f>
        <v>0</v>
      </c>
      <c r="AG59" s="4">
        <f>O58*(1-TM_Montant!P59-TM_Montant!AG59-TM_Montant!AX59-TM_Montant!BO59)</f>
        <v>0</v>
      </c>
      <c r="AH59" s="4">
        <f>P58*(1-TM_Montant!Q59-TM_Montant!AH59-TM_Montant!AY59-TM_Montant!BP59)</f>
        <v>0</v>
      </c>
      <c r="AI59" s="4">
        <f>Q58*(1-TM_Montant!R59-TM_Montant!AI59-TM_Montant!AZ59-TM_Montant!BQ59)</f>
        <v>122046.34743925821</v>
      </c>
    </row>
    <row r="60" spans="1:35" x14ac:dyDescent="0.25">
      <c r="A60" s="3">
        <v>77</v>
      </c>
      <c r="B60" s="4"/>
      <c r="C60" s="4">
        <v>742370.33533333323</v>
      </c>
      <c r="D60" s="4">
        <v>289054.74</v>
      </c>
      <c r="E60" s="4">
        <v>238744.60466666671</v>
      </c>
      <c r="F60" s="4"/>
      <c r="G60" s="4">
        <v>218654.68066666668</v>
      </c>
      <c r="H60" s="4">
        <v>479026.31866666669</v>
      </c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>
        <f>B59*(1-TM_Montant!C60-TM_Montant!T60-TM_Montant!AK60-TM_Montant!BB60)</f>
        <v>0</v>
      </c>
      <c r="U60" s="4">
        <f>C59*(1-TM_Montant!D60-TM_Montant!U60-TM_Montant!AL60-TM_Montant!BC60)</f>
        <v>400815.70086334093</v>
      </c>
      <c r="V60" s="4">
        <f>D59*(1-TM_Montant!E60-TM_Montant!V60-TM_Montant!AM60-TM_Montant!BD60)</f>
        <v>128736.89180303657</v>
      </c>
      <c r="W60" s="4">
        <f>E59*(1-TM_Montant!F60-TM_Montant!W60-TM_Montant!AN60-TM_Montant!BE60)</f>
        <v>35846.453882747519</v>
      </c>
      <c r="X60" s="4">
        <f>F59*(1-TM_Montant!G60-TM_Montant!X60-TM_Montant!AO60-TM_Montant!BF60)</f>
        <v>6310.1807457481555</v>
      </c>
      <c r="Y60" s="4">
        <f>G59*(1-TM_Montant!H60-TM_Montant!Y60-TM_Montant!AP60-TM_Montant!BG60)</f>
        <v>218025.77137247389</v>
      </c>
      <c r="Z60" s="4">
        <f>H59*(1-TM_Montant!I60-TM_Montant!Z60-TM_Montant!AQ60-TM_Montant!BH60)</f>
        <v>21594.458905299904</v>
      </c>
      <c r="AA60" s="4">
        <f>I59*(1-TM_Montant!J60-TM_Montant!AA60-TM_Montant!AR60-TM_Montant!BI60)</f>
        <v>93489.926914040581</v>
      </c>
      <c r="AB60" s="4">
        <f>J59*(1-TM_Montant!K60-TM_Montant!AB60-TM_Montant!AS60-TM_Montant!BJ60)</f>
        <v>73369.778826015885</v>
      </c>
      <c r="AC60" s="4">
        <f>K59*(1-TM_Montant!L60-TM_Montant!AC60-TM_Montant!AT60-TM_Montant!BK60)</f>
        <v>13002.693128056932</v>
      </c>
      <c r="AD60" s="4">
        <f>L59*(1-TM_Montant!M60-TM_Montant!AD60-TM_Montant!AU60-TM_Montant!BL60)</f>
        <v>1214329.5795213855</v>
      </c>
      <c r="AE60" s="4">
        <f>M59*(1-TM_Montant!N60-TM_Montant!AE60-TM_Montant!AV60-TM_Montant!BM60)</f>
        <v>43609.861615240538</v>
      </c>
      <c r="AF60" s="4">
        <f>N59*(1-TM_Montant!O60-TM_Montant!AF60-TM_Montant!AW60-TM_Montant!BN60)</f>
        <v>0</v>
      </c>
      <c r="AG60" s="4">
        <f>O59*(1-TM_Montant!P60-TM_Montant!AG60-TM_Montant!AX60-TM_Montant!BO60)</f>
        <v>0</v>
      </c>
      <c r="AH60" s="4">
        <f>P59*(1-TM_Montant!Q60-TM_Montant!AH60-TM_Montant!AY60-TM_Montant!BP60)</f>
        <v>0</v>
      </c>
      <c r="AI60" s="4">
        <f>Q59*(1-TM_Montant!R60-TM_Montant!AI60-TM_Montant!AZ60-TM_Montant!BQ60)</f>
        <v>123813.43537957</v>
      </c>
    </row>
    <row r="61" spans="1:35" x14ac:dyDescent="0.25">
      <c r="A61" s="3">
        <v>78</v>
      </c>
      <c r="B61" s="4">
        <v>87002.311333333331</v>
      </c>
      <c r="C61" s="4">
        <v>843722.5120000001</v>
      </c>
      <c r="D61" s="4">
        <v>676866.06533333333</v>
      </c>
      <c r="E61" s="4">
        <v>13466.535333333333</v>
      </c>
      <c r="F61" s="4"/>
      <c r="G61" s="4">
        <v>287951.66866666666</v>
      </c>
      <c r="H61" s="4">
        <v>209397.48333333334</v>
      </c>
      <c r="I61" s="4">
        <v>958052.63733333338</v>
      </c>
      <c r="J61" s="4"/>
      <c r="K61" s="4">
        <v>52181.162000000004</v>
      </c>
      <c r="L61" s="4">
        <v>249901.53933333335</v>
      </c>
      <c r="M61" s="4"/>
      <c r="N61" s="4"/>
      <c r="O61" s="4"/>
      <c r="P61" s="4"/>
      <c r="Q61" s="4"/>
      <c r="R61" s="4"/>
      <c r="S61" s="4">
        <v>90351.900666666668</v>
      </c>
      <c r="T61" s="4">
        <f>B60*(1-TM_Montant!C61-TM_Montant!T61-TM_Montant!AK61-TM_Montant!BB61)</f>
        <v>0</v>
      </c>
      <c r="U61" s="4">
        <f>C60*(1-TM_Montant!D61-TM_Montant!U61-TM_Montant!AL61-TM_Montant!BC61)</f>
        <v>280562.73846501851</v>
      </c>
      <c r="V61" s="4">
        <f>D60*(1-TM_Montant!E61-TM_Montant!V61-TM_Montant!AM61-TM_Montant!BD61)</f>
        <v>109380.7338348281</v>
      </c>
      <c r="W61" s="4">
        <f>E60*(1-TM_Montant!F61-TM_Montant!W61-TM_Montant!AN61-TM_Montant!BE61)</f>
        <v>75459.142682863559</v>
      </c>
      <c r="X61" s="4">
        <f>F60*(1-TM_Montant!G61-TM_Montant!X61-TM_Montant!AO61-TM_Montant!BF61)</f>
        <v>0</v>
      </c>
      <c r="Y61" s="4">
        <f>G60*(1-TM_Montant!H61-TM_Montant!Y61-TM_Montant!AP61-TM_Montant!BG61)</f>
        <v>93644.534000792672</v>
      </c>
      <c r="Z61" s="4">
        <f>H60*(1-TM_Montant!I61-TM_Montant!Z61-TM_Montant!AQ61-TM_Montant!BH61)</f>
        <v>351964.44101495296</v>
      </c>
      <c r="AA61" s="4">
        <f>I60*(1-TM_Montant!J61-TM_Montant!AA61-TM_Montant!AR61-TM_Montant!BI61)</f>
        <v>0</v>
      </c>
      <c r="AB61" s="4">
        <f>J60*(1-TM_Montant!K61-TM_Montant!AB61-TM_Montant!AS61-TM_Montant!BJ61)</f>
        <v>0</v>
      </c>
      <c r="AC61" s="4">
        <f>K60*(1-TM_Montant!L61-TM_Montant!AC61-TM_Montant!AT61-TM_Montant!BK61)</f>
        <v>0</v>
      </c>
      <c r="AD61" s="4">
        <f>L60*(1-TM_Montant!M61-TM_Montant!AD61-TM_Montant!AU61-TM_Montant!BL61)</f>
        <v>0</v>
      </c>
      <c r="AE61" s="4">
        <f>M60*(1-TM_Montant!N61-TM_Montant!AE61-TM_Montant!AV61-TM_Montant!BM61)</f>
        <v>0</v>
      </c>
      <c r="AF61" s="4">
        <f>N60*(1-TM_Montant!O61-TM_Montant!AF61-TM_Montant!AW61-TM_Montant!BN61)</f>
        <v>0</v>
      </c>
      <c r="AG61" s="4">
        <f>O60*(1-TM_Montant!P61-TM_Montant!AG61-TM_Montant!AX61-TM_Montant!BO61)</f>
        <v>0</v>
      </c>
      <c r="AH61" s="4">
        <f>P60*(1-TM_Montant!Q61-TM_Montant!AH61-TM_Montant!AY61-TM_Montant!BP61)</f>
        <v>0</v>
      </c>
      <c r="AI61" s="4">
        <f>Q60*(1-TM_Montant!R61-TM_Montant!AI61-TM_Montant!AZ61-TM_Montant!BQ61)</f>
        <v>0</v>
      </c>
    </row>
    <row r="62" spans="1:35" x14ac:dyDescent="0.25">
      <c r="A62" s="3">
        <v>79</v>
      </c>
      <c r="B62" s="4"/>
      <c r="C62" s="4">
        <v>1254145.9166666667</v>
      </c>
      <c r="D62" s="4">
        <v>538944.81666666665</v>
      </c>
      <c r="E62" s="4">
        <v>82698.238666666672</v>
      </c>
      <c r="F62" s="4">
        <v>46209.16</v>
      </c>
      <c r="G62" s="4">
        <v>48769.916666666672</v>
      </c>
      <c r="H62" s="4">
        <v>61380.895333333334</v>
      </c>
      <c r="I62" s="4">
        <v>83342.23133333333</v>
      </c>
      <c r="J62" s="4">
        <v>479026.31866666669</v>
      </c>
      <c r="K62" s="4">
        <v>113298.25466666667</v>
      </c>
      <c r="L62" s="4"/>
      <c r="M62" s="4"/>
      <c r="N62" s="4"/>
      <c r="O62" s="4"/>
      <c r="P62" s="4">
        <v>1338305.1466666667</v>
      </c>
      <c r="Q62" s="4"/>
      <c r="R62" s="4"/>
      <c r="S62" s="4">
        <v>74377.333333333328</v>
      </c>
      <c r="T62" s="4">
        <f>B61*(1-TM_Montant!C62-TM_Montant!T62-TM_Montant!AK62-TM_Montant!BB62)</f>
        <v>57736.114556388246</v>
      </c>
      <c r="U62" s="4">
        <f>C61*(1-TM_Montant!D62-TM_Montant!U62-TM_Montant!AL62-TM_Montant!BC62)</f>
        <v>758578.05313594022</v>
      </c>
      <c r="V62" s="4">
        <f>D61*(1-TM_Montant!E62-TM_Montant!V62-TM_Montant!AM62-TM_Montant!BD62)</f>
        <v>319777.59958179056</v>
      </c>
      <c r="W62" s="4">
        <f>E61*(1-TM_Montant!F62-TM_Montant!W62-TM_Montant!AN62-TM_Montant!BE62)</f>
        <v>2370.0690008770598</v>
      </c>
      <c r="X62" s="4">
        <f>F61*(1-TM_Montant!G62-TM_Montant!X62-TM_Montant!AO62-TM_Montant!BF62)</f>
        <v>0</v>
      </c>
      <c r="Y62" s="4">
        <f>G61*(1-TM_Montant!H62-TM_Montant!Y62-TM_Montant!AP62-TM_Montant!BG62)</f>
        <v>195865.55562932027</v>
      </c>
      <c r="Z62" s="4">
        <f>H61*(1-TM_Montant!I62-TM_Montant!Z62-TM_Montant!AQ62-TM_Montant!BH62)</f>
        <v>163899.72085643173</v>
      </c>
      <c r="AA62" s="4">
        <f>I61*(1-TM_Montant!J62-TM_Montant!AA62-TM_Montant!AR62-TM_Montant!BI62)</f>
        <v>895603.10263996816</v>
      </c>
      <c r="AB62" s="4">
        <f>J61*(1-TM_Montant!K62-TM_Montant!AB62-TM_Montant!AS62-TM_Montant!BJ62)</f>
        <v>0</v>
      </c>
      <c r="AC62" s="4">
        <f>K61*(1-TM_Montant!L62-TM_Montant!AC62-TM_Montant!AT62-TM_Montant!BK62)</f>
        <v>51875.03890783291</v>
      </c>
      <c r="AD62" s="4">
        <f>L61*(1-TM_Montant!M62-TM_Montant!AD62-TM_Montant!AU62-TM_Montant!BL62)</f>
        <v>249461.7218070887</v>
      </c>
      <c r="AE62" s="4">
        <f>M61*(1-TM_Montant!N62-TM_Montant!AE62-TM_Montant!AV62-TM_Montant!BM62)</f>
        <v>0</v>
      </c>
      <c r="AF62" s="4">
        <f>N61*(1-TM_Montant!O62-TM_Montant!AF62-TM_Montant!AW62-TM_Montant!BN62)</f>
        <v>0</v>
      </c>
      <c r="AG62" s="4">
        <f>O61*(1-TM_Montant!P62-TM_Montant!AG62-TM_Montant!AX62-TM_Montant!BO62)</f>
        <v>0</v>
      </c>
      <c r="AH62" s="4">
        <f>P61*(1-TM_Montant!Q62-TM_Montant!AH62-TM_Montant!AY62-TM_Montant!BP62)</f>
        <v>0</v>
      </c>
      <c r="AI62" s="4">
        <f>Q61*(1-TM_Montant!R62-TM_Montant!AI62-TM_Montant!AZ62-TM_Montant!BQ62)</f>
        <v>0</v>
      </c>
    </row>
    <row r="63" spans="1:35" x14ac:dyDescent="0.25">
      <c r="A63" s="3">
        <v>80</v>
      </c>
      <c r="B63" s="4">
        <v>36820</v>
      </c>
      <c r="C63" s="4">
        <v>629958.38599999982</v>
      </c>
      <c r="D63" s="4">
        <v>118929.90666666668</v>
      </c>
      <c r="E63" s="4">
        <v>354035.49799999996</v>
      </c>
      <c r="F63" s="4">
        <v>12364.492</v>
      </c>
      <c r="G63" s="4">
        <v>930918.348</v>
      </c>
      <c r="H63" s="4">
        <v>344921.03266666667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>
        <f>B62*(1-TM_Montant!C63-TM_Montant!T63-TM_Montant!AK63-TM_Montant!BB63)</f>
        <v>0</v>
      </c>
      <c r="U63" s="4">
        <f>C62*(1-TM_Montant!D63-TM_Montant!U63-TM_Montant!AL63-TM_Montant!BC63)</f>
        <v>347589.95601441705</v>
      </c>
      <c r="V63" s="4">
        <f>D62*(1-TM_Montant!E63-TM_Montant!V63-TM_Montant!AM63-TM_Montant!BD63)</f>
        <v>79543.824203712531</v>
      </c>
      <c r="W63" s="4">
        <f>E62*(1-TM_Montant!F63-TM_Montant!W63-TM_Montant!AN63-TM_Montant!BE63)</f>
        <v>11772.689913657072</v>
      </c>
      <c r="X63" s="4">
        <f>F62*(1-TM_Montant!G63-TM_Montant!X63-TM_Montant!AO63-TM_Montant!BF63)</f>
        <v>1910.4968147260552</v>
      </c>
      <c r="Y63" s="4">
        <f>G62*(1-TM_Montant!H63-TM_Montant!Y63-TM_Montant!AP63-TM_Montant!BG63)</f>
        <v>25151.13603438803</v>
      </c>
      <c r="Z63" s="4">
        <f>H62*(1-TM_Montant!I63-TM_Montant!Z63-TM_Montant!AQ63-TM_Montant!BH63)</f>
        <v>49179.136529065698</v>
      </c>
      <c r="AA63" s="4">
        <f>I62*(1-TM_Montant!J63-TM_Montant!AA63-TM_Montant!AR63-TM_Montant!BI63)</f>
        <v>39500.799364734019</v>
      </c>
      <c r="AB63" s="4">
        <f>J62*(1-TM_Montant!K63-TM_Montant!AB63-TM_Montant!AS63-TM_Montant!BJ63)</f>
        <v>403430.07139199</v>
      </c>
      <c r="AC63" s="4">
        <f>K62*(1-TM_Montant!L63-TM_Montant!AC63-TM_Montant!AT63-TM_Montant!BK63)</f>
        <v>107934.29706654329</v>
      </c>
      <c r="AD63" s="4">
        <f>L62*(1-TM_Montant!M63-TM_Montant!AD63-TM_Montant!AU63-TM_Montant!BL63)</f>
        <v>0</v>
      </c>
      <c r="AE63" s="4">
        <f>M62*(1-TM_Montant!N63-TM_Montant!AE63-TM_Montant!AV63-TM_Montant!BM63)</f>
        <v>0</v>
      </c>
      <c r="AF63" s="4">
        <f>N62*(1-TM_Montant!O63-TM_Montant!AF63-TM_Montant!AW63-TM_Montant!BN63)</f>
        <v>0</v>
      </c>
      <c r="AG63" s="4">
        <f>O62*(1-TM_Montant!P63-TM_Montant!AG63-TM_Montant!AX63-TM_Montant!BO63)</f>
        <v>0</v>
      </c>
      <c r="AH63" s="4">
        <f>P62*(1-TM_Montant!Q63-TM_Montant!AH63-TM_Montant!AY63-TM_Montant!BP63)</f>
        <v>1336129.4228209793</v>
      </c>
      <c r="AI63" s="4">
        <f>Q62*(1-TM_Montant!R63-TM_Montant!AI63-TM_Montant!AZ63-TM_Montant!BQ63)</f>
        <v>0</v>
      </c>
    </row>
    <row r="64" spans="1:35" x14ac:dyDescent="0.25">
      <c r="A64" s="3">
        <v>81</v>
      </c>
      <c r="B64" s="4"/>
      <c r="C64" s="4">
        <v>59640</v>
      </c>
      <c r="D64" s="4">
        <v>237239.54533333331</v>
      </c>
      <c r="E64" s="4">
        <v>247548.82733333332</v>
      </c>
      <c r="F64" s="4">
        <v>57963.039333333334</v>
      </c>
      <c r="G64" s="4">
        <v>364214.40733333328</v>
      </c>
      <c r="H64" s="4"/>
      <c r="I64" s="4"/>
      <c r="J64" s="4"/>
      <c r="K64" s="4">
        <v>143726.56133333332</v>
      </c>
      <c r="L64" s="4">
        <v>37305.328666666668</v>
      </c>
      <c r="M64" s="4"/>
      <c r="N64" s="4"/>
      <c r="O64" s="4"/>
      <c r="P64" s="4"/>
      <c r="Q64" s="4"/>
      <c r="R64" s="4"/>
      <c r="S64" s="4"/>
      <c r="T64" s="4">
        <f>B63*(1-TM_Montant!C64-TM_Montant!T64-TM_Montant!AK64-TM_Montant!BB64)</f>
        <v>26529.814458946596</v>
      </c>
      <c r="U64" s="4">
        <f>C63*(1-TM_Montant!D64-TM_Montant!U64-TM_Montant!AL64-TM_Montant!BC64)</f>
        <v>577141.53096130455</v>
      </c>
      <c r="V64" s="4">
        <f>D63*(1-TM_Montant!E64-TM_Montant!V64-TM_Montant!AM64-TM_Montant!BD64)</f>
        <v>58885.031301269446</v>
      </c>
      <c r="W64" s="4">
        <f>E63*(1-TM_Montant!F64-TM_Montant!W64-TM_Montant!AN64-TM_Montant!BE64)</f>
        <v>73086.278371789551</v>
      </c>
      <c r="X64" s="4">
        <f>F63*(1-TM_Montant!G64-TM_Montant!X64-TM_Montant!AO64-TM_Montant!BF64)</f>
        <v>154.17545198897156</v>
      </c>
      <c r="Y64" s="4">
        <f>G63*(1-TM_Montant!H64-TM_Montant!Y64-TM_Montant!AP64-TM_Montant!BG64)</f>
        <v>-192057.55918644764</v>
      </c>
      <c r="Z64" s="4">
        <f>H63*(1-TM_Montant!I64-TM_Montant!Z64-TM_Montant!AQ64-TM_Montant!BH64)</f>
        <v>85018.289654030188</v>
      </c>
      <c r="AA64" s="4">
        <f>I63*(1-TM_Montant!J64-TM_Montant!AA64-TM_Montant!AR64-TM_Montant!BI64)</f>
        <v>0</v>
      </c>
      <c r="AB64" s="4">
        <f>J63*(1-TM_Montant!K64-TM_Montant!AB64-TM_Montant!AS64-TM_Montant!BJ64)</f>
        <v>0</v>
      </c>
      <c r="AC64" s="4">
        <f>K63*(1-TM_Montant!L64-TM_Montant!AC64-TM_Montant!AT64-TM_Montant!BK64)</f>
        <v>0</v>
      </c>
      <c r="AD64" s="4">
        <f>L63*(1-TM_Montant!M64-TM_Montant!AD64-TM_Montant!AU64-TM_Montant!BL64)</f>
        <v>0</v>
      </c>
      <c r="AE64" s="4">
        <f>M63*(1-TM_Montant!N64-TM_Montant!AE64-TM_Montant!AV64-TM_Montant!BM64)</f>
        <v>0</v>
      </c>
      <c r="AF64" s="4">
        <f>N63*(1-TM_Montant!O64-TM_Montant!AF64-TM_Montant!AW64-TM_Montant!BN64)</f>
        <v>0</v>
      </c>
      <c r="AG64" s="4">
        <f>O63*(1-TM_Montant!P64-TM_Montant!AG64-TM_Montant!AX64-TM_Montant!BO64)</f>
        <v>0</v>
      </c>
      <c r="AH64" s="4">
        <f>P63*(1-TM_Montant!Q64-TM_Montant!AH64-TM_Montant!AY64-TM_Montant!BP64)</f>
        <v>0</v>
      </c>
      <c r="AI64" s="4">
        <f>Q63*(1-TM_Montant!R64-TM_Montant!AI64-TM_Montant!AZ64-TM_Montant!BQ64)</f>
        <v>0</v>
      </c>
    </row>
    <row r="65" spans="1:35" x14ac:dyDescent="0.25">
      <c r="A65" s="3">
        <v>82</v>
      </c>
      <c r="B65" s="4"/>
      <c r="C65" s="4">
        <v>1092875.8213333334</v>
      </c>
      <c r="D65" s="4">
        <v>738898.23400000005</v>
      </c>
      <c r="E65" s="4">
        <v>899637.8899999999</v>
      </c>
      <c r="F65" s="4">
        <v>196325.70800000001</v>
      </c>
      <c r="G65" s="4"/>
      <c r="H65" s="4">
        <v>12206.088</v>
      </c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>
        <f>B64*(1-TM_Montant!C65-TM_Montant!T65-TM_Montant!AK65-TM_Montant!BB65)</f>
        <v>0</v>
      </c>
      <c r="U65" s="4">
        <f>C64*(1-TM_Montant!D65-TM_Montant!U65-TM_Montant!AL65-TM_Montant!BC65)</f>
        <v>29092.544153052524</v>
      </c>
      <c r="V65" s="4">
        <f>D64*(1-TM_Montant!E65-TM_Montant!V65-TM_Montant!AM65-TM_Montant!BD65)</f>
        <v>55233.71626879918</v>
      </c>
      <c r="W65" s="4">
        <f>E64*(1-TM_Montant!F65-TM_Montant!W65-TM_Montant!AN65-TM_Montant!BE65)</f>
        <v>28500.096658009625</v>
      </c>
      <c r="X65" s="4">
        <f>F64*(1-TM_Montant!G65-TM_Montant!X65-TM_Montant!AO65-TM_Montant!BF65)</f>
        <v>-2245.4062444737096</v>
      </c>
      <c r="Y65" s="4">
        <f>G64*(1-TM_Montant!H65-TM_Montant!Y65-TM_Montant!AP65-TM_Montant!BG65)</f>
        <v>16783.56070998557</v>
      </c>
      <c r="Z65" s="4">
        <f>H64*(1-TM_Montant!I65-TM_Montant!Z65-TM_Montant!AQ65-TM_Montant!BH65)</f>
        <v>0</v>
      </c>
      <c r="AA65" s="4">
        <f>I64*(1-TM_Montant!J65-TM_Montant!AA65-TM_Montant!AR65-TM_Montant!BI65)</f>
        <v>0</v>
      </c>
      <c r="AB65" s="4">
        <f>J64*(1-TM_Montant!K65-TM_Montant!AB65-TM_Montant!AS65-TM_Montant!BJ65)</f>
        <v>0</v>
      </c>
      <c r="AC65" s="4">
        <f>K64*(1-TM_Montant!L65-TM_Montant!AC65-TM_Montant!AT65-TM_Montant!BK65)</f>
        <v>140256.04105553508</v>
      </c>
      <c r="AD65" s="4">
        <f>L64*(1-TM_Montant!M65-TM_Montant!AD65-TM_Montant!AU65-TM_Montant!BL65)</f>
        <v>37035.088639200912</v>
      </c>
      <c r="AE65" s="4">
        <f>M64*(1-TM_Montant!N65-TM_Montant!AE65-TM_Montant!AV65-TM_Montant!BM65)</f>
        <v>0</v>
      </c>
      <c r="AF65" s="4">
        <f>N64*(1-TM_Montant!O65-TM_Montant!AF65-TM_Montant!AW65-TM_Montant!BN65)</f>
        <v>0</v>
      </c>
      <c r="AG65" s="4">
        <f>O64*(1-TM_Montant!P65-TM_Montant!AG65-TM_Montant!AX65-TM_Montant!BO65)</f>
        <v>0</v>
      </c>
      <c r="AH65" s="4">
        <f>P64*(1-TM_Montant!Q65-TM_Montant!AH65-TM_Montant!AY65-TM_Montant!BP65)</f>
        <v>0</v>
      </c>
      <c r="AI65" s="4">
        <f>Q64*(1-TM_Montant!R65-TM_Montant!AI65-TM_Montant!AZ65-TM_Montant!BQ65)</f>
        <v>0</v>
      </c>
    </row>
    <row r="66" spans="1:35" x14ac:dyDescent="0.25">
      <c r="A66" s="3">
        <v>83</v>
      </c>
      <c r="B66" s="4"/>
      <c r="C66" s="4">
        <v>283010.65333333332</v>
      </c>
      <c r="D66" s="4">
        <v>134105.33000000002</v>
      </c>
      <c r="E66" s="4">
        <v>526385.522</v>
      </c>
      <c r="F66" s="4">
        <v>51092.815999999999</v>
      </c>
      <c r="G66" s="4">
        <v>28396.782666666666</v>
      </c>
      <c r="H66" s="4">
        <v>148924.66866666666</v>
      </c>
      <c r="I66" s="4">
        <v>25556.910666666667</v>
      </c>
      <c r="J66" s="4">
        <v>77569.440666666676</v>
      </c>
      <c r="K66" s="4"/>
      <c r="L66" s="4"/>
      <c r="M66" s="4"/>
      <c r="N66" s="4"/>
      <c r="O66" s="4"/>
      <c r="P66" s="4"/>
      <c r="Q66" s="4"/>
      <c r="R66" s="4"/>
      <c r="S66" s="4"/>
      <c r="T66" s="4">
        <f>B65*(1-TM_Montant!C66-TM_Montant!T66-TM_Montant!AK66-TM_Montant!BB66)</f>
        <v>0</v>
      </c>
      <c r="U66" s="4">
        <f>C65*(1-TM_Montant!D66-TM_Montant!U66-TM_Montant!AL66-TM_Montant!BC66)</f>
        <v>1092875.7280535994</v>
      </c>
      <c r="V66" s="4">
        <f>D65*(1-TM_Montant!E66-TM_Montant!V66-TM_Montant!AM66-TM_Montant!BD66)</f>
        <v>223092.57589250372</v>
      </c>
      <c r="W66" s="4">
        <f>E65*(1-TM_Montant!F66-TM_Montant!W66-TM_Montant!AN66-TM_Montant!BE66)</f>
        <v>136174.93301445883</v>
      </c>
      <c r="X66" s="4">
        <f>F65*(1-TM_Montant!G66-TM_Montant!X66-TM_Montant!AO66-TM_Montant!BF66)</f>
        <v>10747.053786957564</v>
      </c>
      <c r="Y66" s="4">
        <f>G65*(1-TM_Montant!H66-TM_Montant!Y66-TM_Montant!AP66-TM_Montant!BG66)</f>
        <v>0</v>
      </c>
      <c r="Z66" s="4">
        <f>H65*(1-TM_Montant!I66-TM_Montant!Z66-TM_Montant!AQ66-TM_Montant!BH66)</f>
        <v>7824.4645406099726</v>
      </c>
      <c r="AA66" s="4">
        <f>I65*(1-TM_Montant!J66-TM_Montant!AA66-TM_Montant!AR66-TM_Montant!BI66)</f>
        <v>0</v>
      </c>
      <c r="AB66" s="4">
        <f>J65*(1-TM_Montant!K66-TM_Montant!AB66-TM_Montant!AS66-TM_Montant!BJ66)</f>
        <v>0</v>
      </c>
      <c r="AC66" s="4">
        <f>K65*(1-TM_Montant!L66-TM_Montant!AC66-TM_Montant!AT66-TM_Montant!BK66)</f>
        <v>0</v>
      </c>
      <c r="AD66" s="4">
        <f>L65*(1-TM_Montant!M66-TM_Montant!AD66-TM_Montant!AU66-TM_Montant!BL66)</f>
        <v>0</v>
      </c>
      <c r="AE66" s="4">
        <f>M65*(1-TM_Montant!N66-TM_Montant!AE66-TM_Montant!AV66-TM_Montant!BM66)</f>
        <v>0</v>
      </c>
      <c r="AF66" s="4">
        <f>N65*(1-TM_Montant!O66-TM_Montant!AF66-TM_Montant!AW66-TM_Montant!BN66)</f>
        <v>0</v>
      </c>
      <c r="AG66" s="4">
        <f>O65*(1-TM_Montant!P66-TM_Montant!AG66-TM_Montant!AX66-TM_Montant!BO66)</f>
        <v>0</v>
      </c>
      <c r="AH66" s="4">
        <f>P65*(1-TM_Montant!Q66-TM_Montant!AH66-TM_Montant!AY66-TM_Montant!BP66)</f>
        <v>0</v>
      </c>
      <c r="AI66" s="4">
        <f>Q65*(1-TM_Montant!R66-TM_Montant!AI66-TM_Montant!AZ66-TM_Montant!BQ66)</f>
        <v>0</v>
      </c>
    </row>
    <row r="67" spans="1:35" x14ac:dyDescent="0.25">
      <c r="A67" s="3">
        <v>84</v>
      </c>
      <c r="B67" s="4"/>
      <c r="C67" s="4">
        <v>55250.078000000001</v>
      </c>
      <c r="D67" s="4">
        <v>232691.69133333332</v>
      </c>
      <c r="E67" s="4"/>
      <c r="F67" s="4">
        <v>265866.66666666669</v>
      </c>
      <c r="G67" s="4">
        <v>97370.98000000001</v>
      </c>
      <c r="H67" s="4">
        <v>228352.03866666666</v>
      </c>
      <c r="I67" s="4"/>
      <c r="J67" s="4"/>
      <c r="K67" s="4"/>
      <c r="L67" s="4"/>
      <c r="M67" s="4"/>
      <c r="N67" s="4"/>
      <c r="O67" s="4"/>
      <c r="P67" s="4">
        <v>46988.488666666664</v>
      </c>
      <c r="Q67" s="4"/>
      <c r="R67" s="4"/>
      <c r="S67" s="4"/>
      <c r="T67" s="4">
        <f>B66*(1-TM_Montant!C67-TM_Montant!T67-TM_Montant!AK67-TM_Montant!BB67)</f>
        <v>0</v>
      </c>
      <c r="U67" s="4">
        <f>C66*(1-TM_Montant!D67-TM_Montant!U67-TM_Montant!AL67-TM_Montant!BC67)</f>
        <v>283010.65010205982</v>
      </c>
      <c r="V67" s="4">
        <f>D66*(1-TM_Montant!E67-TM_Montant!V67-TM_Montant!AM67-TM_Montant!BD67)</f>
        <v>103120.8050756561</v>
      </c>
      <c r="W67" s="4">
        <f>E66*(1-TM_Montant!F67-TM_Montant!W67-TM_Montant!AN67-TM_Montant!BE67)</f>
        <v>210559.62486875665</v>
      </c>
      <c r="X67" s="4">
        <f>F66*(1-TM_Montant!G67-TM_Montant!X67-TM_Montant!AO67-TM_Montant!BF67)</f>
        <v>31336.039347158552</v>
      </c>
      <c r="Y67" s="4">
        <f>G66*(1-TM_Montant!H67-TM_Montant!Y67-TM_Montant!AP67-TM_Montant!BG67)</f>
        <v>10405.920469840014</v>
      </c>
      <c r="Z67" s="4">
        <f>H66*(1-TM_Montant!I67-TM_Montant!Z67-TM_Montant!AQ67-TM_Montant!BH67)</f>
        <v>120619.17480342924</v>
      </c>
      <c r="AA67" s="4">
        <f>I66*(1-TM_Montant!J67-TM_Montant!AA67-TM_Montant!AR67-TM_Montant!BI67)</f>
        <v>18319.4578902871</v>
      </c>
      <c r="AB67" s="4">
        <f>J66*(1-TM_Montant!K67-TM_Montant!AB67-TM_Montant!AS67-TM_Montant!BJ67)</f>
        <v>70979.381668095244</v>
      </c>
      <c r="AC67" s="4">
        <f>K66*(1-TM_Montant!L67-TM_Montant!AC67-TM_Montant!AT67-TM_Montant!BK67)</f>
        <v>0</v>
      </c>
      <c r="AD67" s="4">
        <f>L66*(1-TM_Montant!M67-TM_Montant!AD67-TM_Montant!AU67-TM_Montant!BL67)</f>
        <v>0</v>
      </c>
      <c r="AE67" s="4">
        <f>M66*(1-TM_Montant!N67-TM_Montant!AE67-TM_Montant!AV67-TM_Montant!BM67)</f>
        <v>0</v>
      </c>
      <c r="AF67" s="4">
        <f>N66*(1-TM_Montant!O67-TM_Montant!AF67-TM_Montant!AW67-TM_Montant!BN67)</f>
        <v>0</v>
      </c>
      <c r="AG67" s="4">
        <f>O66*(1-TM_Montant!P67-TM_Montant!AG67-TM_Montant!AX67-TM_Montant!BO67)</f>
        <v>0</v>
      </c>
      <c r="AH67" s="4">
        <f>P66*(1-TM_Montant!Q67-TM_Montant!AH67-TM_Montant!AY67-TM_Montant!BP67)</f>
        <v>0</v>
      </c>
      <c r="AI67" s="4">
        <f>Q66*(1-TM_Montant!R67-TM_Montant!AI67-TM_Montant!AZ67-TM_Montant!BQ67)</f>
        <v>0</v>
      </c>
    </row>
    <row r="68" spans="1:35" x14ac:dyDescent="0.25">
      <c r="A68" s="3">
        <v>85</v>
      </c>
      <c r="B68" s="4"/>
      <c r="C68" s="4">
        <v>21607.41</v>
      </c>
      <c r="D68" s="4">
        <v>82505.032666666666</v>
      </c>
      <c r="E68" s="4">
        <v>40479.263333333329</v>
      </c>
      <c r="F68" s="4">
        <v>133721.25333333333</v>
      </c>
      <c r="G68" s="4"/>
      <c r="H68" s="4"/>
      <c r="I68" s="4"/>
      <c r="J68" s="4"/>
      <c r="K68" s="4">
        <v>98120.361999999994</v>
      </c>
      <c r="L68" s="4"/>
      <c r="M68" s="4"/>
      <c r="N68" s="4"/>
      <c r="O68" s="4"/>
      <c r="P68" s="4"/>
      <c r="Q68" s="4"/>
      <c r="R68" s="4"/>
      <c r="S68" s="4"/>
      <c r="T68" s="4">
        <f>B67*(1-TM_Montant!C68-TM_Montant!T68-TM_Montant!AK68-TM_Montant!BB68)</f>
        <v>0</v>
      </c>
      <c r="U68" s="4">
        <f>C67*(1-TM_Montant!D68-TM_Montant!U68-TM_Montant!AL68-TM_Montant!BC68)</f>
        <v>55250.075934572145</v>
      </c>
      <c r="V68" s="4">
        <f>D67*(1-TM_Montant!E68-TM_Montant!V68-TM_Montant!AM68-TM_Montant!BD68)</f>
        <v>70870.074663363659</v>
      </c>
      <c r="W68" s="4">
        <f>E67*(1-TM_Montant!F68-TM_Montant!W68-TM_Montant!AN68-TM_Montant!BE68)</f>
        <v>0</v>
      </c>
      <c r="X68" s="4">
        <f>F67*(1-TM_Montant!G68-TM_Montant!X68-TM_Montant!AO68-TM_Montant!BF68)</f>
        <v>16122.474683779777</v>
      </c>
      <c r="Y68" s="4">
        <f>G67*(1-TM_Montant!H68-TM_Montant!Y68-TM_Montant!AP68-TM_Montant!BG68)</f>
        <v>10156.555631896554</v>
      </c>
      <c r="Z68" s="4">
        <f>H67*(1-TM_Montant!I68-TM_Montant!Z68-TM_Montant!AQ68-TM_Montant!BH68)</f>
        <v>166992.09875768278</v>
      </c>
      <c r="AA68" s="4">
        <f>I67*(1-TM_Montant!J68-TM_Montant!AA68-TM_Montant!AR68-TM_Montant!BI68)</f>
        <v>0</v>
      </c>
      <c r="AB68" s="4">
        <f>J67*(1-TM_Montant!K68-TM_Montant!AB68-TM_Montant!AS68-TM_Montant!BJ68)</f>
        <v>0</v>
      </c>
      <c r="AC68" s="4">
        <f>K67*(1-TM_Montant!L68-TM_Montant!AC68-TM_Montant!AT68-TM_Montant!BK68)</f>
        <v>0</v>
      </c>
      <c r="AD68" s="4">
        <f>L67*(1-TM_Montant!M68-TM_Montant!AD68-TM_Montant!AU68-TM_Montant!BL68)</f>
        <v>0</v>
      </c>
      <c r="AE68" s="4">
        <f>M67*(1-TM_Montant!N68-TM_Montant!AE68-TM_Montant!AV68-TM_Montant!BM68)</f>
        <v>0</v>
      </c>
      <c r="AF68" s="4">
        <f>N67*(1-TM_Montant!O68-TM_Montant!AF68-TM_Montant!AW68-TM_Montant!BN68)</f>
        <v>0</v>
      </c>
      <c r="AG68" s="4">
        <f>O67*(1-TM_Montant!P68-TM_Montant!AG68-TM_Montant!AX68-TM_Montant!BO68)</f>
        <v>0</v>
      </c>
      <c r="AH68" s="4">
        <f>P67*(1-TM_Montant!Q68-TM_Montant!AH68-TM_Montant!AY68-TM_Montant!BP68)</f>
        <v>46987.660263888291</v>
      </c>
      <c r="AI68" s="4">
        <f>Q67*(1-TM_Montant!R68-TM_Montant!AI68-TM_Montant!AZ68-TM_Montant!BQ68)</f>
        <v>0</v>
      </c>
    </row>
    <row r="69" spans="1:35" x14ac:dyDescent="0.25">
      <c r="A69" s="3">
        <v>86</v>
      </c>
      <c r="B69" s="4"/>
      <c r="C69" s="4">
        <v>101663.75866666666</v>
      </c>
      <c r="D69" s="4">
        <v>645959.50199999998</v>
      </c>
      <c r="E69" s="4">
        <v>202221.59933333335</v>
      </c>
      <c r="F69" s="4">
        <v>36067.773333333331</v>
      </c>
      <c r="G69" s="4"/>
      <c r="H69" s="4"/>
      <c r="I69" s="4">
        <v>146351.38399999999</v>
      </c>
      <c r="J69" s="4"/>
      <c r="K69" s="4"/>
      <c r="L69" s="4">
        <v>185694.58799999999</v>
      </c>
      <c r="M69" s="4"/>
      <c r="N69" s="4">
        <v>146011.67199999999</v>
      </c>
      <c r="O69" s="4"/>
      <c r="P69" s="4"/>
      <c r="Q69" s="4"/>
      <c r="R69" s="4"/>
      <c r="S69" s="4"/>
      <c r="T69" s="4">
        <f>B68*(1-TM_Montant!C69-TM_Montant!T69-TM_Montant!AK69-TM_Montant!BB69)</f>
        <v>0</v>
      </c>
      <c r="U69" s="4">
        <f>C68*(1-TM_Montant!D69-TM_Montant!U69-TM_Montant!AL69-TM_Montant!BC69)</f>
        <v>21607.409361739199</v>
      </c>
      <c r="V69" s="4">
        <f>D68*(1-TM_Montant!E69-TM_Montant!V69-TM_Montant!AM69-TM_Montant!BD69)</f>
        <v>53432.507567868808</v>
      </c>
      <c r="W69" s="4">
        <f>E68*(1-TM_Montant!F69-TM_Montant!W69-TM_Montant!AN69-TM_Montant!BE69)</f>
        <v>31460.867476851541</v>
      </c>
      <c r="X69" s="4">
        <f>F68*(1-TM_Montant!G69-TM_Montant!X69-TM_Montant!AO69-TM_Montant!BF69)</f>
        <v>115937.20000085715</v>
      </c>
      <c r="Y69" s="4">
        <f>G68*(1-TM_Montant!H69-TM_Montant!Y69-TM_Montant!AP69-TM_Montant!BG69)</f>
        <v>0</v>
      </c>
      <c r="Z69" s="4">
        <f>H68*(1-TM_Montant!I69-TM_Montant!Z69-TM_Montant!AQ69-TM_Montant!BH69)</f>
        <v>0</v>
      </c>
      <c r="AA69" s="4">
        <f>I68*(1-TM_Montant!J69-TM_Montant!AA69-TM_Montant!AR69-TM_Montant!BI69)</f>
        <v>0</v>
      </c>
      <c r="AB69" s="4">
        <f>J68*(1-TM_Montant!K69-TM_Montant!AB69-TM_Montant!AS69-TM_Montant!BJ69)</f>
        <v>0</v>
      </c>
      <c r="AC69" s="4">
        <f>K68*(1-TM_Montant!L69-TM_Montant!AC69-TM_Montant!AT69-TM_Montant!BK69)</f>
        <v>95812.562686614518</v>
      </c>
      <c r="AD69" s="4">
        <f>L68*(1-TM_Montant!M69-TM_Montant!AD69-TM_Montant!AU69-TM_Montant!BL69)</f>
        <v>0</v>
      </c>
      <c r="AE69" s="4">
        <f>M68*(1-TM_Montant!N69-TM_Montant!AE69-TM_Montant!AV69-TM_Montant!BM69)</f>
        <v>0</v>
      </c>
      <c r="AF69" s="4">
        <f>N68*(1-TM_Montant!O69-TM_Montant!AF69-TM_Montant!AW69-TM_Montant!BN69)</f>
        <v>0</v>
      </c>
      <c r="AG69" s="4">
        <f>O68*(1-TM_Montant!P69-TM_Montant!AG69-TM_Montant!AX69-TM_Montant!BO69)</f>
        <v>0</v>
      </c>
      <c r="AH69" s="4">
        <f>P68*(1-TM_Montant!Q69-TM_Montant!AH69-TM_Montant!AY69-TM_Montant!BP69)</f>
        <v>0</v>
      </c>
      <c r="AI69" s="4">
        <f>Q68*(1-TM_Montant!R69-TM_Montant!AI69-TM_Montant!AZ69-TM_Montant!BQ69)</f>
        <v>0</v>
      </c>
    </row>
    <row r="70" spans="1:35" x14ac:dyDescent="0.25">
      <c r="A70" s="3">
        <v>87</v>
      </c>
      <c r="B70" s="4"/>
      <c r="C70" s="4">
        <v>296884.47399999999</v>
      </c>
      <c r="D70" s="4">
        <v>18853.932666666668</v>
      </c>
      <c r="E70" s="4"/>
      <c r="F70" s="4">
        <v>21480.532000000003</v>
      </c>
      <c r="G70" s="4">
        <v>17459.142</v>
      </c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>
        <f>B69*(1-TM_Montant!C70-TM_Montant!T70-TM_Montant!AK70-TM_Montant!BB70)</f>
        <v>0</v>
      </c>
      <c r="U70" s="4">
        <f>C69*(1-TM_Montant!D70-TM_Montant!U70-TM_Montant!AL70-TM_Montant!BC70)</f>
        <v>101663.75489790989</v>
      </c>
      <c r="V70" s="4">
        <f>D69*(1-TM_Montant!E70-TM_Montant!V70-TM_Montant!AM70-TM_Montant!BD70)</f>
        <v>413507.20873641432</v>
      </c>
      <c r="W70" s="4">
        <f>E69*(1-TM_Montant!F70-TM_Montant!W70-TM_Montant!AN70-TM_Montant!BE70)</f>
        <v>78888.022677386718</v>
      </c>
      <c r="X70" s="4">
        <f>F69*(1-TM_Montant!G70-TM_Montant!X70-TM_Montant!AO70-TM_Montant!BF70)</f>
        <v>-9950.2047860228595</v>
      </c>
      <c r="Y70" s="4">
        <f>G69*(1-TM_Montant!H70-TM_Montant!Y70-TM_Montant!AP70-TM_Montant!BG70)</f>
        <v>0</v>
      </c>
      <c r="Z70" s="4">
        <f>H69*(1-TM_Montant!I70-TM_Montant!Z70-TM_Montant!AQ70-TM_Montant!BH70)</f>
        <v>0</v>
      </c>
      <c r="AA70" s="4">
        <f>I69*(1-TM_Montant!J70-TM_Montant!AA70-TM_Montant!AR70-TM_Montant!BI70)</f>
        <v>134778.04020483419</v>
      </c>
      <c r="AB70" s="4">
        <f>J69*(1-TM_Montant!K70-TM_Montant!AB70-TM_Montant!AS70-TM_Montant!BJ70)</f>
        <v>0</v>
      </c>
      <c r="AC70" s="4">
        <f>K69*(1-TM_Montant!L70-TM_Montant!AC70-TM_Montant!AT70-TM_Montant!BK70)</f>
        <v>0</v>
      </c>
      <c r="AD70" s="4">
        <f>L69*(1-TM_Montant!M70-TM_Montant!AD70-TM_Montant!AU70-TM_Montant!BL70)</f>
        <v>185298.10457958156</v>
      </c>
      <c r="AE70" s="4">
        <f>M69*(1-TM_Montant!N70-TM_Montant!AE70-TM_Montant!AV70-TM_Montant!BM70)</f>
        <v>0</v>
      </c>
      <c r="AF70" s="4">
        <f>N69*(1-TM_Montant!O70-TM_Montant!AF70-TM_Montant!AW70-TM_Montant!BN70)</f>
        <v>145983.61405443292</v>
      </c>
      <c r="AG70" s="4">
        <f>O69*(1-TM_Montant!P70-TM_Montant!AG70-TM_Montant!AX70-TM_Montant!BO70)</f>
        <v>0</v>
      </c>
      <c r="AH70" s="4">
        <f>P69*(1-TM_Montant!Q70-TM_Montant!AH70-TM_Montant!AY70-TM_Montant!BP70)</f>
        <v>0</v>
      </c>
      <c r="AI70" s="4">
        <f>Q69*(1-TM_Montant!R70-TM_Montant!AI70-TM_Montant!AZ70-TM_Montant!BQ70)</f>
        <v>0</v>
      </c>
    </row>
    <row r="71" spans="1:35" x14ac:dyDescent="0.25">
      <c r="A71" s="3">
        <v>88</v>
      </c>
      <c r="B71" s="4"/>
      <c r="C71" s="4">
        <v>431522.80599999998</v>
      </c>
      <c r="D71" s="4">
        <v>3384.6053333333334</v>
      </c>
      <c r="E71" s="4">
        <v>42822.6</v>
      </c>
      <c r="F71" s="4"/>
      <c r="G71" s="4"/>
      <c r="H71" s="4">
        <v>21036.785333333337</v>
      </c>
      <c r="I71" s="4"/>
      <c r="J71" s="4"/>
      <c r="K71" s="4"/>
      <c r="L71" s="4"/>
      <c r="M71" s="4">
        <v>8731.8886666666676</v>
      </c>
      <c r="N71" s="4"/>
      <c r="O71" s="4"/>
      <c r="P71" s="4"/>
      <c r="Q71" s="4"/>
      <c r="R71" s="4"/>
      <c r="S71" s="4"/>
      <c r="T71" s="4">
        <f>B70*(1-TM_Montant!C71-TM_Montant!T71-TM_Montant!AK71-TM_Montant!BB71)</f>
        <v>0</v>
      </c>
      <c r="U71" s="4">
        <f>C70*(1-TM_Montant!D71-TM_Montant!U71-TM_Montant!AL71-TM_Montant!BC71)</f>
        <v>296884.47336178389</v>
      </c>
      <c r="V71" s="4">
        <f>D70*(1-TM_Montant!E71-TM_Montant!V71-TM_Montant!AM71-TM_Montant!BD71)</f>
        <v>15711.606722750445</v>
      </c>
      <c r="W71" s="4">
        <f>E70*(1-TM_Montant!F71-TM_Montant!W71-TM_Montant!AN71-TM_Montant!BE71)</f>
        <v>0</v>
      </c>
      <c r="X71" s="4">
        <f>F70*(1-TM_Montant!G71-TM_Montant!X71-TM_Montant!AO71-TM_Montant!BF71)</f>
        <v>9757.2732194513083</v>
      </c>
      <c r="Y71" s="4">
        <f>G70*(1-TM_Montant!H71-TM_Montant!Y71-TM_Montant!AP71-TM_Montant!BG71)</f>
        <v>14600.580958508852</v>
      </c>
      <c r="Z71" s="4">
        <f>H70*(1-TM_Montant!I71-TM_Montant!Z71-TM_Montant!AQ71-TM_Montant!BH71)</f>
        <v>0</v>
      </c>
      <c r="AA71" s="4">
        <f>I70*(1-TM_Montant!J71-TM_Montant!AA71-TM_Montant!AR71-TM_Montant!BI71)</f>
        <v>0</v>
      </c>
      <c r="AB71" s="4">
        <f>J70*(1-TM_Montant!K71-TM_Montant!AB71-TM_Montant!AS71-TM_Montant!BJ71)</f>
        <v>0</v>
      </c>
      <c r="AC71" s="4">
        <f>K70*(1-TM_Montant!L71-TM_Montant!AC71-TM_Montant!AT71-TM_Montant!BK71)</f>
        <v>0</v>
      </c>
      <c r="AD71" s="4">
        <f>L70*(1-TM_Montant!M71-TM_Montant!AD71-TM_Montant!AU71-TM_Montant!BL71)</f>
        <v>0</v>
      </c>
      <c r="AE71" s="4">
        <f>M70*(1-TM_Montant!N71-TM_Montant!AE71-TM_Montant!AV71-TM_Montant!BM71)</f>
        <v>0</v>
      </c>
      <c r="AF71" s="4">
        <f>N70*(1-TM_Montant!O71-TM_Montant!AF71-TM_Montant!AW71-TM_Montant!BN71)</f>
        <v>0</v>
      </c>
      <c r="AG71" s="4">
        <f>O70*(1-TM_Montant!P71-TM_Montant!AG71-TM_Montant!AX71-TM_Montant!BO71)</f>
        <v>0</v>
      </c>
      <c r="AH71" s="4">
        <f>P70*(1-TM_Montant!Q71-TM_Montant!AH71-TM_Montant!AY71-TM_Montant!BP71)</f>
        <v>0</v>
      </c>
      <c r="AI71" s="4">
        <f>Q70*(1-TM_Montant!R71-TM_Montant!AI71-TM_Montant!AZ71-TM_Montant!BQ71)</f>
        <v>0</v>
      </c>
    </row>
    <row r="72" spans="1:35" x14ac:dyDescent="0.25">
      <c r="A72" s="3">
        <v>89</v>
      </c>
      <c r="B72" s="4"/>
      <c r="C72" s="4">
        <v>33133.333333333336</v>
      </c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>
        <f>B71*(1-TM_Montant!C72-TM_Montant!T72-TM_Montant!AK72-TM_Montant!BB72)</f>
        <v>0</v>
      </c>
      <c r="U72" s="4">
        <f>C71*(1-TM_Montant!D72-TM_Montant!U72-TM_Montant!AL72-TM_Montant!BC72)</f>
        <v>431522.80457679956</v>
      </c>
      <c r="V72" s="4">
        <f>D71*(1-TM_Montant!E72-TM_Montant!V72-TM_Montant!AM72-TM_Montant!BD72)</f>
        <v>3130.5496822555347</v>
      </c>
      <c r="W72" s="4">
        <f>E71*(1-TM_Montant!F72-TM_Montant!W72-TM_Montant!AN72-TM_Montant!BE72)</f>
        <v>13821.638882458732</v>
      </c>
      <c r="X72" s="4">
        <f>F71*(1-TM_Montant!G72-TM_Montant!X72-TM_Montant!AO72-TM_Montant!BF72)</f>
        <v>0</v>
      </c>
      <c r="Y72" s="4">
        <f>G71*(1-TM_Montant!H72-TM_Montant!Y72-TM_Montant!AP72-TM_Montant!BG72)</f>
        <v>0</v>
      </c>
      <c r="Z72" s="4">
        <f>H71*(1-TM_Montant!I72-TM_Montant!Z72-TM_Montant!AQ72-TM_Montant!BH72)</f>
        <v>20652.120487568911</v>
      </c>
      <c r="AA72" s="4">
        <f>I71*(1-TM_Montant!J72-TM_Montant!AA72-TM_Montant!AR72-TM_Montant!BI72)</f>
        <v>0</v>
      </c>
      <c r="AB72" s="4">
        <f>J71*(1-TM_Montant!K72-TM_Montant!AB72-TM_Montant!AS72-TM_Montant!BJ72)</f>
        <v>0</v>
      </c>
      <c r="AC72" s="4">
        <f>K71*(1-TM_Montant!L72-TM_Montant!AC72-TM_Montant!AT72-TM_Montant!BK72)</f>
        <v>0</v>
      </c>
      <c r="AD72" s="4">
        <f>L71*(1-TM_Montant!M72-TM_Montant!AD72-TM_Montant!AU72-TM_Montant!BL72)</f>
        <v>0</v>
      </c>
      <c r="AE72" s="4">
        <f>M71*(1-TM_Montant!N72-TM_Montant!AE72-TM_Montant!AV72-TM_Montant!BM72)</f>
        <v>8731.5006792985332</v>
      </c>
      <c r="AF72" s="4">
        <f>N71*(1-TM_Montant!O72-TM_Montant!AF72-TM_Montant!AW72-TM_Montant!BN72)</f>
        <v>0</v>
      </c>
      <c r="AG72" s="4">
        <f>O71*(1-TM_Montant!P72-TM_Montant!AG72-TM_Montant!AX72-TM_Montant!BO72)</f>
        <v>0</v>
      </c>
      <c r="AH72" s="4">
        <f>P71*(1-TM_Montant!Q72-TM_Montant!AH72-TM_Montant!AY72-TM_Montant!BP72)</f>
        <v>0</v>
      </c>
      <c r="AI72" s="4">
        <f>Q71*(1-TM_Montant!R72-TM_Montant!AI72-TM_Montant!AZ72-TM_Montant!BQ72)</f>
        <v>0</v>
      </c>
    </row>
    <row r="73" spans="1:35" x14ac:dyDescent="0.25">
      <c r="A73" s="3">
        <v>90</v>
      </c>
      <c r="B73" s="4"/>
      <c r="C73" s="4"/>
      <c r="D73" s="4">
        <v>17893.319333333333</v>
      </c>
      <c r="E73" s="4">
        <v>33435.862000000001</v>
      </c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>
        <f>B72*(1-TM_Montant!C73-TM_Montant!T73-TM_Montant!AK73-TM_Montant!BB73)</f>
        <v>0</v>
      </c>
      <c r="U73" s="4">
        <f>C72*(1-TM_Montant!D73-TM_Montant!U73-TM_Montant!AL73-TM_Montant!BC73)</f>
        <v>33133.332912253318</v>
      </c>
      <c r="V73" s="4">
        <f>D72*(1-TM_Montant!E73-TM_Montant!V73-TM_Montant!AM73-TM_Montant!BD73)</f>
        <v>0</v>
      </c>
      <c r="W73" s="4">
        <f>E72*(1-TM_Montant!F73-TM_Montant!W73-TM_Montant!AN73-TM_Montant!BE73)</f>
        <v>0</v>
      </c>
      <c r="X73" s="4">
        <f>F72*(1-TM_Montant!G73-TM_Montant!X73-TM_Montant!AO73-TM_Montant!BF73)</f>
        <v>0</v>
      </c>
      <c r="Y73" s="4">
        <f>G72*(1-TM_Montant!H73-TM_Montant!Y73-TM_Montant!AP73-TM_Montant!BG73)</f>
        <v>0</v>
      </c>
      <c r="Z73" s="4">
        <f>H72*(1-TM_Montant!I73-TM_Montant!Z73-TM_Montant!AQ73-TM_Montant!BH73)</f>
        <v>0</v>
      </c>
      <c r="AA73" s="4">
        <f>I72*(1-TM_Montant!J73-TM_Montant!AA73-TM_Montant!AR73-TM_Montant!BI73)</f>
        <v>0</v>
      </c>
      <c r="AB73" s="4">
        <f>J72*(1-TM_Montant!K73-TM_Montant!AB73-TM_Montant!AS73-TM_Montant!BJ73)</f>
        <v>0</v>
      </c>
      <c r="AC73" s="4">
        <f>K72*(1-TM_Montant!L73-TM_Montant!AC73-TM_Montant!AT73-TM_Montant!BK73)</f>
        <v>0</v>
      </c>
      <c r="AD73" s="4">
        <f>L72*(1-TM_Montant!M73-TM_Montant!AD73-TM_Montant!AU73-TM_Montant!BL73)</f>
        <v>0</v>
      </c>
      <c r="AE73" s="4">
        <f>M72*(1-TM_Montant!N73-TM_Montant!AE73-TM_Montant!AV73-TM_Montant!BM73)</f>
        <v>0</v>
      </c>
      <c r="AF73" s="4">
        <f>N72*(1-TM_Montant!O73-TM_Montant!AF73-TM_Montant!AW73-TM_Montant!BN73)</f>
        <v>0</v>
      </c>
      <c r="AG73" s="4">
        <f>O72*(1-TM_Montant!P73-TM_Montant!AG73-TM_Montant!AX73-TM_Montant!BO73)</f>
        <v>0</v>
      </c>
      <c r="AH73" s="4">
        <f>P72*(1-TM_Montant!Q73-TM_Montant!AH73-TM_Montant!AY73-TM_Montant!BP73)</f>
        <v>0</v>
      </c>
      <c r="AI73" s="4">
        <f>Q72*(1-TM_Montant!R73-TM_Montant!AI73-TM_Montant!AZ73-TM_Montant!BQ73)</f>
        <v>0</v>
      </c>
    </row>
    <row r="74" spans="1:35" x14ac:dyDescent="0.25">
      <c r="A74" s="3">
        <v>91</v>
      </c>
      <c r="B74" s="4"/>
      <c r="C74" s="4">
        <v>35317.284666666666</v>
      </c>
      <c r="D74" s="4">
        <v>72453.798666666669</v>
      </c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>
        <f>B73*(1-TM_Montant!C74-TM_Montant!T74-TM_Montant!AK74-TM_Montant!BB74)</f>
        <v>0</v>
      </c>
      <c r="U74" s="4">
        <f>C73*(1-TM_Montant!D74-TM_Montant!U74-TM_Montant!AL74-TM_Montant!BC74)</f>
        <v>0</v>
      </c>
      <c r="V74" s="4">
        <f>D73*(1-TM_Montant!E74-TM_Montant!V74-TM_Montant!AM74-TM_Montant!BD74)</f>
        <v>17607.161053571908</v>
      </c>
      <c r="W74" s="4">
        <f>E73*(1-TM_Montant!F74-TM_Montant!W74-TM_Montant!AN74-TM_Montant!BE74)</f>
        <v>33275.445446078062</v>
      </c>
      <c r="X74" s="4">
        <f>F73*(1-TM_Montant!G74-TM_Montant!X74-TM_Montant!AO74-TM_Montant!BF74)</f>
        <v>0</v>
      </c>
      <c r="Y74" s="4">
        <f>G73*(1-TM_Montant!H74-TM_Montant!Y74-TM_Montant!AP74-TM_Montant!BG74)</f>
        <v>0</v>
      </c>
      <c r="Z74" s="4">
        <f>H73*(1-TM_Montant!I74-TM_Montant!Z74-TM_Montant!AQ74-TM_Montant!BH74)</f>
        <v>0</v>
      </c>
      <c r="AA74" s="4">
        <f>I73*(1-TM_Montant!J74-TM_Montant!AA74-TM_Montant!AR74-TM_Montant!BI74)</f>
        <v>0</v>
      </c>
      <c r="AB74" s="4">
        <f>J73*(1-TM_Montant!K74-TM_Montant!AB74-TM_Montant!AS74-TM_Montant!BJ74)</f>
        <v>0</v>
      </c>
      <c r="AC74" s="4">
        <f>K73*(1-TM_Montant!L74-TM_Montant!AC74-TM_Montant!AT74-TM_Montant!BK74)</f>
        <v>0</v>
      </c>
      <c r="AD74" s="4">
        <f>L73*(1-TM_Montant!M74-TM_Montant!AD74-TM_Montant!AU74-TM_Montant!BL74)</f>
        <v>0</v>
      </c>
      <c r="AE74" s="4">
        <f>M73*(1-TM_Montant!N74-TM_Montant!AE74-TM_Montant!AV74-TM_Montant!BM74)</f>
        <v>0</v>
      </c>
      <c r="AF74" s="4">
        <f>N73*(1-TM_Montant!O74-TM_Montant!AF74-TM_Montant!AW74-TM_Montant!BN74)</f>
        <v>0</v>
      </c>
      <c r="AG74" s="4">
        <f>O73*(1-TM_Montant!P74-TM_Montant!AG74-TM_Montant!AX74-TM_Montant!BO74)</f>
        <v>0</v>
      </c>
      <c r="AH74" s="4">
        <f>P73*(1-TM_Montant!Q74-TM_Montant!AH74-TM_Montant!AY74-TM_Montant!BP74)</f>
        <v>0</v>
      </c>
      <c r="AI74" s="4">
        <f>Q73*(1-TM_Montant!R74-TM_Montant!AI74-TM_Montant!AZ74-TM_Montant!BQ74)</f>
        <v>0</v>
      </c>
    </row>
    <row r="75" spans="1:35" x14ac:dyDescent="0.25">
      <c r="A75" s="3">
        <v>92</v>
      </c>
      <c r="B75" s="4"/>
      <c r="C75" s="4">
        <v>283643.66733333329</v>
      </c>
      <c r="D75" s="4"/>
      <c r="E75" s="4"/>
      <c r="F75" s="4"/>
      <c r="G75" s="4">
        <v>8218.9086666666662</v>
      </c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>
        <f>B74*(1-TM_Montant!C75-TM_Montant!T75-TM_Montant!AK75-TM_Montant!BB75)</f>
        <v>0</v>
      </c>
      <c r="U75" s="4">
        <f>C74*(1-TM_Montant!D75-TM_Montant!U75-TM_Montant!AL75-TM_Montant!BC75)</f>
        <v>35317.284666666666</v>
      </c>
      <c r="V75" s="4">
        <f>D74*(1-TM_Montant!E75-TM_Montant!V75-TM_Montant!AM75-TM_Montant!BD75)</f>
        <v>72453.798666666669</v>
      </c>
      <c r="W75" s="4">
        <f>E74*(1-TM_Montant!F75-TM_Montant!W75-TM_Montant!AN75-TM_Montant!BE75)</f>
        <v>0</v>
      </c>
      <c r="X75" s="4">
        <f>F74*(1-TM_Montant!G75-TM_Montant!X75-TM_Montant!AO75-TM_Montant!BF75)</f>
        <v>0</v>
      </c>
      <c r="Y75" s="4">
        <f>G74*(1-TM_Montant!H75-TM_Montant!Y75-TM_Montant!AP75-TM_Montant!BG75)</f>
        <v>0</v>
      </c>
      <c r="Z75" s="4">
        <f>H74*(1-TM_Montant!I75-TM_Montant!Z75-TM_Montant!AQ75-TM_Montant!BH75)</f>
        <v>0</v>
      </c>
      <c r="AA75" s="4">
        <f>I74*(1-TM_Montant!J75-TM_Montant!AA75-TM_Montant!AR75-TM_Montant!BI75)</f>
        <v>0</v>
      </c>
      <c r="AB75" s="4">
        <f>J74*(1-TM_Montant!K75-TM_Montant!AB75-TM_Montant!AS75-TM_Montant!BJ75)</f>
        <v>0</v>
      </c>
      <c r="AC75" s="4">
        <f>K74*(1-TM_Montant!L75-TM_Montant!AC75-TM_Montant!AT75-TM_Montant!BK75)</f>
        <v>0</v>
      </c>
      <c r="AD75" s="4">
        <f>L74*(1-TM_Montant!M75-TM_Montant!AD75-TM_Montant!AU75-TM_Montant!BL75)</f>
        <v>0</v>
      </c>
      <c r="AE75" s="4">
        <f>M74*(1-TM_Montant!N75-TM_Montant!AE75-TM_Montant!AV75-TM_Montant!BM75)</f>
        <v>0</v>
      </c>
      <c r="AF75" s="4">
        <f>N74*(1-TM_Montant!O75-TM_Montant!AF75-TM_Montant!AW75-TM_Montant!BN75)</f>
        <v>0</v>
      </c>
      <c r="AG75" s="4">
        <f>O74*(1-TM_Montant!P75-TM_Montant!AG75-TM_Montant!AX75-TM_Montant!BO75)</f>
        <v>0</v>
      </c>
      <c r="AH75" s="4">
        <f>P74*(1-TM_Montant!Q75-TM_Montant!AH75-TM_Montant!AY75-TM_Montant!BP75)</f>
        <v>0</v>
      </c>
      <c r="AI75" s="4">
        <f>Q74*(1-TM_Montant!R75-TM_Montant!AI75-TM_Montant!AZ75-TM_Montant!BQ75)</f>
        <v>0</v>
      </c>
    </row>
    <row r="76" spans="1:35" x14ac:dyDescent="0.25">
      <c r="A76" s="3">
        <v>93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>
        <f>B75*(1-TM_Montant!C76-TM_Montant!T76-TM_Montant!AK76-TM_Montant!BB76)</f>
        <v>0</v>
      </c>
      <c r="U76" s="4">
        <f>C75*(1-TM_Montant!D76-TM_Montant!U76-TM_Montant!AL76-TM_Montant!BC76)</f>
        <v>283643.66716791637</v>
      </c>
      <c r="V76" s="4">
        <f>D75*(1-TM_Montant!E76-TM_Montant!V76-TM_Montant!AM76-TM_Montant!BD76)</f>
        <v>0</v>
      </c>
      <c r="W76" s="4">
        <f>E75*(1-TM_Montant!F76-TM_Montant!W76-TM_Montant!AN76-TM_Montant!BE76)</f>
        <v>0</v>
      </c>
      <c r="X76" s="4">
        <f>F75*(1-TM_Montant!G76-TM_Montant!X76-TM_Montant!AO76-TM_Montant!BF76)</f>
        <v>0</v>
      </c>
      <c r="Y76" s="4">
        <f>G75*(1-TM_Montant!H76-TM_Montant!Y76-TM_Montant!AP76-TM_Montant!BG76)</f>
        <v>8114.376570082276</v>
      </c>
      <c r="Z76" s="4">
        <f>H75*(1-TM_Montant!I76-TM_Montant!Z76-TM_Montant!AQ76-TM_Montant!BH76)</f>
        <v>0</v>
      </c>
      <c r="AA76" s="4">
        <f>I75*(1-TM_Montant!J76-TM_Montant!AA76-TM_Montant!AR76-TM_Montant!BI76)</f>
        <v>0</v>
      </c>
      <c r="AB76" s="4">
        <f>J75*(1-TM_Montant!K76-TM_Montant!AB76-TM_Montant!AS76-TM_Montant!BJ76)</f>
        <v>0</v>
      </c>
      <c r="AC76" s="4">
        <f>K75*(1-TM_Montant!L76-TM_Montant!AC76-TM_Montant!AT76-TM_Montant!BK76)</f>
        <v>0</v>
      </c>
      <c r="AD76" s="4">
        <f>L75*(1-TM_Montant!M76-TM_Montant!AD76-TM_Montant!AU76-TM_Montant!BL76)</f>
        <v>0</v>
      </c>
      <c r="AE76" s="4">
        <f>M75*(1-TM_Montant!N76-TM_Montant!AE76-TM_Montant!AV76-TM_Montant!BM76)</f>
        <v>0</v>
      </c>
      <c r="AF76" s="4">
        <f>N75*(1-TM_Montant!O76-TM_Montant!AF76-TM_Montant!AW76-TM_Montant!BN76)</f>
        <v>0</v>
      </c>
      <c r="AG76" s="4">
        <f>O75*(1-TM_Montant!P76-TM_Montant!AG76-TM_Montant!AX76-TM_Montant!BO76)</f>
        <v>0</v>
      </c>
      <c r="AH76" s="4">
        <f>P75*(1-TM_Montant!Q76-TM_Montant!AH76-TM_Montant!AY76-TM_Montant!BP76)</f>
        <v>0</v>
      </c>
      <c r="AI76" s="4">
        <f>Q75*(1-TM_Montant!R76-TM_Montant!AI76-TM_Montant!AZ76-TM_Montant!BQ76)</f>
        <v>0</v>
      </c>
    </row>
    <row r="77" spans="1:35" x14ac:dyDescent="0.25">
      <c r="A77" s="3">
        <v>94</v>
      </c>
      <c r="B77" s="4"/>
      <c r="C77" s="4"/>
      <c r="D77" s="4">
        <v>21975.415333333331</v>
      </c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>
        <f>B76*(1-TM_Montant!C77-TM_Montant!T77-TM_Montant!AK77-TM_Montant!BB77)</f>
        <v>0</v>
      </c>
      <c r="U77" s="4">
        <f>C76*(1-TM_Montant!D77-TM_Montant!U77-TM_Montant!AL77-TM_Montant!BC77)</f>
        <v>0</v>
      </c>
      <c r="V77" s="4">
        <f>D76*(1-TM_Montant!E77-TM_Montant!V77-TM_Montant!AM77-TM_Montant!BD77)</f>
        <v>0</v>
      </c>
      <c r="W77" s="4">
        <f>E76*(1-TM_Montant!F77-TM_Montant!W77-TM_Montant!AN77-TM_Montant!BE77)</f>
        <v>0</v>
      </c>
      <c r="X77" s="4">
        <f>F76*(1-TM_Montant!G77-TM_Montant!X77-TM_Montant!AO77-TM_Montant!BF77)</f>
        <v>0</v>
      </c>
      <c r="Y77" s="4">
        <f>G76*(1-TM_Montant!H77-TM_Montant!Y77-TM_Montant!AP77-TM_Montant!BG77)</f>
        <v>0</v>
      </c>
      <c r="Z77" s="4">
        <f>H76*(1-TM_Montant!I77-TM_Montant!Z77-TM_Montant!AQ77-TM_Montant!BH77)</f>
        <v>0</v>
      </c>
      <c r="AA77" s="4">
        <f>I76*(1-TM_Montant!J77-TM_Montant!AA77-TM_Montant!AR77-TM_Montant!BI77)</f>
        <v>0</v>
      </c>
      <c r="AB77" s="4">
        <f>J76*(1-TM_Montant!K77-TM_Montant!AB77-TM_Montant!AS77-TM_Montant!BJ77)</f>
        <v>0</v>
      </c>
      <c r="AC77" s="4">
        <f>K76*(1-TM_Montant!L77-TM_Montant!AC77-TM_Montant!AT77-TM_Montant!BK77)</f>
        <v>0</v>
      </c>
      <c r="AD77" s="4">
        <f>L76*(1-TM_Montant!M77-TM_Montant!AD77-TM_Montant!AU77-TM_Montant!BL77)</f>
        <v>0</v>
      </c>
      <c r="AE77" s="4">
        <f>M76*(1-TM_Montant!N77-TM_Montant!AE77-TM_Montant!AV77-TM_Montant!BM77)</f>
        <v>0</v>
      </c>
      <c r="AF77" s="4">
        <f>N76*(1-TM_Montant!O77-TM_Montant!AF77-TM_Montant!AW77-TM_Montant!BN77)</f>
        <v>0</v>
      </c>
      <c r="AG77" s="4">
        <f>O76*(1-TM_Montant!P77-TM_Montant!AG77-TM_Montant!AX77-TM_Montant!BO77)</f>
        <v>0</v>
      </c>
      <c r="AH77" s="4">
        <f>P76*(1-TM_Montant!Q77-TM_Montant!AH77-TM_Montant!AY77-TM_Montant!BP77)</f>
        <v>0</v>
      </c>
      <c r="AI77" s="4">
        <f>Q76*(1-TM_Montant!R77-TM_Montant!AI77-TM_Montant!AZ77-TM_Montant!BQ77)</f>
        <v>0</v>
      </c>
    </row>
    <row r="78" spans="1:35" x14ac:dyDescent="0.25">
      <c r="A78" s="3">
        <v>95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>
        <f>B77*(1-TM_Montant!C78-TM_Montant!T78-TM_Montant!AK78-TM_Montant!BB78)</f>
        <v>0</v>
      </c>
      <c r="U78" s="4">
        <f>C77*(1-TM_Montant!D78-TM_Montant!U78-TM_Montant!AL78-TM_Montant!BC78)</f>
        <v>0</v>
      </c>
      <c r="V78" s="4">
        <f>D77*(1-TM_Montant!E78-TM_Montant!V78-TM_Montant!AM78-TM_Montant!BD78)</f>
        <v>21975.415333333331</v>
      </c>
      <c r="W78" s="4">
        <f>E77*(1-TM_Montant!F78-TM_Montant!W78-TM_Montant!AN78-TM_Montant!BE78)</f>
        <v>0</v>
      </c>
      <c r="X78" s="4">
        <f>F77*(1-TM_Montant!G78-TM_Montant!X78-TM_Montant!AO78-TM_Montant!BF78)</f>
        <v>0</v>
      </c>
      <c r="Y78" s="4">
        <f>G77*(1-TM_Montant!H78-TM_Montant!Y78-TM_Montant!AP78-TM_Montant!BG78)</f>
        <v>0</v>
      </c>
      <c r="Z78" s="4">
        <f>H77*(1-TM_Montant!I78-TM_Montant!Z78-TM_Montant!AQ78-TM_Montant!BH78)</f>
        <v>0</v>
      </c>
      <c r="AA78" s="4">
        <f>I77*(1-TM_Montant!J78-TM_Montant!AA78-TM_Montant!AR78-TM_Montant!BI78)</f>
        <v>0</v>
      </c>
      <c r="AB78" s="4">
        <f>J77*(1-TM_Montant!K78-TM_Montant!AB78-TM_Montant!AS78-TM_Montant!BJ78)</f>
        <v>0</v>
      </c>
      <c r="AC78" s="4">
        <f>K77*(1-TM_Montant!L78-TM_Montant!AC78-TM_Montant!AT78-TM_Montant!BK78)</f>
        <v>0</v>
      </c>
      <c r="AD78" s="4">
        <f>L77*(1-TM_Montant!M78-TM_Montant!AD78-TM_Montant!AU78-TM_Montant!BL78)</f>
        <v>0</v>
      </c>
      <c r="AE78" s="4">
        <f>M77*(1-TM_Montant!N78-TM_Montant!AE78-TM_Montant!AV78-TM_Montant!BM78)</f>
        <v>0</v>
      </c>
      <c r="AF78" s="4">
        <f>N77*(1-TM_Montant!O78-TM_Montant!AF78-TM_Montant!AW78-TM_Montant!BN78)</f>
        <v>0</v>
      </c>
      <c r="AG78" s="4">
        <f>O77*(1-TM_Montant!P78-TM_Montant!AG78-TM_Montant!AX78-TM_Montant!BO78)</f>
        <v>0</v>
      </c>
      <c r="AH78" s="4">
        <f>P77*(1-TM_Montant!Q78-TM_Montant!AH78-TM_Montant!AY78-TM_Montant!BP78)</f>
        <v>0</v>
      </c>
      <c r="AI78" s="4">
        <f>Q77*(1-TM_Montant!R78-TM_Montant!AI78-TM_Montant!AZ78-TM_Montant!BQ78)</f>
        <v>0</v>
      </c>
    </row>
    <row r="79" spans="1:35" x14ac:dyDescent="0.25">
      <c r="A79" s="3" t="s">
        <v>12</v>
      </c>
      <c r="B79" s="4">
        <v>2595210.8933333326</v>
      </c>
      <c r="C79" s="4">
        <v>97659921.33799997</v>
      </c>
      <c r="D79" s="4">
        <v>64153124.389999986</v>
      </c>
      <c r="E79" s="4">
        <v>117245617.43266678</v>
      </c>
      <c r="F79" s="4">
        <v>20013066.454</v>
      </c>
      <c r="G79" s="4">
        <v>16176279.522666663</v>
      </c>
      <c r="H79" s="4">
        <v>16908335.79733333</v>
      </c>
      <c r="I79" s="4">
        <v>8440698.1326666679</v>
      </c>
      <c r="J79" s="4">
        <v>18065016.265333332</v>
      </c>
      <c r="K79" s="4">
        <v>16420430.872000001</v>
      </c>
      <c r="L79" s="4">
        <v>6348303.1833333336</v>
      </c>
      <c r="M79" s="4">
        <v>9685989.3479999993</v>
      </c>
      <c r="N79" s="4">
        <v>6277210.2226666678</v>
      </c>
      <c r="O79" s="4">
        <v>1223079.9873333331</v>
      </c>
      <c r="P79" s="4">
        <v>2168086.7580000004</v>
      </c>
      <c r="Q79" s="4">
        <v>4179237.1913333335</v>
      </c>
      <c r="R79" s="4">
        <v>205160.07933333333</v>
      </c>
      <c r="S79" s="4">
        <v>2497949.5053333337</v>
      </c>
      <c r="T79" s="4">
        <v>106228979.46000001</v>
      </c>
      <c r="U79" s="4">
        <v>60989284.153333321</v>
      </c>
      <c r="V79" s="4">
        <v>140871062.80200049</v>
      </c>
      <c r="W79" s="4">
        <v>18418061.303333335</v>
      </c>
      <c r="X79" s="4">
        <v>11712320.113333335</v>
      </c>
      <c r="Y79" s="4">
        <v>11988123.35</v>
      </c>
      <c r="Z79" s="4">
        <v>7122230.8553333329</v>
      </c>
      <c r="AA79" s="4">
        <v>18155636.466666669</v>
      </c>
      <c r="AB79" s="4">
        <v>11372289.325999998</v>
      </c>
      <c r="AC79" s="4">
        <v>6493658.5806666669</v>
      </c>
      <c r="AD79" s="4">
        <v>8686466.6913333312</v>
      </c>
      <c r="AE79" s="4">
        <v>5298868.1486666668</v>
      </c>
      <c r="AF79" s="4">
        <v>788996.73866666667</v>
      </c>
      <c r="AG79" s="4">
        <v>1890438.3793333333</v>
      </c>
      <c r="AH79" s="4">
        <v>4372592.0106666656</v>
      </c>
      <c r="AI79" s="4">
        <v>213058.742</v>
      </c>
    </row>
    <row r="81" spans="20:20" x14ac:dyDescent="0.25">
      <c r="T81">
        <f>SUM(S79:AI79)</f>
        <v>417100016.62666714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2:R83"/>
  <sheetViews>
    <sheetView workbookViewId="0">
      <selection sqref="A1:XFD2"/>
    </sheetView>
  </sheetViews>
  <sheetFormatPr defaultRowHeight="15" x14ac:dyDescent="0.25"/>
  <sheetData>
    <row r="2" spans="1:18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</row>
    <row r="3" spans="1:18" x14ac:dyDescent="0.25">
      <c r="A3">
        <v>20</v>
      </c>
      <c r="B3" s="2">
        <f>TM_Nombre!B4+TM_Nombre!S4+TM_Nombre!AJ4+TM_Nombre!BA4</f>
        <v>0</v>
      </c>
      <c r="C3" s="2">
        <f>TM_Nombre!C4+TM_Nombre!T4+TM_Nombre!AK4+TM_Nombre!BB4</f>
        <v>0</v>
      </c>
      <c r="D3" s="2">
        <f>TM_Nombre!D4+TM_Nombre!U4+TM_Nombre!AL4+TM_Nombre!BC4</f>
        <v>0</v>
      </c>
      <c r="E3" s="2">
        <f>TM_Nombre!E4+TM_Nombre!V4+TM_Nombre!AM4+TM_Nombre!BD4</f>
        <v>0</v>
      </c>
      <c r="F3" s="2">
        <f>TM_Nombre!F4+TM_Nombre!W4+TM_Nombre!AN4+TM_Nombre!BE4</f>
        <v>0</v>
      </c>
      <c r="G3" s="2">
        <f>TM_Nombre!G4+TM_Nombre!X4+TM_Nombre!AO4+TM_Nombre!BF4</f>
        <v>0</v>
      </c>
      <c r="H3" s="2">
        <f>TM_Nombre!H4+TM_Nombre!Y4+TM_Nombre!AP4+TM_Nombre!BG4</f>
        <v>0</v>
      </c>
      <c r="I3" s="2">
        <f>TM_Nombre!I4+TM_Nombre!Z4+TM_Nombre!AQ4+TM_Nombre!BH4</f>
        <v>0</v>
      </c>
      <c r="J3" s="2">
        <f>TM_Nombre!J4+TM_Nombre!AA4+TM_Nombre!AR4+TM_Nombre!BI4</f>
        <v>0</v>
      </c>
      <c r="K3" s="2">
        <f>TM_Nombre!K4+TM_Nombre!AB4+TM_Nombre!AS4+TM_Nombre!BJ4</f>
        <v>0</v>
      </c>
      <c r="L3" s="2">
        <f>TM_Nombre!L4+TM_Nombre!AC4+TM_Nombre!AT4+TM_Nombre!BK4</f>
        <v>0</v>
      </c>
      <c r="M3" s="2">
        <f>TM_Nombre!M4+TM_Nombre!AD4+TM_Nombre!AU4+TM_Nombre!BL4</f>
        <v>0</v>
      </c>
      <c r="N3" s="2">
        <f>TM_Nombre!N4+TM_Nombre!AE4+TM_Nombre!AV4+TM_Nombre!BM4</f>
        <v>0</v>
      </c>
      <c r="O3" s="2">
        <f>TM_Nombre!O4+TM_Nombre!AF4+TM_Nombre!AW4+TM_Nombre!BN4</f>
        <v>0</v>
      </c>
      <c r="P3" s="2">
        <f>TM_Nombre!P4+TM_Nombre!AG4+TM_Nombre!AX4+TM_Nombre!BO4</f>
        <v>0</v>
      </c>
      <c r="Q3" s="2">
        <f>TM_Nombre!Q4+TM_Nombre!AH4+TM_Nombre!AY4+TM_Nombre!BP4</f>
        <v>0</v>
      </c>
      <c r="R3" s="2">
        <f>TM_Nombre!R4+TM_Nombre!AI4+TM_Nombre!AZ4+TM_Nombre!BQ4</f>
        <v>0</v>
      </c>
    </row>
    <row r="4" spans="1:18" x14ac:dyDescent="0.25">
      <c r="A4">
        <v>21</v>
      </c>
      <c r="B4" s="2">
        <f>TM_Nombre!B5+TM_Nombre!S5+TM_Nombre!AJ5+TM_Nombre!BA5</f>
        <v>2.4800580032027494E-8</v>
      </c>
      <c r="C4" s="2">
        <f>TM_Nombre!C5+TM_Nombre!T5+TM_Nombre!AK5+TM_Nombre!BB5</f>
        <v>7.4401740096082479E-9</v>
      </c>
      <c r="D4" s="2">
        <f>TM_Nombre!D5+TM_Nombre!U5+TM_Nombre!AL5+TM_Nombre!BC5</f>
        <v>2.2320522028824745E-9</v>
      </c>
      <c r="E4" s="2">
        <f>TM_Nombre!E5+TM_Nombre!V5+TM_Nombre!AM5+TM_Nombre!BD5</f>
        <v>6.6961566086474238E-10</v>
      </c>
      <c r="F4" s="2">
        <f>TM_Nombre!F5+TM_Nombre!W5+TM_Nombre!AN5+TM_Nombre!BE5</f>
        <v>2.0088469825942268E-10</v>
      </c>
      <c r="G4" s="2">
        <f>TM_Nombre!G5+TM_Nombre!X5+TM_Nombre!AO5+TM_Nombre!BF5</f>
        <v>4.6666666726932073E-2</v>
      </c>
      <c r="H4" s="2">
        <f>TM_Nombre!H5+TM_Nombre!Y5+TM_Nombre!AP5+TM_Nombre!BG5</f>
        <v>1.4000000018079621E-2</v>
      </c>
      <c r="I4" s="2">
        <f>TM_Nombre!I5+TM_Nombre!Z5+TM_Nombre!AQ5+TM_Nombre!BH5</f>
        <v>4.2000000054238868E-3</v>
      </c>
      <c r="J4" s="2">
        <f>TM_Nombre!J5+TM_Nombre!AA5+TM_Nombre!AR5+TM_Nombre!BI5</f>
        <v>1.2600000016271659E-3</v>
      </c>
      <c r="K4" s="2">
        <f>TM_Nombre!K5+TM_Nombre!AB5+TM_Nombre!AS5+TM_Nombre!BJ5</f>
        <v>3.7800000048814975E-4</v>
      </c>
      <c r="L4" s="2">
        <f>TM_Nombre!L5+TM_Nombre!AC5+TM_Nombre!AT5+TM_Nombre!BK5</f>
        <v>1.1340000014644491E-4</v>
      </c>
      <c r="M4" s="2">
        <f>TM_Nombre!M5+TM_Nombre!AD5+TM_Nombre!AU5+TM_Nombre!BL5</f>
        <v>3.4020000043933474E-5</v>
      </c>
      <c r="N4" s="2">
        <f>TM_Nombre!N5+TM_Nombre!AE5+TM_Nombre!AV5+TM_Nombre!BM5</f>
        <v>1.0206000013180041E-5</v>
      </c>
      <c r="O4" s="2">
        <f>TM_Nombre!O5+TM_Nombre!AF5+TM_Nombre!AW5+TM_Nombre!BN5</f>
        <v>3.0618000039540121E-6</v>
      </c>
      <c r="P4" s="2">
        <f>TM_Nombre!P5+TM_Nombre!AG5+TM_Nombre!AX5+TM_Nombre!BO5</f>
        <v>9.185400011862037E-7</v>
      </c>
      <c r="Q4" s="2">
        <f>TM_Nombre!Q5+TM_Nombre!AH5+TM_Nombre!AY5+TM_Nombre!BP5</f>
        <v>2.7556200035586106E-7</v>
      </c>
      <c r="R4" s="2">
        <f>TM_Nombre!R5+TM_Nombre!AI5+TM_Nombre!AZ5+TM_Nombre!BQ5</f>
        <v>8.2668600106758314E-8</v>
      </c>
    </row>
    <row r="5" spans="1:18" x14ac:dyDescent="0.25">
      <c r="A5">
        <v>22</v>
      </c>
      <c r="B5" s="2">
        <f>TM_Nombre!B6+TM_Nombre!S6+TM_Nombre!AJ6+TM_Nombre!BA6</f>
        <v>1.198694701547996E-7</v>
      </c>
      <c r="C5" s="2">
        <f>TM_Nombre!C6+TM_Nombre!T6+TM_Nombre!AK6+TM_Nombre!BB6</f>
        <v>3.5960841046439878E-8</v>
      </c>
      <c r="D5" s="2">
        <f>TM_Nombre!D6+TM_Nombre!U6+TM_Nombre!AL6+TM_Nombre!BC6</f>
        <v>1.0788252313931961E-8</v>
      </c>
      <c r="E5" s="2">
        <f>TM_Nombre!E6+TM_Nombre!V6+TM_Nombre!AM6+TM_Nombre!BD6</f>
        <v>3.2364756941795881E-9</v>
      </c>
      <c r="F5" s="2">
        <f>TM_Nombre!F6+TM_Nombre!W6+TM_Nombre!AN6+TM_Nombre!BE6</f>
        <v>0.23333333430427602</v>
      </c>
      <c r="G5" s="2">
        <f>TM_Nombre!G6+TM_Nombre!X6+TM_Nombre!AO6+TM_Nombre!BF6</f>
        <v>0.22555555584683831</v>
      </c>
      <c r="H5" s="2">
        <f>TM_Nombre!H6+TM_Nombre!Y6+TM_Nombre!AP6+TM_Nombre!BG6</f>
        <v>6.7666666754051502E-2</v>
      </c>
      <c r="I5" s="2">
        <f>TM_Nombre!I6+TM_Nombre!Z6+TM_Nombre!AQ6+TM_Nombre!BH6</f>
        <v>2.0300000026215449E-2</v>
      </c>
      <c r="J5" s="2">
        <f>TM_Nombre!J6+TM_Nombre!AA6+TM_Nombre!AR6+TM_Nombre!BI6</f>
        <v>6.0900000078646342E-3</v>
      </c>
      <c r="K5" s="2">
        <f>TM_Nombre!K6+TM_Nombre!AB6+TM_Nombre!AS6+TM_Nombre!BJ6</f>
        <v>1.8270000023593901E-3</v>
      </c>
      <c r="L5" s="2">
        <f>TM_Nombre!L6+TM_Nombre!AC6+TM_Nombre!AT6+TM_Nombre!BK6</f>
        <v>5.4810000070781709E-4</v>
      </c>
      <c r="M5" s="2">
        <f>TM_Nombre!M6+TM_Nombre!AD6+TM_Nombre!AU6+TM_Nombre!BL6</f>
        <v>1.6443000021234511E-4</v>
      </c>
      <c r="N5" s="2">
        <f>TM_Nombre!N6+TM_Nombre!AE6+TM_Nombre!AV6+TM_Nombre!BM6</f>
        <v>4.9329000063703533E-5</v>
      </c>
      <c r="O5" s="2">
        <f>TM_Nombre!O6+TM_Nombre!AF6+TM_Nombre!AW6+TM_Nombre!BN6</f>
        <v>1.479870001911106E-5</v>
      </c>
      <c r="P5" s="2">
        <f>TM_Nombre!P6+TM_Nombre!AG6+TM_Nombre!AX6+TM_Nombre!BO6</f>
        <v>4.4396100057333175E-6</v>
      </c>
      <c r="Q5" s="2">
        <f>TM_Nombre!Q6+TM_Nombre!AH6+TM_Nombre!AY6+TM_Nombre!BP6</f>
        <v>1.3318830017199953E-6</v>
      </c>
      <c r="R5" s="2">
        <f>TM_Nombre!R6+TM_Nombre!AI6+TM_Nombre!AZ6+TM_Nombre!BQ6</f>
        <v>3.995649005159986E-7</v>
      </c>
    </row>
    <row r="6" spans="1:18" x14ac:dyDescent="0.25">
      <c r="A6">
        <v>23</v>
      </c>
      <c r="B6" s="2">
        <f>TM_Nombre!B7+TM_Nombre!S7+TM_Nombre!AJ7+TM_Nombre!BA7</f>
        <v>1.2400290016013747E-8</v>
      </c>
      <c r="C6" s="2">
        <f>TM_Nombre!C7+TM_Nombre!T7+TM_Nombre!AK7+TM_Nombre!BB7</f>
        <v>3.720087004804124E-9</v>
      </c>
      <c r="D6" s="2">
        <f>TM_Nombre!D7+TM_Nombre!U7+TM_Nombre!AL7+TM_Nombre!BC7</f>
        <v>1.1160261014412372E-9</v>
      </c>
      <c r="E6" s="2">
        <f>TM_Nombre!E7+TM_Nombre!V7+TM_Nombre!AM7+TM_Nombre!BD7</f>
        <v>3.3480783043237119E-10</v>
      </c>
      <c r="F6" s="2">
        <f>TM_Nombre!F7+TM_Nombre!W7+TM_Nombre!AN7+TM_Nombre!BE7</f>
        <v>7.7777777878220114E-2</v>
      </c>
      <c r="G6" s="2">
        <f>TM_Nombre!G7+TM_Nombre!X7+TM_Nombre!AO7+TM_Nombre!BF7</f>
        <v>2.3333333363466033E-2</v>
      </c>
      <c r="H6" s="2">
        <f>TM_Nombre!H7+TM_Nombre!Y7+TM_Nombre!AP7+TM_Nombre!BG7</f>
        <v>7.0000000090398098E-3</v>
      </c>
      <c r="I6" s="2">
        <f>TM_Nombre!I7+TM_Nombre!Z7+TM_Nombre!AQ7+TM_Nombre!BH7</f>
        <v>2.100000002711943E-3</v>
      </c>
      <c r="J6" s="2">
        <f>TM_Nombre!J7+TM_Nombre!AA7+TM_Nombre!AR7+TM_Nombre!BI7</f>
        <v>6.3000000081358284E-4</v>
      </c>
      <c r="K6" s="2">
        <f>TM_Nombre!K7+TM_Nombre!AB7+TM_Nombre!AS7+TM_Nombre!BJ7</f>
        <v>1.8900000024407485E-4</v>
      </c>
      <c r="L6" s="2">
        <f>TM_Nombre!L7+TM_Nombre!AC7+TM_Nombre!AT7+TM_Nombre!BK7</f>
        <v>5.670000007322245E-5</v>
      </c>
      <c r="M6" s="2">
        <f>TM_Nombre!M7+TM_Nombre!AD7+TM_Nombre!AU7+TM_Nombre!BL7</f>
        <v>1.7010000021966734E-5</v>
      </c>
      <c r="N6" s="2">
        <f>TM_Nombre!N7+TM_Nombre!AE7+TM_Nombre!AV7+TM_Nombre!BM7</f>
        <v>5.1030000065900198E-6</v>
      </c>
      <c r="O6" s="2">
        <f>TM_Nombre!O7+TM_Nombre!AF7+TM_Nombre!AW7+TM_Nombre!BN7</f>
        <v>1.5309000019770058E-6</v>
      </c>
      <c r="P6" s="2">
        <f>TM_Nombre!P7+TM_Nombre!AG7+TM_Nombre!AX7+TM_Nombre!BO7</f>
        <v>4.592700005931018E-7</v>
      </c>
      <c r="Q6" s="2">
        <f>TM_Nombre!Q7+TM_Nombre!AH7+TM_Nombre!AY7+TM_Nombre!BP7</f>
        <v>1.3778100017793053E-7</v>
      </c>
      <c r="R6" s="2">
        <f>TM_Nombre!R7+TM_Nombre!AI7+TM_Nombre!AZ7+TM_Nombre!BQ7</f>
        <v>4.1334300053379157E-8</v>
      </c>
    </row>
    <row r="7" spans="1:18" x14ac:dyDescent="0.25">
      <c r="A7">
        <v>24</v>
      </c>
      <c r="B7" s="2">
        <f>TM_Nombre!B8+TM_Nombre!S8+TM_Nombre!AJ8+TM_Nombre!BA8</f>
        <v>7.5648658147692784E-7</v>
      </c>
      <c r="C7" s="2">
        <f>TM_Nombre!C8+TM_Nombre!T8+TM_Nombre!AK8+TM_Nombre!BB8</f>
        <v>2.2694597444307837E-7</v>
      </c>
      <c r="D7" s="2">
        <f>TM_Nombre!D8+TM_Nombre!U8+TM_Nombre!AL8+TM_Nombre!BC8</f>
        <v>6.808379233292351E-8</v>
      </c>
      <c r="E7" s="2">
        <f>TM_Nombre!E8+TM_Nombre!V8+TM_Nombre!AM8+TM_Nombre!BD8</f>
        <v>0.11666668709180435</v>
      </c>
      <c r="F7" s="2">
        <f>TM_Nombre!F8+TM_Nombre!W8+TM_Nombre!AN8+TM_Nombre!BE8</f>
        <v>0.26833333946087462</v>
      </c>
      <c r="G7" s="2">
        <f>TM_Nombre!G8+TM_Nombre!X8+TM_Nombre!AO8+TM_Nombre!BF8</f>
        <v>0.12716666850492905</v>
      </c>
      <c r="H7" s="2">
        <f>TM_Nombre!H8+TM_Nombre!Y8+TM_Nombre!AP8+TM_Nombre!BG8</f>
        <v>3.8150000551478713E-2</v>
      </c>
      <c r="I7" s="2">
        <f>TM_Nombre!I8+TM_Nombre!Z8+TM_Nombre!AQ8+TM_Nombre!BH8</f>
        <v>0.12811166683211028</v>
      </c>
      <c r="J7" s="2">
        <f>TM_Nombre!J8+TM_Nombre!AA8+TM_Nombre!AR8+TM_Nombre!BI8</f>
        <v>3.8433500049633085E-2</v>
      </c>
      <c r="K7" s="2">
        <f>TM_Nombre!K8+TM_Nombre!AB8+TM_Nombre!AS8+TM_Nombre!BJ8</f>
        <v>1.1530050014889924E-2</v>
      </c>
      <c r="L7" s="2">
        <f>TM_Nombre!L8+TM_Nombre!AC8+TM_Nombre!AT8+TM_Nombre!BK8</f>
        <v>3.4590150044669773E-3</v>
      </c>
      <c r="M7" s="2">
        <f>TM_Nombre!M8+TM_Nombre!AD8+TM_Nombre!AU8+TM_Nombre!BL8</f>
        <v>1.0377045013400931E-3</v>
      </c>
      <c r="N7" s="2">
        <f>TM_Nombre!N8+TM_Nombre!AE8+TM_Nombre!AV8+TM_Nombre!BM8</f>
        <v>3.1131135040202796E-4</v>
      </c>
      <c r="O7" s="2">
        <f>TM_Nombre!O8+TM_Nombre!AF8+TM_Nombre!AW8+TM_Nombre!BN8</f>
        <v>9.3393405120608384E-5</v>
      </c>
      <c r="P7" s="2">
        <f>TM_Nombre!P8+TM_Nombre!AG8+TM_Nombre!AX8+TM_Nombre!BO8</f>
        <v>2.8018021536182517E-5</v>
      </c>
      <c r="Q7" s="2">
        <f>TM_Nombre!Q8+TM_Nombre!AH8+TM_Nombre!AY8+TM_Nombre!BP8</f>
        <v>8.4054064608547555E-6</v>
      </c>
      <c r="R7" s="2">
        <f>TM_Nombre!R8+TM_Nombre!AI8+TM_Nombre!AZ8+TM_Nombre!BQ8</f>
        <v>2.5216219382564264E-6</v>
      </c>
    </row>
    <row r="8" spans="1:18" x14ac:dyDescent="0.25">
      <c r="A8">
        <v>25</v>
      </c>
      <c r="B8" s="2">
        <f>TM_Nombre!B9+TM_Nombre!S9+TM_Nombre!AJ9+TM_Nombre!BA9</f>
        <v>4.9601160064054987E-8</v>
      </c>
      <c r="C8" s="2">
        <f>TM_Nombre!C9+TM_Nombre!T9+TM_Nombre!AK9+TM_Nombre!BB9</f>
        <v>1.4880348019216496E-8</v>
      </c>
      <c r="D8" s="2">
        <f>TM_Nombre!D9+TM_Nombre!U9+TM_Nombre!AL9+TM_Nombre!BC9</f>
        <v>4.4641044057649489E-9</v>
      </c>
      <c r="E8" s="2">
        <f>TM_Nombre!E9+TM_Nombre!V9+TM_Nombre!AM9+TM_Nombre!BD9</f>
        <v>1.3392313217294848E-9</v>
      </c>
      <c r="F8" s="2">
        <f>TM_Nombre!F9+TM_Nombre!W9+TM_Nombre!AN9+TM_Nombre!BE9</f>
        <v>0.11666666706843605</v>
      </c>
      <c r="G8" s="2">
        <f>TM_Nombre!G9+TM_Nombre!X9+TM_Nombre!AO9+TM_Nombre!BF9</f>
        <v>9.3333333453864145E-2</v>
      </c>
      <c r="H8" s="2">
        <f>TM_Nombre!H9+TM_Nombre!Y9+TM_Nombre!AP9+TM_Nombre!BG9</f>
        <v>2.8000000036159243E-2</v>
      </c>
      <c r="I8" s="2">
        <f>TM_Nombre!I9+TM_Nombre!Z9+TM_Nombre!AQ9+TM_Nombre!BH9</f>
        <v>8.4000000108477735E-3</v>
      </c>
      <c r="J8" s="2">
        <f>TM_Nombre!J9+TM_Nombre!AA9+TM_Nombre!AR9+TM_Nombre!BI9</f>
        <v>2.5200000032543318E-3</v>
      </c>
      <c r="K8" s="2">
        <f>TM_Nombre!K9+TM_Nombre!AB9+TM_Nombre!AS9+TM_Nombre!BJ9</f>
        <v>7.560000009762995E-4</v>
      </c>
      <c r="L8" s="2">
        <f>TM_Nombre!L9+TM_Nombre!AC9+TM_Nombre!AT9+TM_Nombre!BK9</f>
        <v>2.2680000029288983E-4</v>
      </c>
      <c r="M8" s="2">
        <f>TM_Nombre!M9+TM_Nombre!AD9+TM_Nombre!AU9+TM_Nombre!BL9</f>
        <v>6.8040000087866948E-5</v>
      </c>
      <c r="N8" s="2">
        <f>TM_Nombre!N9+TM_Nombre!AE9+TM_Nombre!AV9+TM_Nombre!BM9</f>
        <v>2.0412000026360082E-5</v>
      </c>
      <c r="O8" s="2">
        <f>TM_Nombre!O9+TM_Nombre!AF9+TM_Nombre!AW9+TM_Nombre!BN9</f>
        <v>6.1236000079080242E-6</v>
      </c>
      <c r="P8" s="2">
        <f>TM_Nombre!P9+TM_Nombre!AG9+TM_Nombre!AX9+TM_Nombre!BO9</f>
        <v>1.8370800023724074E-6</v>
      </c>
      <c r="Q8" s="2">
        <f>TM_Nombre!Q9+TM_Nombre!AH9+TM_Nombre!AY9+TM_Nombre!BP9</f>
        <v>5.5112400071172211E-7</v>
      </c>
      <c r="R8" s="2">
        <f>TM_Nombre!R9+TM_Nombre!AI9+TM_Nombre!AZ9+TM_Nombre!BQ9</f>
        <v>1.6533720021351663E-7</v>
      </c>
    </row>
    <row r="9" spans="1:18" x14ac:dyDescent="0.25">
      <c r="A9">
        <v>26</v>
      </c>
      <c r="B9" s="2">
        <f>TM_Nombre!B10+TM_Nombre!S10+TM_Nombre!AJ10+TM_Nombre!BA10</f>
        <v>6.7187025904947226E-8</v>
      </c>
      <c r="C9" s="2">
        <f>TM_Nombre!C10+TM_Nombre!T10+TM_Nombre!AK10+TM_Nombre!BB10</f>
        <v>2.0156107771484166E-8</v>
      </c>
      <c r="D9" s="2">
        <f>TM_Nombre!D10+TM_Nombre!U10+TM_Nombre!AL10+TM_Nombre!BC10</f>
        <v>6.0468323314452501E-9</v>
      </c>
      <c r="E9" s="2">
        <f>TM_Nombre!E10+TM_Nombre!V10+TM_Nombre!AM10+TM_Nombre!BD10</f>
        <v>0.46666666848071631</v>
      </c>
      <c r="F9" s="2">
        <f>TM_Nombre!F10+TM_Nombre!W10+TM_Nombre!AN10+TM_Nombre!BE10</f>
        <v>0.28000000054421487</v>
      </c>
      <c r="G9" s="2">
        <f>TM_Nombre!G10+TM_Nombre!X10+TM_Nombre!AO10+TM_Nombre!BF10</f>
        <v>0.1264242425875069</v>
      </c>
      <c r="H9" s="2">
        <f>TM_Nombre!H10+TM_Nombre!Y10+TM_Nombre!AP10+TM_Nombre!BG10</f>
        <v>3.7927272776252061E-2</v>
      </c>
      <c r="I9" s="2">
        <f>TM_Nombre!I10+TM_Nombre!Z10+TM_Nombre!AQ10+TM_Nombre!BH10</f>
        <v>1.1378181832875617E-2</v>
      </c>
      <c r="J9" s="2">
        <f>TM_Nombre!J10+TM_Nombre!AA10+TM_Nombre!AR10+TM_Nombre!BI10</f>
        <v>3.4134545498626856E-3</v>
      </c>
      <c r="K9" s="2">
        <f>TM_Nombre!K10+TM_Nombre!AB10+TM_Nombre!AS10+TM_Nombre!BJ10</f>
        <v>1.0240363649588055E-3</v>
      </c>
      <c r="L9" s="2">
        <f>TM_Nombre!L10+TM_Nombre!AC10+TM_Nombre!AT10+TM_Nombre!BK10</f>
        <v>3.0721090948764165E-4</v>
      </c>
      <c r="M9" s="2">
        <f>TM_Nombre!M10+TM_Nombre!AD10+TM_Nombre!AU10+TM_Nombre!BL10</f>
        <v>9.2163272846292494E-5</v>
      </c>
      <c r="N9" s="2">
        <f>TM_Nombre!N10+TM_Nombre!AE10+TM_Nombre!AV10+TM_Nombre!BM10</f>
        <v>2.7648981853887745E-5</v>
      </c>
      <c r="O9" s="2">
        <f>TM_Nombre!O10+TM_Nombre!AF10+TM_Nombre!AW10+TM_Nombre!BN10</f>
        <v>8.2946945561663231E-6</v>
      </c>
      <c r="P9" s="2">
        <f>TM_Nombre!P10+TM_Nombre!AG10+TM_Nombre!AX10+TM_Nombre!BO10</f>
        <v>2.488408366849897E-6</v>
      </c>
      <c r="Q9" s="2">
        <f>TM_Nombre!Q10+TM_Nombre!AH10+TM_Nombre!AY10+TM_Nombre!BP10</f>
        <v>7.4652251005496915E-7</v>
      </c>
      <c r="R9" s="2">
        <f>TM_Nombre!R10+TM_Nombre!AI10+TM_Nombre!AZ10+TM_Nombre!BQ10</f>
        <v>2.2395675301649073E-7</v>
      </c>
    </row>
    <row r="10" spans="1:18" x14ac:dyDescent="0.25">
      <c r="A10">
        <v>27</v>
      </c>
      <c r="B10" s="2">
        <f>TM_Nombre!B11+TM_Nombre!S11+TM_Nombre!AJ11+TM_Nombre!BA11</f>
        <v>1.2951414016725471E-7</v>
      </c>
      <c r="C10" s="2">
        <f>TM_Nombre!C11+TM_Nombre!T11+TM_Nombre!AK11+TM_Nombre!BB11</f>
        <v>3.8854242050176408E-8</v>
      </c>
      <c r="D10" s="2">
        <f>TM_Nombre!D11+TM_Nombre!U11+TM_Nombre!AL11+TM_Nombre!BC11</f>
        <v>1.1656272615052923E-8</v>
      </c>
      <c r="E10" s="2">
        <f>TM_Nombre!E11+TM_Nombre!V11+TM_Nombre!AM11+TM_Nombre!BD11</f>
        <v>3.4968817845158764E-9</v>
      </c>
      <c r="F10" s="2">
        <f>TM_Nombre!F11+TM_Nombre!W11+TM_Nombre!AN11+TM_Nombre!BE11</f>
        <v>7.7777778826842295E-2</v>
      </c>
      <c r="G10" s="2">
        <f>TM_Nombre!G11+TM_Nombre!X11+TM_Nombre!AO11+TM_Nombre!BF11</f>
        <v>4.9259259573978614E-2</v>
      </c>
      <c r="H10" s="2">
        <f>TM_Nombre!H11+TM_Nombre!Y11+TM_Nombre!AP11+TM_Nombre!BG11</f>
        <v>7.3111111205526907E-2</v>
      </c>
      <c r="I10" s="2">
        <f>TM_Nombre!I11+TM_Nombre!Z11+TM_Nombre!AQ11+TM_Nombre!BH11</f>
        <v>2.1933333361658071E-2</v>
      </c>
      <c r="J10" s="2">
        <f>TM_Nombre!J11+TM_Nombre!AA11+TM_Nombre!AR11+TM_Nombre!BI11</f>
        <v>6.5800000084974206E-3</v>
      </c>
      <c r="K10" s="2">
        <f>TM_Nombre!K11+TM_Nombre!AB11+TM_Nombre!AS11+TM_Nombre!BJ11</f>
        <v>1.9740000025492261E-3</v>
      </c>
      <c r="L10" s="2">
        <f>TM_Nombre!L11+TM_Nombre!AC11+TM_Nombre!AT11+TM_Nombre!BK11</f>
        <v>5.9220000076476778E-4</v>
      </c>
      <c r="M10" s="2">
        <f>TM_Nombre!M11+TM_Nombre!AD11+TM_Nombre!AU11+TM_Nombre!BL11</f>
        <v>1.7766000022943033E-4</v>
      </c>
      <c r="N10" s="2">
        <f>TM_Nombre!N11+TM_Nombre!AE11+TM_Nombre!AV11+TM_Nombre!BM11</f>
        <v>5.3298000068829101E-5</v>
      </c>
      <c r="O10" s="2">
        <f>TM_Nombre!O11+TM_Nombre!AF11+TM_Nombre!AW11+TM_Nombre!BN11</f>
        <v>1.5989400020648732E-5</v>
      </c>
      <c r="P10" s="2">
        <f>TM_Nombre!P11+TM_Nombre!AG11+TM_Nombre!AX11+TM_Nombre!BO11</f>
        <v>4.7968200061946189E-6</v>
      </c>
      <c r="Q10" s="2">
        <f>TM_Nombre!Q11+TM_Nombre!AH11+TM_Nombre!AY11+TM_Nombre!BP11</f>
        <v>1.4390460018583855E-6</v>
      </c>
      <c r="R10" s="2">
        <f>TM_Nombre!R11+TM_Nombre!AI11+TM_Nombre!AZ11+TM_Nombre!BQ11</f>
        <v>4.3171380055751567E-7</v>
      </c>
    </row>
    <row r="11" spans="1:18" x14ac:dyDescent="0.25">
      <c r="A11">
        <v>28</v>
      </c>
      <c r="B11" s="2">
        <f>TM_Nombre!B12+TM_Nombre!S12+TM_Nombre!AJ12+TM_Nombre!BA12</f>
        <v>8.5594209655991028E-8</v>
      </c>
      <c r="C11" s="2">
        <f>TM_Nombre!C12+TM_Nombre!T12+TM_Nombre!AK12+TM_Nombre!BB12</f>
        <v>2.5678262896797305E-8</v>
      </c>
      <c r="D11" s="2">
        <f>TM_Nombre!D12+TM_Nombre!U12+TM_Nombre!AL12+TM_Nombre!BC12</f>
        <v>7.7034788690391905E-9</v>
      </c>
      <c r="E11" s="2">
        <f>TM_Nombre!E12+TM_Nombre!V12+TM_Nombre!AM12+TM_Nombre!BD12</f>
        <v>2.3110436607117572E-9</v>
      </c>
      <c r="F11" s="2">
        <f>TM_Nombre!F12+TM_Nombre!W12+TM_Nombre!AN12+TM_Nombre!BE12</f>
        <v>0.18333333402664642</v>
      </c>
      <c r="G11" s="2">
        <f>TM_Nombre!G12+TM_Nombre!X12+TM_Nombre!AO12+TM_Nombre!BF12</f>
        <v>0.1610606062686</v>
      </c>
      <c r="H11" s="2">
        <f>TM_Nombre!H12+TM_Nombre!Y12+TM_Nombre!AP12+TM_Nombre!BG12</f>
        <v>4.831818188058E-2</v>
      </c>
      <c r="I11" s="2">
        <f>TM_Nombre!I12+TM_Nombre!Z12+TM_Nombre!AQ12+TM_Nombre!BH12</f>
        <v>1.4495454564173999E-2</v>
      </c>
      <c r="J11" s="2">
        <f>TM_Nombre!J12+TM_Nombre!AA12+TM_Nombre!AR12+TM_Nombre!BI12</f>
        <v>4.3486363692521995E-3</v>
      </c>
      <c r="K11" s="2">
        <f>TM_Nombre!K12+TM_Nombre!AB12+TM_Nombre!AS12+TM_Nombre!BJ12</f>
        <v>1.30459091077566E-3</v>
      </c>
      <c r="L11" s="2">
        <f>TM_Nombre!L12+TM_Nombre!AC12+TM_Nombre!AT12+TM_Nombre!BK12</f>
        <v>3.9137727323269796E-4</v>
      </c>
      <c r="M11" s="2">
        <f>TM_Nombre!M12+TM_Nombre!AD12+TM_Nombre!AU12+TM_Nombre!BL12</f>
        <v>1.1741318196980939E-4</v>
      </c>
      <c r="N11" s="2">
        <f>TM_Nombre!N12+TM_Nombre!AE12+TM_Nombre!AV12+TM_Nombre!BM12</f>
        <v>3.5223954590942816E-5</v>
      </c>
      <c r="O11" s="2">
        <f>TM_Nombre!O12+TM_Nombre!AF12+TM_Nombre!AW12+TM_Nombre!BN12</f>
        <v>1.0567186377282845E-5</v>
      </c>
      <c r="P11" s="2">
        <f>TM_Nombre!P12+TM_Nombre!AG12+TM_Nombre!AX12+TM_Nombre!BO12</f>
        <v>3.1701559131848533E-6</v>
      </c>
      <c r="Q11" s="2">
        <f>TM_Nombre!Q12+TM_Nombre!AH12+TM_Nombre!AY12+TM_Nombre!BP12</f>
        <v>9.5104677395545595E-7</v>
      </c>
      <c r="R11" s="2">
        <f>TM_Nombre!R12+TM_Nombre!AI12+TM_Nombre!AZ12+TM_Nombre!BQ12</f>
        <v>2.8531403218663674E-7</v>
      </c>
    </row>
    <row r="12" spans="1:18" x14ac:dyDescent="0.25">
      <c r="A12">
        <v>29</v>
      </c>
      <c r="B12" s="2">
        <f>TM_Nombre!B13+TM_Nombre!S13+TM_Nombre!AJ13+TM_Nombre!BA13</f>
        <v>5.4436124986698896E-6</v>
      </c>
      <c r="C12" s="2">
        <f>TM_Nombre!C13+TM_Nombre!T13+TM_Nombre!AK13+TM_Nombre!BB13</f>
        <v>1.633083749600967E-6</v>
      </c>
      <c r="D12" s="2">
        <f>TM_Nombre!D13+TM_Nombre!U13+TM_Nombre!AL13+TM_Nombre!BC13</f>
        <v>4.8992512488029004E-7</v>
      </c>
      <c r="E12" s="2">
        <f>TM_Nombre!E13+TM_Nombre!V13+TM_Nombre!AM13+TM_Nombre!BD13</f>
        <v>1.4697753746408699E-7</v>
      </c>
      <c r="F12" s="2">
        <f>TM_Nombre!F13+TM_Nombre!W13+TM_Nombre!AN13+TM_Nombre!BE13</f>
        <v>5.8333377426594571E-2</v>
      </c>
      <c r="G12" s="2">
        <f>TM_Nombre!G13+TM_Nombre!X13+TM_Nombre!AO13+TM_Nombre!BF13</f>
        <v>0.25083334656131168</v>
      </c>
      <c r="H12" s="2">
        <f>TM_Nombre!H13+TM_Nombre!Y13+TM_Nombre!AP13+TM_Nombre!BG13</f>
        <v>0.3377500039683935</v>
      </c>
      <c r="I12" s="2">
        <f>TM_Nombre!I13+TM_Nombre!Z13+TM_Nombre!AQ13+TM_Nombre!BH13</f>
        <v>0.25688055674607357</v>
      </c>
      <c r="J12" s="2">
        <f>TM_Nombre!J13+TM_Nombre!AA13+TM_Nombre!AR13+TM_Nombre!BI13</f>
        <v>0.31039750035715541</v>
      </c>
      <c r="K12" s="2">
        <f>TM_Nombre!K13+TM_Nombre!AB13+TM_Nombre!AS13+TM_Nombre!BJ13</f>
        <v>9.3119250107146612E-2</v>
      </c>
      <c r="L12" s="2">
        <f>TM_Nombre!L13+TM_Nombre!AC13+TM_Nombre!AT13+TM_Nombre!BK13</f>
        <v>2.7935775032143985E-2</v>
      </c>
      <c r="M12" s="2">
        <f>TM_Nombre!M13+TM_Nombre!AD13+TM_Nombre!AU13+TM_Nombre!BL13</f>
        <v>8.3807325096431941E-3</v>
      </c>
      <c r="N12" s="2">
        <f>TM_Nombre!N13+TM_Nombre!AE13+TM_Nombre!AV13+TM_Nombre!BM13</f>
        <v>2.5142197528929583E-3</v>
      </c>
      <c r="O12" s="2">
        <f>TM_Nombre!O13+TM_Nombre!AF13+TM_Nombre!AW13+TM_Nombre!BN13</f>
        <v>7.5426592586788741E-4</v>
      </c>
      <c r="P12" s="2">
        <f>TM_Nombre!P13+TM_Nombre!AG13+TM_Nombre!AX13+TM_Nombre!BO13</f>
        <v>2.2627977776036619E-4</v>
      </c>
      <c r="Q12" s="2">
        <f>TM_Nombre!Q13+TM_Nombre!AH13+TM_Nombre!AY13+TM_Nombre!BP13</f>
        <v>6.7883933328109853E-5</v>
      </c>
      <c r="R12" s="2">
        <f>TM_Nombre!R13+TM_Nombre!AI13+TM_Nombre!AZ13+TM_Nombre!BQ13</f>
        <v>2.036517999843296E-5</v>
      </c>
    </row>
    <row r="13" spans="1:18" x14ac:dyDescent="0.25">
      <c r="A13">
        <v>30</v>
      </c>
      <c r="B13" s="2">
        <f>TM_Nombre!B14+TM_Nombre!S14+TM_Nombre!AJ14+TM_Nombre!BA14</f>
        <v>1.6875522887177683E-7</v>
      </c>
      <c r="C13" s="2">
        <f>TM_Nombre!C14+TM_Nombre!T14+TM_Nombre!AK14+TM_Nombre!BB14</f>
        <v>5.0626568661533045E-8</v>
      </c>
      <c r="D13" s="2">
        <f>TM_Nombre!D14+TM_Nombre!U14+TM_Nombre!AL14+TM_Nombre!BC14</f>
        <v>0.18532237458440401</v>
      </c>
      <c r="E13" s="2">
        <f>TM_Nombre!E14+TM_Nombre!V14+TM_Nombre!AM14+TM_Nombre!BD14</f>
        <v>5.5596712375321204E-2</v>
      </c>
      <c r="F13" s="2">
        <f>TM_Nombre!F14+TM_Nombre!W14+TM_Nombre!AN14+TM_Nombre!BE14</f>
        <v>7.0525167558750212E-2</v>
      </c>
      <c r="G13" s="2">
        <f>TM_Nombre!G14+TM_Nombre!X14+TM_Nombre!AO14+TM_Nombre!BF14</f>
        <v>0.1669908836009584</v>
      </c>
      <c r="H13" s="2">
        <f>TM_Nombre!H14+TM_Nombre!Y14+TM_Nombre!AP14+TM_Nombre!BG14</f>
        <v>9.6763931746954177E-2</v>
      </c>
      <c r="I13" s="2">
        <f>TM_Nombre!I14+TM_Nombre!Z14+TM_Nombre!AQ14+TM_Nombre!BH14</f>
        <v>2.9029179524086252E-2</v>
      </c>
      <c r="J13" s="2">
        <f>TM_Nombre!J14+TM_Nombre!AA14+TM_Nombre!AR14+TM_Nombre!BI14</f>
        <v>8.7087538572258767E-3</v>
      </c>
      <c r="K13" s="2">
        <f>TM_Nombre!K14+TM_Nombre!AB14+TM_Nombre!AS14+TM_Nombre!BJ14</f>
        <v>2.6126261571677621E-3</v>
      </c>
      <c r="L13" s="2">
        <f>TM_Nombre!L14+TM_Nombre!AC14+TM_Nombre!AT14+TM_Nombre!BK14</f>
        <v>7.837878471503286E-4</v>
      </c>
      <c r="M13" s="2">
        <f>TM_Nombre!M14+TM_Nombre!AD14+TM_Nombre!AU14+TM_Nombre!BL14</f>
        <v>2.351363541450986E-4</v>
      </c>
      <c r="N13" s="2">
        <f>TM_Nombre!N14+TM_Nombre!AE14+TM_Nombre!AV14+TM_Nombre!BM14</f>
        <v>7.0540906243529572E-5</v>
      </c>
      <c r="O13" s="2">
        <f>TM_Nombre!O14+TM_Nombre!AF14+TM_Nombre!AW14+TM_Nombre!BN14</f>
        <v>2.1162271873058871E-5</v>
      </c>
      <c r="P13" s="2">
        <f>TM_Nombre!P14+TM_Nombre!AG14+TM_Nombre!AX14+TM_Nombre!BO14</f>
        <v>6.3486815619176605E-6</v>
      </c>
      <c r="Q13" s="2">
        <f>TM_Nombre!Q14+TM_Nombre!AH14+TM_Nombre!AY14+TM_Nombre!BP14</f>
        <v>1.9046044685752983E-6</v>
      </c>
      <c r="R13" s="2">
        <f>TM_Nombre!R14+TM_Nombre!AI14+TM_Nombre!AZ14+TM_Nombre!BQ14</f>
        <v>5.7138134057258942E-7</v>
      </c>
    </row>
    <row r="14" spans="1:18" x14ac:dyDescent="0.25">
      <c r="A14">
        <v>31</v>
      </c>
      <c r="B14" s="2">
        <f>TM_Nombre!B15+TM_Nombre!S15+TM_Nombre!AJ15+TM_Nombre!BA15</f>
        <v>1.4185263135170579E-7</v>
      </c>
      <c r="C14" s="2">
        <f>TM_Nombre!C15+TM_Nombre!T15+TM_Nombre!AK15+TM_Nombre!BB15</f>
        <v>0.14067219619090601</v>
      </c>
      <c r="D14" s="2">
        <f>TM_Nombre!D15+TM_Nombre!U15+TM_Nombre!AL15+TM_Nombre!BC15</f>
        <v>4.2201658857271798E-2</v>
      </c>
      <c r="E14" s="2">
        <f>TM_Nombre!E15+TM_Nombre!V15+TM_Nombre!AM15+TM_Nombre!BD15</f>
        <v>3.2104942101625983E-2</v>
      </c>
      <c r="F14" s="2">
        <f>TM_Nombre!F15+TM_Nombre!W15+TM_Nombre!AN15+TM_Nombre!BE15</f>
        <v>0.57237658066970332</v>
      </c>
      <c r="G14" s="2">
        <f>TM_Nombre!G15+TM_Nombre!X15+TM_Nombre!AO15+TM_Nombre!BF15</f>
        <v>0.26893519642313324</v>
      </c>
      <c r="H14" s="2">
        <f>TM_Nombre!H15+TM_Nombre!Y15+TM_Nombre!AP15+TM_Nombre!BG15</f>
        <v>8.0680558926939969E-2</v>
      </c>
      <c r="I14" s="2">
        <f>TM_Nombre!I15+TM_Nombre!Z15+TM_Nombre!AQ15+TM_Nombre!BH15</f>
        <v>2.4204167678081992E-2</v>
      </c>
      <c r="J14" s="2">
        <f>TM_Nombre!J15+TM_Nombre!AA15+TM_Nombre!AR15+TM_Nombre!BI15</f>
        <v>7.2612503034245966E-3</v>
      </c>
      <c r="K14" s="2">
        <f>TM_Nombre!K15+TM_Nombre!AB15+TM_Nombre!AS15+TM_Nombre!BJ15</f>
        <v>2.1783750910273794E-3</v>
      </c>
      <c r="L14" s="2">
        <f>TM_Nombre!L15+TM_Nombre!AC15+TM_Nombre!AT15+TM_Nombre!BK15</f>
        <v>6.5351252730821378E-4</v>
      </c>
      <c r="M14" s="2">
        <f>TM_Nombre!M15+TM_Nombre!AD15+TM_Nombre!AU15+TM_Nombre!BL15</f>
        <v>1.9605375819246412E-4</v>
      </c>
      <c r="N14" s="2">
        <f>TM_Nombre!N15+TM_Nombre!AE15+TM_Nombre!AV15+TM_Nombre!BM15</f>
        <v>5.8816127457739242E-5</v>
      </c>
      <c r="O14" s="2">
        <f>TM_Nombre!O15+TM_Nombre!AF15+TM_Nombre!AW15+TM_Nombre!BN15</f>
        <v>1.7644838237321771E-5</v>
      </c>
      <c r="P14" s="2">
        <f>TM_Nombre!P15+TM_Nombre!AG15+TM_Nombre!AX15+TM_Nombre!BO15</f>
        <v>5.293451471196532E-6</v>
      </c>
      <c r="Q14" s="2">
        <f>TM_Nombre!Q15+TM_Nombre!AH15+TM_Nombre!AY15+TM_Nombre!BP15</f>
        <v>1.5880354413589594E-6</v>
      </c>
      <c r="R14" s="2">
        <f>TM_Nombre!R15+TM_Nombre!AI15+TM_Nombre!AZ15+TM_Nombre!BQ15</f>
        <v>4.7641063240768774E-7</v>
      </c>
    </row>
    <row r="15" spans="1:18" x14ac:dyDescent="0.25">
      <c r="A15">
        <v>32</v>
      </c>
      <c r="B15" s="2">
        <f>TM_Nombre!B16+TM_Nombre!S16+TM_Nombre!AJ16+TM_Nombre!BA16</f>
        <v>1.3520577213288504E-7</v>
      </c>
      <c r="C15" s="2">
        <f>TM_Nombre!C16+TM_Nombre!T16+TM_Nombre!AK16+TM_Nombre!BB16</f>
        <v>4.056173163986551E-8</v>
      </c>
      <c r="D15" s="2">
        <f>TM_Nombre!D16+TM_Nombre!U16+TM_Nombre!AL16+TM_Nombre!BC16</f>
        <v>1.2168519491959654E-8</v>
      </c>
      <c r="E15" s="2">
        <f>TM_Nombre!E16+TM_Nombre!V16+TM_Nombre!AM16+TM_Nombre!BD16</f>
        <v>3.6505558475878964E-9</v>
      </c>
      <c r="F15" s="2">
        <f>TM_Nombre!F16+TM_Nombre!W16+TM_Nombre!AN16+TM_Nombre!BE16</f>
        <v>0.24580103695360531</v>
      </c>
      <c r="G15" s="2">
        <f>TM_Nombre!G16+TM_Nombre!X16+TM_Nombre!AO16+TM_Nombre!BF16</f>
        <v>0.10119129147823847</v>
      </c>
      <c r="H15" s="2">
        <f>TM_Nombre!H16+TM_Nombre!Y16+TM_Nombre!AP16+TM_Nombre!BG16</f>
        <v>7.7024054110138199E-2</v>
      </c>
      <c r="I15" s="2">
        <f>TM_Nombre!I16+TM_Nombre!Z16+TM_Nombre!AQ16+TM_Nombre!BH16</f>
        <v>2.3107216233041454E-2</v>
      </c>
      <c r="J15" s="2">
        <f>TM_Nombre!J16+TM_Nombre!AA16+TM_Nombre!AR16+TM_Nombre!BI16</f>
        <v>6.9321648699124366E-3</v>
      </c>
      <c r="K15" s="2">
        <f>TM_Nombre!K16+TM_Nombre!AB16+TM_Nombre!AS16+TM_Nombre!BJ16</f>
        <v>2.0796494609737312E-3</v>
      </c>
      <c r="L15" s="2">
        <f>TM_Nombre!L16+TM_Nombre!AC16+TM_Nombre!AT16+TM_Nombre!BK16</f>
        <v>6.2389483829211926E-4</v>
      </c>
      <c r="M15" s="2">
        <f>TM_Nombre!M16+TM_Nombre!AD16+TM_Nombre!AU16+TM_Nombre!BL16</f>
        <v>1.8716845148763578E-4</v>
      </c>
      <c r="N15" s="2">
        <f>TM_Nombre!N16+TM_Nombre!AE16+TM_Nombre!AV16+TM_Nombre!BM16</f>
        <v>5.6150535446290723E-5</v>
      </c>
      <c r="O15" s="2">
        <f>TM_Nombre!O16+TM_Nombre!AF16+TM_Nombre!AW16+TM_Nombre!BN16</f>
        <v>1.6845160633887216E-5</v>
      </c>
      <c r="P15" s="2">
        <f>TM_Nombre!P16+TM_Nombre!AG16+TM_Nombre!AX16+TM_Nombre!BO16</f>
        <v>5.0535481901661655E-6</v>
      </c>
      <c r="Q15" s="2">
        <f>TM_Nombre!Q16+TM_Nombre!AH16+TM_Nombre!AY16+TM_Nombre!BP16</f>
        <v>1.5160644570498495E-6</v>
      </c>
      <c r="R15" s="2">
        <f>TM_Nombre!R16+TM_Nombre!AI16+TM_Nombre!AZ16+TM_Nombre!BQ16</f>
        <v>4.5481933711495478E-7</v>
      </c>
    </row>
    <row r="16" spans="1:18" x14ac:dyDescent="0.25">
      <c r="A16">
        <v>33</v>
      </c>
      <c r="B16" s="2">
        <f>TM_Nombre!B17+TM_Nombre!S17+TM_Nombre!AJ17+TM_Nombre!BA17</f>
        <v>1.1125550479705975E-6</v>
      </c>
      <c r="C16" s="2">
        <f>TM_Nombre!C17+TM_Nombre!T17+TM_Nombre!AK17+TM_Nombre!BB17</f>
        <v>0.14067248740163099</v>
      </c>
      <c r="D16" s="2">
        <f>TM_Nombre!D17+TM_Nombre!U17+TM_Nombre!AL17+TM_Nombre!BC17</f>
        <v>4.2201746220489292E-2</v>
      </c>
      <c r="E16" s="2">
        <f>TM_Nombre!E17+TM_Nombre!V17+TM_Nombre!AM17+TM_Nombre!BD17</f>
        <v>0.28653660663111841</v>
      </c>
      <c r="F16" s="2">
        <f>TM_Nombre!F17+TM_Nombre!W17+TM_Nombre!AN17+TM_Nombre!BE17</f>
        <v>0.18491159927328615</v>
      </c>
      <c r="G16" s="2">
        <f>TM_Nombre!G17+TM_Nombre!X17+TM_Nombre!AO17+TM_Nombre!BF17</f>
        <v>0.18880681311531913</v>
      </c>
      <c r="H16" s="2">
        <f>TM_Nombre!H17+TM_Nombre!Y17+TM_Nombre!AP17+TM_Nombre!BG17</f>
        <v>0.16867908097163281</v>
      </c>
      <c r="I16" s="2">
        <f>TM_Nombre!I17+TM_Nombre!Z17+TM_Nombre!AQ17+TM_Nombre!BH17</f>
        <v>0.18893705762482316</v>
      </c>
      <c r="J16" s="2">
        <f>TM_Nombre!J17+TM_Nombre!AA17+TM_Nombre!AR17+TM_Nombre!BI17</f>
        <v>5.6681117287446951E-2</v>
      </c>
      <c r="K16" s="2">
        <f>TM_Nombre!K17+TM_Nombre!AB17+TM_Nombre!AS17+TM_Nombre!BJ17</f>
        <v>1.7004335186234083E-2</v>
      </c>
      <c r="L16" s="2">
        <f>TM_Nombre!L17+TM_Nombre!AC17+TM_Nombre!AT17+TM_Nombre!BK17</f>
        <v>5.1013005558702244E-3</v>
      </c>
      <c r="M16" s="2">
        <f>TM_Nombre!M17+TM_Nombre!AD17+TM_Nombre!AU17+TM_Nombre!BL17</f>
        <v>1.5303901667610674E-3</v>
      </c>
      <c r="N16" s="2">
        <f>TM_Nombre!N17+TM_Nombre!AE17+TM_Nombre!AV17+TM_Nombre!BM17</f>
        <v>4.5911705002832029E-4</v>
      </c>
      <c r="O16" s="2">
        <f>TM_Nombre!O17+TM_Nombre!AF17+TM_Nombre!AW17+TM_Nombre!BN17</f>
        <v>1.3773511500849608E-4</v>
      </c>
      <c r="P16" s="2">
        <f>TM_Nombre!P17+TM_Nombre!AG17+TM_Nombre!AX17+TM_Nombre!BO17</f>
        <v>4.1320534502548813E-5</v>
      </c>
      <c r="Q16" s="2">
        <f>TM_Nombre!Q17+TM_Nombre!AH17+TM_Nombre!AY17+TM_Nombre!BP17</f>
        <v>1.2396160350764645E-5</v>
      </c>
      <c r="R16" s="2">
        <f>TM_Nombre!R17+TM_Nombre!AI17+TM_Nombre!AZ17+TM_Nombre!BQ17</f>
        <v>3.7188481052293937E-6</v>
      </c>
    </row>
    <row r="17" spans="1:18" x14ac:dyDescent="0.25">
      <c r="A17">
        <v>34</v>
      </c>
      <c r="B17" s="2">
        <f>TM_Nombre!B18+TM_Nombre!S18+TM_Nombre!AJ18+TM_Nombre!BA18</f>
        <v>3.6433650947434594E-6</v>
      </c>
      <c r="C17" s="2">
        <f>TM_Nombre!C18+TM_Nombre!T18+TM_Nombre!AK18+TM_Nombre!BB18</f>
        <v>0.14067324664464503</v>
      </c>
      <c r="D17" s="2">
        <f>TM_Nombre!D18+TM_Nombre!U18+TM_Nombre!AL18+TM_Nombre!BC18</f>
        <v>0.22752433338982694</v>
      </c>
      <c r="E17" s="2">
        <f>TM_Nombre!E18+TM_Nombre!V18+TM_Nombre!AM18+TM_Nombre!BD18</f>
        <v>0.29546671611525305</v>
      </c>
      <c r="F17" s="2">
        <f>TM_Nombre!F18+TM_Nombre!W18+TM_Nombre!AN18+TM_Nombre!BE18</f>
        <v>0.24530668150124257</v>
      </c>
      <c r="G17" s="2">
        <f>TM_Nombre!G18+TM_Nombre!X18+TM_Nombre!AO18+TM_Nombre!BF18</f>
        <v>0.39282277368114199</v>
      </c>
      <c r="H17" s="2">
        <f>TM_Nombre!H18+TM_Nombre!Y18+TM_Nombre!AP18+TM_Nombre!BG18</f>
        <v>0.24553201728952775</v>
      </c>
      <c r="I17" s="2">
        <f>TM_Nombre!I18+TM_Nombre!Z18+TM_Nombre!AQ18+TM_Nombre!BH18</f>
        <v>0.295326271853525</v>
      </c>
      <c r="J17" s="2">
        <f>TM_Nombre!J18+TM_Nombre!AA18+TM_Nombre!AR18+TM_Nombre!BI18</f>
        <v>0.1858201037782797</v>
      </c>
      <c r="K17" s="2">
        <f>TM_Nombre!K18+TM_Nombre!AB18+TM_Nombre!AS18+TM_Nombre!BJ18</f>
        <v>5.5746031133483906E-2</v>
      </c>
      <c r="L17" s="2">
        <f>TM_Nombre!L18+TM_Nombre!AC18+TM_Nombre!AT18+TM_Nombre!BK18</f>
        <v>1.6723809340045172E-2</v>
      </c>
      <c r="M17" s="2">
        <f>TM_Nombre!M18+TM_Nombre!AD18+TM_Nombre!AU18+TM_Nombre!BL18</f>
        <v>5.0171428020135507E-3</v>
      </c>
      <c r="N17" s="2">
        <f>TM_Nombre!N18+TM_Nombre!AE18+TM_Nombre!AV18+TM_Nombre!BM18</f>
        <v>1.5051428406040652E-3</v>
      </c>
      <c r="O17" s="2">
        <f>TM_Nombre!O18+TM_Nombre!AF18+TM_Nombre!AW18+TM_Nombre!BN18</f>
        <v>4.5154285218121961E-4</v>
      </c>
      <c r="P17" s="2">
        <f>TM_Nombre!P18+TM_Nombre!AG18+TM_Nombre!AX18+TM_Nombre!BO18</f>
        <v>1.3546285565436587E-4</v>
      </c>
      <c r="Q17" s="2">
        <f>TM_Nombre!Q18+TM_Nombre!AH18+TM_Nombre!AY18+TM_Nombre!BP18</f>
        <v>4.0638856696309758E-5</v>
      </c>
      <c r="R17" s="2">
        <f>TM_Nombre!R18+TM_Nombre!AI18+TM_Nombre!AZ18+TM_Nombre!BQ18</f>
        <v>1.2191657008892927E-5</v>
      </c>
    </row>
    <row r="18" spans="1:18" x14ac:dyDescent="0.25">
      <c r="A18">
        <v>35</v>
      </c>
      <c r="B18" s="2">
        <f>TM_Nombre!B19+TM_Nombre!S19+TM_Nombre!AJ19+TM_Nombre!BA19</f>
        <v>1.0598361056135221E-6</v>
      </c>
      <c r="C18" s="2">
        <f>TM_Nombre!C19+TM_Nombre!T19+TM_Nombre!AK19+TM_Nombre!BB19</f>
        <v>0.14067247158594828</v>
      </c>
      <c r="D18" s="2">
        <f>TM_Nombre!D19+TM_Nombre!U19+TM_Nombre!AL19+TM_Nombre!BC19</f>
        <v>0.22752410087221792</v>
      </c>
      <c r="E18" s="2">
        <f>TM_Nombre!E19+TM_Nombre!V19+TM_Nombre!AM19+TM_Nombre!BD19</f>
        <v>0.31341536430868833</v>
      </c>
      <c r="F18" s="2">
        <f>TM_Nombre!F19+TM_Nombre!W19+TM_Nombre!AN19+TM_Nombre!BE19</f>
        <v>0.29051583736278197</v>
      </c>
      <c r="G18" s="2">
        <f>TM_Nombre!G19+TM_Nombre!X19+TM_Nombre!AO19+TM_Nombre!BF19</f>
        <v>0.3262978011413582</v>
      </c>
      <c r="H18" s="2">
        <f>TM_Nombre!H19+TM_Nombre!Y19+TM_Nombre!AP19+TM_Nombre!BG19</f>
        <v>0.24372267367574077</v>
      </c>
      <c r="I18" s="2">
        <f>TM_Nombre!I19+TM_Nombre!Z19+TM_Nombre!AQ19+TM_Nombre!BH19</f>
        <v>0.23311680210272223</v>
      </c>
      <c r="J18" s="2">
        <f>TM_Nombre!J19+TM_Nombre!AA19+TM_Nombre!AR19+TM_Nombre!BI19</f>
        <v>6.9935040630816653E-2</v>
      </c>
      <c r="K18" s="2">
        <f>TM_Nombre!K19+TM_Nombre!AB19+TM_Nombre!AS19+TM_Nombre!BJ19</f>
        <v>2.0980512189244998E-2</v>
      </c>
      <c r="L18" s="2">
        <f>TM_Nombre!L19+TM_Nombre!AC19+TM_Nombre!AT19+TM_Nombre!BK19</f>
        <v>6.2941536567734995E-3</v>
      </c>
      <c r="M18" s="2">
        <f>TM_Nombre!M19+TM_Nombre!AD19+TM_Nombre!AU19+TM_Nombre!BL19</f>
        <v>1.8882460970320494E-3</v>
      </c>
      <c r="N18" s="2">
        <f>TM_Nombre!N19+TM_Nombre!AE19+TM_Nombre!AV19+TM_Nombre!BM19</f>
        <v>5.6647382910961479E-4</v>
      </c>
      <c r="O18" s="2">
        <f>TM_Nombre!O19+TM_Nombre!AF19+TM_Nombre!AW19+TM_Nombre!BN19</f>
        <v>1.6994214873288443E-4</v>
      </c>
      <c r="P18" s="2">
        <f>TM_Nombre!P19+TM_Nombre!AG19+TM_Nombre!AX19+TM_Nombre!BO19</f>
        <v>5.0982644619865334E-5</v>
      </c>
      <c r="Q18" s="2">
        <f>TM_Nombre!Q19+TM_Nombre!AH19+TM_Nombre!AY19+TM_Nombre!BP19</f>
        <v>1.5294793385959597E-5</v>
      </c>
      <c r="R18" s="2">
        <f>TM_Nombre!R19+TM_Nombre!AI19+TM_Nombre!AZ19+TM_Nombre!BQ19</f>
        <v>4.588438015787879E-6</v>
      </c>
    </row>
    <row r="19" spans="1:18" x14ac:dyDescent="0.25">
      <c r="A19">
        <v>36</v>
      </c>
      <c r="B19" s="2">
        <f>TM_Nombre!B20+TM_Nombre!S20+TM_Nombre!AJ20+TM_Nombre!BA20</f>
        <v>2.2435905700245922E-6</v>
      </c>
      <c r="C19" s="2">
        <f>TM_Nombre!C20+TM_Nombre!T20+TM_Nombre!AK20+TM_Nombre!BB20</f>
        <v>6.730771710073776E-7</v>
      </c>
      <c r="D19" s="2">
        <f>TM_Nombre!D20+TM_Nombre!U20+TM_Nombre!AL20+TM_Nombre!BC20</f>
        <v>0.18532256131958472</v>
      </c>
      <c r="E19" s="2">
        <f>TM_Nombre!E20+TM_Nombre!V20+TM_Nombre!AM20+TM_Nombre!BD20</f>
        <v>0.28280618449418038</v>
      </c>
      <c r="F19" s="2">
        <f>TM_Nombre!F20+TM_Nombre!W20+TM_Nombre!AN20+TM_Nombre!BE20</f>
        <v>0.19090246140886016</v>
      </c>
      <c r="G19" s="2">
        <f>TM_Nombre!G20+TM_Nombre!X20+TM_Nombre!AO20+TM_Nombre!BF20</f>
        <v>0.12393740508932469</v>
      </c>
      <c r="H19" s="2">
        <f>TM_Nombre!H20+TM_Nombre!Y20+TM_Nombre!AP20+TM_Nombre!BG20</f>
        <v>0.25495899930457522</v>
      </c>
      <c r="I19" s="2">
        <f>TM_Nombre!I20+TM_Nombre!Z20+TM_Nombre!AQ20+TM_Nombre!BH20</f>
        <v>0.40315436645803915</v>
      </c>
      <c r="J19" s="2">
        <f>TM_Nombre!J20+TM_Nombre!AA20+TM_Nombre!AR20+TM_Nombre!BI20</f>
        <v>0.12094630993741173</v>
      </c>
      <c r="K19" s="2">
        <f>TM_Nombre!K20+TM_Nombre!AB20+TM_Nombre!AS20+TM_Nombre!BJ20</f>
        <v>3.6283892981223517E-2</v>
      </c>
      <c r="L19" s="2">
        <f>TM_Nombre!L20+TM_Nombre!AC20+TM_Nombre!AT20+TM_Nombre!BK20</f>
        <v>1.0885167894367056E-2</v>
      </c>
      <c r="M19" s="2">
        <f>TM_Nombre!M20+TM_Nombre!AD20+TM_Nombre!AU20+TM_Nombre!BL20</f>
        <v>3.2655503683101162E-3</v>
      </c>
      <c r="N19" s="2">
        <f>TM_Nombre!N20+TM_Nombre!AE20+TM_Nombre!AV20+TM_Nombre!BM20</f>
        <v>9.7966511049303487E-4</v>
      </c>
      <c r="O19" s="2">
        <f>TM_Nombre!O20+TM_Nombre!AF20+TM_Nombre!AW20+TM_Nombre!BN20</f>
        <v>2.938995331479104E-4</v>
      </c>
      <c r="P19" s="2">
        <f>TM_Nombre!P20+TM_Nombre!AG20+TM_Nombre!AX20+TM_Nombre!BO20</f>
        <v>8.8169859944373132E-5</v>
      </c>
      <c r="Q19" s="2">
        <f>TM_Nombre!Q20+TM_Nombre!AH20+TM_Nombre!AY20+TM_Nombre!BP20</f>
        <v>2.6450957983311936E-5</v>
      </c>
      <c r="R19" s="2">
        <f>TM_Nombre!R20+TM_Nombre!AI20+TM_Nombre!AZ20+TM_Nombre!BQ20</f>
        <v>7.9352873949935822E-6</v>
      </c>
    </row>
    <row r="20" spans="1:18" x14ac:dyDescent="0.25">
      <c r="A20">
        <v>37</v>
      </c>
      <c r="B20" s="2">
        <f>TM_Nombre!B21+TM_Nombre!S21+TM_Nombre!AJ21+TM_Nombre!BA21</f>
        <v>2.5097124690935373E-5</v>
      </c>
      <c r="C20" s="2">
        <f>TM_Nombre!C21+TM_Nombre!T21+TM_Nombre!AK21+TM_Nombre!BB21</f>
        <v>7.5291374072806122E-6</v>
      </c>
      <c r="D20" s="2">
        <f>TM_Nombre!D21+TM_Nombre!U21+TM_Nombre!AL21+TM_Nombre!BC21</f>
        <v>0.15555781429677773</v>
      </c>
      <c r="E20" s="2">
        <f>TM_Nombre!E21+TM_Nombre!V21+TM_Nombre!AM21+TM_Nombre!BD21</f>
        <v>0.27387676038733827</v>
      </c>
      <c r="F20" s="2">
        <f>TM_Nombre!F21+TM_Nombre!W21+TM_Nombre!AN21+TM_Nombre!BE21</f>
        <v>0.31240850841908446</v>
      </c>
      <c r="G20" s="2">
        <f>TM_Nombre!G21+TM_Nombre!X21+TM_Nombre!AO21+TM_Nombre!BF21</f>
        <v>0.38150033030350317</v>
      </c>
      <c r="H20" s="2">
        <f>TM_Nombre!H21+TM_Nombre!Y21+TM_Nombre!AP21+TM_Nombre!BG21</f>
        <v>0.25445009909105087</v>
      </c>
      <c r="I20" s="2">
        <f>TM_Nombre!I21+TM_Nombre!Z21+TM_Nombre!AQ21+TM_Nombre!BH21</f>
        <v>0.1022609556532412</v>
      </c>
      <c r="J20" s="2">
        <f>TM_Nombre!J21+TM_Nombre!AA21+TM_Nombre!AR21+TM_Nombre!BI21</f>
        <v>0.10845606447375011</v>
      </c>
      <c r="K20" s="2">
        <f>TM_Nombre!K21+TM_Nombre!AB21+TM_Nombre!AS21+TM_Nombre!BJ21</f>
        <v>0.38253681934212502</v>
      </c>
      <c r="L20" s="2">
        <f>TM_Nombre!L21+TM_Nombre!AC21+TM_Nombre!AT21+TM_Nombre!BK21</f>
        <v>0.11476104580263749</v>
      </c>
      <c r="M20" s="2">
        <f>TM_Nombre!M21+TM_Nombre!AD21+TM_Nombre!AU21+TM_Nombre!BL21</f>
        <v>3.4428313740791243E-2</v>
      </c>
      <c r="N20" s="2">
        <f>TM_Nombre!N21+TM_Nombre!AE21+TM_Nombre!AV21+TM_Nombre!BM21</f>
        <v>1.0328494122237374E-2</v>
      </c>
      <c r="O20" s="2">
        <f>TM_Nombre!O21+TM_Nombre!AF21+TM_Nombre!AW21+TM_Nombre!BN21</f>
        <v>3.0985482366712122E-3</v>
      </c>
      <c r="P20" s="2">
        <f>TM_Nombre!P21+TM_Nombre!AG21+TM_Nombre!AX21+TM_Nombre!BO21</f>
        <v>9.2956447100136358E-4</v>
      </c>
      <c r="Q20" s="2">
        <f>TM_Nombre!Q21+TM_Nombre!AH21+TM_Nombre!AY21+TM_Nombre!BP21</f>
        <v>2.7886934130040905E-4</v>
      </c>
      <c r="R20" s="2">
        <f>TM_Nombre!R21+TM_Nombre!AI21+TM_Nombre!AZ21+TM_Nombre!BQ21</f>
        <v>8.3660802390122724E-5</v>
      </c>
    </row>
    <row r="21" spans="1:18" x14ac:dyDescent="0.25">
      <c r="A21">
        <v>38</v>
      </c>
      <c r="B21" s="2">
        <f>TM_Nombre!B22+TM_Nombre!S22+TM_Nombre!AJ22+TM_Nombre!BA22</f>
        <v>1.9307474268525813E-6</v>
      </c>
      <c r="C21" s="2">
        <f>TM_Nombre!C22+TM_Nombre!T22+TM_Nombre!AK22+TM_Nombre!BB22</f>
        <v>5.7922422805577437E-7</v>
      </c>
      <c r="D21" s="2">
        <f>TM_Nombre!D22+TM_Nombre!U22+TM_Nombre!AL22+TM_Nombre!BC22</f>
        <v>0.41865586649703512</v>
      </c>
      <c r="E21" s="2">
        <f>TM_Nombre!E22+TM_Nombre!V22+TM_Nombre!AM22+TM_Nombre!BD22</f>
        <v>0.35280617604741549</v>
      </c>
      <c r="F21" s="2">
        <f>TM_Nombre!F22+TM_Nombre!W22+TM_Nombre!AN22+TM_Nombre!BE22</f>
        <v>0.33608733311710765</v>
      </c>
      <c r="G21" s="2">
        <f>TM_Nombre!G22+TM_Nombre!X22+TM_Nombre!AO22+TM_Nombre!BF22</f>
        <v>0.42165953326846561</v>
      </c>
      <c r="H21" s="2">
        <f>TM_Nombre!H22+TM_Nombre!Y22+TM_Nombre!AP22+TM_Nombre!BG22</f>
        <v>0.1922554357381154</v>
      </c>
      <c r="I21" s="2">
        <f>TM_Nombre!I22+TM_Nombre!Z22+TM_Nombre!AQ22+TM_Nombre!BH22</f>
        <v>0.35712107516587904</v>
      </c>
      <c r="J21" s="2">
        <f>TM_Nombre!J22+TM_Nombre!AA22+TM_Nombre!AR22+TM_Nombre!BI22</f>
        <v>0.10713632254976371</v>
      </c>
      <c r="K21" s="2">
        <f>TM_Nombre!K22+TM_Nombre!AB22+TM_Nombre!AS22+TM_Nombre!BJ22</f>
        <v>3.2140896764929115E-2</v>
      </c>
      <c r="L21" s="2">
        <f>TM_Nombre!L22+TM_Nombre!AC22+TM_Nombre!AT22+TM_Nombre!BK22</f>
        <v>9.6422690294787339E-3</v>
      </c>
      <c r="M21" s="2">
        <f>TM_Nombre!M22+TM_Nombre!AD22+TM_Nombre!AU22+TM_Nombre!BL22</f>
        <v>2.8926807088436196E-3</v>
      </c>
      <c r="N21" s="2">
        <f>TM_Nombre!N22+TM_Nombre!AE22+TM_Nombre!AV22+TM_Nombre!BM22</f>
        <v>8.6780421265308591E-4</v>
      </c>
      <c r="O21" s="2">
        <f>TM_Nombre!O22+TM_Nombre!AF22+TM_Nombre!AW22+TM_Nombre!BN22</f>
        <v>2.6034126379592573E-4</v>
      </c>
      <c r="P21" s="2">
        <f>TM_Nombre!P22+TM_Nombre!AG22+TM_Nombre!AX22+TM_Nombre!BO22</f>
        <v>7.8102379138777724E-5</v>
      </c>
      <c r="Q21" s="2">
        <f>TM_Nombre!Q22+TM_Nombre!AH22+TM_Nombre!AY22+TM_Nombre!BP22</f>
        <v>2.3430713741633319E-5</v>
      </c>
      <c r="R21" s="2">
        <f>TM_Nombre!R22+TM_Nombre!AI22+TM_Nombre!AZ22+TM_Nombre!BQ22</f>
        <v>7.0292141224899956E-6</v>
      </c>
    </row>
    <row r="22" spans="1:18" x14ac:dyDescent="0.25">
      <c r="A22">
        <v>39</v>
      </c>
      <c r="B22" s="2">
        <f>TM_Nombre!B23+TM_Nombre!S23+TM_Nombre!AJ23+TM_Nombre!BA23</f>
        <v>3.1147614139487628E-6</v>
      </c>
      <c r="C22" s="2">
        <f>TM_Nombre!C23+TM_Nombre!T23+TM_Nombre!AK23+TM_Nombre!BB23</f>
        <v>9.3442842418462892E-7</v>
      </c>
      <c r="D22" s="2">
        <f>TM_Nombre!D23+TM_Nombre!U23+TM_Nombre!AL23+TM_Nombre!BC23</f>
        <v>0.18532263972496069</v>
      </c>
      <c r="E22" s="2">
        <f>TM_Nombre!E23+TM_Nombre!V23+TM_Nombre!AM23+TM_Nombre!BD23</f>
        <v>0.28280620801579315</v>
      </c>
      <c r="F22" s="2">
        <f>TM_Nombre!F23+TM_Nombre!W23+TM_Nombre!AN23+TM_Nombre!BE23</f>
        <v>0.31508734270762095</v>
      </c>
      <c r="G22" s="2">
        <f>TM_Nombre!G23+TM_Nombre!X23+TM_Nombre!AO23+TM_Nombre!BF23</f>
        <v>0.4153595361456196</v>
      </c>
      <c r="H22" s="2">
        <f>TM_Nombre!H23+TM_Nombre!Y23+TM_Nombre!AP23+TM_Nombre!BG23</f>
        <v>0.24127452751035255</v>
      </c>
      <c r="I22" s="2">
        <f>TM_Nombre!I23+TM_Nombre!Z23+TM_Nombre!AQ23+TM_Nombre!BH23</f>
        <v>0.22238235825310573</v>
      </c>
      <c r="J22" s="2">
        <f>TM_Nombre!J23+TM_Nombre!AA23+TM_Nombre!AR23+TM_Nombre!BI23</f>
        <v>0.1583813741425984</v>
      </c>
      <c r="K22" s="2">
        <f>TM_Nombre!K23+TM_Nombre!AB23+TM_Nombre!AS23+TM_Nombre!BJ23</f>
        <v>4.7514412242779511E-2</v>
      </c>
      <c r="L22" s="2">
        <f>TM_Nombre!L23+TM_Nombre!AC23+TM_Nombre!AT23+TM_Nombre!BK23</f>
        <v>1.4254323672833852E-2</v>
      </c>
      <c r="M22" s="2">
        <f>TM_Nombre!M23+TM_Nombre!AD23+TM_Nombre!AU23+TM_Nombre!BL23</f>
        <v>4.2762971018501551E-3</v>
      </c>
      <c r="N22" s="2">
        <f>TM_Nombre!N23+TM_Nombre!AE23+TM_Nombre!AV23+TM_Nombre!BM23</f>
        <v>1.2828891305550465E-3</v>
      </c>
      <c r="O22" s="2">
        <f>TM_Nombre!O23+TM_Nombre!AF23+TM_Nombre!AW23+TM_Nombre!BN23</f>
        <v>3.8486673916651401E-4</v>
      </c>
      <c r="P22" s="2">
        <f>TM_Nombre!P23+TM_Nombre!AG23+TM_Nombre!AX23+TM_Nombre!BO23</f>
        <v>1.154600217499542E-4</v>
      </c>
      <c r="Q22" s="2">
        <f>TM_Nombre!Q23+TM_Nombre!AH23+TM_Nombre!AY23+TM_Nombre!BP23</f>
        <v>3.4638006524986263E-5</v>
      </c>
      <c r="R22" s="2">
        <f>TM_Nombre!R23+TM_Nombre!AI23+TM_Nombre!AZ23+TM_Nombre!BQ23</f>
        <v>1.0391401957495875E-5</v>
      </c>
    </row>
    <row r="23" spans="1:18" x14ac:dyDescent="0.25">
      <c r="A23">
        <v>40</v>
      </c>
      <c r="B23" s="2">
        <f>TM_Nombre!B24+TM_Nombre!S24+TM_Nombre!AJ24+TM_Nombre!BA24</f>
        <v>2.9890112968415713E-6</v>
      </c>
      <c r="C23" s="2">
        <f>TM_Nombre!C24+TM_Nombre!T24+TM_Nombre!AK24+TM_Nombre!BB24</f>
        <v>0.14067305033850566</v>
      </c>
      <c r="D23" s="2">
        <f>TM_Nombre!D24+TM_Nombre!U24+TM_Nombre!AL24+TM_Nombre!BC24</f>
        <v>4.220191510155169E-2</v>
      </c>
      <c r="E23" s="2">
        <f>TM_Nombre!E24+TM_Nombre!V24+TM_Nombre!AM24+TM_Nombre!BD24</f>
        <v>0.25653665729543712</v>
      </c>
      <c r="F23" s="2">
        <f>TM_Nombre!F24+TM_Nombre!W24+TM_Nombre!AN24+TM_Nombre!BE24</f>
        <v>0.31029433052196442</v>
      </c>
      <c r="G23" s="2">
        <f>TM_Nombre!G24+TM_Nombre!X24+TM_Nombre!AO24+TM_Nombre!BF24</f>
        <v>0.19914890521719542</v>
      </c>
      <c r="H23" s="2">
        <f>TM_Nombre!H24+TM_Nombre!Y24+TM_Nombre!AP24+TM_Nombre!BG24</f>
        <v>0.12224467156515861</v>
      </c>
      <c r="I23" s="2">
        <f>TM_Nombre!I24+TM_Nombre!Z24+TM_Nombre!AQ24+TM_Nombre!BH24</f>
        <v>0.26202952682567293</v>
      </c>
      <c r="J23" s="2">
        <f>TM_Nombre!J24+TM_Nombre!AA24+TM_Nombre!AR24+TM_Nombre!BI24</f>
        <v>0.10453478397362778</v>
      </c>
      <c r="K23" s="2">
        <f>TM_Nombre!K24+TM_Nombre!AB24+TM_Nombre!AS24+TM_Nombre!BJ24</f>
        <v>5.2572556404209547E-2</v>
      </c>
      <c r="L23" s="2">
        <f>TM_Nombre!L24+TM_Nombre!AC24+TM_Nombre!AT24+TM_Nombre!BK24</f>
        <v>1.5771766921262864E-2</v>
      </c>
      <c r="M23" s="2">
        <f>TM_Nombre!M24+TM_Nombre!AD24+TM_Nombre!AU24+TM_Nombre!BL24</f>
        <v>4.7315300763788593E-3</v>
      </c>
      <c r="N23" s="2">
        <f>TM_Nombre!N24+TM_Nombre!AE24+TM_Nombre!AV24+TM_Nombre!BM24</f>
        <v>1.4194590229136578E-3</v>
      </c>
      <c r="O23" s="2">
        <f>TM_Nombre!O24+TM_Nombre!AF24+TM_Nombre!AW24+TM_Nombre!BN24</f>
        <v>4.2583770687409732E-4</v>
      </c>
      <c r="P23" s="2">
        <f>TM_Nombre!P24+TM_Nombre!AG24+TM_Nombre!AX24+TM_Nombre!BO24</f>
        <v>1.277513120622292E-4</v>
      </c>
      <c r="Q23" s="2">
        <f>TM_Nombre!Q24+TM_Nombre!AH24+TM_Nombre!AY24+TM_Nombre!BP24</f>
        <v>3.8325393618668756E-5</v>
      </c>
      <c r="R23" s="2">
        <f>TM_Nombre!R24+TM_Nombre!AI24+TM_Nombre!AZ24+TM_Nombre!BQ24</f>
        <v>1.1497618085600629E-5</v>
      </c>
    </row>
    <row r="24" spans="1:18" x14ac:dyDescent="0.25">
      <c r="A24">
        <v>41</v>
      </c>
      <c r="B24" s="2">
        <f>TM_Nombre!B25+TM_Nombre!S25+TM_Nombre!AJ25+TM_Nombre!BA25</f>
        <v>6.3483064231325788E-4</v>
      </c>
      <c r="C24" s="2">
        <f>TM_Nombre!C25+TM_Nombre!T25+TM_Nombre!AK25+TM_Nombre!BB25</f>
        <v>0.14086260282781057</v>
      </c>
      <c r="D24" s="2">
        <f>TM_Nombre!D25+TM_Nombre!U25+TM_Nombre!AL25+TM_Nombre!BC25</f>
        <v>0.22758114024477658</v>
      </c>
      <c r="E24" s="2">
        <f>TM_Nombre!E25+TM_Nombre!V25+TM_Nombre!AM25+TM_Nombre!BD25</f>
        <v>0.29548375817173794</v>
      </c>
      <c r="F24" s="2">
        <f>TM_Nombre!F25+TM_Nombre!W25+TM_Nombre!AN25+TM_Nombre!BE25</f>
        <v>0.25352607983247377</v>
      </c>
      <c r="G24" s="2">
        <f>TM_Nombre!G25+TM_Nombre!X25+TM_Nombre!AO25+TM_Nombre!BF25</f>
        <v>0.17033391822583641</v>
      </c>
      <c r="H24" s="2">
        <f>TM_Nombre!H25+TM_Nombre!Y25+TM_Nombre!AP25+TM_Nombre!BG25</f>
        <v>0.12887795324552867</v>
      </c>
      <c r="I24" s="2">
        <f>TM_Nombre!I25+TM_Nombre!Z25+TM_Nombre!AQ25+TM_Nombre!BH25</f>
        <v>0.14421894152921413</v>
      </c>
      <c r="J24" s="2">
        <f>TM_Nombre!J25+TM_Nombre!AA25+TM_Nombre!AR25+TM_Nombre!BI25</f>
        <v>7.6599015792097561E-2</v>
      </c>
      <c r="K24" s="2">
        <f>TM_Nombre!K25+TM_Nombre!AB25+TM_Nombre!AS25+TM_Nombre!BJ25</f>
        <v>0.25631303807096256</v>
      </c>
      <c r="L24" s="2">
        <f>TM_Nombre!L25+TM_Nombre!AC25+TM_Nombre!AT25+TM_Nombre!BK25</f>
        <v>0.3102272447546221</v>
      </c>
      <c r="M24" s="2">
        <f>TM_Nombre!M25+TM_Nombre!AD25+TM_Nombre!AU25+TM_Nombre!BL25</f>
        <v>9.3068173426386624E-2</v>
      </c>
      <c r="N24" s="2">
        <f>TM_Nombre!N25+TM_Nombre!AE25+TM_Nombre!AV25+TM_Nombre!BM25</f>
        <v>0.26125378536124932</v>
      </c>
      <c r="O24" s="2">
        <f>TM_Nombre!O25+TM_Nombre!AF25+TM_Nombre!AW25+TM_Nombre!BN25</f>
        <v>7.8376135608374781E-2</v>
      </c>
      <c r="P24" s="2">
        <f>TM_Nombre!P25+TM_Nombre!AG25+TM_Nombre!AX25+TM_Nombre!BO25</f>
        <v>2.3512840682512436E-2</v>
      </c>
      <c r="Q24" s="2">
        <f>TM_Nombre!Q25+TM_Nombre!AH25+TM_Nombre!AY25+TM_Nombre!BP25</f>
        <v>7.0538522047537289E-3</v>
      </c>
      <c r="R24" s="2">
        <f>TM_Nombre!R25+TM_Nombre!AI25+TM_Nombre!AZ25+TM_Nombre!BQ25</f>
        <v>2.1161556614261185E-3</v>
      </c>
    </row>
    <row r="25" spans="1:18" x14ac:dyDescent="0.25">
      <c r="A25">
        <v>42</v>
      </c>
      <c r="B25" s="2">
        <f>TM_Nombre!B26+TM_Nombre!S26+TM_Nombre!AJ26+TM_Nombre!BA26</f>
        <v>5.7030174463104709E-4</v>
      </c>
      <c r="C25" s="2">
        <f>TM_Nombre!C26+TM_Nombre!T26+TM_Nombre!AK26+TM_Nombre!BB26</f>
        <v>0.23350442385672265</v>
      </c>
      <c r="D25" s="2">
        <f>TM_Nombre!D26+TM_Nombre!U26+TM_Nombre!AL26+TM_Nombre!BC26</f>
        <v>0.25537368655345022</v>
      </c>
      <c r="E25" s="2">
        <f>TM_Nombre!E26+TM_Nombre!V26+TM_Nombre!AM26+TM_Nombre!BD26</f>
        <v>8.799421978717327E-2</v>
      </c>
      <c r="F25" s="2">
        <f>TM_Nombre!F26+TM_Nombre!W26+TM_Nombre!AN26+TM_Nombre!BE26</f>
        <v>0.26892444799342097</v>
      </c>
      <c r="G25" s="2">
        <f>TM_Nombre!G26+TM_Nombre!X26+TM_Nombre!AO26+TM_Nombre!BF26</f>
        <v>0.72752918624987817</v>
      </c>
      <c r="H25" s="2">
        <f>TM_Nombre!H26+TM_Nombre!Y26+TM_Nombre!AP26+TM_Nombre!BG26</f>
        <v>0.37659208920829673</v>
      </c>
      <c r="I25" s="2">
        <f>TM_Nombre!I26+TM_Nombre!Z26+TM_Nombre!AQ26+TM_Nombre!BH26</f>
        <v>0.21992207120693344</v>
      </c>
      <c r="J25" s="2">
        <f>TM_Nombre!J26+TM_Nombre!AA26+TM_Nombre!AR26+TM_Nombre!BI26</f>
        <v>0.11311466850012716</v>
      </c>
      <c r="K25" s="2">
        <f>TM_Nombre!K26+TM_Nombre!AB26+TM_Nombre!AS26+TM_Nombre!BJ26</f>
        <v>5.060106721670482E-2</v>
      </c>
      <c r="L25" s="2">
        <f>TM_Nombre!L26+TM_Nombre!AC26+TM_Nombre!AT26+TM_Nombre!BK26</f>
        <v>1.5180320165011443E-2</v>
      </c>
      <c r="M25" s="2">
        <f>TM_Nombre!M26+TM_Nombre!AD26+TM_Nombre!AU26+TM_Nombre!BL26</f>
        <v>4.5540960495034323E-3</v>
      </c>
      <c r="N25" s="2">
        <f>TM_Nombre!N26+TM_Nombre!AE26+TM_Nombre!AV26+TM_Nombre!BM26</f>
        <v>0.46803289548151766</v>
      </c>
      <c r="O25" s="2">
        <f>TM_Nombre!O26+TM_Nombre!AF26+TM_Nombre!AW26+TM_Nombre!BN26</f>
        <v>0.14040986864445529</v>
      </c>
      <c r="P25" s="2">
        <f>TM_Nombre!P26+TM_Nombre!AG26+TM_Nombre!AX26+TM_Nombre!BO26</f>
        <v>4.2122960593336589E-2</v>
      </c>
      <c r="Q25" s="2">
        <f>TM_Nombre!Q26+TM_Nombre!AH26+TM_Nombre!AY26+TM_Nombre!BP26</f>
        <v>1.2636888178000974E-2</v>
      </c>
      <c r="R25" s="2">
        <f>TM_Nombre!R26+TM_Nombre!AI26+TM_Nombre!AZ26+TM_Nombre!BQ26</f>
        <v>3.7910664534002922E-3</v>
      </c>
    </row>
    <row r="26" spans="1:18" x14ac:dyDescent="0.25">
      <c r="A26">
        <v>43</v>
      </c>
      <c r="B26" s="2">
        <f>TM_Nombre!B27+TM_Nombre!S27+TM_Nombre!AJ27+TM_Nombre!BA27</f>
        <v>2.1897489158820326E-5</v>
      </c>
      <c r="C26" s="2">
        <f>TM_Nombre!C27+TM_Nombre!T27+TM_Nombre!AK27+TM_Nombre!BB27</f>
        <v>0.14067872288186425</v>
      </c>
      <c r="D26" s="2">
        <f>TM_Nombre!D27+TM_Nombre!U27+TM_Nombre!AL27+TM_Nombre!BC27</f>
        <v>4.2203616864559271E-2</v>
      </c>
      <c r="E26" s="2">
        <f>TM_Nombre!E27+TM_Nombre!V27+TM_Nombre!AM27+TM_Nombre!BD27</f>
        <v>1.2661085059367781E-2</v>
      </c>
      <c r="F26" s="2">
        <f>TM_Nombre!F27+TM_Nombre!W27+TM_Nombre!AN27+TM_Nombre!BE27</f>
        <v>0.23404380582069331</v>
      </c>
      <c r="G26" s="2">
        <f>TM_Nombre!G27+TM_Nombre!X27+TM_Nombre!AO27+TM_Nombre!BF27</f>
        <v>0.17544189991614262</v>
      </c>
      <c r="H26" s="2">
        <f>TM_Nombre!H27+TM_Nombre!Y27+TM_Nombre!AP27+TM_Nombre!BG27</f>
        <v>0.12442744176971458</v>
      </c>
      <c r="I26" s="2">
        <f>TM_Nombre!I27+TM_Nombre!Z27+TM_Nombre!AQ27+TM_Nombre!BH27</f>
        <v>0.16072566842835026</v>
      </c>
      <c r="J26" s="2">
        <f>TM_Nombre!J27+TM_Nombre!AA27+TM_Nombre!AR27+TM_Nombre!BI27</f>
        <v>9.7476959787764342E-2</v>
      </c>
      <c r="K26" s="2">
        <f>TM_Nombre!K27+TM_Nombre!AB27+TM_Nombre!AS27+TM_Nombre!BJ27</f>
        <v>0.26257642126966263</v>
      </c>
      <c r="L26" s="2">
        <f>TM_Nombre!L27+TM_Nombre!AC27+TM_Nombre!AT27+TM_Nombre!BK27</f>
        <v>0.11766181526978767</v>
      </c>
      <c r="M26" s="2">
        <f>TM_Nombre!M27+TM_Nombre!AD27+TM_Nombre!AU27+TM_Nombre!BL27</f>
        <v>3.52985445809363E-2</v>
      </c>
      <c r="N26" s="2">
        <f>TM_Nombre!N27+TM_Nombre!AE27+TM_Nombre!AV27+TM_Nombre!BM27</f>
        <v>1.0589563374280887E-2</v>
      </c>
      <c r="O26" s="2">
        <f>TM_Nombre!O27+TM_Nombre!AF27+TM_Nombre!AW27+TM_Nombre!BN27</f>
        <v>3.1768690122842662E-3</v>
      </c>
      <c r="P26" s="2">
        <f>TM_Nombre!P27+TM_Nombre!AG27+TM_Nombre!AX27+TM_Nombre!BO27</f>
        <v>9.530607036852799E-4</v>
      </c>
      <c r="Q26" s="2">
        <f>TM_Nombre!Q27+TM_Nombre!AH27+TM_Nombre!AY27+TM_Nombre!BP27</f>
        <v>2.8591821110558399E-4</v>
      </c>
      <c r="R26" s="2">
        <f>TM_Nombre!R27+TM_Nombre!AI27+TM_Nombre!AZ27+TM_Nombre!BQ27</f>
        <v>8.5775463331675189E-5</v>
      </c>
    </row>
    <row r="27" spans="1:18" x14ac:dyDescent="0.25">
      <c r="A27">
        <v>44</v>
      </c>
      <c r="B27" s="2">
        <f>TM_Nombre!B28+TM_Nombre!S28+TM_Nombre!AJ28+TM_Nombre!BA28</f>
        <v>1.7457650751608286E-5</v>
      </c>
      <c r="C27" s="2">
        <f>TM_Nombre!C28+TM_Nombre!T28+TM_Nombre!AK28+TM_Nombre!BB28</f>
        <v>5.237295225482485E-6</v>
      </c>
      <c r="D27" s="2">
        <f>TM_Nombre!D28+TM_Nombre!U28+TM_Nombre!AL28+TM_Nombre!BC28</f>
        <v>0.18532393058500107</v>
      </c>
      <c r="E27" s="2">
        <f>TM_Nombre!E28+TM_Nombre!V28+TM_Nombre!AM28+TM_Nombre!BD28</f>
        <v>5.5597179175500319E-2</v>
      </c>
      <c r="F27" s="2">
        <f>TM_Nombre!F28+TM_Nombre!W28+TM_Nombre!AN28+TM_Nombre!BE28</f>
        <v>0.21986894641612698</v>
      </c>
      <c r="G27" s="2">
        <f>TM_Nombre!G28+TM_Nombre!X28+TM_Nombre!AO28+TM_Nombre!BF28</f>
        <v>0.24744216540631955</v>
      </c>
      <c r="H27" s="2">
        <f>TM_Nombre!H28+TM_Nombre!Y28+TM_Nombre!AP28+TM_Nombre!BG28</f>
        <v>0.10015857554782179</v>
      </c>
      <c r="I27" s="2">
        <f>TM_Nombre!I28+TM_Nombre!Z28+TM_Nombre!AQ28+TM_Nombre!BH28</f>
        <v>7.6714239331013193E-2</v>
      </c>
      <c r="J27" s="2">
        <f>TM_Nombre!J28+TM_Nombre!AA28+TM_Nombre!AR28+TM_Nombre!BI28</f>
        <v>9.0421679206711347E-2</v>
      </c>
      <c r="K27" s="2">
        <f>TM_Nombre!K28+TM_Nombre!AB28+TM_Nombre!AS28+TM_Nombre!BJ28</f>
        <v>7.3793170428680055E-2</v>
      </c>
      <c r="L27" s="2">
        <f>TM_Nombre!L28+TM_Nombre!AC28+TM_Nombre!AT28+TM_Nombre!BK28</f>
        <v>0.13880461779527067</v>
      </c>
      <c r="M27" s="2">
        <f>TM_Nombre!M28+TM_Nombre!AD28+TM_Nombre!AU28+TM_Nombre!BL28</f>
        <v>4.1641385338581194E-2</v>
      </c>
      <c r="N27" s="2">
        <f>TM_Nombre!N28+TM_Nombre!AE28+TM_Nombre!AV28+TM_Nombre!BM28</f>
        <v>1.249241560157436E-2</v>
      </c>
      <c r="O27" s="2">
        <f>TM_Nombre!O28+TM_Nombre!AF28+TM_Nombre!AW28+TM_Nombre!BN28</f>
        <v>3.7477246804723079E-3</v>
      </c>
      <c r="P27" s="2">
        <f>TM_Nombre!P28+TM_Nombre!AG28+TM_Nombre!AX28+TM_Nombre!BO28</f>
        <v>1.1243174041416924E-3</v>
      </c>
      <c r="Q27" s="2">
        <f>TM_Nombre!Q28+TM_Nombre!AH28+TM_Nombre!AY28+TM_Nombre!BP28</f>
        <v>3.3729522124250765E-4</v>
      </c>
      <c r="R27" s="2">
        <f>TM_Nombre!R28+TM_Nombre!AI28+TM_Nombre!AZ28+TM_Nombre!BQ28</f>
        <v>1.0118856637275229E-4</v>
      </c>
    </row>
    <row r="28" spans="1:18" x14ac:dyDescent="0.25">
      <c r="A28">
        <v>45</v>
      </c>
      <c r="B28" s="2">
        <f>TM_Nombre!B29+TM_Nombre!S29+TM_Nombre!AJ29+TM_Nombre!BA29</f>
        <v>6.9567598760086034E-5</v>
      </c>
      <c r="C28" s="2">
        <f>TM_Nombre!C29+TM_Nombre!T29+TM_Nombre!AK29+TM_Nombre!BB29</f>
        <v>0.14069302391474461</v>
      </c>
      <c r="D28" s="2">
        <f>TM_Nombre!D29+TM_Nombre!U29+TM_Nombre!AL29+TM_Nombre!BC29</f>
        <v>0.22753026657085682</v>
      </c>
      <c r="E28" s="2">
        <f>TM_Nombre!E29+TM_Nombre!V29+TM_Nombre!AM29+TM_Nombre!BD29</f>
        <v>0.29546849606956199</v>
      </c>
      <c r="F28" s="2">
        <f>TM_Nombre!F29+TM_Nombre!W29+TM_Nombre!AN29+TM_Nombre!BE29</f>
        <v>0.21178869696901673</v>
      </c>
      <c r="G28" s="2">
        <f>TM_Nombre!G29+TM_Nombre!X29+TM_Nombre!AO29+TM_Nombre!BF29</f>
        <v>0.2683514239055198</v>
      </c>
      <c r="H28" s="2">
        <f>TM_Nombre!H29+TM_Nombre!Y29+TM_Nombre!AP29+TM_Nombre!BG29</f>
        <v>0.16346839013461889</v>
      </c>
      <c r="I28" s="2">
        <f>TM_Nombre!I29+TM_Nombre!Z29+TM_Nombre!AQ29+TM_Nombre!BH29</f>
        <v>0.16570718370705229</v>
      </c>
      <c r="J28" s="2">
        <f>TM_Nombre!J29+TM_Nombre!AA29+TM_Nombre!AR29+TM_Nombre!BI29</f>
        <v>7.0924276324236896E-2</v>
      </c>
      <c r="K28" s="2">
        <f>TM_Nombre!K29+TM_Nombre!AB29+TM_Nombre!AS29+TM_Nombre!BJ29</f>
        <v>0.19627728289727103</v>
      </c>
      <c r="L28" s="2">
        <f>TM_Nombre!L29+TM_Nombre!AC29+TM_Nombre!AT29+TM_Nombre!BK29</f>
        <v>5.8883184869181308E-2</v>
      </c>
      <c r="M28" s="2">
        <f>TM_Nombre!M29+TM_Nombre!AD29+TM_Nombre!AU29+TM_Nombre!BL29</f>
        <v>9.5442733238532154E-2</v>
      </c>
      <c r="N28" s="2">
        <f>TM_Nombre!N29+TM_Nombre!AE29+TM_Nombre!AV29+TM_Nombre!BM29</f>
        <v>2.8632819971559646E-2</v>
      </c>
      <c r="O28" s="2">
        <f>TM_Nombre!O29+TM_Nombre!AF29+TM_Nombre!AW29+TM_Nombre!BN29</f>
        <v>8.5898459914678944E-3</v>
      </c>
      <c r="P28" s="2">
        <f>TM_Nombre!P29+TM_Nombre!AG29+TM_Nombre!AX29+TM_Nombre!BO29</f>
        <v>2.576953797440368E-3</v>
      </c>
      <c r="Q28" s="2">
        <f>TM_Nombre!Q29+TM_Nombre!AH29+TM_Nombre!AY29+TM_Nombre!BP29</f>
        <v>7.7308613923211041E-4</v>
      </c>
      <c r="R28" s="2">
        <f>TM_Nombre!R29+TM_Nombre!AI29+TM_Nombre!AZ29+TM_Nombre!BQ29</f>
        <v>2.3192584176963312E-4</v>
      </c>
    </row>
    <row r="29" spans="1:18" x14ac:dyDescent="0.25">
      <c r="A29">
        <v>46</v>
      </c>
      <c r="B29" s="2">
        <f>TM_Nombre!B30+TM_Nombre!S30+TM_Nombre!AJ30+TM_Nombre!BA30</f>
        <v>2.0894098263821376E-5</v>
      </c>
      <c r="C29" s="2">
        <f>TM_Nombre!C30+TM_Nombre!T30+TM_Nombre!AK30+TM_Nombre!BB30</f>
        <v>0.15556182378503469</v>
      </c>
      <c r="D29" s="2">
        <f>TM_Nombre!D30+TM_Nombre!U30+TM_Nombre!AL30+TM_Nombre!BC30</f>
        <v>4.6668547135510399E-2</v>
      </c>
      <c r="E29" s="2">
        <f>TM_Nombre!E30+TM_Nombre!V30+TM_Nombre!AM30+TM_Nombre!BD30</f>
        <v>4.3787798183206307E-2</v>
      </c>
      <c r="F29" s="2">
        <f>TM_Nombre!F30+TM_Nombre!W30+TM_Nombre!AN30+TM_Nombre!BE30</f>
        <v>0.19746967278829519</v>
      </c>
      <c r="G29" s="2">
        <f>TM_Nombre!G30+TM_Nombre!X30+TM_Nombre!AO30+TM_Nombre!BF30</f>
        <v>0.12287726547285219</v>
      </c>
      <c r="H29" s="2">
        <f>TM_Nombre!H30+TM_Nombre!Y30+TM_Nombre!AP30+TM_Nombre!BG30</f>
        <v>0.33526061553929148</v>
      </c>
      <c r="I29" s="2">
        <f>TM_Nombre!I30+TM_Nombre!Z30+TM_Nombre!AQ30+TM_Nombre!BH30</f>
        <v>0.25224485132845414</v>
      </c>
      <c r="J29" s="2">
        <f>TM_Nombre!J30+TM_Nombre!AA30+TM_Nombre!AR30+TM_Nombre!BI30</f>
        <v>0.28384339003905906</v>
      </c>
      <c r="K29" s="2">
        <f>TM_Nombre!K30+TM_Nombre!AB30+TM_Nombre!AS30+TM_Nombre!BJ30</f>
        <v>0.31848635034505107</v>
      </c>
      <c r="L29" s="2">
        <f>TM_Nombre!L30+TM_Nombre!AC30+TM_Nombre!AT30+TM_Nombre!BK30</f>
        <v>9.5545905103515308E-2</v>
      </c>
      <c r="M29" s="2">
        <f>TM_Nombre!M30+TM_Nombre!AD30+TM_Nombre!AU30+TM_Nombre!BL30</f>
        <v>2.8663771531054594E-2</v>
      </c>
      <c r="N29" s="2">
        <f>TM_Nombre!N30+TM_Nombre!AE30+TM_Nombre!AV30+TM_Nombre!BM30</f>
        <v>8.5991314593163778E-3</v>
      </c>
      <c r="O29" s="2">
        <f>TM_Nombre!O30+TM_Nombre!AF30+TM_Nombre!AW30+TM_Nombre!BN30</f>
        <v>2.5797394377949133E-3</v>
      </c>
      <c r="P29" s="2">
        <f>TM_Nombre!P30+TM_Nombre!AG30+TM_Nombre!AX30+TM_Nombre!BO30</f>
        <v>7.7392183133847398E-4</v>
      </c>
      <c r="Q29" s="2">
        <f>TM_Nombre!Q30+TM_Nombre!AH30+TM_Nombre!AY30+TM_Nombre!BP30</f>
        <v>2.3217654940154217E-4</v>
      </c>
      <c r="R29" s="2">
        <f>TM_Nombre!R30+TM_Nombre!AI30+TM_Nombre!AZ30+TM_Nombre!BQ30</f>
        <v>6.9652964820462649E-5</v>
      </c>
    </row>
    <row r="30" spans="1:18" x14ac:dyDescent="0.25">
      <c r="A30">
        <v>47</v>
      </c>
      <c r="B30" s="2">
        <f>TM_Nombre!B31+TM_Nombre!S31+TM_Nombre!AJ31+TM_Nombre!BA31</f>
        <v>1.6739501902697472E-4</v>
      </c>
      <c r="C30" s="2">
        <f>TM_Nombre!C31+TM_Nombre!T31+TM_Nombre!AK31+TM_Nombre!BB31</f>
        <v>0.1407223721408247</v>
      </c>
      <c r="D30" s="2">
        <f>TM_Nombre!D31+TM_Nombre!U31+TM_Nombre!AL31+TM_Nombre!BC31</f>
        <v>0.22753907103868085</v>
      </c>
      <c r="E30" s="2">
        <f>TM_Nombre!E31+TM_Nombre!V31+TM_Nombre!AM31+TM_Nombre!BD31</f>
        <v>0.29547113740990921</v>
      </c>
      <c r="F30" s="2">
        <f>TM_Nombre!F31+TM_Nombre!W31+TM_Nombre!AN31+TM_Nombre!BE31</f>
        <v>0.3352187346928267</v>
      </c>
      <c r="G30" s="2">
        <f>TM_Nombre!G31+TM_Nombre!X31+TM_Nombre!AO31+TM_Nombre!BF31</f>
        <v>0.23667673151895913</v>
      </c>
      <c r="H30" s="2">
        <f>TM_Nombre!H31+TM_Nombre!Y31+TM_Nombre!AP31+TM_Nombre!BG31</f>
        <v>0.21818250663517491</v>
      </c>
      <c r="I30" s="2">
        <f>TM_Nombre!I31+TM_Nombre!Z31+TM_Nombre!AQ31+TM_Nombre!BH31</f>
        <v>0.53212141865721907</v>
      </c>
      <c r="J30" s="2">
        <f>TM_Nombre!J31+TM_Nombre!AA31+TM_Nombre!AR31+TM_Nombre!BI31</f>
        <v>0.4396364255971657</v>
      </c>
      <c r="K30" s="2">
        <f>TM_Nombre!K31+TM_Nombre!AB31+TM_Nombre!AS31+TM_Nombre!BJ31</f>
        <v>0.13189092767914967</v>
      </c>
      <c r="L30" s="2">
        <f>TM_Nombre!L31+TM_Nombre!AC31+TM_Nombre!AT31+TM_Nombre!BK31</f>
        <v>0.11734505608152267</v>
      </c>
      <c r="M30" s="2">
        <f>TM_Nombre!M31+TM_Nombre!AD31+TM_Nombre!AU31+TM_Nombre!BL31</f>
        <v>3.5203516824456799E-2</v>
      </c>
      <c r="N30" s="2">
        <f>TM_Nombre!N31+TM_Nombre!AE31+TM_Nombre!AV31+TM_Nombre!BM31</f>
        <v>6.8894388380670371E-2</v>
      </c>
      <c r="O30" s="2">
        <f>TM_Nombre!O31+TM_Nombre!AF31+TM_Nombre!AW31+TM_Nombre!BN31</f>
        <v>2.0668316514201111E-2</v>
      </c>
      <c r="P30" s="2">
        <f>TM_Nombre!P31+TM_Nombre!AG31+TM_Nombre!AX31+TM_Nombre!BO31</f>
        <v>6.200494954260333E-3</v>
      </c>
      <c r="Q30" s="2">
        <f>TM_Nombre!Q31+TM_Nombre!AH31+TM_Nombre!AY31+TM_Nombre!BP31</f>
        <v>1.8601484862780999E-3</v>
      </c>
      <c r="R30" s="2">
        <f>TM_Nombre!R31+TM_Nombre!AI31+TM_Nombre!AZ31+TM_Nombre!BQ31</f>
        <v>5.5804454588342987E-4</v>
      </c>
    </row>
    <row r="31" spans="1:18" x14ac:dyDescent="0.25">
      <c r="A31">
        <v>48</v>
      </c>
      <c r="B31" s="2">
        <f>TM_Nombre!B32+TM_Nombre!S32+TM_Nombre!AJ32+TM_Nombre!BA32</f>
        <v>6.7793524065422903E-4</v>
      </c>
      <c r="C31" s="2">
        <f>TM_Nombre!C32+TM_Nombre!T32+TM_Nombre!AK32+TM_Nombre!BB32</f>
        <v>0.14087553420731286</v>
      </c>
      <c r="D31" s="2">
        <f>TM_Nombre!D32+TM_Nombre!U32+TM_Nombre!AL32+TM_Nombre!BC32</f>
        <v>4.2262660262193857E-2</v>
      </c>
      <c r="E31" s="2">
        <f>TM_Nombre!E32+TM_Nombre!V32+TM_Nombre!AM32+TM_Nombre!BD32</f>
        <v>0.23988821417696313</v>
      </c>
      <c r="F31" s="2">
        <f>TM_Nombre!F32+TM_Nombre!W32+TM_Nombre!AN32+TM_Nombre!BE32</f>
        <v>0.18192479758642224</v>
      </c>
      <c r="G31" s="2">
        <f>TM_Nombre!G32+TM_Nombre!X32+TM_Nombre!AO32+TM_Nombre!BF32</f>
        <v>0.43380550945136526</v>
      </c>
      <c r="H31" s="2">
        <f>TM_Nombre!H32+TM_Nombre!Y32+TM_Nombre!AP32+TM_Nombre!BG32</f>
        <v>0.31680831950207622</v>
      </c>
      <c r="I31" s="2">
        <f>TM_Nombre!I32+TM_Nombre!Z32+TM_Nombre!AQ32+TM_Nombre!BH32</f>
        <v>0.17004249585062287</v>
      </c>
      <c r="J31" s="2">
        <f>TM_Nombre!J32+TM_Nombre!AA32+TM_Nombre!AR32+TM_Nombre!BI32</f>
        <v>0.10767941542185352</v>
      </c>
      <c r="K31" s="2">
        <f>TM_Nombre!K32+TM_Nombre!AB32+TM_Nombre!AS32+TM_Nombre!BJ32</f>
        <v>4.8970491293222715E-2</v>
      </c>
      <c r="L31" s="2">
        <f>TM_Nombre!L32+TM_Nombre!AC32+TM_Nombre!AT32+TM_Nombre!BK32</f>
        <v>0.24802448072130012</v>
      </c>
      <c r="M31" s="2">
        <f>TM_Nombre!M32+TM_Nombre!AD32+TM_Nombre!AU32+TM_Nombre!BL32</f>
        <v>0.15218512199416781</v>
      </c>
      <c r="N31" s="2">
        <f>TM_Nombre!N32+TM_Nombre!AE32+TM_Nombre!AV32+TM_Nombre!BM32</f>
        <v>0.27898886993158362</v>
      </c>
      <c r="O31" s="2">
        <f>TM_Nombre!O32+TM_Nombre!AF32+TM_Nombre!AW32+TM_Nombre!BN32</f>
        <v>8.369666097947509E-2</v>
      </c>
      <c r="P31" s="2">
        <f>TM_Nombre!P32+TM_Nombre!AG32+TM_Nombre!AX32+TM_Nombre!BO32</f>
        <v>2.5108998293842527E-2</v>
      </c>
      <c r="Q31" s="2">
        <f>TM_Nombre!Q32+TM_Nombre!AH32+TM_Nombre!AY32+TM_Nombre!BP32</f>
        <v>7.5326994881527573E-3</v>
      </c>
      <c r="R31" s="2">
        <f>TM_Nombre!R32+TM_Nombre!AI32+TM_Nombre!AZ32+TM_Nombre!BQ32</f>
        <v>2.2598098464458268E-3</v>
      </c>
    </row>
    <row r="32" spans="1:18" x14ac:dyDescent="0.25">
      <c r="A32">
        <v>49</v>
      </c>
      <c r="B32" s="2">
        <f>TM_Nombre!B33+TM_Nombre!S33+TM_Nombre!AJ33+TM_Nombre!BA33</f>
        <v>5.0706160895699028E-6</v>
      </c>
      <c r="C32" s="2">
        <f>TM_Nombre!C33+TM_Nombre!T33+TM_Nombre!AK33+TM_Nombre!BB33</f>
        <v>1.5211848268709709E-6</v>
      </c>
      <c r="D32" s="2">
        <f>TM_Nombre!D33+TM_Nombre!U33+TM_Nombre!AL33+TM_Nombre!BC33</f>
        <v>0.1853228157518815</v>
      </c>
      <c r="E32" s="2">
        <f>TM_Nombre!E33+TM_Nombre!V33+TM_Nombre!AM33+TM_Nombre!BD33</f>
        <v>0.28280626082386939</v>
      </c>
      <c r="F32" s="2">
        <f>TM_Nombre!F33+TM_Nombre!W33+TM_Nombre!AN33+TM_Nombre!BE33</f>
        <v>0.18139360238509189</v>
      </c>
      <c r="G32" s="2">
        <f>TM_Nombre!G33+TM_Nombre!X33+TM_Nombre!AO33+TM_Nombre!BF33</f>
        <v>0.21350898980643662</v>
      </c>
      <c r="H32" s="2">
        <f>TM_Nombre!H33+TM_Nombre!Y33+TM_Nombre!AP33+TM_Nombre!BG33</f>
        <v>0.10812677101600505</v>
      </c>
      <c r="I32" s="2">
        <f>TM_Nombre!I33+TM_Nombre!Z33+TM_Nombre!AQ33+TM_Nombre!BH33</f>
        <v>0.26993803130480154</v>
      </c>
      <c r="J32" s="2">
        <f>TM_Nombre!J33+TM_Nombre!AA33+TM_Nombre!AR33+TM_Nombre!BI33</f>
        <v>0.10219353060356166</v>
      </c>
      <c r="K32" s="2">
        <f>TM_Nombre!K33+TM_Nombre!AB33+TM_Nombre!AS33+TM_Nombre!BJ33</f>
        <v>7.7324725847735157E-2</v>
      </c>
      <c r="L32" s="2">
        <f>TM_Nombre!L33+TM_Nombre!AC33+TM_Nombre!AT33+TM_Nombre!BK33</f>
        <v>2.3197417754320548E-2</v>
      </c>
      <c r="M32" s="2">
        <f>TM_Nombre!M33+TM_Nombre!AD33+TM_Nombre!AU33+TM_Nombre!BL33</f>
        <v>6.959225326296164E-3</v>
      </c>
      <c r="N32" s="2">
        <f>TM_Nombre!N33+TM_Nombre!AE33+TM_Nombre!AV33+TM_Nombre!BM33</f>
        <v>2.0877675978888495E-3</v>
      </c>
      <c r="O32" s="2">
        <f>TM_Nombre!O33+TM_Nombre!AF33+TM_Nombre!AW33+TM_Nombre!BN33</f>
        <v>6.2633027936665462E-4</v>
      </c>
      <c r="P32" s="2">
        <f>TM_Nombre!P33+TM_Nombre!AG33+TM_Nombre!AX33+TM_Nombre!BO33</f>
        <v>1.8789908380999643E-4</v>
      </c>
      <c r="Q32" s="2">
        <f>TM_Nombre!Q33+TM_Nombre!AH33+TM_Nombre!AY33+TM_Nombre!BP33</f>
        <v>5.6369725142998919E-5</v>
      </c>
      <c r="R32" s="2">
        <f>TM_Nombre!R33+TM_Nombre!AI33+TM_Nombre!AZ33+TM_Nombre!BQ33</f>
        <v>1.6910917542899677E-5</v>
      </c>
    </row>
    <row r="33" spans="1:18" x14ac:dyDescent="0.25">
      <c r="A33">
        <v>50</v>
      </c>
      <c r="B33" s="2">
        <f>TM_Nombre!B34+TM_Nombre!S34+TM_Nombre!AJ34+TM_Nombre!BA34</f>
        <v>6.8113023676844578E-6</v>
      </c>
      <c r="C33" s="2">
        <f>TM_Nombre!C34+TM_Nombre!T34+TM_Nombre!AK34+TM_Nombre!BB34</f>
        <v>0.1406741970258269</v>
      </c>
      <c r="D33" s="2">
        <f>TM_Nombre!D34+TM_Nombre!U34+TM_Nombre!AL34+TM_Nombre!BC34</f>
        <v>0.22752461850418149</v>
      </c>
      <c r="E33" s="2">
        <f>TM_Nombre!E34+TM_Nombre!V34+TM_Nombre!AM34+TM_Nombre!BD34</f>
        <v>6.8257385551254435E-2</v>
      </c>
      <c r="F33" s="2">
        <f>TM_Nombre!F34+TM_Nombre!W34+TM_Nombre!AN34+TM_Nombre!BE34</f>
        <v>0.26005602930159266</v>
      </c>
      <c r="G33" s="2">
        <f>TM_Nombre!G34+TM_Nombre!X34+TM_Nombre!AO34+TM_Nombre!BF34</f>
        <v>0.25301680879047778</v>
      </c>
      <c r="H33" s="2">
        <f>TM_Nombre!H34+TM_Nombre!Y34+TM_Nombre!AP34+TM_Nombre!BG34</f>
        <v>0.14849763522973594</v>
      </c>
      <c r="I33" s="2">
        <f>TM_Nombre!I34+TM_Nombre!Z34+TM_Nombre!AQ34+TM_Nombre!BH34</f>
        <v>9.1215957235587439E-2</v>
      </c>
      <c r="J33" s="2">
        <f>TM_Nombre!J34+TM_Nombre!AA34+TM_Nombre!AR34+TM_Nombre!BI34</f>
        <v>0.15180923161512069</v>
      </c>
      <c r="K33" s="2">
        <f>TM_Nombre!K34+TM_Nombre!AB34+TM_Nombre!AS34+TM_Nombre!BJ34</f>
        <v>0.10387610281786955</v>
      </c>
      <c r="L33" s="2">
        <f>TM_Nombre!L34+TM_Nombre!AC34+TM_Nombre!AT34+TM_Nombre!BK34</f>
        <v>3.116283084536086E-2</v>
      </c>
      <c r="M33" s="2">
        <f>TM_Nombre!M34+TM_Nombre!AD34+TM_Nombre!AU34+TM_Nombre!BL34</f>
        <v>9.3488492536082553E-3</v>
      </c>
      <c r="N33" s="2">
        <f>TM_Nombre!N34+TM_Nombre!AE34+TM_Nombre!AV34+TM_Nombre!BM34</f>
        <v>2.8046547760824771E-3</v>
      </c>
      <c r="O33" s="2">
        <f>TM_Nombre!O34+TM_Nombre!AF34+TM_Nombre!AW34+TM_Nombre!BN34</f>
        <v>8.4139643282474317E-4</v>
      </c>
      <c r="P33" s="2">
        <f>TM_Nombre!P34+TM_Nombre!AG34+TM_Nombre!AX34+TM_Nombre!BO34</f>
        <v>2.5241892984742293E-4</v>
      </c>
      <c r="Q33" s="2">
        <f>TM_Nombre!Q34+TM_Nombre!AH34+TM_Nombre!AY34+TM_Nombre!BP34</f>
        <v>7.5725678954226863E-5</v>
      </c>
      <c r="R33" s="2">
        <f>TM_Nombre!R34+TM_Nombre!AI34+TM_Nombre!AZ34+TM_Nombre!BQ34</f>
        <v>2.2717703686268058E-5</v>
      </c>
    </row>
    <row r="34" spans="1:18" x14ac:dyDescent="0.25">
      <c r="A34">
        <v>51</v>
      </c>
      <c r="B34" s="2">
        <f>TM_Nombre!B35+TM_Nombre!S35+TM_Nombre!AJ35+TM_Nombre!BA35</f>
        <v>2.3217045639915892E-6</v>
      </c>
      <c r="C34" s="2">
        <f>TM_Nombre!C35+TM_Nombre!T35+TM_Nombre!AK35+TM_Nombre!BB35</f>
        <v>0.14067285014648578</v>
      </c>
      <c r="D34" s="2">
        <f>TM_Nombre!D35+TM_Nombre!U35+TM_Nombre!AL35+TM_Nombre!BC35</f>
        <v>0.22752421444037915</v>
      </c>
      <c r="E34" s="2">
        <f>TM_Nombre!E35+TM_Nombre!V35+TM_Nombre!AM35+TM_Nombre!BD35</f>
        <v>0.29546668043041874</v>
      </c>
      <c r="F34" s="2">
        <f>TM_Nombre!F35+TM_Nombre!W35+TM_Nombre!AN35+TM_Nombre!BE35</f>
        <v>0.33055215109867531</v>
      </c>
      <c r="G34" s="2">
        <f>TM_Nombre!G35+TM_Nombre!X35+TM_Nombre!AO35+TM_Nombre!BF35</f>
        <v>0.60083231199626919</v>
      </c>
      <c r="H34" s="2">
        <f>TM_Nombre!H35+TM_Nombre!Y35+TM_Nombre!AP35+TM_Nombre!BG35</f>
        <v>0.29153174488093203</v>
      </c>
      <c r="I34" s="2">
        <f>TM_Nombre!I35+TM_Nombre!Z35+TM_Nombre!AQ35+TM_Nombre!BH35</f>
        <v>0.16763046363521977</v>
      </c>
      <c r="J34" s="2">
        <f>TM_Nombre!J35+TM_Nombre!AA35+TM_Nombre!AR35+TM_Nombre!BI35</f>
        <v>0.11816792696935381</v>
      </c>
      <c r="K34" s="2">
        <f>TM_Nombre!K35+TM_Nombre!AB35+TM_Nombre!AS35+TM_Nombre!BJ35</f>
        <v>3.5450378090806138E-2</v>
      </c>
      <c r="L34" s="2">
        <f>TM_Nombre!L35+TM_Nombre!AC35+TM_Nombre!AT35+TM_Nombre!BK35</f>
        <v>1.0635113427241841E-2</v>
      </c>
      <c r="M34" s="2">
        <f>TM_Nombre!M35+TM_Nombre!AD35+TM_Nombre!AU35+TM_Nombre!BL35</f>
        <v>3.1905340281725525E-3</v>
      </c>
      <c r="N34" s="2">
        <f>TM_Nombre!N35+TM_Nombre!AE35+TM_Nombre!AV35+TM_Nombre!BM35</f>
        <v>9.571602084517657E-4</v>
      </c>
      <c r="O34" s="2">
        <f>TM_Nombre!O35+TM_Nombre!AF35+TM_Nombre!AW35+TM_Nombre!BN35</f>
        <v>2.8714806253552969E-4</v>
      </c>
      <c r="P34" s="2">
        <f>TM_Nombre!P35+TM_Nombre!AG35+TM_Nombre!AX35+TM_Nombre!BO35</f>
        <v>8.6144418760658901E-5</v>
      </c>
      <c r="Q34" s="2">
        <f>TM_Nombre!Q35+TM_Nombre!AH35+TM_Nombre!AY35+TM_Nombre!BP35</f>
        <v>2.5843325628197668E-5</v>
      </c>
      <c r="R34" s="2">
        <f>TM_Nombre!R35+TM_Nombre!AI35+TM_Nombre!AZ35+TM_Nombre!BQ35</f>
        <v>7.7529976884592996E-6</v>
      </c>
    </row>
    <row r="35" spans="1:18" x14ac:dyDescent="0.25">
      <c r="A35">
        <v>52</v>
      </c>
      <c r="B35" s="2">
        <f>TM_Nombre!B36+TM_Nombre!S36+TM_Nombre!AJ36+TM_Nombre!BA36</f>
        <v>7.22683305102995E-6</v>
      </c>
      <c r="C35" s="2">
        <f>TM_Nombre!C36+TM_Nombre!T36+TM_Nombre!AK36+TM_Nombre!BB36</f>
        <v>0.14067432168503191</v>
      </c>
      <c r="D35" s="2">
        <f>TM_Nombre!D36+TM_Nombre!U36+TM_Nombre!AL36+TM_Nombre!BC36</f>
        <v>0.22752465590194301</v>
      </c>
      <c r="E35" s="2">
        <f>TM_Nombre!E36+TM_Nombre!V36+TM_Nombre!AM36+TM_Nombre!BD36</f>
        <v>0.29546681286888787</v>
      </c>
      <c r="F35" s="2">
        <f>TM_Nombre!F36+TM_Nombre!W36+TM_Nombre!AN36+TM_Nombre!BE36</f>
        <v>0.16113579937849318</v>
      </c>
      <c r="G35" s="2">
        <f>TM_Nombre!G36+TM_Nombre!X36+TM_Nombre!AO36+TM_Nombre!BF36</f>
        <v>0.18956880998898651</v>
      </c>
      <c r="H35" s="2">
        <f>TM_Nombre!H36+TM_Nombre!Y36+TM_Nombre!AP36+TM_Nombre!BG36</f>
        <v>0.12546301133905047</v>
      </c>
      <c r="I35" s="2">
        <f>TM_Nombre!I36+TM_Nombre!Z36+TM_Nombre!AQ36+TM_Nombre!BH36</f>
        <v>0.1601389034017151</v>
      </c>
      <c r="J35" s="2">
        <f>TM_Nombre!J36+TM_Nombre!AA36+TM_Nombre!AR36+TM_Nombre!BI36</f>
        <v>0.12193055990940342</v>
      </c>
      <c r="K35" s="2">
        <f>TM_Nombre!K36+TM_Nombre!AB36+TM_Nombre!AS36+TM_Nombre!BJ36</f>
        <v>0.11241250130615435</v>
      </c>
      <c r="L35" s="2">
        <f>TM_Nombre!L36+TM_Nombre!AC36+TM_Nombre!AT36+TM_Nombre!BK36</f>
        <v>3.3723750391846295E-2</v>
      </c>
      <c r="M35" s="2">
        <f>TM_Nombre!M36+TM_Nombre!AD36+TM_Nombre!AU36+TM_Nombre!BL36</f>
        <v>1.0117125117553891E-2</v>
      </c>
      <c r="N35" s="2">
        <f>TM_Nombre!N36+TM_Nombre!AE36+TM_Nombre!AV36+TM_Nombre!BM36</f>
        <v>3.0351375352661671E-3</v>
      </c>
      <c r="O35" s="2">
        <f>TM_Nombre!O36+TM_Nombre!AF36+TM_Nombre!AW36+TM_Nombre!BN36</f>
        <v>9.1054126057985008E-4</v>
      </c>
      <c r="P35" s="2">
        <f>TM_Nombre!P36+TM_Nombre!AG36+TM_Nombre!AX36+TM_Nombre!BO36</f>
        <v>2.7316237817395501E-4</v>
      </c>
      <c r="Q35" s="2">
        <f>TM_Nombre!Q36+TM_Nombre!AH36+TM_Nombre!AY36+TM_Nombre!BP36</f>
        <v>8.1948713452186512E-5</v>
      </c>
      <c r="R35" s="2">
        <f>TM_Nombre!R36+TM_Nombre!AI36+TM_Nombre!AZ36+TM_Nombre!BQ36</f>
        <v>2.4584614035655947E-5</v>
      </c>
    </row>
    <row r="36" spans="1:18" x14ac:dyDescent="0.25">
      <c r="A36">
        <v>53</v>
      </c>
      <c r="B36" s="2">
        <f>TM_Nombre!B37+TM_Nombre!S37+TM_Nombre!AJ37+TM_Nombre!BA37</f>
        <v>2.9295473428805954E-5</v>
      </c>
      <c r="C36" s="2">
        <f>TM_Nombre!C37+TM_Nombre!T37+TM_Nombre!AK37+TM_Nombre!BB37</f>
        <v>8.7886420286417846E-6</v>
      </c>
      <c r="D36" s="2">
        <f>TM_Nombre!D37+TM_Nombre!U37+TM_Nombre!AL37+TM_Nombre!BC37</f>
        <v>2.6365926085925353E-6</v>
      </c>
      <c r="E36" s="2">
        <f>TM_Nombre!E37+TM_Nombre!V37+TM_Nombre!AM37+TM_Nombre!BD37</f>
        <v>0.22721020707608758</v>
      </c>
      <c r="F36" s="2">
        <f>TM_Nombre!F37+TM_Nombre!W37+TM_Nombre!AN37+TM_Nombre!BE37</f>
        <v>0.22522156990597175</v>
      </c>
      <c r="G36" s="2">
        <f>TM_Nombre!G37+TM_Nombre!X37+TM_Nombre!AO37+TM_Nombre!BF37</f>
        <v>0.45674666239917389</v>
      </c>
      <c r="H36" s="2">
        <f>TM_Nombre!H37+TM_Nombre!Y37+TM_Nombre!AP37+TM_Nombre!BG37</f>
        <v>0.35372433542008885</v>
      </c>
      <c r="I36" s="2">
        <f>TM_Nombre!I37+TM_Nombre!Z37+TM_Nombre!AQ37+TM_Nombre!BH37</f>
        <v>0.74908026358898949</v>
      </c>
      <c r="J36" s="2">
        <f>TM_Nombre!J37+TM_Nombre!AA37+TM_Nombre!AR37+TM_Nombre!BI37</f>
        <v>0.38805741241003017</v>
      </c>
      <c r="K36" s="2">
        <f>TM_Nombre!K37+TM_Nombre!AB37+TM_Nombre!AS37+TM_Nombre!BJ37</f>
        <v>0.25252833483412013</v>
      </c>
      <c r="L36" s="2">
        <f>TM_Nombre!L37+TM_Nombre!AC37+TM_Nombre!AT37+TM_Nombre!BK37</f>
        <v>0.13409183378356937</v>
      </c>
      <c r="M36" s="2">
        <f>TM_Nombre!M37+TM_Nombre!AD37+TM_Nombre!AU37+TM_Nombre!BL37</f>
        <v>4.0227550135070816E-2</v>
      </c>
      <c r="N36" s="2">
        <f>TM_Nombre!N37+TM_Nombre!AE37+TM_Nombre!AV37+TM_Nombre!BM37</f>
        <v>1.2068265040521243E-2</v>
      </c>
      <c r="O36" s="2">
        <f>TM_Nombre!O37+TM_Nombre!AF37+TM_Nombre!AW37+TM_Nombre!BN37</f>
        <v>3.6204795121563727E-3</v>
      </c>
      <c r="P36" s="2">
        <f>TM_Nombre!P37+TM_Nombre!AG37+TM_Nombre!AX37+TM_Nombre!BO37</f>
        <v>1.0861438536469118E-3</v>
      </c>
      <c r="Q36" s="2">
        <f>TM_Nombre!Q37+TM_Nombre!AH37+TM_Nombre!AY37+TM_Nombre!BP37</f>
        <v>3.2584315609407357E-4</v>
      </c>
      <c r="R36" s="2">
        <f>TM_Nombre!R37+TM_Nombre!AI37+TM_Nombre!AZ37+TM_Nombre!BQ37</f>
        <v>9.7752946828222076E-5</v>
      </c>
    </row>
    <row r="37" spans="1:18" x14ac:dyDescent="0.25">
      <c r="A37">
        <v>54</v>
      </c>
      <c r="B37" s="2">
        <f>TM_Nombre!B38+TM_Nombre!S38+TM_Nombre!AJ38+TM_Nombre!BA38</f>
        <v>1.1207910794375807E-4</v>
      </c>
      <c r="C37" s="2">
        <f>TM_Nombre!C38+TM_Nombre!T38+TM_Nombre!AK38+TM_Nombre!BB38</f>
        <v>3.3623732383127424E-5</v>
      </c>
      <c r="D37" s="2">
        <f>TM_Nombre!D38+TM_Nombre!U38+TM_Nombre!AL38+TM_Nombre!BC38</f>
        <v>0.18533244651614836</v>
      </c>
      <c r="E37" s="2">
        <f>TM_Nombre!E38+TM_Nombre!V38+TM_Nombre!AM38+TM_Nombre!BD38</f>
        <v>0.28280915005314949</v>
      </c>
      <c r="F37" s="2">
        <f>TM_Nombre!F38+TM_Nombre!W38+TM_Nombre!AN38+TM_Nombre!BE38</f>
        <v>0.24716158559565496</v>
      </c>
      <c r="G37" s="2">
        <f>TM_Nombre!G38+TM_Nombre!X38+TM_Nombre!AO38+TM_Nombre!BF38</f>
        <v>0.29451884604906681</v>
      </c>
      <c r="H37" s="2">
        <f>TM_Nombre!H38+TM_Nombre!Y38+TM_Nombre!AP38+TM_Nombre!BG38</f>
        <v>0.30854083899990525</v>
      </c>
      <c r="I37" s="2">
        <f>TM_Nombre!I38+TM_Nombre!Z38+TM_Nombre!AQ38+TM_Nombre!BH38</f>
        <v>0.24895955809727793</v>
      </c>
      <c r="J37" s="2">
        <f>TM_Nombre!J38+TM_Nombre!AA38+TM_Nombre!AR38+TM_Nombre!BI38</f>
        <v>0.21172490446622041</v>
      </c>
      <c r="K37" s="2">
        <f>TM_Nombre!K38+TM_Nombre!AB38+TM_Nombre!AS38+TM_Nombre!BJ38</f>
        <v>0.31806292588532059</v>
      </c>
      <c r="L37" s="2">
        <f>TM_Nombre!L38+TM_Nombre!AC38+TM_Nombre!AT38+TM_Nombre!BK38</f>
        <v>0.12458554443226283</v>
      </c>
      <c r="M37" s="2">
        <f>TM_Nombre!M38+TM_Nombre!AD38+TM_Nombre!AU38+TM_Nombre!BL38</f>
        <v>0.15404232999634548</v>
      </c>
      <c r="N37" s="2">
        <f>TM_Nombre!N38+TM_Nombre!AE38+TM_Nombre!AV38+TM_Nombre!BM38</f>
        <v>4.6212698998903644E-2</v>
      </c>
      <c r="O37" s="2">
        <f>TM_Nombre!O38+TM_Nombre!AF38+TM_Nombre!AW38+TM_Nombre!BN38</f>
        <v>1.3863809699671095E-2</v>
      </c>
      <c r="P37" s="2">
        <f>TM_Nombre!P38+TM_Nombre!AG38+TM_Nombre!AX38+TM_Nombre!BO38</f>
        <v>4.1591429099013272E-3</v>
      </c>
      <c r="Q37" s="2">
        <f>TM_Nombre!Q38+TM_Nombre!AH38+TM_Nombre!AY38+TM_Nombre!BP38</f>
        <v>1.2477428729703985E-3</v>
      </c>
      <c r="R37" s="2">
        <f>TM_Nombre!R38+TM_Nombre!AI38+TM_Nombre!AZ38+TM_Nombre!BQ38</f>
        <v>3.7432286189111947E-4</v>
      </c>
    </row>
    <row r="38" spans="1:18" x14ac:dyDescent="0.25">
      <c r="A38">
        <v>55</v>
      </c>
      <c r="B38" s="2">
        <f>TM_Nombre!B39+TM_Nombre!S39+TM_Nombre!AJ39+TM_Nombre!BA39</f>
        <v>2.2428083621539244E-5</v>
      </c>
      <c r="C38" s="2">
        <f>TM_Nombre!C39+TM_Nombre!T39+TM_Nombre!AK39+TM_Nombre!BB39</f>
        <v>6.7284250864617731E-6</v>
      </c>
      <c r="D38" s="2">
        <f>TM_Nombre!D39+TM_Nombre!U39+TM_Nombre!AL39+TM_Nombre!BC39</f>
        <v>2.0185275259385316E-6</v>
      </c>
      <c r="E38" s="2">
        <f>TM_Nombre!E39+TM_Nombre!V39+TM_Nombre!AM39+TM_Nombre!BD39</f>
        <v>6.0555825778155948E-7</v>
      </c>
      <c r="F38" s="2">
        <f>TM_Nombre!F39+TM_Nombre!W39+TM_Nombre!AN39+TM_Nombre!BE39</f>
        <v>0.20943107597642041</v>
      </c>
      <c r="G38" s="2">
        <f>TM_Nombre!G39+TM_Nombre!X39+TM_Nombre!AO39+TM_Nombre!BF39</f>
        <v>0.13384381554654931</v>
      </c>
      <c r="H38" s="2">
        <f>TM_Nombre!H39+TM_Nombre!Y39+TM_Nombre!AP39+TM_Nombre!BG39</f>
        <v>0.15303193254275266</v>
      </c>
      <c r="I38" s="2">
        <f>TM_Nombre!I39+TM_Nombre!Z39+TM_Nombre!AQ39+TM_Nombre!BH39</f>
        <v>0.23776143161467764</v>
      </c>
      <c r="J38" s="2">
        <f>TM_Nombre!J39+TM_Nombre!AA39+TM_Nombre!AR39+TM_Nombre!BI39</f>
        <v>7.1328429484403294E-2</v>
      </c>
      <c r="K38" s="2">
        <f>TM_Nombre!K39+TM_Nombre!AB39+TM_Nombre!AS39+TM_Nombre!BJ39</f>
        <v>3.154345638155287E-2</v>
      </c>
      <c r="L38" s="2">
        <f>TM_Nombre!L39+TM_Nombre!AC39+TM_Nombre!AT39+TM_Nombre!BK39</f>
        <v>0.10279637024779917</v>
      </c>
      <c r="M38" s="2">
        <f>TM_Nombre!M39+TM_Nombre!AD39+TM_Nombre!AU39+TM_Nombre!BL39</f>
        <v>3.0838911074339753E-2</v>
      </c>
      <c r="N38" s="2">
        <f>TM_Nombre!N39+TM_Nombre!AE39+TM_Nombre!AV39+TM_Nombre!BM39</f>
        <v>9.2516733223019267E-3</v>
      </c>
      <c r="O38" s="2">
        <f>TM_Nombre!O39+TM_Nombre!AF39+TM_Nombre!AW39+TM_Nombre!BN39</f>
        <v>2.7755019966905778E-3</v>
      </c>
      <c r="P38" s="2">
        <f>TM_Nombre!P39+TM_Nombre!AG39+TM_Nombre!AX39+TM_Nombre!BO39</f>
        <v>8.3265059900717328E-4</v>
      </c>
      <c r="Q38" s="2">
        <f>TM_Nombre!Q39+TM_Nombre!AH39+TM_Nombre!AY39+TM_Nombre!BP39</f>
        <v>2.4979517970215201E-4</v>
      </c>
      <c r="R38" s="2">
        <f>TM_Nombre!R39+TM_Nombre!AI39+TM_Nombre!AZ39+TM_Nombre!BQ39</f>
        <v>7.4938553910645588E-5</v>
      </c>
    </row>
    <row r="39" spans="1:18" x14ac:dyDescent="0.25">
      <c r="A39">
        <v>56</v>
      </c>
      <c r="B39" s="2">
        <f>TM_Nombre!B40+TM_Nombre!S40+TM_Nombre!AJ40+TM_Nombre!BA40</f>
        <v>8.764752431252086E-7</v>
      </c>
      <c r="C39" s="2">
        <f>TM_Nombre!C40+TM_Nombre!T40+TM_Nombre!AK40+TM_Nombre!BB40</f>
        <v>2.6294257293756257E-7</v>
      </c>
      <c r="D39" s="2">
        <f>TM_Nombre!D40+TM_Nombre!U40+TM_Nombre!AL40+TM_Nombre!BC40</f>
        <v>0.18532243827920533</v>
      </c>
      <c r="E39" s="2">
        <f>TM_Nombre!E40+TM_Nombre!V40+TM_Nombre!AM40+TM_Nombre!BD40</f>
        <v>5.559673148376159E-2</v>
      </c>
      <c r="F39" s="2">
        <f>TM_Nombre!F40+TM_Nombre!W40+TM_Nombre!AN40+TM_Nombre!BE40</f>
        <v>9.834568611179513E-2</v>
      </c>
      <c r="G39" s="2">
        <f>TM_Nombre!G40+TM_Nombre!X40+TM_Nombre!AO40+TM_Nombre!BF40</f>
        <v>0.44894815027798302</v>
      </c>
      <c r="H39" s="2">
        <f>TM_Nombre!H40+TM_Nombre!Y40+TM_Nombre!AP40+TM_Nombre!BG40</f>
        <v>0.19301777841672824</v>
      </c>
      <c r="I39" s="2">
        <f>TM_Nombre!I40+TM_Nombre!Z40+TM_Nombre!AQ40+TM_Nombre!BH40</f>
        <v>9.4201629821314761E-2</v>
      </c>
      <c r="J39" s="2">
        <f>TM_Nombre!J40+TM_Nombre!AA40+TM_Nombre!AR40+TM_Nombre!BI40</f>
        <v>4.4927155613061084E-2</v>
      </c>
      <c r="K39" s="2">
        <f>TM_Nombre!K40+TM_Nombre!AB40+TM_Nombre!AS40+TM_Nombre!BJ40</f>
        <v>3.1482261910255771E-2</v>
      </c>
      <c r="L39" s="2">
        <f>TM_Nombre!L40+TM_Nombre!AC40+TM_Nombre!AT40+TM_Nombre!BK40</f>
        <v>9.4446785730767317E-3</v>
      </c>
      <c r="M39" s="2">
        <f>TM_Nombre!M40+TM_Nombre!AD40+TM_Nombre!AU40+TM_Nombre!BL40</f>
        <v>2.8334035719230193E-3</v>
      </c>
      <c r="N39" s="2">
        <f>TM_Nombre!N40+TM_Nombre!AE40+TM_Nombre!AV40+TM_Nombre!BM40</f>
        <v>8.5002107157690571E-4</v>
      </c>
      <c r="O39" s="2">
        <f>TM_Nombre!O40+TM_Nombre!AF40+TM_Nombre!AW40+TM_Nombre!BN40</f>
        <v>2.5500632147307169E-4</v>
      </c>
      <c r="P39" s="2">
        <f>TM_Nombre!P40+TM_Nombre!AG40+TM_Nombre!AX40+TM_Nombre!BO40</f>
        <v>7.6501896441921513E-5</v>
      </c>
      <c r="Q39" s="2">
        <f>TM_Nombre!Q40+TM_Nombre!AH40+TM_Nombre!AY40+TM_Nombre!BP40</f>
        <v>2.2950568932576454E-5</v>
      </c>
      <c r="R39" s="2">
        <f>TM_Nombre!R40+TM_Nombre!AI40+TM_Nombre!AZ40+TM_Nombre!BQ40</f>
        <v>6.8851706797729351E-6</v>
      </c>
    </row>
    <row r="40" spans="1:18" x14ac:dyDescent="0.25">
      <c r="A40">
        <v>57</v>
      </c>
      <c r="B40" s="2">
        <f>TM_Nombre!B41+TM_Nombre!S41+TM_Nombre!AJ41+TM_Nombre!BA41</f>
        <v>1.9682125404698259E-5</v>
      </c>
      <c r="C40" s="2">
        <f>TM_Nombre!C41+TM_Nombre!T41+TM_Nombre!AK41+TM_Nombre!BB41</f>
        <v>5.9046376214094779E-6</v>
      </c>
      <c r="D40" s="2">
        <f>TM_Nombre!D41+TM_Nombre!U41+TM_Nombre!AL41+TM_Nombre!BC41</f>
        <v>0.46666843805795305</v>
      </c>
      <c r="E40" s="2">
        <f>TM_Nombre!E41+TM_Nombre!V41+TM_Nombre!AM41+TM_Nombre!BD41</f>
        <v>0.36720994751569092</v>
      </c>
      <c r="F40" s="2">
        <f>TM_Nombre!F41+TM_Nombre!W41+TM_Nombre!AN41+TM_Nombre!BE41</f>
        <v>0.46016298425470725</v>
      </c>
      <c r="G40" s="2">
        <f>TM_Nombre!G41+TM_Nombre!X41+TM_Nombre!AO41+TM_Nombre!BF41</f>
        <v>0.26085591282027182</v>
      </c>
      <c r="H40" s="2">
        <f>TM_Nombre!H41+TM_Nombre!Y41+TM_Nombre!AP41+TM_Nombre!BG41</f>
        <v>0.24030305975039212</v>
      </c>
      <c r="I40" s="2">
        <f>TM_Nombre!I41+TM_Nombre!Z41+TM_Nombre!AQ41+TM_Nombre!BH41</f>
        <v>0.23118182701602671</v>
      </c>
      <c r="J40" s="2">
        <f>TM_Nombre!J41+TM_Nombre!AA41+TM_Nombre!AR41+TM_Nombre!BI41</f>
        <v>0.24313077188103177</v>
      </c>
      <c r="K40" s="2">
        <f>TM_Nombre!K41+TM_Nombre!AB41+TM_Nombre!AS41+TM_Nombre!BJ41</f>
        <v>0.30627256489764287</v>
      </c>
      <c r="L40" s="2">
        <f>TM_Nombre!L41+TM_Nombre!AC41+TM_Nombre!AT41+TM_Nombre!BK41</f>
        <v>9.1881769469292843E-2</v>
      </c>
      <c r="M40" s="2">
        <f>TM_Nombre!M41+TM_Nombre!AD41+TM_Nombre!AU41+TM_Nombre!BL41</f>
        <v>2.7564530840787853E-2</v>
      </c>
      <c r="N40" s="2">
        <f>TM_Nombre!N41+TM_Nombre!AE41+TM_Nombre!AV41+TM_Nombre!BM41</f>
        <v>8.2693592522363555E-3</v>
      </c>
      <c r="O40" s="2">
        <f>TM_Nombre!O41+TM_Nombre!AF41+TM_Nombre!AW41+TM_Nombre!BN41</f>
        <v>2.4808077756709066E-3</v>
      </c>
      <c r="P40" s="2">
        <f>TM_Nombre!P41+TM_Nombre!AG41+TM_Nombre!AX41+TM_Nombre!BO41</f>
        <v>7.4424233270127191E-4</v>
      </c>
      <c r="Q40" s="2">
        <f>TM_Nombre!Q41+TM_Nombre!AH41+TM_Nombre!AY41+TM_Nombre!BP41</f>
        <v>2.2327269981038157E-4</v>
      </c>
      <c r="R40" s="2">
        <f>TM_Nombre!R41+TM_Nombre!AI41+TM_Nombre!AZ41+TM_Nombre!BQ41</f>
        <v>6.6981809943114477E-5</v>
      </c>
    </row>
    <row r="41" spans="1:18" x14ac:dyDescent="0.25">
      <c r="A41">
        <v>58</v>
      </c>
      <c r="B41" s="2">
        <f>TM_Nombre!B42+TM_Nombre!S42+TM_Nombre!AJ42+TM_Nombre!BA42</f>
        <v>2.3360634921943554E-4</v>
      </c>
      <c r="C41" s="2">
        <f>TM_Nombre!C42+TM_Nombre!T42+TM_Nombre!AK42+TM_Nombre!BB42</f>
        <v>0.14074223553988241</v>
      </c>
      <c r="D41" s="2">
        <f>TM_Nombre!D42+TM_Nombre!U42+TM_Nombre!AL42+TM_Nombre!BC42</f>
        <v>0.22754503005839816</v>
      </c>
      <c r="E41" s="2">
        <f>TM_Nombre!E42+TM_Nombre!V42+TM_Nombre!AM42+TM_Nombre!BD42</f>
        <v>6.8263509017519444E-2</v>
      </c>
      <c r="F41" s="2">
        <f>TM_Nombre!F42+TM_Nombre!W42+TM_Nombre!AN42+TM_Nombre!BE42</f>
        <v>0.25072453300813885</v>
      </c>
      <c r="G41" s="2">
        <f>TM_Nombre!G42+TM_Nombre!X42+TM_Nombre!AO42+TM_Nombre!BF42</f>
        <v>0.17864078332586508</v>
      </c>
      <c r="H41" s="2">
        <f>TM_Nombre!H42+TM_Nombre!Y42+TM_Nombre!AP42+TM_Nombre!BG42</f>
        <v>0.12998112388664837</v>
      </c>
      <c r="I41" s="2">
        <f>TM_Nombre!I42+TM_Nombre!Z42+TM_Nombre!AQ42+TM_Nombre!BH42</f>
        <v>0.20277638844804577</v>
      </c>
      <c r="J41" s="2">
        <f>TM_Nombre!J42+TM_Nombre!AA42+TM_Nombre!AR42+TM_Nombre!BI42</f>
        <v>0.15935143505293223</v>
      </c>
      <c r="K41" s="2">
        <f>TM_Nombre!K42+TM_Nombre!AB42+TM_Nombre!AS42+TM_Nombre!BJ42</f>
        <v>0.19039802310847223</v>
      </c>
      <c r="L41" s="2">
        <f>TM_Nombre!L42+TM_Nombre!AC42+TM_Nombre!AT42+TM_Nombre!BK42</f>
        <v>0.52378607359920826</v>
      </c>
      <c r="M41" s="2">
        <f>TM_Nombre!M42+TM_Nombre!AD42+TM_Nombre!AU42+TM_Nombre!BL42</f>
        <v>0.39046915541309574</v>
      </c>
      <c r="N41" s="2">
        <f>TM_Nombre!N42+TM_Nombre!AE42+TM_Nombre!AV42+TM_Nombre!BM42</f>
        <v>0.11714074662392872</v>
      </c>
      <c r="O41" s="2">
        <f>TM_Nombre!O42+TM_Nombre!AF42+TM_Nombre!AW42+TM_Nombre!BN42</f>
        <v>3.5142223987178617E-2</v>
      </c>
      <c r="P41" s="2">
        <f>TM_Nombre!P42+TM_Nombre!AG42+TM_Nombre!AX42+TM_Nombre!BO42</f>
        <v>1.0542667196153587E-2</v>
      </c>
      <c r="Q41" s="2">
        <f>TM_Nombre!Q42+TM_Nombre!AH42+TM_Nombre!AY42+TM_Nombre!BP42</f>
        <v>3.1628001588460751E-3</v>
      </c>
      <c r="R41" s="2">
        <f>TM_Nombre!R42+TM_Nombre!AI42+TM_Nombre!AZ42+TM_Nombre!BQ42</f>
        <v>9.4884004765382257E-4</v>
      </c>
    </row>
    <row r="42" spans="1:18" x14ac:dyDescent="0.25">
      <c r="A42">
        <v>59</v>
      </c>
      <c r="B42" s="2">
        <f>TM_Nombre!B43+TM_Nombre!S43+TM_Nombre!AJ43+TM_Nombre!BA43</f>
        <v>2.9045902876685442E-4</v>
      </c>
      <c r="C42" s="2">
        <f>TM_Nombre!C43+TM_Nombre!T43+TM_Nombre!AK43+TM_Nombre!BB43</f>
        <v>8.713770863005633E-5</v>
      </c>
      <c r="D42" s="2">
        <f>TM_Nombre!D43+TM_Nombre!U43+TM_Nombre!AL43+TM_Nombre!BC43</f>
        <v>2.6141312589016899E-5</v>
      </c>
      <c r="E42" s="2">
        <f>TM_Nombre!E43+TM_Nombre!V43+TM_Nombre!AM43+TM_Nombre!BD43</f>
        <v>0.23526323550357595</v>
      </c>
      <c r="F42" s="2">
        <f>TM_Nombre!F43+TM_Nombre!W43+TM_Nombre!AN43+TM_Nombre!BE43</f>
        <v>0.2776360277081299</v>
      </c>
      <c r="G42" s="2">
        <f>TM_Nombre!G43+TM_Nombre!X43+TM_Nombre!AO43+TM_Nombre!BF43</f>
        <v>0.31245747497910559</v>
      </c>
      <c r="H42" s="2">
        <f>TM_Nombre!H43+TM_Nombre!Y43+TM_Nombre!AP43+TM_Nombre!BG43</f>
        <v>0.21863040488689406</v>
      </c>
      <c r="I42" s="2">
        <f>TM_Nombre!I43+TM_Nombre!Z43+TM_Nombre!AQ43+TM_Nombre!BH43</f>
        <v>0.24336689924384594</v>
      </c>
      <c r="J42" s="2">
        <f>TM_Nombre!J43+TM_Nombre!AA43+TM_Nombre!AR43+TM_Nombre!BI43</f>
        <v>0.10217673643982045</v>
      </c>
      <c r="K42" s="2">
        <f>TM_Nombre!K43+TM_Nombre!AB43+TM_Nombre!AS43+TM_Nombre!BJ43</f>
        <v>0.18620857648750166</v>
      </c>
      <c r="L42" s="2">
        <f>TM_Nombre!L43+TM_Nombre!AC43+TM_Nombre!AT43+TM_Nombre!BK43</f>
        <v>0.58086257294625043</v>
      </c>
      <c r="M42" s="2">
        <f>TM_Nombre!M43+TM_Nombre!AD43+TM_Nombre!AU43+TM_Nombre!BL43</f>
        <v>0.17425877188387515</v>
      </c>
      <c r="N42" s="2">
        <f>TM_Nombre!N43+TM_Nombre!AE43+TM_Nombre!AV43+TM_Nombre!BM43</f>
        <v>0.1300554093429403</v>
      </c>
      <c r="O42" s="2">
        <f>TM_Nombre!O43+TM_Nombre!AF43+TM_Nombre!AW43+TM_Nombre!BN43</f>
        <v>3.9016622802882095E-2</v>
      </c>
      <c r="P42" s="2">
        <f>TM_Nombre!P43+TM_Nombre!AG43+TM_Nombre!AX43+TM_Nombre!BO43</f>
        <v>1.1704986840864628E-2</v>
      </c>
      <c r="Q42" s="2">
        <f>TM_Nombre!Q43+TM_Nombre!AH43+TM_Nombre!AY43+TM_Nombre!BP43</f>
        <v>3.511496052259388E-3</v>
      </c>
      <c r="R42" s="2">
        <f>TM_Nombre!R43+TM_Nombre!AI43+TM_Nombre!AZ43+TM_Nombre!BQ43</f>
        <v>1.0534488156778163E-3</v>
      </c>
    </row>
    <row r="43" spans="1:18" x14ac:dyDescent="0.25">
      <c r="A43">
        <v>60</v>
      </c>
      <c r="B43" s="2">
        <f>TM_Nombre!B44+TM_Nombre!S44+TM_Nombre!AJ44+TM_Nombre!BA44</f>
        <v>2.2594279539694087E-5</v>
      </c>
      <c r="C43" s="2">
        <f>TM_Nombre!C44+TM_Nombre!T44+TM_Nombre!AK44+TM_Nombre!BB44</f>
        <v>6.7782838619082266E-6</v>
      </c>
      <c r="D43" s="2">
        <f>TM_Nombre!D44+TM_Nombre!U44+TM_Nombre!AL44+TM_Nombre!BC44</f>
        <v>2.0334851585724675E-6</v>
      </c>
      <c r="E43" s="2">
        <f>TM_Nombre!E44+TM_Nombre!V44+TM_Nombre!AM44+TM_Nombre!BD44</f>
        <v>0.22721002614385252</v>
      </c>
      <c r="F43" s="2">
        <f>TM_Nombre!F44+TM_Nombre!W44+TM_Nombre!AN44+TM_Nombre!BE44</f>
        <v>0.14594078562093354</v>
      </c>
      <c r="G43" s="2">
        <f>TM_Nombre!G44+TM_Nombre!X44+TM_Nombre!AO44+TM_Nombre!BF44</f>
        <v>0.13532928512806633</v>
      </c>
      <c r="H43" s="2">
        <f>TM_Nombre!H44+TM_Nombre!Y44+TM_Nombre!AP44+TM_Nombre!BG44</f>
        <v>0.12578397072360509</v>
      </c>
      <c r="I43" s="2">
        <f>TM_Nombre!I44+TM_Nombre!Z44+TM_Nombre!AQ44+TM_Nombre!BH44</f>
        <v>0.1821796356615259</v>
      </c>
      <c r="J43" s="2">
        <f>TM_Nombre!J44+TM_Nombre!AA44+TM_Nombre!AR44+TM_Nombre!BI44</f>
        <v>0.15465389069845775</v>
      </c>
      <c r="K43" s="2">
        <f>TM_Nombre!K44+TM_Nombre!AB44+TM_Nombre!AS44+TM_Nombre!BJ44</f>
        <v>8.5285056098426196E-2</v>
      </c>
      <c r="L43" s="2">
        <f>TM_Nombre!L44+TM_Nombre!AC44+TM_Nombre!AT44+TM_Nombre!BK44</f>
        <v>0.10336329460730563</v>
      </c>
      <c r="M43" s="2">
        <f>TM_Nombre!M44+TM_Nombre!AD44+TM_Nombre!AU44+TM_Nombre!BL44</f>
        <v>3.1008988382191686E-2</v>
      </c>
      <c r="N43" s="2">
        <f>TM_Nombre!N44+TM_Nombre!AE44+TM_Nombre!AV44+TM_Nombre!BM44</f>
        <v>9.302696514657505E-3</v>
      </c>
      <c r="O43" s="2">
        <f>TM_Nombre!O44+TM_Nombre!AF44+TM_Nombre!AW44+TM_Nombre!BN44</f>
        <v>2.7908089543972514E-3</v>
      </c>
      <c r="P43" s="2">
        <f>TM_Nombre!P44+TM_Nombre!AG44+TM_Nombre!AX44+TM_Nombre!BO44</f>
        <v>8.3724268631917551E-4</v>
      </c>
      <c r="Q43" s="2">
        <f>TM_Nombre!Q44+TM_Nombre!AH44+TM_Nombre!AY44+TM_Nombre!BP44</f>
        <v>2.5117280589575261E-4</v>
      </c>
      <c r="R43" s="2">
        <f>TM_Nombre!R44+TM_Nombre!AI44+TM_Nombre!AZ44+TM_Nombre!BQ44</f>
        <v>7.5351841768725786E-5</v>
      </c>
    </row>
    <row r="44" spans="1:18" x14ac:dyDescent="0.25">
      <c r="A44">
        <v>61</v>
      </c>
      <c r="B44" s="2">
        <f>TM_Nombre!B45+TM_Nombre!S45+TM_Nombre!AJ45+TM_Nombre!BA45</f>
        <v>1.0428679749806287E-4</v>
      </c>
      <c r="C44" s="2">
        <f>TM_Nombre!C45+TM_Nombre!T45+TM_Nombre!AK45+TM_Nombre!BB45</f>
        <v>3.1286039249418858E-5</v>
      </c>
      <c r="D44" s="2">
        <f>TM_Nombre!D45+TM_Nombre!U45+TM_Nombre!AL45+TM_Nombre!BC45</f>
        <v>9.3858117748256561E-6</v>
      </c>
      <c r="E44" s="2">
        <f>TM_Nombre!E45+TM_Nombre!V45+TM_Nombre!AM45+TM_Nombre!BD45</f>
        <v>0.24665667628628182</v>
      </c>
      <c r="F44" s="2">
        <f>TM_Nombre!F45+TM_Nombre!W45+TM_Nombre!AN45+TM_Nombre!BE45</f>
        <v>0.20861238750126912</v>
      </c>
      <c r="G44" s="2">
        <f>TM_Nombre!G45+TM_Nombre!X45+TM_Nombre!AO45+TM_Nombre!BF45</f>
        <v>0.3105003829170474</v>
      </c>
      <c r="H44" s="2">
        <f>TM_Nombre!H45+TM_Nombre!Y45+TM_Nombre!AP45+TM_Nombre!BG45</f>
        <v>0.2908353000602994</v>
      </c>
      <c r="I44" s="2">
        <f>TM_Nombre!I45+TM_Nombre!Z45+TM_Nombre!AQ45+TM_Nombre!BH45</f>
        <v>0.16891725668475646</v>
      </c>
      <c r="J44" s="2">
        <f>TM_Nombre!J45+TM_Nombre!AA45+TM_Nombre!AR45+TM_Nombre!BI45</f>
        <v>0.11548999182024175</v>
      </c>
      <c r="K44" s="2">
        <f>TM_Nombre!K45+TM_Nombre!AB45+TM_Nombre!AS45+TM_Nombre!BJ45</f>
        <v>3.4646997546072519E-2</v>
      </c>
      <c r="L44" s="2">
        <f>TM_Nombre!L45+TM_Nombre!AC45+TM_Nombre!AT45+TM_Nombre!BK45</f>
        <v>0.47706076593048835</v>
      </c>
      <c r="M44" s="2">
        <f>TM_Nombre!M45+TM_Nombre!AD45+TM_Nombre!AU45+TM_Nombre!BL45</f>
        <v>0.14311822977914651</v>
      </c>
      <c r="N44" s="2">
        <f>TM_Nombre!N45+TM_Nombre!AE45+TM_Nombre!AV45+TM_Nombre!BM45</f>
        <v>4.2935468933743955E-2</v>
      </c>
      <c r="O44" s="2">
        <f>TM_Nombre!O45+TM_Nombre!AF45+TM_Nombre!AW45+TM_Nombre!BN45</f>
        <v>1.2880640680123186E-2</v>
      </c>
      <c r="P44" s="2">
        <f>TM_Nombre!P45+TM_Nombre!AG45+TM_Nombre!AX45+TM_Nombre!BO45</f>
        <v>3.8641922040369555E-3</v>
      </c>
      <c r="Q44" s="2">
        <f>TM_Nombre!Q45+TM_Nombre!AH45+TM_Nombre!AY45+TM_Nombre!BP45</f>
        <v>1.1592576612110862E-3</v>
      </c>
      <c r="R44" s="2">
        <f>TM_Nombre!R45+TM_Nombre!AI45+TM_Nombre!AZ45+TM_Nombre!BQ45</f>
        <v>3.4777729836332592E-4</v>
      </c>
    </row>
    <row r="45" spans="1:18" x14ac:dyDescent="0.25">
      <c r="A45">
        <v>62</v>
      </c>
      <c r="B45" s="2">
        <f>TM_Nombre!B46+TM_Nombre!S46+TM_Nombre!AJ46+TM_Nombre!BA46</f>
        <v>6.1804480372793771E-4</v>
      </c>
      <c r="C45" s="2">
        <f>TM_Nombre!C46+TM_Nombre!T46+TM_Nombre!AK46+TM_Nombre!BB46</f>
        <v>0.14085756707623498</v>
      </c>
      <c r="D45" s="2">
        <f>TM_Nombre!D46+TM_Nombre!U46+TM_Nombre!AL46+TM_Nombre!BC46</f>
        <v>4.2257270122870491E-2</v>
      </c>
      <c r="E45" s="2">
        <f>TM_Nombre!E46+TM_Nombre!V46+TM_Nombre!AM46+TM_Nombre!BD46</f>
        <v>1.2677181036861149E-2</v>
      </c>
      <c r="F45" s="2">
        <f>TM_Nombre!F46+TM_Nombre!W46+TM_Nombre!AN46+TM_Nombre!BE46</f>
        <v>0.15117157536368989</v>
      </c>
      <c r="G45" s="2">
        <f>TM_Nombre!G46+TM_Nombre!X46+TM_Nombre!AO46+TM_Nombre!BF46</f>
        <v>0.24317755956562867</v>
      </c>
      <c r="H45" s="2">
        <f>TM_Nombre!H46+TM_Nombre!Y46+TM_Nombre!AP46+TM_Nombre!BG46</f>
        <v>0.15073104564746637</v>
      </c>
      <c r="I45" s="2">
        <f>TM_Nombre!I46+TM_Nombre!Z46+TM_Nombre!AQ46+TM_Nombre!BH46</f>
        <v>0.15864523962016583</v>
      </c>
      <c r="J45" s="2">
        <f>TM_Nombre!J46+TM_Nombre!AA46+TM_Nombre!AR46+TM_Nombre!BI46</f>
        <v>0.144815794108272</v>
      </c>
      <c r="K45" s="2">
        <f>TM_Nombre!K46+TM_Nombre!AB46+TM_Nombre!AS46+TM_Nombre!BJ46</f>
        <v>4.3444738232481586E-2</v>
      </c>
      <c r="L45" s="2">
        <f>TM_Nombre!L46+TM_Nombre!AC46+TM_Nombre!AT46+TM_Nombre!BK46</f>
        <v>0.36303342146974443</v>
      </c>
      <c r="M45" s="2">
        <f>TM_Nombre!M46+TM_Nombre!AD46+TM_Nombre!AU46+TM_Nombre!BL46</f>
        <v>0.45891002644092327</v>
      </c>
      <c r="N45" s="2">
        <f>TM_Nombre!N46+TM_Nombre!AE46+TM_Nombre!AV46+TM_Nombre!BM46</f>
        <v>0.25433967459894363</v>
      </c>
      <c r="O45" s="2">
        <f>TM_Nombre!O46+TM_Nombre!AF46+TM_Nombre!AW46+TM_Nombre!BN46</f>
        <v>7.6301902379683081E-2</v>
      </c>
      <c r="P45" s="2">
        <f>TM_Nombre!P46+TM_Nombre!AG46+TM_Nombre!AX46+TM_Nombre!BO46</f>
        <v>2.2890570713904924E-2</v>
      </c>
      <c r="Q45" s="2">
        <f>TM_Nombre!Q46+TM_Nombre!AH46+TM_Nombre!AY46+TM_Nombre!BP46</f>
        <v>6.8671712141714757E-3</v>
      </c>
      <c r="R45" s="2">
        <f>TM_Nombre!R46+TM_Nombre!AI46+TM_Nombre!AZ46+TM_Nombre!BQ46</f>
        <v>2.0601513642514425E-3</v>
      </c>
    </row>
    <row r="46" spans="1:18" x14ac:dyDescent="0.25">
      <c r="A46">
        <v>63</v>
      </c>
      <c r="B46" s="2">
        <f>TM_Nombre!B47+TM_Nombre!S47+TM_Nombre!AJ47+TM_Nombre!BA47</f>
        <v>5.0837255581406881E-3</v>
      </c>
      <c r="C46" s="2">
        <f>TM_Nombre!C47+TM_Nombre!T47+TM_Nombre!AK47+TM_Nombre!BB47</f>
        <v>1.5251176674422062E-3</v>
      </c>
      <c r="D46" s="2">
        <f>TM_Nombre!D47+TM_Nombre!U47+TM_Nombre!AL47+TM_Nombre!BC47</f>
        <v>0.18577989469666611</v>
      </c>
      <c r="E46" s="2">
        <f>TM_Nombre!E47+TM_Nombre!V47+TM_Nombre!AM47+TM_Nombre!BD47</f>
        <v>5.5733968408999836E-2</v>
      </c>
      <c r="F46" s="2">
        <f>TM_Nombre!F47+TM_Nombre!W47+TM_Nombre!AN47+TM_Nombre!BE47</f>
        <v>0.24696567082558296</v>
      </c>
      <c r="G46" s="2">
        <f>TM_Nombre!G47+TM_Nombre!X47+TM_Nombre!AO47+TM_Nombre!BF47</f>
        <v>0.75950636791434145</v>
      </c>
      <c r="H46" s="2">
        <f>TM_Nombre!H47+TM_Nombre!Y47+TM_Nombre!AP47+TM_Nombre!BG47</f>
        <v>0.4158148733372653</v>
      </c>
      <c r="I46" s="2">
        <f>TM_Nombre!I47+TM_Nombre!Z47+TM_Nombre!AQ47+TM_Nombre!BH47</f>
        <v>0.21030001755673516</v>
      </c>
      <c r="J46" s="2">
        <f>TM_Nombre!J47+TM_Nombre!AA47+TM_Nombre!AR47+TM_Nombre!BI47</f>
        <v>0.10696464914166441</v>
      </c>
      <c r="K46" s="2">
        <f>TM_Nombre!K47+TM_Nombre!AB47+TM_Nombre!AS47+TM_Nombre!BJ47</f>
        <v>0.14875606140916597</v>
      </c>
      <c r="L46" s="2">
        <f>TM_Nombre!L47+TM_Nombre!AC47+TM_Nombre!AT47+TM_Nombre!BK47</f>
        <v>4.4626818422749785E-2</v>
      </c>
      <c r="M46" s="2">
        <f>TM_Nombre!M47+TM_Nombre!AD47+TM_Nombre!AU47+TM_Nombre!BL47</f>
        <v>6.0054712193491594E-2</v>
      </c>
      <c r="N46" s="2">
        <f>TM_Nombre!N47+TM_Nombre!AE47+TM_Nombre!AV47+TM_Nombre!BM47</f>
        <v>1.8016413658047476E-2</v>
      </c>
      <c r="O46" s="2">
        <f>TM_Nombre!O47+TM_Nombre!AF47+TM_Nombre!AW47+TM_Nombre!BN47</f>
        <v>0.23873825743074756</v>
      </c>
      <c r="P46" s="2">
        <f>TM_Nombre!P47+TM_Nombre!AG47+TM_Nombre!AX47+TM_Nombre!BO47</f>
        <v>0.18828814389589091</v>
      </c>
      <c r="Q46" s="2">
        <f>TM_Nombre!Q47+TM_Nombre!AH47+TM_Nombre!AY47+TM_Nombre!BP47</f>
        <v>5.6486443168767275E-2</v>
      </c>
      <c r="R46" s="2">
        <f>TM_Nombre!R47+TM_Nombre!AI47+TM_Nombre!AZ47+TM_Nombre!BQ47</f>
        <v>1.6945932950630186E-2</v>
      </c>
    </row>
    <row r="47" spans="1:18" x14ac:dyDescent="0.25">
      <c r="A47">
        <v>64</v>
      </c>
      <c r="B47" s="2">
        <f>TM_Nombre!B48+TM_Nombre!S48+TM_Nombre!AJ48+TM_Nombre!BA48</f>
        <v>9.3987336674566759E-5</v>
      </c>
      <c r="C47" s="2">
        <f>TM_Nombre!C48+TM_Nombre!T48+TM_Nombre!AK48+TM_Nombre!BB48</f>
        <v>2.8196201002370028E-5</v>
      </c>
      <c r="D47" s="2">
        <f>TM_Nombre!D48+TM_Nombre!U48+TM_Nombre!AL48+TM_Nombre!BC48</f>
        <v>8.4588603007110096E-6</v>
      </c>
      <c r="E47" s="2">
        <f>TM_Nombre!E48+TM_Nombre!V48+TM_Nombre!AM48+TM_Nombre!BD48</f>
        <v>0.22721195375639522</v>
      </c>
      <c r="F47" s="2">
        <f>TM_Nombre!F48+TM_Nombre!W48+TM_Nombre!AN48+TM_Nombre!BE48</f>
        <v>0.17868990191639222</v>
      </c>
      <c r="G47" s="2">
        <f>TM_Nombre!G48+TM_Nombre!X48+TM_Nombre!AO48+TM_Nombre!BF48</f>
        <v>0.23309415006209713</v>
      </c>
      <c r="H47" s="2">
        <f>TM_Nombre!H48+TM_Nombre!Y48+TM_Nombre!AP48+TM_Nombre!BG48</f>
        <v>0.19484406993445402</v>
      </c>
      <c r="I47" s="2">
        <f>TM_Nombre!I48+TM_Nombre!Z48+TM_Nombre!AQ48+TM_Nombre!BH48</f>
        <v>8.7619887647002861E-2</v>
      </c>
      <c r="J47" s="2">
        <f>TM_Nombre!J48+TM_Nombre!AA48+TM_Nombre!AR48+TM_Nombre!BI48</f>
        <v>6.5174855182989738E-2</v>
      </c>
      <c r="K47" s="2">
        <f>TM_Nombre!K48+TM_Nombre!AB48+TM_Nombre!AS48+TM_Nombre!BJ48</f>
        <v>0.13621912322156357</v>
      </c>
      <c r="L47" s="2">
        <f>TM_Nombre!L48+TM_Nombre!AC48+TM_Nombre!AT48+TM_Nombre!BK48</f>
        <v>4.0865736966469071E-2</v>
      </c>
      <c r="M47" s="2">
        <f>TM_Nombre!M48+TM_Nombre!AD48+TM_Nombre!AU48+TM_Nombre!BL48</f>
        <v>0.12892638775660739</v>
      </c>
      <c r="N47" s="2">
        <f>TM_Nombre!N48+TM_Nombre!AE48+TM_Nombre!AV48+TM_Nombre!BM48</f>
        <v>3.8677916326982205E-2</v>
      </c>
      <c r="O47" s="2">
        <f>TM_Nombre!O48+TM_Nombre!AF48+TM_Nombre!AW48+TM_Nombre!BN48</f>
        <v>1.1603374898094664E-2</v>
      </c>
      <c r="P47" s="2">
        <f>TM_Nombre!P48+TM_Nombre!AG48+TM_Nombre!AX48+TM_Nombre!BO48</f>
        <v>3.4810124694283988E-3</v>
      </c>
      <c r="Q47" s="2">
        <f>TM_Nombre!Q48+TM_Nombre!AH48+TM_Nombre!AY48+TM_Nombre!BP48</f>
        <v>1.0443037408285195E-3</v>
      </c>
      <c r="R47" s="2">
        <f>TM_Nombre!R48+TM_Nombre!AI48+TM_Nombre!AZ48+TM_Nombre!BQ48</f>
        <v>3.1329112224855589E-4</v>
      </c>
    </row>
    <row r="48" spans="1:18" x14ac:dyDescent="0.25">
      <c r="A48">
        <v>65</v>
      </c>
      <c r="B48" s="2">
        <f>TM_Nombre!B49+TM_Nombre!S49+TM_Nombre!AJ49+TM_Nombre!BA49</f>
        <v>7.0444773291352184E-4</v>
      </c>
      <c r="C48" s="2">
        <f>TM_Nombre!C49+TM_Nombre!T49+TM_Nombre!AK49+TM_Nombre!BB49</f>
        <v>1.2557013332219735E-2</v>
      </c>
      <c r="D48" s="2">
        <f>TM_Nombre!D49+TM_Nombre!U49+TM_Nombre!AL49+TM_Nombre!BC49</f>
        <v>3.7671039996659199E-3</v>
      </c>
      <c r="E48" s="2">
        <f>TM_Nombre!E49+TM_Nombre!V49+TM_Nombre!AM49+TM_Nombre!BD49</f>
        <v>0.10451812251892557</v>
      </c>
      <c r="F48" s="2">
        <f>TM_Nombre!F49+TM_Nombre!W49+TM_Nombre!AN49+TM_Nombre!BE49</f>
        <v>0.18641668269927658</v>
      </c>
      <c r="G48" s="2">
        <f>TM_Nombre!G49+TM_Nombre!X49+TM_Nombre!AO49+TM_Nombre!BF49</f>
        <v>0.15592500480978294</v>
      </c>
      <c r="H48" s="2">
        <f>TM_Nombre!H49+TM_Nombre!Y49+TM_Nombre!AP49+TM_Nombre!BG49</f>
        <v>0.14162898615771272</v>
      </c>
      <c r="I48" s="2">
        <f>TM_Nombre!I49+TM_Nombre!Z49+TM_Nombre!AQ49+TM_Nombre!BH49</f>
        <v>7.1655362513980483E-2</v>
      </c>
      <c r="J48" s="2">
        <f>TM_Nombre!J49+TM_Nombre!AA49+TM_Nombre!AR49+TM_Nombre!BI49</f>
        <v>2.1496608754194142E-2</v>
      </c>
      <c r="K48" s="2">
        <f>TM_Nombre!K49+TM_Nombre!AB49+TM_Nombre!AS49+TM_Nombre!BJ49</f>
        <v>6.4489826262582421E-3</v>
      </c>
      <c r="L48" s="2">
        <f>TM_Nombre!L49+TM_Nombre!AC49+TM_Nombre!AT49+TM_Nombre!BK49</f>
        <v>1.9346947878774727E-3</v>
      </c>
      <c r="M48" s="2">
        <f>TM_Nombre!M49+TM_Nombre!AD49+TM_Nombre!AU49+TM_Nombre!BL49</f>
        <v>5.8913741769696569E-2</v>
      </c>
      <c r="N48" s="2">
        <f>TM_Nombre!N49+TM_Nombre!AE49+TM_Nombre!AV49+TM_Nombre!BM49</f>
        <v>9.5451900308686735E-2</v>
      </c>
      <c r="O48" s="2">
        <f>TM_Nombre!O49+TM_Nombre!AF49+TM_Nombre!AW49+TM_Nombre!BN49</f>
        <v>8.6968903425939353E-2</v>
      </c>
      <c r="P48" s="2">
        <f>TM_Nombre!P49+TM_Nombre!AG49+TM_Nombre!AX49+TM_Nombre!BO49</f>
        <v>2.60906710277818E-2</v>
      </c>
      <c r="Q48" s="2">
        <f>TM_Nombre!Q49+TM_Nombre!AH49+TM_Nombre!AY49+TM_Nombre!BP49</f>
        <v>7.8272013083345391E-3</v>
      </c>
      <c r="R48" s="2">
        <f>TM_Nombre!R49+TM_Nombre!AI49+TM_Nombre!AZ49+TM_Nombre!BQ49</f>
        <v>2.3481603925003618E-3</v>
      </c>
    </row>
    <row r="49" spans="1:18" x14ac:dyDescent="0.25">
      <c r="A49">
        <v>66</v>
      </c>
      <c r="B49" s="2">
        <f>TM_Nombre!B50+TM_Nombre!S50+TM_Nombre!AJ50+TM_Nombre!BA50</f>
        <v>2.2932069460985818E-6</v>
      </c>
      <c r="C49" s="2">
        <f>TM_Nombre!C50+TM_Nombre!T50+TM_Nombre!AK50+TM_Nombre!BB50</f>
        <v>0.14067284159720042</v>
      </c>
      <c r="D49" s="2">
        <f>TM_Nombre!D50+TM_Nombre!U50+TM_Nombre!AL50+TM_Nombre!BC50</f>
        <v>0.34419087854226021</v>
      </c>
      <c r="E49" s="2">
        <f>TM_Nombre!E50+TM_Nombre!V50+TM_Nombre!AM50+TM_Nombre!BD50</f>
        <v>0.10325726356267806</v>
      </c>
      <c r="F49" s="2">
        <f>TM_Nombre!F50+TM_Nombre!W50+TM_Nombre!AN50+TM_Nombre!BE50</f>
        <v>0.26122265937168643</v>
      </c>
      <c r="G49" s="2">
        <f>TM_Nombre!G50+TM_Nombre!X50+TM_Nombre!AO50+TM_Nombre!BF50</f>
        <v>0.34086679781150592</v>
      </c>
      <c r="H49" s="2">
        <f>TM_Nombre!H50+TM_Nombre!Y50+TM_Nombre!AP50+TM_Nombre!BG50</f>
        <v>0.30253781712122951</v>
      </c>
      <c r="I49" s="2">
        <f>TM_Nombre!I50+TM_Nombre!Z50+TM_Nombre!AQ50+TM_Nombre!BH50</f>
        <v>0.29168727106229475</v>
      </c>
      <c r="J49" s="2">
        <f>TM_Nombre!J50+TM_Nombre!AA50+TM_Nombre!AR50+TM_Nombre!BI50</f>
        <v>0.1166728479853551</v>
      </c>
      <c r="K49" s="2">
        <f>TM_Nombre!K50+TM_Nombre!AB50+TM_Nombre!AS50+TM_Nombre!BJ50</f>
        <v>3.5001854395606526E-2</v>
      </c>
      <c r="L49" s="2">
        <f>TM_Nombre!L50+TM_Nombre!AC50+TM_Nombre!AT50+TM_Nombre!BK50</f>
        <v>1.0500556318681959E-2</v>
      </c>
      <c r="M49" s="2">
        <f>TM_Nombre!M50+TM_Nombre!AD50+TM_Nombre!AU50+TM_Nombre!BL50</f>
        <v>3.1501668956045873E-3</v>
      </c>
      <c r="N49" s="2">
        <f>TM_Nombre!N50+TM_Nombre!AE50+TM_Nombre!AV50+TM_Nombre!BM50</f>
        <v>9.4505006868137625E-4</v>
      </c>
      <c r="O49" s="2">
        <f>TM_Nombre!O50+TM_Nombre!AF50+TM_Nombre!AW50+TM_Nombre!BN50</f>
        <v>2.835150206044129E-4</v>
      </c>
      <c r="P49" s="2">
        <f>TM_Nombre!P50+TM_Nombre!AG50+TM_Nombre!AX50+TM_Nombre!BO50</f>
        <v>8.5054506181323855E-5</v>
      </c>
      <c r="Q49" s="2">
        <f>TM_Nombre!Q50+TM_Nombre!AH50+TM_Nombre!AY50+TM_Nombre!BP50</f>
        <v>2.5516351854397151E-5</v>
      </c>
      <c r="R49" s="2">
        <f>TM_Nombre!R50+TM_Nombre!AI50+TM_Nombre!AZ50+TM_Nombre!BQ50</f>
        <v>7.6549055563191447E-6</v>
      </c>
    </row>
    <row r="50" spans="1:18" x14ac:dyDescent="0.25">
      <c r="A50">
        <v>67</v>
      </c>
      <c r="B50" s="2">
        <f>TM_Nombre!B51+TM_Nombre!S51+TM_Nombre!AJ51+TM_Nombre!BA51</f>
        <v>1.9376068806983512E-4</v>
      </c>
      <c r="C50" s="2">
        <f>TM_Nombre!C51+TM_Nombre!T51+TM_Nombre!AK51+TM_Nombre!BB51</f>
        <v>5.8128206420950526E-5</v>
      </c>
      <c r="D50" s="2">
        <f>TM_Nombre!D51+TM_Nombre!U51+TM_Nombre!AL51+TM_Nombre!BC51</f>
        <v>1.7438461926285157E-5</v>
      </c>
      <c r="E50" s="2">
        <f>TM_Nombre!E51+TM_Nombre!V51+TM_Nombre!AM51+TM_Nombre!BD51</f>
        <v>0.23982726024949547</v>
      </c>
      <c r="F50" s="2">
        <f>TM_Nombre!F51+TM_Nombre!W51+TM_Nombre!AN51+TM_Nombre!BE51</f>
        <v>0.18861484474151527</v>
      </c>
      <c r="G50" s="2">
        <f>TM_Nombre!G51+TM_Nombre!X51+TM_Nombre!AO51+TM_Nombre!BF51</f>
        <v>0.18991778675578788</v>
      </c>
      <c r="H50" s="2">
        <f>TM_Nombre!H51+TM_Nombre!Y51+TM_Nombre!AP51+TM_Nombre!BG51</f>
        <v>0.57030866936006963</v>
      </c>
      <c r="I50" s="2">
        <f>TM_Nombre!I51+TM_Nombre!Z51+TM_Nombre!AQ51+TM_Nombre!BH51</f>
        <v>0.28775926747468755</v>
      </c>
      <c r="J50" s="2">
        <f>TM_Nombre!J51+TM_Nombre!AA51+TM_Nombre!AR51+TM_Nombre!BI51</f>
        <v>8.6327780242406282E-2</v>
      </c>
      <c r="K50" s="2">
        <f>TM_Nombre!K51+TM_Nombre!AB51+TM_Nombre!AS51+TM_Nombre!BJ51</f>
        <v>7.2565000739388527E-2</v>
      </c>
      <c r="L50" s="2">
        <f>TM_Nombre!L51+TM_Nombre!AC51+TM_Nombre!AT51+TM_Nombre!BK51</f>
        <v>2.1769500221816559E-2</v>
      </c>
      <c r="M50" s="2">
        <f>TM_Nombre!M51+TM_Nombre!AD51+TM_Nombre!AU51+TM_Nombre!BL51</f>
        <v>6.5308500665449687E-3</v>
      </c>
      <c r="N50" s="2">
        <f>TM_Nombre!N51+TM_Nombre!AE51+TM_Nombre!AV51+TM_Nombre!BM51</f>
        <v>7.9737032797741247E-2</v>
      </c>
      <c r="O50" s="2">
        <f>TM_Nombre!O51+TM_Nombre!AF51+TM_Nombre!AW51+TM_Nombre!BN51</f>
        <v>2.3921109839322371E-2</v>
      </c>
      <c r="P50" s="2">
        <f>TM_Nombre!P51+TM_Nombre!AG51+TM_Nombre!AX51+TM_Nombre!BO51</f>
        <v>7.1763329517967123E-3</v>
      </c>
      <c r="Q50" s="2">
        <f>TM_Nombre!Q51+TM_Nombre!AH51+TM_Nombre!AY51+TM_Nombre!BP51</f>
        <v>2.1528998855390134E-3</v>
      </c>
      <c r="R50" s="2">
        <f>TM_Nombre!R51+TM_Nombre!AI51+TM_Nombre!AZ51+TM_Nombre!BQ51</f>
        <v>6.458699656617039E-4</v>
      </c>
    </row>
    <row r="51" spans="1:18" x14ac:dyDescent="0.25">
      <c r="A51">
        <v>68</v>
      </c>
      <c r="B51" s="2">
        <f>TM_Nombre!B52+TM_Nombre!S52+TM_Nombre!AJ52+TM_Nombre!BA52</f>
        <v>6.5398344263381609E-5</v>
      </c>
      <c r="C51" s="2">
        <f>TM_Nombre!C52+TM_Nombre!T52+TM_Nombre!AK52+TM_Nombre!BB52</f>
        <v>1.9619503279014485E-5</v>
      </c>
      <c r="D51" s="2">
        <f>TM_Nombre!D52+TM_Nombre!U52+TM_Nombre!AL52+TM_Nombre!BC52</f>
        <v>5.8858509837043448E-6</v>
      </c>
      <c r="E51" s="2">
        <f>TM_Nombre!E52+TM_Nombre!V52+TM_Nombre!AM52+TM_Nombre!BD52</f>
        <v>1.7657552951113036E-6</v>
      </c>
      <c r="F51" s="2">
        <f>TM_Nombre!F52+TM_Nombre!W52+TM_Nombre!AN52+TM_Nombre!BE52</f>
        <v>7.777830750436629E-2</v>
      </c>
      <c r="G51" s="2">
        <f>TM_Nombre!G52+TM_Nombre!X52+TM_Nombre!AO52+TM_Nombre!BF52</f>
        <v>0.16529153420935186</v>
      </c>
      <c r="H51" s="2">
        <f>TM_Nombre!H52+TM_Nombre!Y52+TM_Nombre!AP52+TM_Nombre!BG52</f>
        <v>8.2920793596138881E-2</v>
      </c>
      <c r="I51" s="2">
        <f>TM_Nombre!I52+TM_Nombre!Z52+TM_Nombre!AQ52+TM_Nombre!BH52</f>
        <v>0.6276540158566194</v>
      </c>
      <c r="J51" s="2">
        <f>TM_Nombre!J52+TM_Nombre!AA52+TM_Nombre!AR52+TM_Nombre!BI52</f>
        <v>0.47996287142365235</v>
      </c>
      <c r="K51" s="2">
        <f>TM_Nombre!K52+TM_Nombre!AB52+TM_Nombre!AS52+TM_Nombre!BJ52</f>
        <v>0.22176663920487347</v>
      </c>
      <c r="L51" s="2">
        <f>TM_Nombre!L52+TM_Nombre!AC52+TM_Nombre!AT52+TM_Nombre!BK52</f>
        <v>0.29986332509479541</v>
      </c>
      <c r="M51" s="2">
        <f>TM_Nombre!M52+TM_Nombre!AD52+TM_Nombre!AU52+TM_Nombre!BL52</f>
        <v>8.9958997528438611E-2</v>
      </c>
      <c r="N51" s="2">
        <f>TM_Nombre!N52+TM_Nombre!AE52+TM_Nombre!AV52+TM_Nombre!BM52</f>
        <v>2.6987699258531579E-2</v>
      </c>
      <c r="O51" s="2">
        <f>TM_Nombre!O52+TM_Nombre!AF52+TM_Nombre!AW52+TM_Nombre!BN52</f>
        <v>8.0963097775594729E-3</v>
      </c>
      <c r="P51" s="2">
        <f>TM_Nombre!P52+TM_Nombre!AG52+TM_Nombre!AX52+TM_Nombre!BO52</f>
        <v>2.4288929332678421E-3</v>
      </c>
      <c r="Q51" s="2">
        <f>TM_Nombre!Q52+TM_Nombre!AH52+TM_Nombre!AY52+TM_Nombre!BP52</f>
        <v>7.2866787998035259E-4</v>
      </c>
      <c r="R51" s="2">
        <f>TM_Nombre!R52+TM_Nombre!AI52+TM_Nombre!AZ52+TM_Nombre!BQ52</f>
        <v>2.186003639941058E-4</v>
      </c>
    </row>
    <row r="52" spans="1:18" x14ac:dyDescent="0.25">
      <c r="A52">
        <v>69</v>
      </c>
      <c r="B52" s="2">
        <f>TM_Nombre!B53+TM_Nombre!S53+TM_Nombre!AJ53+TM_Nombre!BA53</f>
        <v>6.0146196067036462E-4</v>
      </c>
      <c r="C52" s="2">
        <f>TM_Nombre!C53+TM_Nombre!T53+TM_Nombre!AK53+TM_Nombre!BB53</f>
        <v>1.804385882011094E-4</v>
      </c>
      <c r="D52" s="2">
        <f>TM_Nombre!D53+TM_Nombre!U53+TM_Nombre!AL53+TM_Nombre!BC53</f>
        <v>5.4131576460332811E-5</v>
      </c>
      <c r="E52" s="2">
        <f>TM_Nombre!E53+TM_Nombre!V53+TM_Nombre!AM53+TM_Nombre!BD53</f>
        <v>1.6239472938099841E-5</v>
      </c>
      <c r="F52" s="2">
        <f>TM_Nombre!F53+TM_Nombre!W53+TM_Nombre!AN53+TM_Nombre!BE53</f>
        <v>0.18333820517521476</v>
      </c>
      <c r="G52" s="2">
        <f>TM_Nombre!G53+TM_Nombre!X53+TM_Nombre!AO53+TM_Nombre!BF53</f>
        <v>0.42833479488589771</v>
      </c>
      <c r="H52" s="2">
        <f>TM_Nombre!H53+TM_Nombre!Y53+TM_Nombre!AP53+TM_Nombre!BG53</f>
        <v>0.28405599402132481</v>
      </c>
      <c r="I52" s="2">
        <f>TM_Nombre!I53+TM_Nombre!Z53+TM_Nombre!AQ53+TM_Nombre!BH53</f>
        <v>0.20188346487306411</v>
      </c>
      <c r="J52" s="2">
        <f>TM_Nombre!J53+TM_Nombre!AA53+TM_Nombre!AR53+TM_Nombre!BI53</f>
        <v>0.27056503946191923</v>
      </c>
      <c r="K52" s="2">
        <f>TM_Nombre!K53+TM_Nombre!AB53+TM_Nombre!AS53+TM_Nombre!BJ53</f>
        <v>0.21728062294968686</v>
      </c>
      <c r="L52" s="2">
        <f>TM_Nombre!L53+TM_Nombre!AC53+TM_Nombre!AT53+TM_Nombre!BK53</f>
        <v>6.5184186884906056E-2</v>
      </c>
      <c r="M52" s="2">
        <f>TM_Nombre!M53+TM_Nombre!AD53+TM_Nombre!AU53+TM_Nombre!BL53</f>
        <v>4.8721922732138483E-2</v>
      </c>
      <c r="N52" s="2">
        <f>TM_Nombre!N53+TM_Nombre!AE53+TM_Nombre!AV53+TM_Nombre!BM53</f>
        <v>0.24794991015297485</v>
      </c>
      <c r="O52" s="2">
        <f>TM_Nombre!O53+TM_Nombre!AF53+TM_Nombre!AW53+TM_Nombre!BN53</f>
        <v>7.438497304589245E-2</v>
      </c>
      <c r="P52" s="2">
        <f>TM_Nombre!P53+TM_Nombre!AG53+TM_Nombre!AX53+TM_Nombre!BO53</f>
        <v>2.2315491913767735E-2</v>
      </c>
      <c r="Q52" s="2">
        <f>TM_Nombre!Q53+TM_Nombre!AH53+TM_Nombre!AY53+TM_Nombre!BP53</f>
        <v>6.6946475741303203E-3</v>
      </c>
      <c r="R52" s="2">
        <f>TM_Nombre!R53+TM_Nombre!AI53+TM_Nombre!AZ53+TM_Nombre!BQ53</f>
        <v>2.0083942722390956E-3</v>
      </c>
    </row>
    <row r="53" spans="1:18" x14ac:dyDescent="0.25">
      <c r="A53">
        <v>70</v>
      </c>
      <c r="B53" s="2">
        <f>TM_Nombre!B54+TM_Nombre!S54+TM_Nombre!AJ54+TM_Nombre!BA54</f>
        <v>3.9496226928697793E-5</v>
      </c>
      <c r="C53" s="2">
        <f>TM_Nombre!C54+TM_Nombre!T54+TM_Nombre!AK54+TM_Nombre!BB54</f>
        <v>1.1848868078609337E-5</v>
      </c>
      <c r="D53" s="2">
        <f>TM_Nombre!D54+TM_Nombre!U54+TM_Nombre!AL54+TM_Nombre!BC54</f>
        <v>3.5546604235828012E-6</v>
      </c>
      <c r="E53" s="2">
        <f>TM_Nombre!E54+TM_Nombre!V54+TM_Nombre!AM54+TM_Nombre!BD54</f>
        <v>1.0663981270748402E-6</v>
      </c>
      <c r="F53" s="2">
        <f>TM_Nombre!F54+TM_Nombre!W54+TM_Nombre!AN54+TM_Nombre!BE54</f>
        <v>0.23333365325277144</v>
      </c>
      <c r="G53" s="2">
        <f>TM_Nombre!G54+TM_Nombre!X54+TM_Nombre!AO54+TM_Nombre!BF54</f>
        <v>0.41102573700147244</v>
      </c>
      <c r="H53" s="2">
        <f>TM_Nombre!H54+TM_Nombre!Y54+TM_Nombre!AP54+TM_Nombre!BG54</f>
        <v>0.58997438776710842</v>
      </c>
      <c r="I53" s="2">
        <f>TM_Nombre!I54+TM_Nombre!Z54+TM_Nombre!AQ54+TM_Nombre!BH54</f>
        <v>0.29365898299679916</v>
      </c>
      <c r="J53" s="2">
        <f>TM_Nombre!J54+TM_Nombre!AA54+TM_Nombre!AR54+TM_Nombre!BI54</f>
        <v>0.32143102823237307</v>
      </c>
      <c r="K53" s="2">
        <f>TM_Nombre!K54+TM_Nombre!AB54+TM_Nombre!AS54+TM_Nombre!BJ54</f>
        <v>0.21309597513637857</v>
      </c>
      <c r="L53" s="2">
        <f>TM_Nombre!L54+TM_Nombre!AC54+TM_Nombre!AT54+TM_Nombre!BK54</f>
        <v>0.18059545920758024</v>
      </c>
      <c r="M53" s="2">
        <f>TM_Nombre!M54+TM_Nombre!AD54+TM_Nombre!AU54+TM_Nombre!BL54</f>
        <v>5.4178637762274072E-2</v>
      </c>
      <c r="N53" s="2">
        <f>TM_Nombre!N54+TM_Nombre!AE54+TM_Nombre!AV54+TM_Nombre!BM54</f>
        <v>1.6253591328682222E-2</v>
      </c>
      <c r="O53" s="2">
        <f>TM_Nombre!O54+TM_Nombre!AF54+TM_Nombre!AW54+TM_Nombre!BN54</f>
        <v>4.8760773986046661E-3</v>
      </c>
      <c r="P53" s="2">
        <f>TM_Nombre!P54+TM_Nombre!AG54+TM_Nombre!AX54+TM_Nombre!BO54</f>
        <v>1.4628232195814E-3</v>
      </c>
      <c r="Q53" s="2">
        <f>TM_Nombre!Q54+TM_Nombre!AH54+TM_Nombre!AY54+TM_Nombre!BP54</f>
        <v>4.3884696587441995E-4</v>
      </c>
      <c r="R53" s="2">
        <f>TM_Nombre!R54+TM_Nombre!AI54+TM_Nombre!AZ54+TM_Nombre!BQ54</f>
        <v>1.31654089762326E-4</v>
      </c>
    </row>
    <row r="54" spans="1:18" x14ac:dyDescent="0.25">
      <c r="A54">
        <v>71</v>
      </c>
      <c r="B54" s="2">
        <f>TM_Nombre!B55+TM_Nombre!S55+TM_Nombre!AJ55+TM_Nombre!BA55</f>
        <v>1.3016773717462917E-5</v>
      </c>
      <c r="C54" s="2">
        <f>TM_Nombre!C55+TM_Nombre!T55+TM_Nombre!AK55+TM_Nombre!BB55</f>
        <v>3.9050321152388747E-6</v>
      </c>
      <c r="D54" s="2">
        <f>TM_Nombre!D55+TM_Nombre!U55+TM_Nombre!AL55+TM_Nombre!BC55</f>
        <v>1.1715096345716627E-6</v>
      </c>
      <c r="E54" s="2">
        <f>TM_Nombre!E55+TM_Nombre!V55+TM_Nombre!AM55+TM_Nombre!BD55</f>
        <v>2.5926277378816295E-2</v>
      </c>
      <c r="F54" s="2">
        <f>TM_Nombre!F55+TM_Nombre!W55+TM_Nombre!AN55+TM_Nombre!BE55</f>
        <v>0.29495737039313213</v>
      </c>
      <c r="G54" s="2">
        <f>TM_Nombre!G55+TM_Nombre!X55+TM_Nombre!AO55+TM_Nombre!BF55</f>
        <v>0.58848721111793956</v>
      </c>
      <c r="H54" s="2">
        <f>TM_Nombre!H55+TM_Nombre!Y55+TM_Nombre!AP55+TM_Nombre!BG55</f>
        <v>0.17654616333538189</v>
      </c>
      <c r="I54" s="2">
        <f>TM_Nombre!I55+TM_Nombre!Z55+TM_Nombre!AQ55+TM_Nombre!BH55</f>
        <v>0.11963051566728121</v>
      </c>
      <c r="J54" s="2">
        <f>TM_Nombre!J55+TM_Nombre!AA55+TM_Nombre!AR55+TM_Nombre!BI55</f>
        <v>0.14283359914462876</v>
      </c>
      <c r="K54" s="2">
        <f>TM_Nombre!K55+TM_Nombre!AB55+TM_Nombre!AS55+TM_Nombre!BJ55</f>
        <v>0.19840563529894414</v>
      </c>
      <c r="L54" s="2">
        <f>TM_Nombre!L55+TM_Nombre!AC55+TM_Nombre!AT55+TM_Nombre!BK55</f>
        <v>5.9521690589683242E-2</v>
      </c>
      <c r="M54" s="2">
        <f>TM_Nombre!M55+TM_Nombre!AD55+TM_Nombre!AU55+TM_Nombre!BL55</f>
        <v>1.7856507176904974E-2</v>
      </c>
      <c r="N54" s="2">
        <f>TM_Nombre!N55+TM_Nombre!AE55+TM_Nombre!AV55+TM_Nombre!BM55</f>
        <v>5.3569521530714903E-3</v>
      </c>
      <c r="O54" s="2">
        <f>TM_Nombre!O55+TM_Nombre!AF55+TM_Nombre!AW55+TM_Nombre!BN55</f>
        <v>1.6070856459214468E-3</v>
      </c>
      <c r="P54" s="2">
        <f>TM_Nombre!P55+TM_Nombre!AG55+TM_Nombre!AX55+TM_Nombre!BO55</f>
        <v>4.8212569377643411E-4</v>
      </c>
      <c r="Q54" s="2">
        <f>TM_Nombre!Q55+TM_Nombre!AH55+TM_Nombre!AY55+TM_Nombre!BP55</f>
        <v>1.446377081329302E-4</v>
      </c>
      <c r="R54" s="2">
        <f>TM_Nombre!R55+TM_Nombre!AI55+TM_Nombre!AZ55+TM_Nombre!BQ55</f>
        <v>4.3391312439879055E-5</v>
      </c>
    </row>
    <row r="55" spans="1:18" x14ac:dyDescent="0.25">
      <c r="A55">
        <v>72</v>
      </c>
      <c r="B55" s="2">
        <f>TM_Nombre!B56+TM_Nombre!S56+TM_Nombre!AJ56+TM_Nombre!BA56</f>
        <v>2.955840650939768E-7</v>
      </c>
      <c r="C55" s="2">
        <f>TM_Nombre!C56+TM_Nombre!T56+TM_Nombre!AK56+TM_Nombre!BB56</f>
        <v>8.8675219528193049E-8</v>
      </c>
      <c r="D55" s="2">
        <f>TM_Nombre!D56+TM_Nombre!U56+TM_Nombre!AL56+TM_Nombre!BC56</f>
        <v>2.6602565858457913E-8</v>
      </c>
      <c r="E55" s="2">
        <f>TM_Nombre!E56+TM_Nombre!V56+TM_Nombre!AM56+TM_Nombre!BD56</f>
        <v>7.980769757537373E-9</v>
      </c>
      <c r="F55" s="2">
        <f>TM_Nombre!F56+TM_Nombre!W56+TM_Nombre!AN56+TM_Nombre!BE56</f>
        <v>0.13333333572756423</v>
      </c>
      <c r="G55" s="2">
        <f>TM_Nombre!G56+TM_Nombre!X56+TM_Nombre!AO56+TM_Nombre!BF56</f>
        <v>0.10443334750089447</v>
      </c>
      <c r="H55" s="2">
        <f>TM_Nombre!H56+TM_Nombre!Y56+TM_Nombre!AP56+TM_Nombre!BG56</f>
        <v>0.17841029616165222</v>
      </c>
      <c r="I55" s="2">
        <f>TM_Nombre!I56+TM_Nombre!Z56+TM_Nombre!AQ56+TM_Nombre!BH56</f>
        <v>5.3523088848495659E-2</v>
      </c>
      <c r="J55" s="2">
        <f>TM_Nombre!J56+TM_Nombre!AA56+TM_Nombre!AR56+TM_Nombre!BI56</f>
        <v>1.6056926654548699E-2</v>
      </c>
      <c r="K55" s="2">
        <f>TM_Nombre!K56+TM_Nombre!AB56+TM_Nombre!AS56+TM_Nombre!BJ56</f>
        <v>4.8170779963646101E-3</v>
      </c>
      <c r="L55" s="2">
        <f>TM_Nombre!L56+TM_Nombre!AC56+TM_Nombre!AT56+TM_Nombre!BK56</f>
        <v>1.4451233989093827E-3</v>
      </c>
      <c r="M55" s="2">
        <f>TM_Nombre!M56+TM_Nombre!AD56+TM_Nombre!AU56+TM_Nombre!BL56</f>
        <v>4.3353701967281476E-4</v>
      </c>
      <c r="N55" s="2">
        <f>TM_Nombre!N56+TM_Nombre!AE56+TM_Nombre!AV56+TM_Nombre!BM56</f>
        <v>1.3006110590184445E-4</v>
      </c>
      <c r="O55" s="2">
        <f>TM_Nombre!O56+TM_Nombre!AF56+TM_Nombre!AW56+TM_Nombre!BN56</f>
        <v>3.901833177055333E-5</v>
      </c>
      <c r="P55" s="2">
        <f>TM_Nombre!P56+TM_Nombre!AG56+TM_Nombre!AX56+TM_Nombre!BO56</f>
        <v>1.1705499531166E-5</v>
      </c>
      <c r="Q55" s="2">
        <f>TM_Nombre!Q56+TM_Nombre!AH56+TM_Nombre!AY56+TM_Nombre!BP56</f>
        <v>3.5116498593497997E-6</v>
      </c>
      <c r="R55" s="2">
        <f>TM_Nombre!R56+TM_Nombre!AI56+TM_Nombre!AZ56+TM_Nombre!BQ56</f>
        <v>1.0534949578049398E-6</v>
      </c>
    </row>
    <row r="56" spans="1:18" x14ac:dyDescent="0.25">
      <c r="A56">
        <v>73</v>
      </c>
      <c r="B56" s="2">
        <f>TM_Nombre!B57+TM_Nombre!S57+TM_Nombre!AJ57+TM_Nombre!BA57</f>
        <v>7.7940850565545834E-6</v>
      </c>
      <c r="C56" s="2">
        <f>TM_Nombre!C57+TM_Nombre!T57+TM_Nombre!AK57+TM_Nombre!BB57</f>
        <v>2.3382255169663749E-6</v>
      </c>
      <c r="D56" s="2">
        <f>TM_Nombre!D57+TM_Nombre!U57+TM_Nombre!AL57+TM_Nombre!BC57</f>
        <v>7.014676550899124E-7</v>
      </c>
      <c r="E56" s="2">
        <f>TM_Nombre!E57+TM_Nombre!V57+TM_Nombre!AM57+TM_Nombre!BD57</f>
        <v>2.1044029652697373E-7</v>
      </c>
      <c r="F56" s="2">
        <f>TM_Nombre!F57+TM_Nombre!W57+TM_Nombre!AN57+TM_Nombre!BE57</f>
        <v>0.23024554343497197</v>
      </c>
      <c r="G56" s="2">
        <f>TM_Nombre!G57+TM_Nombre!X57+TM_Nombre!AO57+TM_Nombre!BF57</f>
        <v>0.34907366303049153</v>
      </c>
      <c r="H56" s="2">
        <f>TM_Nombre!H57+TM_Nombre!Y57+TM_Nombre!AP57+TM_Nombre!BG57</f>
        <v>0.33805543224248075</v>
      </c>
      <c r="I56" s="2">
        <f>TM_Nombre!I57+TM_Nombre!Z57+TM_Nombre!AQ57+TM_Nombre!BH57</f>
        <v>0.80141662967274407</v>
      </c>
      <c r="J56" s="2">
        <f>TM_Nombre!J57+TM_Nombre!AA57+TM_Nombre!AR57+TM_Nombre!BI57</f>
        <v>0.39598054445737879</v>
      </c>
      <c r="K56" s="2">
        <f>TM_Nombre!K57+TM_Nombre!AB57+TM_Nombre!AS57+TM_Nombre!BJ57</f>
        <v>0.11879416333721363</v>
      </c>
      <c r="L56" s="2">
        <f>TM_Nombre!L57+TM_Nombre!AC57+TM_Nombre!AT57+TM_Nombre!BK57</f>
        <v>3.5638249001164087E-2</v>
      </c>
      <c r="M56" s="2">
        <f>TM_Nombre!M57+TM_Nombre!AD57+TM_Nombre!AU57+TM_Nombre!BL57</f>
        <v>1.0691474700349226E-2</v>
      </c>
      <c r="N56" s="2">
        <f>TM_Nombre!N57+TM_Nombre!AE57+TM_Nombre!AV57+TM_Nombre!BM57</f>
        <v>3.2074424101047674E-3</v>
      </c>
      <c r="O56" s="2">
        <f>TM_Nombre!O57+TM_Nombre!AF57+TM_Nombre!AW57+TM_Nombre!BN57</f>
        <v>9.6223272303143023E-4</v>
      </c>
      <c r="P56" s="2">
        <f>TM_Nombre!P57+TM_Nombre!AG57+TM_Nombre!AX57+TM_Nombre!BO57</f>
        <v>2.8866981690942907E-4</v>
      </c>
      <c r="Q56" s="2">
        <f>TM_Nombre!Q57+TM_Nombre!AH57+TM_Nombre!AY57+TM_Nombre!BP57</f>
        <v>8.6600945072828715E-5</v>
      </c>
      <c r="R56" s="2">
        <f>TM_Nombre!R57+TM_Nombre!AI57+TM_Nombre!AZ57+TM_Nombre!BQ57</f>
        <v>2.5980283521848613E-5</v>
      </c>
    </row>
    <row r="57" spans="1:18" x14ac:dyDescent="0.25">
      <c r="A57">
        <v>74</v>
      </c>
      <c r="B57" s="2">
        <f>TM_Nombre!B58+TM_Nombre!S58+TM_Nombre!AJ58+TM_Nombre!BA58</f>
        <v>1.0525772549956633E-5</v>
      </c>
      <c r="C57" s="2">
        <f>TM_Nombre!C58+TM_Nombre!T58+TM_Nombre!AK58+TM_Nombre!BB58</f>
        <v>3.1577317649869898E-6</v>
      </c>
      <c r="D57" s="2">
        <f>TM_Nombre!D58+TM_Nombre!U58+TM_Nombre!AL58+TM_Nombre!BC58</f>
        <v>9.4731952949609685E-7</v>
      </c>
      <c r="E57" s="2">
        <f>TM_Nombre!E58+TM_Nombre!V58+TM_Nombre!AM58+TM_Nombre!BD58</f>
        <v>2.8419585884882905E-7</v>
      </c>
      <c r="F57" s="2">
        <f>TM_Nombre!F58+TM_Nombre!W58+TM_Nombre!AN58+TM_Nombre!BE58</f>
        <v>0.10606069131936371</v>
      </c>
      <c r="G57" s="2">
        <f>TM_Nombre!G58+TM_Nombre!X58+TM_Nombre!AO58+TM_Nombre!BF58</f>
        <v>0.14848487406247576</v>
      </c>
      <c r="H57" s="2">
        <f>TM_Nombre!H58+TM_Nombre!Y58+TM_Nombre!AP58+TM_Nombre!BG58</f>
        <v>0.3245454622187427</v>
      </c>
      <c r="I57" s="2">
        <f>TM_Nombre!I58+TM_Nombre!Z58+TM_Nombre!AQ58+TM_Nombre!BH58</f>
        <v>9.7363638665622809E-2</v>
      </c>
      <c r="J57" s="2">
        <f>TM_Nombre!J58+TM_Nombre!AA58+TM_Nombre!AR58+TM_Nombre!BI58</f>
        <v>0.14587575826635349</v>
      </c>
      <c r="K57" s="2">
        <f>TM_Nombre!K58+TM_Nombre!AB58+TM_Nombre!AS58+TM_Nombre!BJ58</f>
        <v>0.1604293941465727</v>
      </c>
      <c r="L57" s="2">
        <f>TM_Nombre!L58+TM_Nombre!AC58+TM_Nombre!AT58+TM_Nombre!BK58</f>
        <v>4.8128818243971812E-2</v>
      </c>
      <c r="M57" s="2">
        <f>TM_Nombre!M58+TM_Nombre!AD58+TM_Nombre!AU58+TM_Nombre!BL58</f>
        <v>1.4438645473191541E-2</v>
      </c>
      <c r="N57" s="2">
        <f>TM_Nombre!N58+TM_Nombre!AE58+TM_Nombre!AV58+TM_Nombre!BM58</f>
        <v>4.3315936419574637E-3</v>
      </c>
      <c r="O57" s="2">
        <f>TM_Nombre!O58+TM_Nombre!AF58+TM_Nombre!AW58+TM_Nombre!BN58</f>
        <v>1.2994780925872388E-3</v>
      </c>
      <c r="P57" s="2">
        <f>TM_Nombre!P58+TM_Nombre!AG58+TM_Nombre!AX58+TM_Nombre!BO58</f>
        <v>3.8984342777617165E-4</v>
      </c>
      <c r="Q57" s="2">
        <f>TM_Nombre!Q58+TM_Nombre!AH58+TM_Nombre!AY58+TM_Nombre!BP58</f>
        <v>1.1695302833285149E-4</v>
      </c>
      <c r="R57" s="2">
        <f>TM_Nombre!R58+TM_Nombre!AI58+TM_Nombre!AZ58+TM_Nombre!BQ58</f>
        <v>3.5085908499855444E-5</v>
      </c>
    </row>
    <row r="58" spans="1:18" x14ac:dyDescent="0.25">
      <c r="A58">
        <v>75</v>
      </c>
      <c r="B58" s="2">
        <f>TM_Nombre!B59+TM_Nombre!S59+TM_Nombre!AJ59+TM_Nombre!BA59</f>
        <v>1.1010595198589722E-6</v>
      </c>
      <c r="C58" s="2">
        <f>TM_Nombre!C59+TM_Nombre!T59+TM_Nombre!AK59+TM_Nombre!BB59</f>
        <v>3.3031785595769172E-7</v>
      </c>
      <c r="D58" s="2">
        <f>TM_Nombre!D59+TM_Nombre!U59+TM_Nombre!AL59+TM_Nombre!BC59</f>
        <v>9.9095356787307499E-8</v>
      </c>
      <c r="E58" s="2">
        <f>TM_Nombre!E59+TM_Nombre!V59+TM_Nombre!AM59+TM_Nombre!BD59</f>
        <v>0.22720944582691199</v>
      </c>
      <c r="F58" s="2">
        <f>TM_Nombre!F59+TM_Nombre!W59+TM_Nombre!AN59+TM_Nombre!BE59</f>
        <v>0.16538505597029582</v>
      </c>
      <c r="G58" s="2">
        <f>TM_Nombre!G59+TM_Nombre!X59+TM_Nombre!AO59+TM_Nombre!BF59</f>
        <v>0.12739329456886653</v>
      </c>
      <c r="H58" s="2">
        <f>TM_Nombre!H59+TM_Nombre!Y59+TM_Nombre!AP59+TM_Nombre!BG59</f>
        <v>0.15488465503732662</v>
      </c>
      <c r="I58" s="2">
        <f>TM_Nombre!I59+TM_Nombre!Z59+TM_Nombre!AQ59+TM_Nombre!BH59</f>
        <v>0.18646539651119795</v>
      </c>
      <c r="J58" s="2">
        <f>TM_Nombre!J59+TM_Nombre!AA59+TM_Nombre!AR59+TM_Nombre!BI59</f>
        <v>5.5939618953359381E-2</v>
      </c>
      <c r="K58" s="2">
        <f>TM_Nombre!K59+TM_Nombre!AB59+TM_Nombre!AS59+TM_Nombre!BJ59</f>
        <v>1.6781885686007813E-2</v>
      </c>
      <c r="L58" s="2">
        <f>TM_Nombre!L59+TM_Nombre!AC59+TM_Nombre!AT59+TM_Nombre!BK59</f>
        <v>5.034565705802344E-3</v>
      </c>
      <c r="M58" s="2">
        <f>TM_Nombre!M59+TM_Nombre!AD59+TM_Nombre!AU59+TM_Nombre!BL59</f>
        <v>1.5103697117407032E-3</v>
      </c>
      <c r="N58" s="2">
        <f>TM_Nombre!N59+TM_Nombre!AE59+TM_Nombre!AV59+TM_Nombre!BM59</f>
        <v>4.531109135222109E-4</v>
      </c>
      <c r="O58" s="2">
        <f>TM_Nombre!O59+TM_Nombre!AF59+TM_Nombre!AW59+TM_Nombre!BN59</f>
        <v>1.3593327405666327E-4</v>
      </c>
      <c r="P58" s="2">
        <f>TM_Nombre!P59+TM_Nombre!AG59+TM_Nombre!AX59+TM_Nombre!BO59</f>
        <v>4.0779982216998975E-5</v>
      </c>
      <c r="Q58" s="2">
        <f>TM_Nombre!Q59+TM_Nombre!AH59+TM_Nombre!AY59+TM_Nombre!BP59</f>
        <v>1.2233994665099695E-5</v>
      </c>
      <c r="R58" s="2">
        <f>TM_Nombre!R59+TM_Nombre!AI59+TM_Nombre!AZ59+TM_Nombre!BQ59</f>
        <v>3.6701983995299079E-6</v>
      </c>
    </row>
    <row r="59" spans="1:18" x14ac:dyDescent="0.25">
      <c r="A59">
        <v>76</v>
      </c>
      <c r="B59" s="2">
        <f>TM_Nombre!B60+TM_Nombre!S60+TM_Nombre!AJ60+TM_Nombre!BA60</f>
        <v>7.0996758785435305E-5</v>
      </c>
      <c r="C59" s="2">
        <f>TM_Nombre!C60+TM_Nombre!T60+TM_Nombre!AK60+TM_Nombre!BB60</f>
        <v>2.1299027635630591E-5</v>
      </c>
      <c r="D59" s="2">
        <f>TM_Nombre!D60+TM_Nombre!U60+TM_Nombre!AL60+TM_Nombre!BC60</f>
        <v>6.3897082906891767E-6</v>
      </c>
      <c r="E59" s="2">
        <f>TM_Nombre!E60+TM_Nombre!V60+TM_Nombre!AM60+TM_Nombre!BD60</f>
        <v>1.9169124872067526E-6</v>
      </c>
      <c r="F59" s="2">
        <f>TM_Nombre!F60+TM_Nombre!W60+TM_Nombre!AN60+TM_Nombre!BE60</f>
        <v>0.14583390840707952</v>
      </c>
      <c r="G59" s="2">
        <f>TM_Nombre!G60+TM_Nombre!X60+TM_Nombre!AO60+TM_Nombre!BF60</f>
        <v>0.11041683918879051</v>
      </c>
      <c r="H59" s="2">
        <f>TM_Nombre!H60+TM_Nombre!Y60+TM_Nombre!AP60+TM_Nombre!BG60</f>
        <v>0.32479171842330384</v>
      </c>
      <c r="I59" s="2">
        <f>TM_Nombre!I60+TM_Nombre!Z60+TM_Nombre!AQ60+TM_Nombre!BH60</f>
        <v>9.7437515526991147E-2</v>
      </c>
      <c r="J59" s="2">
        <f>TM_Nombre!J60+TM_Nombre!AA60+TM_Nombre!AR60+TM_Nombre!BI60</f>
        <v>0.49589792132476396</v>
      </c>
      <c r="K59" s="2">
        <f>TM_Nombre!K60+TM_Nombre!AB60+TM_Nombre!AS60+TM_Nombre!BJ60</f>
        <v>0.30432493195298477</v>
      </c>
      <c r="L59" s="2">
        <f>TM_Nombre!L60+TM_Nombre!AC60+TM_Nombre!AT60+TM_Nombre!BK60</f>
        <v>0.32463081291922874</v>
      </c>
      <c r="M59" s="2">
        <f>TM_Nombre!M60+TM_Nombre!AD60+TM_Nombre!AU60+TM_Nombre!BL60</f>
        <v>9.7389243875768625E-2</v>
      </c>
      <c r="N59" s="2">
        <f>TM_Nombre!N60+TM_Nombre!AE60+TM_Nombre!AV60+TM_Nombre!BM60</f>
        <v>2.9216773162730587E-2</v>
      </c>
      <c r="O59" s="2">
        <f>TM_Nombre!O60+TM_Nombre!AF60+TM_Nombre!AW60+TM_Nombre!BN60</f>
        <v>8.7650319488191755E-3</v>
      </c>
      <c r="P59" s="2">
        <f>TM_Nombre!P60+TM_Nombre!AG60+TM_Nombre!AX60+TM_Nombre!BO60</f>
        <v>2.6295095846457523E-3</v>
      </c>
      <c r="Q59" s="2">
        <f>TM_Nombre!Q60+TM_Nombre!AH60+TM_Nombre!AY60+TM_Nombre!BP60</f>
        <v>7.8885287539372576E-4</v>
      </c>
      <c r="R59" s="2">
        <f>TM_Nombre!R60+TM_Nombre!AI60+TM_Nombre!AZ60+TM_Nombre!BQ60</f>
        <v>2.366558626181177E-4</v>
      </c>
    </row>
    <row r="60" spans="1:18" x14ac:dyDescent="0.25">
      <c r="A60">
        <v>77</v>
      </c>
      <c r="B60" s="2">
        <f>TM_Nombre!B61+TM_Nombre!S61+TM_Nombre!AJ61+TM_Nombre!BA61</f>
        <v>1.1535943874897531E-5</v>
      </c>
      <c r="C60" s="2">
        <f>TM_Nombre!C61+TM_Nombre!T61+TM_Nombre!AK61+TM_Nombre!BB61</f>
        <v>3.4607831624692589E-6</v>
      </c>
      <c r="D60" s="2">
        <f>TM_Nombre!D61+TM_Nombre!U61+TM_Nombre!AL61+TM_Nombre!BC61</f>
        <v>1.0382349487407777E-6</v>
      </c>
      <c r="E60" s="2">
        <f>TM_Nombre!E61+TM_Nombre!V61+TM_Nombre!AM61+TM_Nombre!BD61</f>
        <v>3.1147048462223329E-7</v>
      </c>
      <c r="F60" s="2">
        <f>TM_Nombre!F61+TM_Nombre!W61+TM_Nombre!AN61+TM_Nombre!BE61</f>
        <v>0.31111120455225644</v>
      </c>
      <c r="G60" s="2">
        <f>TM_Nombre!G61+TM_Nombre!X61+TM_Nombre!AO61+TM_Nombre!BF61</f>
        <v>0.2748148428471584</v>
      </c>
      <c r="H60" s="2">
        <f>TM_Nombre!H61+TM_Nombre!Y61+TM_Nombre!AP61+TM_Nombre!BG61</f>
        <v>0.54911111952081415</v>
      </c>
      <c r="I60" s="2">
        <f>TM_Nombre!I61+TM_Nombre!Z61+TM_Nombre!AQ61+TM_Nombre!BH61</f>
        <v>0.39806666918957756</v>
      </c>
      <c r="J60" s="2">
        <f>TM_Nombre!J61+TM_Nombre!AA61+TM_Nombre!AR61+TM_Nombre!BI61</f>
        <v>0.58608666742353988</v>
      </c>
      <c r="K60" s="2">
        <f>TM_Nombre!K61+TM_Nombre!AB61+TM_Nombre!AS61+TM_Nombre!BJ61</f>
        <v>0.17582600022706196</v>
      </c>
      <c r="L60" s="2">
        <f>TM_Nombre!L61+TM_Nombre!AC61+TM_Nombre!AT61+TM_Nombre!BK61</f>
        <v>5.2747800068118585E-2</v>
      </c>
      <c r="M60" s="2">
        <f>TM_Nombre!M61+TM_Nombre!AD61+TM_Nombre!AU61+TM_Nombre!BL61</f>
        <v>1.5824340020435573E-2</v>
      </c>
      <c r="N60" s="2">
        <f>TM_Nombre!N61+TM_Nombre!AE61+TM_Nombre!AV61+TM_Nombre!BM61</f>
        <v>4.7473020061306716E-3</v>
      </c>
      <c r="O60" s="2">
        <f>TM_Nombre!O61+TM_Nombre!AF61+TM_Nombre!AW61+TM_Nombre!BN61</f>
        <v>1.4241906018392014E-3</v>
      </c>
      <c r="P60" s="2">
        <f>TM_Nombre!P61+TM_Nombre!AG61+TM_Nombre!AX61+TM_Nombre!BO61</f>
        <v>4.2725718055176045E-4</v>
      </c>
      <c r="Q60" s="2">
        <f>TM_Nombre!Q61+TM_Nombre!AH61+TM_Nombre!AY61+TM_Nombre!BP61</f>
        <v>1.2817715416552812E-4</v>
      </c>
      <c r="R60" s="2">
        <f>TM_Nombre!R61+TM_Nombre!AI61+TM_Nombre!AZ61+TM_Nombre!BQ61</f>
        <v>3.845314624965844E-5</v>
      </c>
    </row>
    <row r="61" spans="1:18" x14ac:dyDescent="0.25">
      <c r="A61">
        <v>78</v>
      </c>
      <c r="B61" s="2">
        <f>TM_Nombre!B62+TM_Nombre!S62+TM_Nombre!AJ62+TM_Nombre!BA62</f>
        <v>1.193012875540658E-6</v>
      </c>
      <c r="C61" s="2">
        <f>TM_Nombre!C62+TM_Nombre!T62+TM_Nombre!AK62+TM_Nombre!BB62</f>
        <v>3.5790386266219736E-7</v>
      </c>
      <c r="D61" s="2">
        <f>TM_Nombre!D62+TM_Nombre!U62+TM_Nombre!AL62+TM_Nombre!BC62</f>
        <v>1.0737115879865921E-7</v>
      </c>
      <c r="E61" s="2">
        <f>TM_Nombre!E62+TM_Nombre!V62+TM_Nombre!AM62+TM_Nombre!BD62</f>
        <v>3.2211347639597766E-8</v>
      </c>
      <c r="F61" s="2">
        <f>TM_Nombre!F62+TM_Nombre!W62+TM_Nombre!AN62+TM_Nombre!BE62</f>
        <v>4.6666676330070954E-2</v>
      </c>
      <c r="G61" s="2">
        <f>TM_Nombre!G62+TM_Nombre!X62+TM_Nombre!AO62+TM_Nombre!BF62</f>
        <v>0.21400000289902124</v>
      </c>
      <c r="H61" s="2">
        <f>TM_Nombre!H62+TM_Nombre!Y62+TM_Nombre!AP62+TM_Nombre!BG62</f>
        <v>0.41420000086970632</v>
      </c>
      <c r="I61" s="2">
        <f>TM_Nombre!I62+TM_Nombre!Z62+TM_Nombre!AQ62+TM_Nombre!BH62</f>
        <v>0.20203777803868966</v>
      </c>
      <c r="J61" s="2">
        <f>TM_Nombre!J62+TM_Nombre!AA62+TM_Nombre!AR62+TM_Nombre!BI62</f>
        <v>6.0611333411606898E-2</v>
      </c>
      <c r="K61" s="2">
        <f>TM_Nombre!K62+TM_Nombre!AB62+TM_Nombre!AS62+TM_Nombre!BJ62</f>
        <v>1.8183400023482066E-2</v>
      </c>
      <c r="L61" s="2">
        <f>TM_Nombre!L62+TM_Nombre!AC62+TM_Nombre!AT62+TM_Nombre!BK62</f>
        <v>5.4550200070446198E-3</v>
      </c>
      <c r="M61" s="2">
        <f>TM_Nombre!M62+TM_Nombre!AD62+TM_Nombre!AU62+TM_Nombre!BL62</f>
        <v>1.6365060021133861E-3</v>
      </c>
      <c r="N61" s="2">
        <f>TM_Nombre!N62+TM_Nombre!AE62+TM_Nombre!AV62+TM_Nombre!BM62</f>
        <v>4.9095180063401568E-4</v>
      </c>
      <c r="O61" s="2">
        <f>TM_Nombre!O62+TM_Nombre!AF62+TM_Nombre!AW62+TM_Nombre!BN62</f>
        <v>1.4728554019020473E-4</v>
      </c>
      <c r="P61" s="2">
        <f>TM_Nombre!P62+TM_Nombre!AG62+TM_Nombre!AX62+TM_Nombre!BO62</f>
        <v>4.4185662057061413E-5</v>
      </c>
      <c r="Q61" s="2">
        <f>TM_Nombre!Q62+TM_Nombre!AH62+TM_Nombre!AY62+TM_Nombre!BP62</f>
        <v>1.3255698617118424E-5</v>
      </c>
      <c r="R61" s="2">
        <f>TM_Nombre!R62+TM_Nombre!AI62+TM_Nombre!AZ62+TM_Nombre!BQ62</f>
        <v>3.9767095851355269E-6</v>
      </c>
    </row>
    <row r="62" spans="1:18" x14ac:dyDescent="0.25">
      <c r="A62">
        <v>79</v>
      </c>
      <c r="B62" s="2">
        <f>TM_Nombre!B63+TM_Nombre!S63+TM_Nombre!AJ63+TM_Nombre!BA63</f>
        <v>1.0650654685225392E-5</v>
      </c>
      <c r="C62" s="2">
        <f>TM_Nombre!C63+TM_Nombre!T63+TM_Nombre!AK63+TM_Nombre!BB63</f>
        <v>3.1951964055676174E-6</v>
      </c>
      <c r="D62" s="2">
        <f>TM_Nombre!D63+TM_Nombre!U63+TM_Nombre!AL63+TM_Nombre!BC63</f>
        <v>9.5855892167028531E-7</v>
      </c>
      <c r="E62" s="2">
        <f>TM_Nombre!E63+TM_Nombre!V63+TM_Nombre!AM63+TM_Nombre!BD63</f>
        <v>2.8756767650108554E-7</v>
      </c>
      <c r="F62" s="2">
        <f>TM_Nombre!F63+TM_Nombre!W63+TM_Nombre!AN63+TM_Nombre!BE63</f>
        <v>0.17500008627030295</v>
      </c>
      <c r="G62" s="2">
        <f>TM_Nombre!G63+TM_Nombre!X63+TM_Nombre!AO63+TM_Nombre!BF63</f>
        <v>0.51916669254775749</v>
      </c>
      <c r="H62" s="2">
        <f>TM_Nombre!H63+TM_Nombre!Y63+TM_Nombre!AP63+TM_Nombre!BG63</f>
        <v>0.15575000776432726</v>
      </c>
      <c r="I62" s="2">
        <f>TM_Nombre!I63+TM_Nombre!Z63+TM_Nombre!AQ63+TM_Nombre!BH63</f>
        <v>0.11851253793042994</v>
      </c>
      <c r="J62" s="2">
        <f>TM_Nombre!J63+TM_Nombre!AA63+TM_Nombre!AR63+TM_Nombre!BI63</f>
        <v>0.34666487249024008</v>
      </c>
      <c r="K62" s="2">
        <f>TM_Nombre!K63+TM_Nombre!AB63+TM_Nombre!AS63+TM_Nombre!BJ63</f>
        <v>0.16233279508040532</v>
      </c>
      <c r="L62" s="2">
        <f>TM_Nombre!L63+TM_Nombre!AC63+TM_Nombre!AT63+TM_Nombre!BK63</f>
        <v>4.8699838524121596E-2</v>
      </c>
      <c r="M62" s="2">
        <f>TM_Nombre!M63+TM_Nombre!AD63+TM_Nombre!AU63+TM_Nombre!BL63</f>
        <v>1.460995155723648E-2</v>
      </c>
      <c r="N62" s="2">
        <f>TM_Nombre!N63+TM_Nombre!AE63+TM_Nombre!AV63+TM_Nombre!BM63</f>
        <v>4.3829854671709433E-3</v>
      </c>
      <c r="O62" s="2">
        <f>TM_Nombre!O63+TM_Nombre!AF63+TM_Nombre!AW63+TM_Nombre!BN63</f>
        <v>1.3148956401512831E-3</v>
      </c>
      <c r="P62" s="2">
        <f>TM_Nombre!P63+TM_Nombre!AG63+TM_Nombre!AX63+TM_Nombre!BO63</f>
        <v>3.944686920453849E-4</v>
      </c>
      <c r="Q62" s="2">
        <f>TM_Nombre!Q63+TM_Nombre!AH63+TM_Nombre!AY63+TM_Nombre!BP63</f>
        <v>1.1834060761361546E-4</v>
      </c>
      <c r="R62" s="2">
        <f>TM_Nombre!R63+TM_Nombre!AI63+TM_Nombre!AZ63+TM_Nombre!BQ63</f>
        <v>3.5502182284084643E-5</v>
      </c>
    </row>
    <row r="63" spans="1:18" x14ac:dyDescent="0.25">
      <c r="A63">
        <v>80</v>
      </c>
      <c r="B63" s="2">
        <f>TM_Nombre!B64+TM_Nombre!S64+TM_Nombre!AJ64+TM_Nombre!BA64</f>
        <v>5.2545080767856768E-6</v>
      </c>
      <c r="C63" s="2">
        <f>TM_Nombre!C64+TM_Nombre!T64+TM_Nombre!AK64+TM_Nombre!BB64</f>
        <v>1.576352423035703E-6</v>
      </c>
      <c r="D63" s="2">
        <f>TM_Nombre!D64+TM_Nombre!U64+TM_Nombre!AL64+TM_Nombre!BC64</f>
        <v>4.7290572691071084E-7</v>
      </c>
      <c r="E63" s="2">
        <f>TM_Nombre!E64+TM_Nombre!V64+TM_Nombre!AM64+TM_Nombre!BD64</f>
        <v>1.4187171807321329E-7</v>
      </c>
      <c r="F63" s="2">
        <f>TM_Nombre!F64+TM_Nombre!W64+TM_Nombre!AN64+TM_Nombre!BE64</f>
        <v>0.23333337589484873</v>
      </c>
      <c r="G63" s="2">
        <f>TM_Nombre!G64+TM_Nombre!X64+TM_Nombre!AO64+TM_Nombre!BF64</f>
        <v>0.22555556832401014</v>
      </c>
      <c r="H63" s="2">
        <f>TM_Nombre!H64+TM_Nombre!Y64+TM_Nombre!AP64+TM_Nombre!BG64</f>
        <v>0.1143333371638697</v>
      </c>
      <c r="I63" s="2">
        <f>TM_Nombre!I64+TM_Nombre!Z64+TM_Nombre!AQ64+TM_Nombre!BH64</f>
        <v>0.11207777892693868</v>
      </c>
      <c r="J63" s="2">
        <f>TM_Nombre!J64+TM_Nombre!AA64+TM_Nombre!AR64+TM_Nombre!BI64</f>
        <v>0.28503833842641962</v>
      </c>
      <c r="K63" s="2">
        <f>TM_Nombre!K64+TM_Nombre!AB64+TM_Nombre!AS64+TM_Nombre!BJ64</f>
        <v>8.5511501527925887E-2</v>
      </c>
      <c r="L63" s="2">
        <f>TM_Nombre!L64+TM_Nombre!AC64+TM_Nombre!AT64+TM_Nombre!BK64</f>
        <v>2.5653450458377761E-2</v>
      </c>
      <c r="M63" s="2">
        <f>TM_Nombre!M64+TM_Nombre!AD64+TM_Nombre!AU64+TM_Nombre!BL64</f>
        <v>7.6960351375133292E-3</v>
      </c>
      <c r="N63" s="2">
        <f>TM_Nombre!N64+TM_Nombre!AE64+TM_Nombre!AV64+TM_Nombre!BM64</f>
        <v>2.3088105412539983E-3</v>
      </c>
      <c r="O63" s="2">
        <f>TM_Nombre!O64+TM_Nombre!AF64+TM_Nombre!AW64+TM_Nombre!BN64</f>
        <v>6.9264316237619957E-4</v>
      </c>
      <c r="P63" s="2">
        <f>TM_Nombre!P64+TM_Nombre!AG64+TM_Nombre!AX64+TM_Nombre!BO64</f>
        <v>2.0779294871285984E-4</v>
      </c>
      <c r="Q63" s="2">
        <f>TM_Nombre!Q64+TM_Nombre!AH64+TM_Nombre!AY64+TM_Nombre!BP64</f>
        <v>6.2337884613857951E-5</v>
      </c>
      <c r="R63" s="2">
        <f>TM_Nombre!R64+TM_Nombre!AI64+TM_Nombre!AZ64+TM_Nombre!BQ64</f>
        <v>1.8701365384157385E-5</v>
      </c>
    </row>
    <row r="64" spans="1:18" x14ac:dyDescent="0.25">
      <c r="A64">
        <v>81</v>
      </c>
      <c r="B64" s="2">
        <f>TM_Nombre!B65+TM_Nombre!S65+TM_Nombre!AJ65+TM_Nombre!BA65</f>
        <v>8.0050761103377626E-7</v>
      </c>
      <c r="C64" s="2">
        <f>TM_Nombre!C65+TM_Nombre!T65+TM_Nombre!AK65+TM_Nombre!BB65</f>
        <v>2.4015228331013287E-7</v>
      </c>
      <c r="D64" s="2">
        <f>TM_Nombre!D65+TM_Nombre!U65+TM_Nombre!AL65+TM_Nombre!BC65</f>
        <v>7.2045684993039855E-8</v>
      </c>
      <c r="E64" s="2">
        <f>TM_Nombre!E65+TM_Nombre!V65+TM_Nombre!AM65+TM_Nombre!BD65</f>
        <v>2.1613705497911959E-8</v>
      </c>
      <c r="F64" s="2">
        <f>TM_Nombre!F65+TM_Nombre!W65+TM_Nombre!AN65+TM_Nombre!BE65</f>
        <v>0.3111111175952227</v>
      </c>
      <c r="G64" s="2">
        <f>TM_Nombre!G65+TM_Nombre!X65+TM_Nombre!AO65+TM_Nombre!BF65</f>
        <v>0.21000000194523347</v>
      </c>
      <c r="H64" s="2">
        <f>TM_Nombre!H65+TM_Nombre!Y65+TM_Nombre!AP65+TM_Nombre!BG65</f>
        <v>9.4490730932325073E-2</v>
      </c>
      <c r="I64" s="2">
        <f>TM_Nombre!I65+TM_Nombre!Z65+TM_Nombre!AQ65+TM_Nombre!BH65</f>
        <v>0.14501388594636416</v>
      </c>
      <c r="J64" s="2">
        <f>TM_Nombre!J65+TM_Nombre!AA65+TM_Nombre!AR65+TM_Nombre!BI65</f>
        <v>4.3504165783909254E-2</v>
      </c>
      <c r="K64" s="2">
        <f>TM_Nombre!K65+TM_Nombre!AB65+TM_Nombre!AS65+TM_Nombre!BJ65</f>
        <v>1.3051249735172774E-2</v>
      </c>
      <c r="L64" s="2">
        <f>TM_Nombre!L65+TM_Nombre!AC65+TM_Nombre!AT65+TM_Nombre!BK65</f>
        <v>3.9153749205518319E-3</v>
      </c>
      <c r="M64" s="2">
        <f>TM_Nombre!M65+TM_Nombre!AD65+TM_Nombre!AU65+TM_Nombre!BL65</f>
        <v>1.1746124761655495E-3</v>
      </c>
      <c r="N64" s="2">
        <f>TM_Nombre!N65+TM_Nombre!AE65+TM_Nombre!AV65+TM_Nombre!BM65</f>
        <v>3.5238374284966481E-4</v>
      </c>
      <c r="O64" s="2">
        <f>TM_Nombre!O65+TM_Nombre!AF65+TM_Nombre!AW65+TM_Nombre!BN65</f>
        <v>1.0571512285489943E-4</v>
      </c>
      <c r="P64" s="2">
        <f>TM_Nombre!P65+TM_Nombre!AG65+TM_Nombre!AX65+TM_Nombre!BO65</f>
        <v>3.1714536856469831E-5</v>
      </c>
      <c r="Q64" s="2">
        <f>TM_Nombre!Q65+TM_Nombre!AH65+TM_Nombre!AY65+TM_Nombre!BP65</f>
        <v>9.5143610569409478E-6</v>
      </c>
      <c r="R64" s="2">
        <f>TM_Nombre!R65+TM_Nombre!AI65+TM_Nombre!AZ65+TM_Nombre!BQ65</f>
        <v>2.8543083170822845E-6</v>
      </c>
    </row>
    <row r="65" spans="1:18" x14ac:dyDescent="0.25">
      <c r="A65">
        <v>82</v>
      </c>
      <c r="B65" s="2">
        <f>TM_Nombre!B66+TM_Nombre!S66+TM_Nombre!AJ66+TM_Nombre!BA66</f>
        <v>4.5054387058183293E-7</v>
      </c>
      <c r="C65" s="2">
        <f>TM_Nombre!C66+TM_Nombre!T66+TM_Nombre!AK66+TM_Nombre!BB66</f>
        <v>1.3516316117454989E-7</v>
      </c>
      <c r="D65" s="2">
        <f>TM_Nombre!D66+TM_Nombre!U66+TM_Nombre!AL66+TM_Nombre!BC66</f>
        <v>4.0548948352364963E-8</v>
      </c>
      <c r="E65" s="2">
        <f>TM_Nombre!E66+TM_Nombre!V66+TM_Nombre!AM66+TM_Nombre!BD66</f>
        <v>1.2164684505709487E-8</v>
      </c>
      <c r="F65" s="2">
        <f>TM_Nombre!F66+TM_Nombre!W66+TM_Nombre!AN66+TM_Nombre!BE66</f>
        <v>0.23333333698273864</v>
      </c>
      <c r="G65" s="2">
        <f>TM_Nombre!G66+TM_Nombre!X66+TM_Nombre!AO66+TM_Nombre!BF66</f>
        <v>0.10850742195152088</v>
      </c>
      <c r="H65" s="2">
        <f>TM_Nombre!H66+TM_Nombre!Y66+TM_Nombre!AP66+TM_Nombre!BG66</f>
        <v>0.26588555991878959</v>
      </c>
      <c r="I65" s="2">
        <f>TM_Nombre!I66+TM_Nombre!Z66+TM_Nombre!AQ66+TM_Nombre!BH66</f>
        <v>7.9765667975636875E-2</v>
      </c>
      <c r="J65" s="2">
        <f>TM_Nombre!J66+TM_Nombre!AA66+TM_Nombre!AR66+TM_Nombre!BI66</f>
        <v>2.3929700392691062E-2</v>
      </c>
      <c r="K65" s="2">
        <f>TM_Nombre!K66+TM_Nombre!AB66+TM_Nombre!AS66+TM_Nombre!BJ66</f>
        <v>7.1789101178073179E-3</v>
      </c>
      <c r="L65" s="2">
        <f>TM_Nombre!L66+TM_Nombre!AC66+TM_Nombre!AT66+TM_Nombre!BK66</f>
        <v>2.1536730353421954E-3</v>
      </c>
      <c r="M65" s="2">
        <f>TM_Nombre!M66+TM_Nombre!AD66+TM_Nombre!AU66+TM_Nombre!BL66</f>
        <v>6.4610191060265854E-4</v>
      </c>
      <c r="N65" s="2">
        <f>TM_Nombre!N66+TM_Nombre!AE66+TM_Nombre!AV66+TM_Nombre!BM66</f>
        <v>1.9383057318079756E-4</v>
      </c>
      <c r="O65" s="2">
        <f>TM_Nombre!O66+TM_Nombre!AF66+TM_Nombre!AW66+TM_Nombre!BN66</f>
        <v>5.8149171954239274E-5</v>
      </c>
      <c r="P65" s="2">
        <f>TM_Nombre!P66+TM_Nombre!AG66+TM_Nombre!AX66+TM_Nombre!BO66</f>
        <v>1.744475158627178E-5</v>
      </c>
      <c r="Q65" s="2">
        <f>TM_Nombre!Q66+TM_Nombre!AH66+TM_Nombre!AY66+TM_Nombre!BP66</f>
        <v>5.2334254758815342E-6</v>
      </c>
      <c r="R65" s="2">
        <f>TM_Nombre!R66+TM_Nombre!AI66+TM_Nombre!AZ66+TM_Nombre!BQ66</f>
        <v>1.5700276427644603E-6</v>
      </c>
    </row>
    <row r="66" spans="1:18" x14ac:dyDescent="0.25">
      <c r="A66">
        <v>83</v>
      </c>
      <c r="B66" s="2">
        <f>TM_Nombre!B67+TM_Nombre!S67+TM_Nombre!AJ67+TM_Nombre!BA67</f>
        <v>1.4067440118166711E-7</v>
      </c>
      <c r="C66" s="2">
        <f>TM_Nombre!C67+TM_Nombre!T67+TM_Nombre!AK67+TM_Nombre!BB67</f>
        <v>4.2202320354500129E-8</v>
      </c>
      <c r="D66" s="2">
        <f>TM_Nombre!D67+TM_Nombre!U67+TM_Nombre!AL67+TM_Nombre!BC67</f>
        <v>1.2660696106350038E-8</v>
      </c>
      <c r="E66" s="2">
        <f>TM_Nombre!E67+TM_Nombre!V67+TM_Nombre!AM67+TM_Nombre!BD67</f>
        <v>0.23333333713154214</v>
      </c>
      <c r="F66" s="2">
        <f>TM_Nombre!F67+TM_Nombre!W67+TM_Nombre!AN67+TM_Nombre!BE67</f>
        <v>0.53666666780612926</v>
      </c>
      <c r="G66" s="2">
        <f>TM_Nombre!G67+TM_Nombre!X67+TM_Nombre!AO67+TM_Nombre!BF67</f>
        <v>0.16100000034183878</v>
      </c>
      <c r="H66" s="2">
        <f>TM_Nombre!H67+TM_Nombre!Y67+TM_Nombre!AP67+TM_Nombre!BG67</f>
        <v>7.9411111213662733E-2</v>
      </c>
      <c r="I66" s="2">
        <f>TM_Nombre!I67+TM_Nombre!Z67+TM_Nombre!AQ67+TM_Nombre!BH67</f>
        <v>2.3823333364098819E-2</v>
      </c>
      <c r="J66" s="2">
        <f>TM_Nombre!J67+TM_Nombre!AA67+TM_Nombre!AR67+TM_Nombre!BI67</f>
        <v>7.1470000092296454E-3</v>
      </c>
      <c r="K66" s="2">
        <f>TM_Nombre!K67+TM_Nombre!AB67+TM_Nombre!AS67+TM_Nombre!BJ67</f>
        <v>2.1441000027688935E-3</v>
      </c>
      <c r="L66" s="2">
        <f>TM_Nombre!L67+TM_Nombre!AC67+TM_Nombre!AT67+TM_Nombre!BK67</f>
        <v>6.4323000083066806E-4</v>
      </c>
      <c r="M66" s="2">
        <f>TM_Nombre!M67+TM_Nombre!AD67+TM_Nombre!AU67+TM_Nombre!BL67</f>
        <v>1.9296900024920043E-4</v>
      </c>
      <c r="N66" s="2">
        <f>TM_Nombre!N67+TM_Nombre!AE67+TM_Nombre!AV67+TM_Nombre!BM67</f>
        <v>5.7890700074760129E-5</v>
      </c>
      <c r="O66" s="2">
        <f>TM_Nombre!O67+TM_Nombre!AF67+TM_Nombre!AW67+TM_Nombre!BN67</f>
        <v>1.7367210022428039E-5</v>
      </c>
      <c r="P66" s="2">
        <f>TM_Nombre!P67+TM_Nombre!AG67+TM_Nombre!AX67+TM_Nombre!BO67</f>
        <v>5.2101630067284114E-6</v>
      </c>
      <c r="Q66" s="2">
        <f>TM_Nombre!Q67+TM_Nombre!AH67+TM_Nombre!AY67+TM_Nombre!BP67</f>
        <v>1.5630489020185234E-6</v>
      </c>
      <c r="R66" s="2">
        <f>TM_Nombre!R67+TM_Nombre!AI67+TM_Nombre!AZ67+TM_Nombre!BQ67</f>
        <v>4.6891467060555702E-7</v>
      </c>
    </row>
    <row r="67" spans="1:18" x14ac:dyDescent="0.25">
      <c r="A67">
        <v>84</v>
      </c>
      <c r="B67" s="2">
        <f>TM_Nombre!B68+TM_Nombre!S68+TM_Nombre!AJ68+TM_Nombre!BA68</f>
        <v>0</v>
      </c>
      <c r="C67" s="2">
        <f>TM_Nombre!C68+TM_Nombre!T68+TM_Nombre!AK68+TM_Nombre!BB68</f>
        <v>0</v>
      </c>
      <c r="D67" s="2">
        <f>TM_Nombre!D68+TM_Nombre!U68+TM_Nombre!AL68+TM_Nombre!BC68</f>
        <v>0</v>
      </c>
      <c r="E67" s="2">
        <f>TM_Nombre!E68+TM_Nombre!V68+TM_Nombre!AM68+TM_Nombre!BD68</f>
        <v>0</v>
      </c>
      <c r="F67" s="2">
        <f>TM_Nombre!F68+TM_Nombre!W68+TM_Nombre!AN68+TM_Nombre!BE68</f>
        <v>0</v>
      </c>
      <c r="G67" s="2">
        <f>TM_Nombre!G68+TM_Nombre!X68+TM_Nombre!AO68+TM_Nombre!BF68</f>
        <v>0</v>
      </c>
      <c r="H67" s="2">
        <f>TM_Nombre!H68+TM_Nombre!Y68+TM_Nombre!AP68+TM_Nombre!BG68</f>
        <v>0</v>
      </c>
      <c r="I67" s="2">
        <f>TM_Nombre!I68+TM_Nombre!Z68+TM_Nombre!AQ68+TM_Nombre!BH68</f>
        <v>0</v>
      </c>
      <c r="J67" s="2">
        <f>TM_Nombre!J68+TM_Nombre!AA68+TM_Nombre!AR68+TM_Nombre!BI68</f>
        <v>0</v>
      </c>
      <c r="K67" s="2">
        <f>TM_Nombre!K68+TM_Nombre!AB68+TM_Nombre!AS68+TM_Nombre!BJ68</f>
        <v>0</v>
      </c>
      <c r="L67" s="2">
        <f>TM_Nombre!L68+TM_Nombre!AC68+TM_Nombre!AT68+TM_Nombre!BK68</f>
        <v>0</v>
      </c>
      <c r="M67" s="2">
        <f>TM_Nombre!M68+TM_Nombre!AD68+TM_Nombre!AU68+TM_Nombre!BL68</f>
        <v>0</v>
      </c>
      <c r="N67" s="2">
        <f>TM_Nombre!N68+TM_Nombre!AE68+TM_Nombre!AV68+TM_Nombre!BM68</f>
        <v>0</v>
      </c>
      <c r="O67" s="2">
        <f>TM_Nombre!O68+TM_Nombre!AF68+TM_Nombre!AW68+TM_Nombre!BN68</f>
        <v>0</v>
      </c>
      <c r="P67" s="2">
        <f>TM_Nombre!P68+TM_Nombre!AG68+TM_Nombre!AX68+TM_Nombre!BO68</f>
        <v>0</v>
      </c>
      <c r="Q67" s="2">
        <f>TM_Nombre!Q68+TM_Nombre!AH68+TM_Nombre!AY68+TM_Nombre!BP68</f>
        <v>0</v>
      </c>
      <c r="R67" s="2">
        <f>TM_Nombre!R68+TM_Nombre!AI68+TM_Nombre!AZ68+TM_Nombre!BQ68</f>
        <v>0</v>
      </c>
    </row>
    <row r="68" spans="1:18" x14ac:dyDescent="0.25">
      <c r="A68">
        <v>85</v>
      </c>
      <c r="B68" s="2">
        <f>TM_Nombre!B69+TM_Nombre!S69+TM_Nombre!AJ69+TM_Nombre!BA69</f>
        <v>6.1509146568726335E-8</v>
      </c>
      <c r="C68" s="2">
        <f>TM_Nombre!C69+TM_Nombre!T69+TM_Nombre!AK69+TM_Nombre!BB69</f>
        <v>1.8452743970617897E-8</v>
      </c>
      <c r="D68" s="2">
        <f>TM_Nombre!D69+TM_Nombre!U69+TM_Nombre!AL69+TM_Nombre!BC69</f>
        <v>5.5358231911853696E-9</v>
      </c>
      <c r="E68" s="2">
        <f>TM_Nombre!E69+TM_Nombre!V69+TM_Nombre!AM69+TM_Nombre!BD69</f>
        <v>1.6607469573556109E-9</v>
      </c>
      <c r="F68" s="2">
        <f>TM_Nombre!F69+TM_Nombre!W69+TM_Nombre!AN69+TM_Nombre!BE69</f>
        <v>0.23024548080110707</v>
      </c>
      <c r="G68" s="2">
        <f>TM_Nombre!G69+TM_Nombre!X69+TM_Nombre!AO69+TM_Nombre!BF69</f>
        <v>0.11574031090699879</v>
      </c>
      <c r="H68" s="2">
        <f>TM_Nombre!H69+TM_Nombre!Y69+TM_Nombre!AP69+TM_Nombre!BG69</f>
        <v>3.4722093272099637E-2</v>
      </c>
      <c r="I68" s="2">
        <f>TM_Nombre!I69+TM_Nombre!Z69+TM_Nombre!AQ69+TM_Nombre!BH69</f>
        <v>1.0416627981629891E-2</v>
      </c>
      <c r="J68" s="2">
        <f>TM_Nombre!J69+TM_Nombre!AA69+TM_Nombre!AR69+TM_Nombre!BI69</f>
        <v>3.1249883944889675E-3</v>
      </c>
      <c r="K68" s="2">
        <f>TM_Nombre!K69+TM_Nombre!AB69+TM_Nombre!AS69+TM_Nombre!BJ69</f>
        <v>9.3749651834669023E-4</v>
      </c>
      <c r="L68" s="2">
        <f>TM_Nombre!L69+TM_Nombre!AC69+TM_Nombre!AT69+TM_Nombre!BK69</f>
        <v>2.8124895550400703E-4</v>
      </c>
      <c r="M68" s="2">
        <f>TM_Nombre!M69+TM_Nombre!AD69+TM_Nombre!AU69+TM_Nombre!BL69</f>
        <v>8.4374686651202113E-5</v>
      </c>
      <c r="N68" s="2">
        <f>TM_Nombre!N69+TM_Nombre!AE69+TM_Nombre!AV69+TM_Nombre!BM69</f>
        <v>2.5312405995360633E-5</v>
      </c>
      <c r="O68" s="2">
        <f>TM_Nombre!O69+TM_Nombre!AF69+TM_Nombre!AW69+TM_Nombre!BN69</f>
        <v>7.5937217986081895E-6</v>
      </c>
      <c r="P68" s="2">
        <f>TM_Nombre!P69+TM_Nombre!AG69+TM_Nombre!AX69+TM_Nombre!BO69</f>
        <v>2.2781165395824569E-6</v>
      </c>
      <c r="Q68" s="2">
        <f>TM_Nombre!Q69+TM_Nombre!AH69+TM_Nombre!AY69+TM_Nombre!BP69</f>
        <v>6.8343496187473703E-7</v>
      </c>
      <c r="R68" s="2">
        <f>TM_Nombre!R69+TM_Nombre!AI69+TM_Nombre!AZ69+TM_Nombre!BQ69</f>
        <v>2.0503048856242109E-7</v>
      </c>
    </row>
    <row r="69" spans="1:18" x14ac:dyDescent="0.25">
      <c r="A69">
        <v>86</v>
      </c>
      <c r="B69" s="2">
        <f>TM_Nombre!B70+TM_Nombre!S70+TM_Nombre!AJ70+TM_Nombre!BA70</f>
        <v>0</v>
      </c>
      <c r="C69" s="2">
        <f>TM_Nombre!C70+TM_Nombre!T70+TM_Nombre!AK70+TM_Nombre!BB70</f>
        <v>0</v>
      </c>
      <c r="D69" s="2">
        <f>TM_Nombre!D70+TM_Nombre!U70+TM_Nombre!AL70+TM_Nombre!BC70</f>
        <v>0</v>
      </c>
      <c r="E69" s="2">
        <f>TM_Nombre!E70+TM_Nombre!V70+TM_Nombre!AM70+TM_Nombre!BD70</f>
        <v>0</v>
      </c>
      <c r="F69" s="2">
        <f>TM_Nombre!F70+TM_Nombre!W70+TM_Nombre!AN70+TM_Nombre!BE70</f>
        <v>0</v>
      </c>
      <c r="G69" s="2">
        <f>TM_Nombre!G70+TM_Nombre!X70+TM_Nombre!AO70+TM_Nombre!BF70</f>
        <v>0</v>
      </c>
      <c r="H69" s="2">
        <f>TM_Nombre!H70+TM_Nombre!Y70+TM_Nombre!AP70+TM_Nombre!BG70</f>
        <v>0</v>
      </c>
      <c r="I69" s="2">
        <f>TM_Nombre!I70+TM_Nombre!Z70+TM_Nombre!AQ70+TM_Nombre!BH70</f>
        <v>0</v>
      </c>
      <c r="J69" s="2">
        <f>TM_Nombre!J70+TM_Nombre!AA70+TM_Nombre!AR70+TM_Nombre!BI70</f>
        <v>0</v>
      </c>
      <c r="K69" s="2">
        <f>TM_Nombre!K70+TM_Nombre!AB70+TM_Nombre!AS70+TM_Nombre!BJ70</f>
        <v>0</v>
      </c>
      <c r="L69" s="2">
        <f>TM_Nombre!L70+TM_Nombre!AC70+TM_Nombre!AT70+TM_Nombre!BK70</f>
        <v>0</v>
      </c>
      <c r="M69" s="2">
        <f>TM_Nombre!M70+TM_Nombre!AD70+TM_Nombre!AU70+TM_Nombre!BL70</f>
        <v>0</v>
      </c>
      <c r="N69" s="2">
        <f>TM_Nombre!N70+TM_Nombre!AE70+TM_Nombre!AV70+TM_Nombre!BM70</f>
        <v>0</v>
      </c>
      <c r="O69" s="2">
        <f>TM_Nombre!O70+TM_Nombre!AF70+TM_Nombre!AW70+TM_Nombre!BN70</f>
        <v>0</v>
      </c>
      <c r="P69" s="2">
        <f>TM_Nombre!P70+TM_Nombre!AG70+TM_Nombre!AX70+TM_Nombre!BO70</f>
        <v>0</v>
      </c>
      <c r="Q69" s="2">
        <f>TM_Nombre!Q70+TM_Nombre!AH70+TM_Nombre!AY70+TM_Nombre!BP70</f>
        <v>0</v>
      </c>
      <c r="R69" s="2">
        <f>TM_Nombre!R70+TM_Nombre!AI70+TM_Nombre!AZ70+TM_Nombre!BQ70</f>
        <v>0</v>
      </c>
    </row>
    <row r="70" spans="1:18" x14ac:dyDescent="0.25">
      <c r="A70">
        <v>87</v>
      </c>
      <c r="B70" s="2">
        <f>TM_Nombre!B71+TM_Nombre!S71+TM_Nombre!AJ71+TM_Nombre!BA71</f>
        <v>0</v>
      </c>
      <c r="C70" s="2">
        <f>TM_Nombre!C71+TM_Nombre!T71+TM_Nombre!AK71+TM_Nombre!BB71</f>
        <v>0</v>
      </c>
      <c r="D70" s="2">
        <f>TM_Nombre!D71+TM_Nombre!U71+TM_Nombre!AL71+TM_Nombre!BC71</f>
        <v>0</v>
      </c>
      <c r="E70" s="2">
        <f>TM_Nombre!E71+TM_Nombre!V71+TM_Nombre!AM71+TM_Nombre!BD71</f>
        <v>0</v>
      </c>
      <c r="F70" s="2">
        <f>TM_Nombre!F71+TM_Nombre!W71+TM_Nombre!AN71+TM_Nombre!BE71</f>
        <v>0</v>
      </c>
      <c r="G70" s="2">
        <f>TM_Nombre!G71+TM_Nombre!X71+TM_Nombre!AO71+TM_Nombre!BF71</f>
        <v>3.8507420856699275E-2</v>
      </c>
      <c r="H70" s="2">
        <f>TM_Nombre!H71+TM_Nombre!Y71+TM_Nombre!AP71+TM_Nombre!BG71</f>
        <v>1.1552226257009782E-2</v>
      </c>
      <c r="I70" s="2">
        <f>TM_Nombre!I71+TM_Nombre!Z71+TM_Nombre!AQ71+TM_Nombre!BH71</f>
        <v>3.4656678771029345E-3</v>
      </c>
      <c r="J70" s="2">
        <f>TM_Nombre!J71+TM_Nombre!AA71+TM_Nombre!AR71+TM_Nombre!BI71</f>
        <v>1.0397003631308804E-3</v>
      </c>
      <c r="K70" s="2">
        <f>TM_Nombre!K71+TM_Nombre!AB71+TM_Nombre!AS71+TM_Nombre!BJ71</f>
        <v>3.1191010893926412E-4</v>
      </c>
      <c r="L70" s="2">
        <f>TM_Nombre!L71+TM_Nombre!AC71+TM_Nombre!AT71+TM_Nombre!BK71</f>
        <v>9.3573032681779233E-5</v>
      </c>
      <c r="M70" s="2">
        <f>TM_Nombre!M71+TM_Nombre!AD71+TM_Nombre!AU71+TM_Nombre!BL71</f>
        <v>2.807190980453377E-5</v>
      </c>
      <c r="N70" s="2">
        <f>TM_Nombre!N71+TM_Nombre!AE71+TM_Nombre!AV71+TM_Nombre!BM71</f>
        <v>8.4215729413601313E-6</v>
      </c>
      <c r="O70" s="2">
        <f>TM_Nombre!O71+TM_Nombre!AF71+TM_Nombre!AW71+TM_Nombre!BN71</f>
        <v>2.5264718824080392E-6</v>
      </c>
      <c r="P70" s="2">
        <f>TM_Nombre!P71+TM_Nombre!AG71+TM_Nombre!AX71+TM_Nombre!BO71</f>
        <v>7.5794156472241172E-7</v>
      </c>
      <c r="Q70" s="2">
        <f>TM_Nombre!Q71+TM_Nombre!AH71+TM_Nombre!AY71+TM_Nombre!BP71</f>
        <v>2.2738246941672351E-7</v>
      </c>
      <c r="R70" s="2">
        <f>TM_Nombre!R71+TM_Nombre!AI71+TM_Nombre!AZ71+TM_Nombre!BQ71</f>
        <v>6.8214740825017054E-8</v>
      </c>
    </row>
    <row r="71" spans="1:18" x14ac:dyDescent="0.25">
      <c r="A71">
        <v>88</v>
      </c>
      <c r="B71" s="2">
        <f>TM_Nombre!B72+TM_Nombre!S72+TM_Nombre!AJ72+TM_Nombre!BA72</f>
        <v>0</v>
      </c>
      <c r="C71" s="2">
        <f>TM_Nombre!C72+TM_Nombre!T72+TM_Nombre!AK72+TM_Nombre!BB72</f>
        <v>0</v>
      </c>
      <c r="D71" s="2">
        <f>TM_Nombre!D72+TM_Nombre!U72+TM_Nombre!AL72+TM_Nombre!BC72</f>
        <v>0</v>
      </c>
      <c r="E71" s="2">
        <f>TM_Nombre!E72+TM_Nombre!V72+TM_Nombre!AM72+TM_Nombre!BD72</f>
        <v>0</v>
      </c>
      <c r="F71" s="2">
        <f>TM_Nombre!F72+TM_Nombre!W72+TM_Nombre!AN72+TM_Nombre!BE72</f>
        <v>0</v>
      </c>
      <c r="G71" s="2">
        <f>TM_Nombre!G72+TM_Nombre!X72+TM_Nombre!AO72+TM_Nombre!BF72</f>
        <v>0</v>
      </c>
      <c r="H71" s="2">
        <f>TM_Nombre!H72+TM_Nombre!Y72+TM_Nombre!AP72+TM_Nombre!BG72</f>
        <v>0</v>
      </c>
      <c r="I71" s="2">
        <f>TM_Nombre!I72+TM_Nombre!Z72+TM_Nombre!AQ72+TM_Nombre!BH72</f>
        <v>0</v>
      </c>
      <c r="J71" s="2">
        <f>TM_Nombre!J72+TM_Nombre!AA72+TM_Nombre!AR72+TM_Nombre!BI72</f>
        <v>0</v>
      </c>
      <c r="K71" s="2">
        <f>TM_Nombre!K72+TM_Nombre!AB72+TM_Nombre!AS72+TM_Nombre!BJ72</f>
        <v>0</v>
      </c>
      <c r="L71" s="2">
        <f>TM_Nombre!L72+TM_Nombre!AC72+TM_Nombre!AT72+TM_Nombre!BK72</f>
        <v>0</v>
      </c>
      <c r="M71" s="2">
        <f>TM_Nombre!M72+TM_Nombre!AD72+TM_Nombre!AU72+TM_Nombre!BL72</f>
        <v>0</v>
      </c>
      <c r="N71" s="2">
        <f>TM_Nombre!N72+TM_Nombre!AE72+TM_Nombre!AV72+TM_Nombre!BM72</f>
        <v>0</v>
      </c>
      <c r="O71" s="2">
        <f>TM_Nombre!O72+TM_Nombre!AF72+TM_Nombre!AW72+TM_Nombre!BN72</f>
        <v>0</v>
      </c>
      <c r="P71" s="2">
        <f>TM_Nombre!P72+TM_Nombre!AG72+TM_Nombre!AX72+TM_Nombre!BO72</f>
        <v>0</v>
      </c>
      <c r="Q71" s="2">
        <f>TM_Nombre!Q72+TM_Nombre!AH72+TM_Nombre!AY72+TM_Nombre!BP72</f>
        <v>0</v>
      </c>
      <c r="R71" s="2">
        <f>TM_Nombre!R72+TM_Nombre!AI72+TM_Nombre!AZ72+TM_Nombre!BQ72</f>
        <v>0</v>
      </c>
    </row>
    <row r="72" spans="1:18" x14ac:dyDescent="0.25">
      <c r="A72">
        <v>89</v>
      </c>
      <c r="B72" s="2">
        <f>TM_Nombre!B73+TM_Nombre!S73+TM_Nombre!AJ73+TM_Nombre!BA73</f>
        <v>0</v>
      </c>
      <c r="C72" s="2">
        <f>TM_Nombre!C73+TM_Nombre!T73+TM_Nombre!AK73+TM_Nombre!BB73</f>
        <v>0</v>
      </c>
      <c r="D72" s="2">
        <f>TM_Nombre!D73+TM_Nombre!U73+TM_Nombre!AL73+TM_Nombre!BC73</f>
        <v>0</v>
      </c>
      <c r="E72" s="2">
        <f>TM_Nombre!E73+TM_Nombre!V73+TM_Nombre!AM73+TM_Nombre!BD73</f>
        <v>0</v>
      </c>
      <c r="F72" s="2">
        <f>TM_Nombre!F73+TM_Nombre!W73+TM_Nombre!AN73+TM_Nombre!BE73</f>
        <v>0</v>
      </c>
      <c r="G72" s="2">
        <f>TM_Nombre!G73+TM_Nombre!X73+TM_Nombre!AO73+TM_Nombre!BF73</f>
        <v>0</v>
      </c>
      <c r="H72" s="2">
        <f>TM_Nombre!H73+TM_Nombre!Y73+TM_Nombre!AP73+TM_Nombre!BG73</f>
        <v>0</v>
      </c>
      <c r="I72" s="2">
        <f>TM_Nombre!I73+TM_Nombre!Z73+TM_Nombre!AQ73+TM_Nombre!BH73</f>
        <v>0</v>
      </c>
      <c r="J72" s="2">
        <f>TM_Nombre!J73+TM_Nombre!AA73+TM_Nombre!AR73+TM_Nombre!BI73</f>
        <v>0</v>
      </c>
      <c r="K72" s="2">
        <f>TM_Nombre!K73+TM_Nombre!AB73+TM_Nombre!AS73+TM_Nombre!BJ73</f>
        <v>0</v>
      </c>
      <c r="L72" s="2">
        <f>TM_Nombre!L73+TM_Nombre!AC73+TM_Nombre!AT73+TM_Nombre!BK73</f>
        <v>0</v>
      </c>
      <c r="M72" s="2">
        <f>TM_Nombre!M73+TM_Nombre!AD73+TM_Nombre!AU73+TM_Nombre!BL73</f>
        <v>0</v>
      </c>
      <c r="N72" s="2">
        <f>TM_Nombre!N73+TM_Nombre!AE73+TM_Nombre!AV73+TM_Nombre!BM73</f>
        <v>0</v>
      </c>
      <c r="O72" s="2">
        <f>TM_Nombre!O73+TM_Nombre!AF73+TM_Nombre!AW73+TM_Nombre!BN73</f>
        <v>0</v>
      </c>
      <c r="P72" s="2">
        <f>TM_Nombre!P73+TM_Nombre!AG73+TM_Nombre!AX73+TM_Nombre!BO73</f>
        <v>0</v>
      </c>
      <c r="Q72" s="2">
        <f>TM_Nombre!Q73+TM_Nombre!AH73+TM_Nombre!AY73+TM_Nombre!BP73</f>
        <v>0</v>
      </c>
      <c r="R72" s="2">
        <f>TM_Nombre!R73+TM_Nombre!AI73+TM_Nombre!AZ73+TM_Nombre!BQ73</f>
        <v>0</v>
      </c>
    </row>
    <row r="73" spans="1:18" x14ac:dyDescent="0.25">
      <c r="A73">
        <v>90</v>
      </c>
      <c r="B73" s="2">
        <f>TM_Nombre!B74+TM_Nombre!S74+TM_Nombre!AJ74+TM_Nombre!BA74</f>
        <v>3.7200870048041242E-8</v>
      </c>
      <c r="C73" s="2">
        <f>TM_Nombre!C74+TM_Nombre!T74+TM_Nombre!AK74+TM_Nombre!BB74</f>
        <v>1.1160261014412372E-8</v>
      </c>
      <c r="D73" s="2">
        <f>TM_Nombre!D74+TM_Nombre!U74+TM_Nombre!AL74+TM_Nombre!BC74</f>
        <v>3.3480783043237113E-9</v>
      </c>
      <c r="E73" s="2">
        <f>TM_Nombre!E74+TM_Nombre!V74+TM_Nombre!AM74+TM_Nombre!BD74</f>
        <v>1.0044234912971135E-9</v>
      </c>
      <c r="F73" s="2">
        <f>TM_Nombre!F74+TM_Nombre!W74+TM_Nombre!AN74+TM_Nombre!BE74</f>
        <v>0.23333333363466036</v>
      </c>
      <c r="G73" s="2">
        <f>TM_Nombre!G74+TM_Nombre!X74+TM_Nombre!AO74+TM_Nombre!BF74</f>
        <v>7.0000000090398112E-2</v>
      </c>
      <c r="H73" s="2">
        <f>TM_Nombre!H74+TM_Nombre!Y74+TM_Nombre!AP74+TM_Nombre!BG74</f>
        <v>2.1000000027119433E-2</v>
      </c>
      <c r="I73" s="2">
        <f>TM_Nombre!I74+TM_Nombre!Z74+TM_Nombre!AQ74+TM_Nombre!BH74</f>
        <v>6.3000000081358297E-3</v>
      </c>
      <c r="J73" s="2">
        <f>TM_Nombre!J74+TM_Nombre!AA74+TM_Nombre!AR74+TM_Nombre!BI74</f>
        <v>1.8900000024407487E-3</v>
      </c>
      <c r="K73" s="2">
        <f>TM_Nombre!K74+TM_Nombre!AB74+TM_Nombre!AS74+TM_Nombre!BJ74</f>
        <v>5.6700000073222462E-4</v>
      </c>
      <c r="L73" s="2">
        <f>TM_Nombre!L74+TM_Nombre!AC74+TM_Nombre!AT74+TM_Nombre!BK74</f>
        <v>1.7010000021966737E-4</v>
      </c>
      <c r="M73" s="2">
        <f>TM_Nombre!M74+TM_Nombre!AD74+TM_Nombre!AU74+TM_Nombre!BL74</f>
        <v>5.1030000065900211E-5</v>
      </c>
      <c r="N73" s="2">
        <f>TM_Nombre!N74+TM_Nombre!AE74+TM_Nombre!AV74+TM_Nombre!BM74</f>
        <v>1.5309000019770063E-5</v>
      </c>
      <c r="O73" s="2">
        <f>TM_Nombre!O74+TM_Nombre!AF74+TM_Nombre!AW74+TM_Nombre!BN74</f>
        <v>4.5927000059310188E-6</v>
      </c>
      <c r="P73" s="2">
        <f>TM_Nombre!P74+TM_Nombre!AG74+TM_Nombre!AX74+TM_Nombre!BO74</f>
        <v>1.3778100017793054E-6</v>
      </c>
      <c r="Q73" s="2">
        <f>TM_Nombre!Q74+TM_Nombre!AH74+TM_Nombre!AY74+TM_Nombre!BP74</f>
        <v>4.1334300053379158E-7</v>
      </c>
      <c r="R73" s="2">
        <f>TM_Nombre!R74+TM_Nombre!AI74+TM_Nombre!AZ74+TM_Nombre!BQ74</f>
        <v>1.2400290016013746E-7</v>
      </c>
    </row>
    <row r="74" spans="1:18" x14ac:dyDescent="0.25">
      <c r="A74">
        <v>91</v>
      </c>
      <c r="B74" s="2">
        <f>TM_Nombre!B75+TM_Nombre!S75+TM_Nombre!AJ75+TM_Nombre!BA75</f>
        <v>0</v>
      </c>
      <c r="C74" s="2">
        <f>TM_Nombre!C75+TM_Nombre!T75+TM_Nombre!AK75+TM_Nombre!BB75</f>
        <v>0</v>
      </c>
      <c r="D74" s="2">
        <f>TM_Nombre!D75+TM_Nombre!U75+TM_Nombre!AL75+TM_Nombre!BC75</f>
        <v>0</v>
      </c>
      <c r="E74" s="2">
        <f>TM_Nombre!E75+TM_Nombre!V75+TM_Nombre!AM75+TM_Nombre!BD75</f>
        <v>0</v>
      </c>
      <c r="F74" s="2">
        <f>TM_Nombre!F75+TM_Nombre!W75+TM_Nombre!AN75+TM_Nombre!BE75</f>
        <v>0</v>
      </c>
      <c r="G74" s="2">
        <f>TM_Nombre!G75+TM_Nombre!X75+TM_Nombre!AO75+TM_Nombre!BF75</f>
        <v>0</v>
      </c>
      <c r="H74" s="2">
        <f>TM_Nombre!H75+TM_Nombre!Y75+TM_Nombre!AP75+TM_Nombre!BG75</f>
        <v>0</v>
      </c>
      <c r="I74" s="2">
        <f>TM_Nombre!I75+TM_Nombre!Z75+TM_Nombre!AQ75+TM_Nombre!BH75</f>
        <v>0</v>
      </c>
      <c r="J74" s="2">
        <f>TM_Nombre!J75+TM_Nombre!AA75+TM_Nombre!AR75+TM_Nombre!BI75</f>
        <v>0</v>
      </c>
      <c r="K74" s="2">
        <f>TM_Nombre!K75+TM_Nombre!AB75+TM_Nombre!AS75+TM_Nombre!BJ75</f>
        <v>0</v>
      </c>
      <c r="L74" s="2">
        <f>TM_Nombre!L75+TM_Nombre!AC75+TM_Nombre!AT75+TM_Nombre!BK75</f>
        <v>0</v>
      </c>
      <c r="M74" s="2">
        <f>TM_Nombre!M75+TM_Nombre!AD75+TM_Nombre!AU75+TM_Nombre!BL75</f>
        <v>0</v>
      </c>
      <c r="N74" s="2">
        <f>TM_Nombre!N75+TM_Nombre!AE75+TM_Nombre!AV75+TM_Nombre!BM75</f>
        <v>0</v>
      </c>
      <c r="O74" s="2">
        <f>TM_Nombre!O75+TM_Nombre!AF75+TM_Nombre!AW75+TM_Nombre!BN75</f>
        <v>0</v>
      </c>
      <c r="P74" s="2">
        <f>TM_Nombre!P75+TM_Nombre!AG75+TM_Nombre!AX75+TM_Nombre!BO75</f>
        <v>0</v>
      </c>
      <c r="Q74" s="2">
        <f>TM_Nombre!Q75+TM_Nombre!AH75+TM_Nombre!AY75+TM_Nombre!BP75</f>
        <v>0</v>
      </c>
      <c r="R74" s="2">
        <f>TM_Nombre!R75+TM_Nombre!AI75+TM_Nombre!AZ75+TM_Nombre!BQ75</f>
        <v>0</v>
      </c>
    </row>
    <row r="75" spans="1:18" x14ac:dyDescent="0.25">
      <c r="A75">
        <v>92</v>
      </c>
      <c r="B75" s="2">
        <f>TM_Nombre!B76+TM_Nombre!S76+TM_Nombre!AJ76+TM_Nombre!BA76</f>
        <v>0</v>
      </c>
      <c r="C75" s="2">
        <f>TM_Nombre!C76+TM_Nombre!T76+TM_Nombre!AK76+TM_Nombre!BB76</f>
        <v>0</v>
      </c>
      <c r="D75" s="2">
        <f>TM_Nombre!D76+TM_Nombre!U76+TM_Nombre!AL76+TM_Nombre!BC76</f>
        <v>0</v>
      </c>
      <c r="E75" s="2">
        <f>TM_Nombre!E76+TM_Nombre!V76+TM_Nombre!AM76+TM_Nombre!BD76</f>
        <v>0</v>
      </c>
      <c r="F75" s="2">
        <f>TM_Nombre!F76+TM_Nombre!W76+TM_Nombre!AN76+TM_Nombre!BE76</f>
        <v>0</v>
      </c>
      <c r="G75" s="2">
        <f>TM_Nombre!G76+TM_Nombre!X76+TM_Nombre!AO76+TM_Nombre!BF76</f>
        <v>0</v>
      </c>
      <c r="H75" s="2">
        <f>TM_Nombre!H76+TM_Nombre!Y76+TM_Nombre!AP76+TM_Nombre!BG76</f>
        <v>0</v>
      </c>
      <c r="I75" s="2">
        <f>TM_Nombre!I76+TM_Nombre!Z76+TM_Nombre!AQ76+TM_Nombre!BH76</f>
        <v>0</v>
      </c>
      <c r="J75" s="2">
        <f>TM_Nombre!J76+TM_Nombre!AA76+TM_Nombre!AR76+TM_Nombre!BI76</f>
        <v>0</v>
      </c>
      <c r="K75" s="2">
        <f>TM_Nombre!K76+TM_Nombre!AB76+TM_Nombre!AS76+TM_Nombre!BJ76</f>
        <v>0</v>
      </c>
      <c r="L75" s="2">
        <f>TM_Nombre!L76+TM_Nombre!AC76+TM_Nombre!AT76+TM_Nombre!BK76</f>
        <v>0</v>
      </c>
      <c r="M75" s="2">
        <f>TM_Nombre!M76+TM_Nombre!AD76+TM_Nombre!AU76+TM_Nombre!BL76</f>
        <v>0</v>
      </c>
      <c r="N75" s="2">
        <f>TM_Nombre!N76+TM_Nombre!AE76+TM_Nombre!AV76+TM_Nombre!BM76</f>
        <v>0</v>
      </c>
      <c r="O75" s="2">
        <f>TM_Nombre!O76+TM_Nombre!AF76+TM_Nombre!AW76+TM_Nombre!BN76</f>
        <v>0</v>
      </c>
      <c r="P75" s="2">
        <f>TM_Nombre!P76+TM_Nombre!AG76+TM_Nombre!AX76+TM_Nombre!BO76</f>
        <v>0</v>
      </c>
      <c r="Q75" s="2">
        <f>TM_Nombre!Q76+TM_Nombre!AH76+TM_Nombre!AY76+TM_Nombre!BP76</f>
        <v>0</v>
      </c>
      <c r="R75" s="2">
        <f>TM_Nombre!R76+TM_Nombre!AI76+TM_Nombre!AZ76+TM_Nombre!BQ76</f>
        <v>0</v>
      </c>
    </row>
    <row r="76" spans="1:18" x14ac:dyDescent="0.25">
      <c r="A76">
        <v>93</v>
      </c>
      <c r="B76" s="2">
        <f>TM_Nombre!B77+TM_Nombre!S77+TM_Nombre!AJ77+TM_Nombre!BA77</f>
        <v>0</v>
      </c>
      <c r="C76" s="2">
        <f>TM_Nombre!C77+TM_Nombre!T77+TM_Nombre!AK77+TM_Nombre!BB77</f>
        <v>0</v>
      </c>
      <c r="D76" s="2">
        <f>TM_Nombre!D77+TM_Nombre!U77+TM_Nombre!AL77+TM_Nombre!BC77</f>
        <v>0</v>
      </c>
      <c r="E76" s="2">
        <f>TM_Nombre!E77+TM_Nombre!V77+TM_Nombre!AM77+TM_Nombre!BD77</f>
        <v>0</v>
      </c>
      <c r="F76" s="2">
        <f>TM_Nombre!F77+TM_Nombre!W77+TM_Nombre!AN77+TM_Nombre!BE77</f>
        <v>0</v>
      </c>
      <c r="G76" s="2">
        <f>TM_Nombre!G77+TM_Nombre!X77+TM_Nombre!AO77+TM_Nombre!BF77</f>
        <v>0</v>
      </c>
      <c r="H76" s="2">
        <f>TM_Nombre!H77+TM_Nombre!Y77+TM_Nombre!AP77+TM_Nombre!BG77</f>
        <v>0</v>
      </c>
      <c r="I76" s="2">
        <f>TM_Nombre!I77+TM_Nombre!Z77+TM_Nombre!AQ77+TM_Nombre!BH77</f>
        <v>0</v>
      </c>
      <c r="J76" s="2">
        <f>TM_Nombre!J77+TM_Nombre!AA77+TM_Nombre!AR77+TM_Nombre!BI77</f>
        <v>0</v>
      </c>
      <c r="K76" s="2">
        <f>TM_Nombre!K77+TM_Nombre!AB77+TM_Nombre!AS77+TM_Nombre!BJ77</f>
        <v>0</v>
      </c>
      <c r="L76" s="2">
        <f>TM_Nombre!L77+TM_Nombre!AC77+TM_Nombre!AT77+TM_Nombre!BK77</f>
        <v>0</v>
      </c>
      <c r="M76" s="2">
        <f>TM_Nombre!M77+TM_Nombre!AD77+TM_Nombre!AU77+TM_Nombre!BL77</f>
        <v>0</v>
      </c>
      <c r="N76" s="2">
        <f>TM_Nombre!N77+TM_Nombre!AE77+TM_Nombre!AV77+TM_Nombre!BM77</f>
        <v>0</v>
      </c>
      <c r="O76" s="2">
        <f>TM_Nombre!O77+TM_Nombre!AF77+TM_Nombre!AW77+TM_Nombre!BN77</f>
        <v>0</v>
      </c>
      <c r="P76" s="2">
        <f>TM_Nombre!P77+TM_Nombre!AG77+TM_Nombre!AX77+TM_Nombre!BO77</f>
        <v>0</v>
      </c>
      <c r="Q76" s="2">
        <f>TM_Nombre!Q77+TM_Nombre!AH77+TM_Nombre!AY77+TM_Nombre!BP77</f>
        <v>0</v>
      </c>
      <c r="R76" s="2">
        <f>TM_Nombre!R77+TM_Nombre!AI77+TM_Nombre!AZ77+TM_Nombre!BQ77</f>
        <v>0</v>
      </c>
    </row>
    <row r="77" spans="1:18" x14ac:dyDescent="0.25">
      <c r="A77">
        <v>94</v>
      </c>
      <c r="B77" s="2">
        <f>TM_Nombre!B78+TM_Nombre!S78+TM_Nombre!AJ78+TM_Nombre!BA78</f>
        <v>0</v>
      </c>
      <c r="C77" s="2">
        <f>TM_Nombre!C78+TM_Nombre!T78+TM_Nombre!AK78+TM_Nombre!BB78</f>
        <v>0</v>
      </c>
      <c r="D77" s="2">
        <f>TM_Nombre!D78+TM_Nombre!U78+TM_Nombre!AL78+TM_Nombre!BC78</f>
        <v>0</v>
      </c>
      <c r="E77" s="2">
        <f>TM_Nombre!E78+TM_Nombre!V78+TM_Nombre!AM78+TM_Nombre!BD78</f>
        <v>0</v>
      </c>
      <c r="F77" s="2">
        <f>TM_Nombre!F78+TM_Nombre!W78+TM_Nombre!AN78+TM_Nombre!BE78</f>
        <v>0</v>
      </c>
      <c r="G77" s="2">
        <f>TM_Nombre!G78+TM_Nombre!X78+TM_Nombre!AO78+TM_Nombre!BF78</f>
        <v>0</v>
      </c>
      <c r="H77" s="2">
        <f>TM_Nombre!H78+TM_Nombre!Y78+TM_Nombre!AP78+TM_Nombre!BG78</f>
        <v>0</v>
      </c>
      <c r="I77" s="2">
        <f>TM_Nombre!I78+TM_Nombre!Z78+TM_Nombre!AQ78+TM_Nombre!BH78</f>
        <v>0</v>
      </c>
      <c r="J77" s="2">
        <f>TM_Nombre!J78+TM_Nombre!AA78+TM_Nombre!AR78+TM_Nombre!BI78</f>
        <v>0</v>
      </c>
      <c r="K77" s="2">
        <f>TM_Nombre!K78+TM_Nombre!AB78+TM_Nombre!AS78+TM_Nombre!BJ78</f>
        <v>0</v>
      </c>
      <c r="L77" s="2">
        <f>TM_Nombre!L78+TM_Nombre!AC78+TM_Nombre!AT78+TM_Nombre!BK78</f>
        <v>0</v>
      </c>
      <c r="M77" s="2">
        <f>TM_Nombre!M78+TM_Nombre!AD78+TM_Nombre!AU78+TM_Nombre!BL78</f>
        <v>0</v>
      </c>
      <c r="N77" s="2">
        <f>TM_Nombre!N78+TM_Nombre!AE78+TM_Nombre!AV78+TM_Nombre!BM78</f>
        <v>0</v>
      </c>
      <c r="O77" s="2">
        <f>TM_Nombre!O78+TM_Nombre!AF78+TM_Nombre!AW78+TM_Nombre!BN78</f>
        <v>0</v>
      </c>
      <c r="P77" s="2">
        <f>TM_Nombre!P78+TM_Nombre!AG78+TM_Nombre!AX78+TM_Nombre!BO78</f>
        <v>0</v>
      </c>
      <c r="Q77" s="2">
        <f>TM_Nombre!Q78+TM_Nombre!AH78+TM_Nombre!AY78+TM_Nombre!BP78</f>
        <v>0</v>
      </c>
      <c r="R77" s="2">
        <f>TM_Nombre!R78+TM_Nombre!AI78+TM_Nombre!AZ78+TM_Nombre!BQ78</f>
        <v>0</v>
      </c>
    </row>
    <row r="78" spans="1:18" x14ac:dyDescent="0.25">
      <c r="A78">
        <v>95</v>
      </c>
      <c r="B78" s="2">
        <f>TM_Nombre!B79+TM_Nombre!S79+TM_Nombre!AJ79+TM_Nombre!BA79</f>
        <v>8.2706320395085358E-5</v>
      </c>
      <c r="C78" s="2">
        <f>TM_Nombre!C79+TM_Nombre!T79+TM_Nombre!AK79+TM_Nombre!BB79</f>
        <v>2.4811896118525606E-5</v>
      </c>
      <c r="D78" s="2">
        <f>TM_Nombre!D79+TM_Nombre!U79+TM_Nombre!AL79+TM_Nombre!BC79</f>
        <v>7.4435688355576822E-6</v>
      </c>
      <c r="E78" s="2">
        <f>TM_Nombre!E79+TM_Nombre!V79+TM_Nombre!AM79+TM_Nombre!BD79</f>
        <v>0.22721164916895564</v>
      </c>
      <c r="F78" s="2">
        <f>TM_Nombre!F79+TM_Nombre!W79+TM_Nombre!AN79+TM_Nombre!BE79</f>
        <v>0.39036974817498388</v>
      </c>
      <c r="G78" s="2">
        <f>TM_Nombre!G79+TM_Nombre!X79+TM_Nombre!AO79+TM_Nombre!BF79</f>
        <v>0.26507428992282184</v>
      </c>
      <c r="H78" s="2">
        <f>TM_Nombre!H79+TM_Nombre!Y79+TM_Nombre!AP79+TM_Nombre!BG79</f>
        <v>0.10238316654289849</v>
      </c>
      <c r="I78" s="2">
        <f>TM_Nombre!I79+TM_Nombre!Z79+TM_Nombre!AQ79+TM_Nombre!BH79</f>
        <v>8.6031104180314302E-2</v>
      </c>
      <c r="J78" s="2">
        <f>TM_Nombre!J79+TM_Nombre!AA79+TM_Nombre!AR79+TM_Nombre!BI79</f>
        <v>5.7590922018696672E-2</v>
      </c>
      <c r="K78" s="2">
        <f>TM_Nombre!K79+TM_Nombre!AB79+TM_Nombre!AS79+TM_Nombre!BJ79</f>
        <v>3.0525043208294484E-2</v>
      </c>
      <c r="L78" s="2">
        <f>TM_Nombre!L79+TM_Nombre!AC79+TM_Nombre!AT79+TM_Nombre!BK79</f>
        <v>2.1553550715969327E-2</v>
      </c>
      <c r="M78" s="2">
        <f>TM_Nombre!M79+TM_Nombre!AD79+TM_Nombre!AU79+TM_Nombre!BL79</f>
        <v>1.9004610471456861E-2</v>
      </c>
      <c r="N78" s="2">
        <f>TM_Nombre!N79+TM_Nombre!AE79+TM_Nombre!AV79+TM_Nombre!BM79</f>
        <v>1.0103898864707498E-2</v>
      </c>
      <c r="O78" s="2">
        <f>TM_Nombre!O79+TM_Nombre!AF79+TM_Nombre!AW79+TM_Nombre!BN79</f>
        <v>1.0210656838899428E-2</v>
      </c>
      <c r="P78" s="2">
        <f>TM_Nombre!P79+TM_Nombre!AG79+TM_Nombre!AX79+TM_Nombre!BO79</f>
        <v>3.0631970516698283E-3</v>
      </c>
      <c r="Q78" s="2">
        <f>TM_Nombre!Q79+TM_Nombre!AH79+TM_Nombre!AY79+TM_Nombre!BP79</f>
        <v>9.1895911550094844E-4</v>
      </c>
      <c r="R78" s="2">
        <f>TM_Nombre!R79+TM_Nombre!AI79+TM_Nombre!AZ79+TM_Nombre!BQ79</f>
        <v>2.7568773465028455E-4</v>
      </c>
    </row>
    <row r="79" spans="1:18" x14ac:dyDescent="0.25">
      <c r="A79">
        <v>96</v>
      </c>
      <c r="B79" s="2">
        <f>TM_Nombre!B80+TM_Nombre!S80+TM_Nombre!AJ80+TM_Nombre!BA80</f>
        <v>0</v>
      </c>
      <c r="C79" s="2">
        <f>TM_Nombre!C80+TM_Nombre!T80+TM_Nombre!AK80+TM_Nombre!BB80</f>
        <v>0</v>
      </c>
      <c r="D79" s="2">
        <f>TM_Nombre!D80+TM_Nombre!U80+TM_Nombre!AL80+TM_Nombre!BC80</f>
        <v>0</v>
      </c>
      <c r="E79" s="2">
        <f>TM_Nombre!E80+TM_Nombre!V80+TM_Nombre!AM80+TM_Nombre!BD80</f>
        <v>1.8666770108689213E-2</v>
      </c>
      <c r="F79" s="2">
        <f>TM_Nombre!F80+TM_Nombre!W80+TM_Nombre!AN80+TM_Nombre!BE80</f>
        <v>2.4148639539448583E-2</v>
      </c>
      <c r="G79" s="2">
        <f>TM_Nombre!G80+TM_Nombre!X80+TM_Nombre!AO80+TM_Nombre!BF80</f>
        <v>7.2445918618345741E-3</v>
      </c>
      <c r="H79" s="2">
        <f>TM_Nombre!H80+TM_Nombre!Y80+TM_Nombre!AP80+TM_Nombre!BG80</f>
        <v>2.173377558550372E-3</v>
      </c>
      <c r="I79" s="2">
        <f>TM_Nombre!I80+TM_Nombre!Z80+TM_Nombre!AQ80+TM_Nombre!BH80</f>
        <v>6.5201326756511157E-4</v>
      </c>
      <c r="J79" s="2">
        <f>TM_Nombre!J80+TM_Nombre!AA80+TM_Nombre!AR80+TM_Nombre!BI80</f>
        <v>1.9560398026953346E-4</v>
      </c>
      <c r="K79" s="2">
        <f>TM_Nombre!K80+TM_Nombre!AB80+TM_Nombre!AS80+TM_Nombre!BJ80</f>
        <v>5.8681194080860035E-5</v>
      </c>
      <c r="L79" s="2">
        <f>TM_Nombre!L80+TM_Nombre!AC80+TM_Nombre!AT80+TM_Nombre!BK80</f>
        <v>1.7604358224258009E-5</v>
      </c>
      <c r="M79" s="2">
        <f>TM_Nombre!M80+TM_Nombre!AD80+TM_Nombre!AU80+TM_Nombre!BL80</f>
        <v>5.2813074672774023E-6</v>
      </c>
      <c r="N79" s="2">
        <f>TM_Nombre!N80+TM_Nombre!AE80+TM_Nombre!AV80+TM_Nombre!BM80</f>
        <v>1.5843922401832207E-6</v>
      </c>
      <c r="O79" s="2">
        <f>TM_Nombre!O80+TM_Nombre!AF80+TM_Nombre!AW80+TM_Nombre!BN80</f>
        <v>4.7531767205496616E-7</v>
      </c>
      <c r="P79" s="2">
        <f>TM_Nombre!P80+TM_Nombre!AG80+TM_Nombre!AX80+TM_Nombre!BO80</f>
        <v>1.4259530161648984E-7</v>
      </c>
      <c r="Q79" s="2">
        <f>TM_Nombre!Q80+TM_Nombre!AH80+TM_Nombre!AY80+TM_Nombre!BP80</f>
        <v>4.2778590484946953E-8</v>
      </c>
      <c r="R79" s="2">
        <f>TM_Nombre!R80+TM_Nombre!AI80+TM_Nombre!AZ80+TM_Nombre!BQ80</f>
        <v>1.2833577145484086E-8</v>
      </c>
    </row>
    <row r="80" spans="1:18" x14ac:dyDescent="0.25">
      <c r="A80">
        <v>97</v>
      </c>
      <c r="B80" s="2">
        <f>TM_Nombre!B81+TM_Nombre!S81+TM_Nombre!AJ81+TM_Nombre!BA81</f>
        <v>0</v>
      </c>
      <c r="C80" s="2">
        <f>TM_Nombre!C81+TM_Nombre!T81+TM_Nombre!AK81+TM_Nombre!BB81</f>
        <v>0</v>
      </c>
      <c r="D80" s="2">
        <f>TM_Nombre!D81+TM_Nombre!U81+TM_Nombre!AL81+TM_Nombre!BC81</f>
        <v>0</v>
      </c>
      <c r="E80" s="2">
        <f>TM_Nombre!E81+TM_Nombre!V81+TM_Nombre!AM81+TM_Nombre!BD81</f>
        <v>0</v>
      </c>
      <c r="F80" s="2">
        <f>TM_Nombre!F81+TM_Nombre!W81+TM_Nombre!AN81+TM_Nombre!BE81</f>
        <v>0</v>
      </c>
      <c r="G80" s="2">
        <f>TM_Nombre!G81+TM_Nombre!X81+TM_Nombre!AO81+TM_Nombre!BF81</f>
        <v>0</v>
      </c>
      <c r="H80" s="2">
        <f>TM_Nombre!H81+TM_Nombre!Y81+TM_Nombre!AP81+TM_Nombre!BG81</f>
        <v>0</v>
      </c>
      <c r="I80" s="2">
        <f>TM_Nombre!I81+TM_Nombre!Z81+TM_Nombre!AQ81+TM_Nombre!BH81</f>
        <v>0</v>
      </c>
      <c r="J80" s="2">
        <f>TM_Nombre!J81+TM_Nombre!AA81+TM_Nombre!AR81+TM_Nombre!BI81</f>
        <v>0</v>
      </c>
      <c r="K80" s="2">
        <f>TM_Nombre!K81+TM_Nombre!AB81+TM_Nombre!AS81+TM_Nombre!BJ81</f>
        <v>0</v>
      </c>
      <c r="L80" s="2">
        <f>TM_Nombre!L81+TM_Nombre!AC81+TM_Nombre!AT81+TM_Nombre!BK81</f>
        <v>0</v>
      </c>
      <c r="M80" s="2">
        <f>TM_Nombre!M81+TM_Nombre!AD81+TM_Nombre!AU81+TM_Nombre!BL81</f>
        <v>0</v>
      </c>
      <c r="N80" s="2">
        <f>TM_Nombre!N81+TM_Nombre!AE81+TM_Nombre!AV81+TM_Nombre!BM81</f>
        <v>0</v>
      </c>
      <c r="O80" s="2">
        <f>TM_Nombre!O81+TM_Nombre!AF81+TM_Nombre!AW81+TM_Nombre!BN81</f>
        <v>0</v>
      </c>
      <c r="P80" s="2">
        <f>TM_Nombre!P81+TM_Nombre!AG81+TM_Nombre!AX81+TM_Nombre!BO81</f>
        <v>0</v>
      </c>
      <c r="Q80" s="2">
        <f>TM_Nombre!Q81+TM_Nombre!AH81+TM_Nombre!AY81+TM_Nombre!BP81</f>
        <v>0</v>
      </c>
      <c r="R80" s="2">
        <f>TM_Nombre!R81+TM_Nombre!AI81+TM_Nombre!AZ81+TM_Nombre!BQ81</f>
        <v>0</v>
      </c>
    </row>
    <row r="81" spans="1:18" x14ac:dyDescent="0.25">
      <c r="A81">
        <v>98</v>
      </c>
      <c r="B81" s="2">
        <f>TM_Nombre!B82+TM_Nombre!S82+TM_Nombre!AJ82+TM_Nombre!BA82</f>
        <v>0</v>
      </c>
      <c r="C81" s="2">
        <f>TM_Nombre!C82+TM_Nombre!T82+TM_Nombre!AK82+TM_Nombre!BB82</f>
        <v>0</v>
      </c>
      <c r="D81" s="2">
        <f>TM_Nombre!D82+TM_Nombre!U82+TM_Nombre!AL82+TM_Nombre!BC82</f>
        <v>0</v>
      </c>
      <c r="E81" s="2">
        <f>TM_Nombre!E82+TM_Nombre!V82+TM_Nombre!AM82+TM_Nombre!BD82</f>
        <v>0</v>
      </c>
      <c r="F81" s="2">
        <f>TM_Nombre!F82+TM_Nombre!W82+TM_Nombre!AN82+TM_Nombre!BE82</f>
        <v>0</v>
      </c>
      <c r="G81" s="2">
        <f>TM_Nombre!G82+TM_Nombre!X82+TM_Nombre!AO82+TM_Nombre!BF82</f>
        <v>0</v>
      </c>
      <c r="H81" s="2">
        <f>TM_Nombre!H82+TM_Nombre!Y82+TM_Nombre!AP82+TM_Nombre!BG82</f>
        <v>0</v>
      </c>
      <c r="I81" s="2">
        <f>TM_Nombre!I82+TM_Nombre!Z82+TM_Nombre!AQ82+TM_Nombre!BH82</f>
        <v>0</v>
      </c>
      <c r="J81" s="2">
        <f>TM_Nombre!J82+TM_Nombre!AA82+TM_Nombre!AR82+TM_Nombre!BI82</f>
        <v>0</v>
      </c>
      <c r="K81" s="2">
        <f>TM_Nombre!K82+TM_Nombre!AB82+TM_Nombre!AS82+TM_Nombre!BJ82</f>
        <v>0</v>
      </c>
      <c r="L81" s="2">
        <f>TM_Nombre!L82+TM_Nombre!AC82+TM_Nombre!AT82+TM_Nombre!BK82</f>
        <v>0</v>
      </c>
      <c r="M81" s="2">
        <f>TM_Nombre!M82+TM_Nombre!AD82+TM_Nombre!AU82+TM_Nombre!BL82</f>
        <v>0</v>
      </c>
      <c r="N81" s="2">
        <f>TM_Nombre!N82+TM_Nombre!AE82+TM_Nombre!AV82+TM_Nombre!BM82</f>
        <v>0</v>
      </c>
      <c r="O81" s="2">
        <f>TM_Nombre!O82+TM_Nombre!AF82+TM_Nombre!AW82+TM_Nombre!BN82</f>
        <v>0</v>
      </c>
      <c r="P81" s="2">
        <f>TM_Nombre!P82+TM_Nombre!AG82+TM_Nombre!AX82+TM_Nombre!BO82</f>
        <v>0</v>
      </c>
      <c r="Q81" s="2">
        <f>TM_Nombre!Q82+TM_Nombre!AH82+TM_Nombre!AY82+TM_Nombre!BP82</f>
        <v>0</v>
      </c>
      <c r="R81" s="2">
        <f>TM_Nombre!R82+TM_Nombre!AI82+TM_Nombre!AZ82+TM_Nombre!BQ82</f>
        <v>0</v>
      </c>
    </row>
    <row r="82" spans="1:18" x14ac:dyDescent="0.25">
      <c r="A82">
        <v>99</v>
      </c>
      <c r="B82" s="2">
        <f>TM_Nombre!B83+TM_Nombre!S83+TM_Nombre!AJ83+TM_Nombre!BA83</f>
        <v>0</v>
      </c>
      <c r="C82" s="2">
        <f>TM_Nombre!C83+TM_Nombre!T83+TM_Nombre!AK83+TM_Nombre!BB83</f>
        <v>0</v>
      </c>
      <c r="D82" s="2">
        <f>TM_Nombre!D83+TM_Nombre!U83+TM_Nombre!AL83+TM_Nombre!BC83</f>
        <v>0</v>
      </c>
      <c r="E82" s="2">
        <f>TM_Nombre!E83+TM_Nombre!V83+TM_Nombre!AM83+TM_Nombre!BD83</f>
        <v>0</v>
      </c>
      <c r="F82" s="2">
        <f>TM_Nombre!F83+TM_Nombre!W83+TM_Nombre!AN83+TM_Nombre!BE83</f>
        <v>0</v>
      </c>
      <c r="G82" s="2">
        <f>TM_Nombre!G83+TM_Nombre!X83+TM_Nombre!AO83+TM_Nombre!BF83</f>
        <v>0</v>
      </c>
      <c r="H82" s="2">
        <f>TM_Nombre!H83+TM_Nombre!Y83+TM_Nombre!AP83+TM_Nombre!BG83</f>
        <v>0</v>
      </c>
      <c r="I82" s="2">
        <f>TM_Nombre!I83+TM_Nombre!Z83+TM_Nombre!AQ83+TM_Nombre!BH83</f>
        <v>0</v>
      </c>
      <c r="J82" s="2">
        <f>TM_Nombre!J83+TM_Nombre!AA83+TM_Nombre!AR83+TM_Nombre!BI83</f>
        <v>0</v>
      </c>
      <c r="K82" s="2">
        <f>TM_Nombre!K83+TM_Nombre!AB83+TM_Nombre!AS83+TM_Nombre!BJ83</f>
        <v>0</v>
      </c>
      <c r="L82" s="2">
        <f>TM_Nombre!L83+TM_Nombre!AC83+TM_Nombre!AT83+TM_Nombre!BK83</f>
        <v>0</v>
      </c>
      <c r="M82" s="2">
        <f>TM_Nombre!M83+TM_Nombre!AD83+TM_Nombre!AU83+TM_Nombre!BL83</f>
        <v>0</v>
      </c>
      <c r="N82" s="2">
        <f>TM_Nombre!N83+TM_Nombre!AE83+TM_Nombre!AV83+TM_Nombre!BM83</f>
        <v>0</v>
      </c>
      <c r="O82" s="2">
        <f>TM_Nombre!O83+TM_Nombre!AF83+TM_Nombre!AW83+TM_Nombre!BN83</f>
        <v>0</v>
      </c>
      <c r="P82" s="2">
        <f>TM_Nombre!P83+TM_Nombre!AG83+TM_Nombre!AX83+TM_Nombre!BO83</f>
        <v>0</v>
      </c>
      <c r="Q82" s="2">
        <f>TM_Nombre!Q83+TM_Nombre!AH83+TM_Nombre!AY83+TM_Nombre!BP83</f>
        <v>0</v>
      </c>
      <c r="R82" s="2">
        <f>TM_Nombre!R83+TM_Nombre!AI83+TM_Nombre!AZ83+TM_Nombre!BQ83</f>
        <v>0</v>
      </c>
    </row>
    <row r="83" spans="1:18" x14ac:dyDescent="0.25">
      <c r="A83">
        <v>100</v>
      </c>
      <c r="B83" s="2">
        <f>TM_Nombre!B84+TM_Nombre!S84+TM_Nombre!AJ84+TM_Nombre!BA84</f>
        <v>0</v>
      </c>
      <c r="C83" s="2">
        <f>TM_Nombre!C84+TM_Nombre!T84+TM_Nombre!AK84+TM_Nombre!BB84</f>
        <v>0</v>
      </c>
      <c r="D83" s="2">
        <f>TM_Nombre!D84+TM_Nombre!U84+TM_Nombre!AL84+TM_Nombre!BC84</f>
        <v>0</v>
      </c>
      <c r="E83" s="2">
        <f>TM_Nombre!E84+TM_Nombre!V84+TM_Nombre!AM84+TM_Nombre!BD84</f>
        <v>0</v>
      </c>
      <c r="F83" s="2">
        <f>TM_Nombre!F84+TM_Nombre!W84+TM_Nombre!AN84+TM_Nombre!BE84</f>
        <v>0</v>
      </c>
      <c r="G83" s="2">
        <f>TM_Nombre!G84+TM_Nombre!X84+TM_Nombre!AO84+TM_Nombre!BF84</f>
        <v>0</v>
      </c>
      <c r="H83" s="2">
        <f>TM_Nombre!H84+TM_Nombre!Y84+TM_Nombre!AP84+TM_Nombre!BG84</f>
        <v>0</v>
      </c>
      <c r="I83" s="2">
        <f>TM_Nombre!I84+TM_Nombre!Z84+TM_Nombre!AQ84+TM_Nombre!BH84</f>
        <v>0</v>
      </c>
      <c r="J83" s="2">
        <f>TM_Nombre!J84+TM_Nombre!AA84+TM_Nombre!AR84+TM_Nombre!BI84</f>
        <v>0</v>
      </c>
      <c r="K83" s="2">
        <f>TM_Nombre!K84+TM_Nombre!AB84+TM_Nombre!AS84+TM_Nombre!BJ84</f>
        <v>0</v>
      </c>
      <c r="L83" s="2">
        <f>TM_Nombre!L84+TM_Nombre!AC84+TM_Nombre!AT84+TM_Nombre!BK84</f>
        <v>0</v>
      </c>
      <c r="M83" s="2">
        <f>TM_Nombre!M84+TM_Nombre!AD84+TM_Nombre!AU84+TM_Nombre!BL84</f>
        <v>0</v>
      </c>
      <c r="N83" s="2">
        <f>TM_Nombre!N84+TM_Nombre!AE84+TM_Nombre!AV84+TM_Nombre!BM84</f>
        <v>0</v>
      </c>
      <c r="O83" s="2">
        <f>TM_Nombre!O84+TM_Nombre!AF84+TM_Nombre!AW84+TM_Nombre!BN84</f>
        <v>0</v>
      </c>
      <c r="P83" s="2">
        <f>TM_Nombre!P84+TM_Nombre!AG84+TM_Nombre!AX84+TM_Nombre!BO84</f>
        <v>0</v>
      </c>
      <c r="Q83" s="2">
        <f>TM_Nombre!Q84+TM_Nombre!AH84+TM_Nombre!AY84+TM_Nombre!BP84</f>
        <v>0</v>
      </c>
      <c r="R83" s="2">
        <f>TM_Nombre!R84+TM_Nombre!AI84+TM_Nombre!AZ84+TM_Nombre!BQ84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Q83"/>
  <sheetViews>
    <sheetView zoomScale="55" zoomScaleNormal="55" workbookViewId="0">
      <selection activeCell="S3" sqref="S3:NK270"/>
    </sheetView>
  </sheetViews>
  <sheetFormatPr defaultRowHeight="15" x14ac:dyDescent="0.25"/>
  <cols>
    <col min="18" max="18" width="16.140625" customWidth="1"/>
  </cols>
  <sheetData>
    <row r="1" spans="1:511" x14ac:dyDescent="0.25">
      <c r="B1">
        <v>2016</v>
      </c>
      <c r="S1">
        <v>2017</v>
      </c>
      <c r="AJ1">
        <v>2018</v>
      </c>
      <c r="BA1">
        <v>2019</v>
      </c>
      <c r="BR1">
        <v>2020</v>
      </c>
      <c r="CI1">
        <v>2021</v>
      </c>
      <c r="CZ1">
        <v>2022</v>
      </c>
      <c r="DQ1">
        <v>2023</v>
      </c>
      <c r="EH1">
        <v>2024</v>
      </c>
      <c r="EY1">
        <v>2025</v>
      </c>
      <c r="FP1">
        <v>2026</v>
      </c>
      <c r="GG1">
        <v>2027</v>
      </c>
      <c r="GX1">
        <v>2028</v>
      </c>
      <c r="HO1">
        <v>2029</v>
      </c>
      <c r="IF1">
        <v>2030</v>
      </c>
      <c r="IW1">
        <v>2031</v>
      </c>
      <c r="JN1">
        <v>2032</v>
      </c>
      <c r="KE1">
        <v>2033</v>
      </c>
      <c r="KV1">
        <v>2034</v>
      </c>
      <c r="LM1">
        <v>2035</v>
      </c>
      <c r="MD1">
        <v>2036</v>
      </c>
      <c r="MU1">
        <v>2037</v>
      </c>
      <c r="NL1">
        <v>2038</v>
      </c>
      <c r="OC1">
        <v>2039</v>
      </c>
      <c r="OT1">
        <v>2040</v>
      </c>
      <c r="PK1">
        <v>2041</v>
      </c>
      <c r="QB1">
        <v>2042</v>
      </c>
    </row>
    <row r="2" spans="1:511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0</v>
      </c>
      <c r="T2">
        <v>1</v>
      </c>
      <c r="U2">
        <v>2</v>
      </c>
      <c r="V2">
        <v>3</v>
      </c>
      <c r="W2">
        <v>4</v>
      </c>
      <c r="X2">
        <v>5</v>
      </c>
      <c r="Y2">
        <v>6</v>
      </c>
      <c r="Z2">
        <v>7</v>
      </c>
      <c r="AA2">
        <v>8</v>
      </c>
      <c r="AB2">
        <v>9</v>
      </c>
      <c r="AC2">
        <v>10</v>
      </c>
      <c r="AD2">
        <v>11</v>
      </c>
      <c r="AE2">
        <v>12</v>
      </c>
      <c r="AF2">
        <v>13</v>
      </c>
      <c r="AG2">
        <v>14</v>
      </c>
      <c r="AH2">
        <v>15</v>
      </c>
      <c r="AI2">
        <v>16</v>
      </c>
      <c r="AJ2">
        <v>0</v>
      </c>
      <c r="AK2">
        <v>1</v>
      </c>
      <c r="AL2">
        <v>2</v>
      </c>
      <c r="AM2">
        <v>3</v>
      </c>
      <c r="AN2">
        <v>4</v>
      </c>
      <c r="AO2">
        <v>5</v>
      </c>
      <c r="AP2">
        <v>6</v>
      </c>
      <c r="AQ2">
        <v>7</v>
      </c>
      <c r="AR2">
        <v>8</v>
      </c>
      <c r="AS2">
        <v>9</v>
      </c>
      <c r="AT2">
        <v>10</v>
      </c>
      <c r="AU2">
        <v>11</v>
      </c>
      <c r="AV2">
        <v>12</v>
      </c>
      <c r="AW2">
        <v>13</v>
      </c>
      <c r="AX2">
        <v>14</v>
      </c>
      <c r="AY2">
        <v>15</v>
      </c>
      <c r="AZ2">
        <v>16</v>
      </c>
      <c r="BA2">
        <v>0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  <c r="BR2">
        <v>0</v>
      </c>
      <c r="BS2">
        <v>1</v>
      </c>
      <c r="BT2">
        <v>2</v>
      </c>
      <c r="BU2">
        <v>3</v>
      </c>
      <c r="BV2">
        <v>4</v>
      </c>
      <c r="BW2">
        <v>5</v>
      </c>
      <c r="BX2">
        <v>6</v>
      </c>
      <c r="BY2">
        <v>7</v>
      </c>
      <c r="BZ2">
        <v>8</v>
      </c>
      <c r="CA2">
        <v>9</v>
      </c>
      <c r="CB2">
        <v>10</v>
      </c>
      <c r="CC2">
        <v>11</v>
      </c>
      <c r="CD2">
        <v>12</v>
      </c>
      <c r="CE2">
        <v>13</v>
      </c>
      <c r="CF2">
        <v>14</v>
      </c>
      <c r="CG2">
        <v>15</v>
      </c>
      <c r="CH2">
        <v>16</v>
      </c>
      <c r="CI2">
        <v>0</v>
      </c>
      <c r="CJ2">
        <v>1</v>
      </c>
      <c r="CK2">
        <v>2</v>
      </c>
      <c r="CL2">
        <v>3</v>
      </c>
      <c r="CM2">
        <v>4</v>
      </c>
      <c r="CN2">
        <v>5</v>
      </c>
      <c r="CO2">
        <v>6</v>
      </c>
      <c r="CP2">
        <v>7</v>
      </c>
      <c r="CQ2">
        <v>8</v>
      </c>
      <c r="CR2">
        <v>9</v>
      </c>
      <c r="CS2">
        <v>10</v>
      </c>
      <c r="CT2">
        <v>11</v>
      </c>
      <c r="CU2">
        <v>12</v>
      </c>
      <c r="CV2">
        <v>13</v>
      </c>
      <c r="CW2">
        <v>14</v>
      </c>
      <c r="CX2">
        <v>15</v>
      </c>
      <c r="CY2">
        <v>16</v>
      </c>
      <c r="CZ2">
        <v>0</v>
      </c>
      <c r="DA2">
        <v>1</v>
      </c>
      <c r="DB2">
        <v>2</v>
      </c>
      <c r="DC2">
        <v>3</v>
      </c>
      <c r="DD2">
        <v>4</v>
      </c>
      <c r="DE2">
        <v>5</v>
      </c>
      <c r="DF2">
        <v>6</v>
      </c>
      <c r="DG2">
        <v>7</v>
      </c>
      <c r="DH2">
        <v>8</v>
      </c>
      <c r="DI2">
        <v>9</v>
      </c>
      <c r="DJ2">
        <v>10</v>
      </c>
      <c r="DK2">
        <v>11</v>
      </c>
      <c r="DL2">
        <v>12</v>
      </c>
      <c r="DM2">
        <v>13</v>
      </c>
      <c r="DN2">
        <v>14</v>
      </c>
      <c r="DO2">
        <v>15</v>
      </c>
      <c r="DP2">
        <v>16</v>
      </c>
      <c r="DQ2">
        <v>0</v>
      </c>
      <c r="DR2">
        <v>1</v>
      </c>
      <c r="DS2">
        <v>2</v>
      </c>
      <c r="DT2">
        <v>3</v>
      </c>
      <c r="DU2">
        <v>4</v>
      </c>
      <c r="DV2">
        <v>5</v>
      </c>
      <c r="DW2">
        <v>6</v>
      </c>
      <c r="DX2">
        <v>7</v>
      </c>
      <c r="DY2">
        <v>8</v>
      </c>
      <c r="DZ2">
        <v>9</v>
      </c>
      <c r="EA2">
        <v>10</v>
      </c>
      <c r="EB2">
        <v>11</v>
      </c>
      <c r="EC2">
        <v>12</v>
      </c>
      <c r="ED2">
        <v>13</v>
      </c>
      <c r="EE2">
        <v>14</v>
      </c>
      <c r="EF2">
        <v>15</v>
      </c>
      <c r="EG2">
        <v>16</v>
      </c>
      <c r="EH2">
        <v>0</v>
      </c>
      <c r="EI2">
        <v>1</v>
      </c>
      <c r="EJ2">
        <v>2</v>
      </c>
      <c r="EK2">
        <v>3</v>
      </c>
      <c r="EL2">
        <v>4</v>
      </c>
      <c r="EM2">
        <v>5</v>
      </c>
      <c r="EN2">
        <v>6</v>
      </c>
      <c r="EO2">
        <v>7</v>
      </c>
      <c r="EP2">
        <v>8</v>
      </c>
      <c r="EQ2">
        <v>9</v>
      </c>
      <c r="ER2">
        <v>10</v>
      </c>
      <c r="ES2">
        <v>11</v>
      </c>
      <c r="ET2">
        <v>12</v>
      </c>
      <c r="EU2">
        <v>13</v>
      </c>
      <c r="EV2">
        <v>14</v>
      </c>
      <c r="EW2">
        <v>15</v>
      </c>
      <c r="EX2">
        <v>16</v>
      </c>
      <c r="EY2">
        <v>0</v>
      </c>
      <c r="EZ2">
        <v>1</v>
      </c>
      <c r="FA2">
        <v>2</v>
      </c>
      <c r="FB2">
        <v>3</v>
      </c>
      <c r="FC2">
        <v>4</v>
      </c>
      <c r="FD2">
        <v>5</v>
      </c>
      <c r="FE2">
        <v>6</v>
      </c>
      <c r="FF2">
        <v>7</v>
      </c>
      <c r="FG2">
        <v>8</v>
      </c>
      <c r="FH2">
        <v>9</v>
      </c>
      <c r="FI2">
        <v>10</v>
      </c>
      <c r="FJ2">
        <v>11</v>
      </c>
      <c r="FK2">
        <v>12</v>
      </c>
      <c r="FL2">
        <v>13</v>
      </c>
      <c r="FM2">
        <v>14</v>
      </c>
      <c r="FN2">
        <v>15</v>
      </c>
      <c r="FO2">
        <v>16</v>
      </c>
      <c r="FP2">
        <v>0</v>
      </c>
      <c r="FQ2">
        <v>1</v>
      </c>
      <c r="FR2">
        <v>2</v>
      </c>
      <c r="FS2">
        <v>3</v>
      </c>
      <c r="FT2">
        <v>4</v>
      </c>
      <c r="FU2">
        <v>5</v>
      </c>
      <c r="FV2">
        <v>6</v>
      </c>
      <c r="FW2">
        <v>7</v>
      </c>
      <c r="FX2">
        <v>8</v>
      </c>
      <c r="FY2">
        <v>9</v>
      </c>
      <c r="FZ2">
        <v>10</v>
      </c>
      <c r="GA2">
        <v>11</v>
      </c>
      <c r="GB2">
        <v>12</v>
      </c>
      <c r="GC2">
        <v>13</v>
      </c>
      <c r="GD2">
        <v>14</v>
      </c>
      <c r="GE2">
        <v>15</v>
      </c>
      <c r="GF2">
        <v>16</v>
      </c>
      <c r="GG2">
        <v>0</v>
      </c>
      <c r="GH2">
        <v>1</v>
      </c>
      <c r="GI2">
        <v>2</v>
      </c>
      <c r="GJ2">
        <v>3</v>
      </c>
      <c r="GK2">
        <v>4</v>
      </c>
      <c r="GL2">
        <v>5</v>
      </c>
      <c r="GM2">
        <v>6</v>
      </c>
      <c r="GN2">
        <v>7</v>
      </c>
      <c r="GO2">
        <v>8</v>
      </c>
      <c r="GP2">
        <v>9</v>
      </c>
      <c r="GQ2">
        <v>10</v>
      </c>
      <c r="GR2">
        <v>11</v>
      </c>
      <c r="GS2">
        <v>12</v>
      </c>
      <c r="GT2">
        <v>13</v>
      </c>
      <c r="GU2">
        <v>14</v>
      </c>
      <c r="GV2">
        <v>15</v>
      </c>
      <c r="GW2">
        <v>16</v>
      </c>
      <c r="GX2">
        <v>0</v>
      </c>
      <c r="GY2">
        <v>1</v>
      </c>
      <c r="GZ2">
        <v>2</v>
      </c>
      <c r="HA2">
        <v>3</v>
      </c>
      <c r="HB2">
        <v>4</v>
      </c>
      <c r="HC2">
        <v>5</v>
      </c>
      <c r="HD2">
        <v>6</v>
      </c>
      <c r="HE2">
        <v>7</v>
      </c>
      <c r="HF2">
        <v>8</v>
      </c>
      <c r="HG2">
        <v>9</v>
      </c>
      <c r="HH2">
        <v>10</v>
      </c>
      <c r="HI2">
        <v>11</v>
      </c>
      <c r="HJ2">
        <v>12</v>
      </c>
      <c r="HK2">
        <v>13</v>
      </c>
      <c r="HL2">
        <v>14</v>
      </c>
      <c r="HM2">
        <v>15</v>
      </c>
      <c r="HN2">
        <v>16</v>
      </c>
      <c r="HO2">
        <v>0</v>
      </c>
      <c r="HP2">
        <v>1</v>
      </c>
      <c r="HQ2">
        <v>2</v>
      </c>
      <c r="HR2">
        <v>3</v>
      </c>
      <c r="HS2">
        <v>4</v>
      </c>
      <c r="HT2">
        <v>5</v>
      </c>
      <c r="HU2">
        <v>6</v>
      </c>
      <c r="HV2">
        <v>7</v>
      </c>
      <c r="HW2">
        <v>8</v>
      </c>
      <c r="HX2">
        <v>9</v>
      </c>
      <c r="HY2">
        <v>10</v>
      </c>
      <c r="HZ2">
        <v>11</v>
      </c>
      <c r="IA2">
        <v>12</v>
      </c>
      <c r="IB2">
        <v>13</v>
      </c>
      <c r="IC2">
        <v>14</v>
      </c>
      <c r="ID2">
        <v>15</v>
      </c>
      <c r="IE2">
        <v>16</v>
      </c>
      <c r="IF2">
        <v>0</v>
      </c>
      <c r="IG2">
        <v>1</v>
      </c>
      <c r="IH2">
        <v>2</v>
      </c>
      <c r="II2">
        <v>3</v>
      </c>
      <c r="IJ2">
        <v>4</v>
      </c>
      <c r="IK2">
        <v>5</v>
      </c>
      <c r="IL2">
        <v>6</v>
      </c>
      <c r="IM2">
        <v>7</v>
      </c>
      <c r="IN2">
        <v>8</v>
      </c>
      <c r="IO2">
        <v>9</v>
      </c>
      <c r="IP2">
        <v>10</v>
      </c>
      <c r="IQ2">
        <v>11</v>
      </c>
      <c r="IR2">
        <v>12</v>
      </c>
      <c r="IS2">
        <v>13</v>
      </c>
      <c r="IT2">
        <v>14</v>
      </c>
      <c r="IU2">
        <v>15</v>
      </c>
      <c r="IV2">
        <v>16</v>
      </c>
      <c r="IW2">
        <v>0</v>
      </c>
      <c r="IX2">
        <v>1</v>
      </c>
      <c r="IY2">
        <v>2</v>
      </c>
      <c r="IZ2">
        <v>3</v>
      </c>
      <c r="JA2">
        <v>4</v>
      </c>
      <c r="JB2">
        <v>5</v>
      </c>
      <c r="JC2">
        <v>6</v>
      </c>
      <c r="JD2">
        <v>7</v>
      </c>
      <c r="JE2">
        <v>8</v>
      </c>
      <c r="JF2">
        <v>9</v>
      </c>
      <c r="JG2">
        <v>10</v>
      </c>
      <c r="JH2">
        <v>11</v>
      </c>
      <c r="JI2">
        <v>12</v>
      </c>
      <c r="JJ2">
        <v>13</v>
      </c>
      <c r="JK2">
        <v>14</v>
      </c>
      <c r="JL2">
        <v>15</v>
      </c>
      <c r="JM2">
        <v>16</v>
      </c>
      <c r="JN2">
        <v>0</v>
      </c>
      <c r="JO2">
        <v>1</v>
      </c>
      <c r="JP2">
        <v>2</v>
      </c>
      <c r="JQ2">
        <v>3</v>
      </c>
      <c r="JR2">
        <v>4</v>
      </c>
      <c r="JS2">
        <v>5</v>
      </c>
      <c r="JT2">
        <v>6</v>
      </c>
      <c r="JU2">
        <v>7</v>
      </c>
      <c r="JV2">
        <v>8</v>
      </c>
      <c r="JW2">
        <v>9</v>
      </c>
      <c r="JX2">
        <v>10</v>
      </c>
      <c r="JY2">
        <v>11</v>
      </c>
      <c r="JZ2">
        <v>12</v>
      </c>
      <c r="KA2">
        <v>13</v>
      </c>
      <c r="KB2">
        <v>14</v>
      </c>
      <c r="KC2">
        <v>15</v>
      </c>
      <c r="KD2">
        <v>16</v>
      </c>
      <c r="KE2">
        <v>0</v>
      </c>
      <c r="KF2">
        <v>1</v>
      </c>
      <c r="KG2">
        <v>2</v>
      </c>
      <c r="KH2">
        <v>3</v>
      </c>
      <c r="KI2">
        <v>4</v>
      </c>
      <c r="KJ2">
        <v>5</v>
      </c>
      <c r="KK2">
        <v>6</v>
      </c>
      <c r="KL2">
        <v>7</v>
      </c>
      <c r="KM2">
        <v>8</v>
      </c>
      <c r="KN2">
        <v>9</v>
      </c>
      <c r="KO2">
        <v>10</v>
      </c>
      <c r="KP2">
        <v>11</v>
      </c>
      <c r="KQ2">
        <v>12</v>
      </c>
      <c r="KR2">
        <v>13</v>
      </c>
      <c r="KS2">
        <v>14</v>
      </c>
      <c r="KT2">
        <v>15</v>
      </c>
      <c r="KU2">
        <v>16</v>
      </c>
      <c r="KV2">
        <v>0</v>
      </c>
      <c r="KW2">
        <v>1</v>
      </c>
      <c r="KX2">
        <v>2</v>
      </c>
      <c r="KY2">
        <v>3</v>
      </c>
      <c r="KZ2">
        <v>4</v>
      </c>
      <c r="LA2">
        <v>5</v>
      </c>
      <c r="LB2">
        <v>6</v>
      </c>
      <c r="LC2">
        <v>7</v>
      </c>
      <c r="LD2">
        <v>8</v>
      </c>
      <c r="LE2">
        <v>9</v>
      </c>
      <c r="LF2">
        <v>10</v>
      </c>
      <c r="LG2">
        <v>11</v>
      </c>
      <c r="LH2">
        <v>12</v>
      </c>
      <c r="LI2">
        <v>13</v>
      </c>
      <c r="LJ2">
        <v>14</v>
      </c>
      <c r="LK2">
        <v>15</v>
      </c>
      <c r="LL2">
        <v>16</v>
      </c>
      <c r="LM2">
        <v>0</v>
      </c>
      <c r="LN2">
        <v>1</v>
      </c>
      <c r="LO2">
        <v>2</v>
      </c>
      <c r="LP2">
        <v>3</v>
      </c>
      <c r="LQ2">
        <v>4</v>
      </c>
      <c r="LR2">
        <v>5</v>
      </c>
      <c r="LS2">
        <v>6</v>
      </c>
      <c r="LT2">
        <v>7</v>
      </c>
      <c r="LU2">
        <v>8</v>
      </c>
      <c r="LV2">
        <v>9</v>
      </c>
      <c r="LW2">
        <v>10</v>
      </c>
      <c r="LX2">
        <v>11</v>
      </c>
      <c r="LY2">
        <v>12</v>
      </c>
      <c r="LZ2">
        <v>13</v>
      </c>
      <c r="MA2">
        <v>14</v>
      </c>
      <c r="MB2">
        <v>15</v>
      </c>
      <c r="MC2">
        <v>16</v>
      </c>
      <c r="MD2">
        <v>0</v>
      </c>
      <c r="ME2">
        <v>1</v>
      </c>
      <c r="MF2">
        <v>2</v>
      </c>
      <c r="MG2">
        <v>3</v>
      </c>
      <c r="MH2">
        <v>4</v>
      </c>
      <c r="MI2">
        <v>5</v>
      </c>
      <c r="MJ2">
        <v>6</v>
      </c>
      <c r="MK2">
        <v>7</v>
      </c>
      <c r="ML2">
        <v>8</v>
      </c>
      <c r="MM2">
        <v>9</v>
      </c>
      <c r="MN2">
        <v>10</v>
      </c>
      <c r="MO2">
        <v>11</v>
      </c>
      <c r="MP2">
        <v>12</v>
      </c>
      <c r="MQ2">
        <v>13</v>
      </c>
      <c r="MR2">
        <v>14</v>
      </c>
      <c r="MS2">
        <v>15</v>
      </c>
      <c r="MT2">
        <v>16</v>
      </c>
      <c r="MU2">
        <v>0</v>
      </c>
      <c r="MV2">
        <v>1</v>
      </c>
      <c r="MW2">
        <v>2</v>
      </c>
      <c r="MX2">
        <v>3</v>
      </c>
      <c r="MY2">
        <v>4</v>
      </c>
      <c r="MZ2">
        <v>5</v>
      </c>
      <c r="NA2">
        <v>6</v>
      </c>
      <c r="NB2">
        <v>7</v>
      </c>
      <c r="NC2">
        <v>8</v>
      </c>
      <c r="ND2">
        <v>9</v>
      </c>
      <c r="NE2">
        <v>10</v>
      </c>
      <c r="NF2">
        <v>11</v>
      </c>
      <c r="NG2">
        <v>12</v>
      </c>
      <c r="NH2">
        <v>13</v>
      </c>
      <c r="NI2">
        <v>14</v>
      </c>
      <c r="NJ2">
        <v>15</v>
      </c>
      <c r="NK2">
        <v>16</v>
      </c>
      <c r="NL2">
        <v>0</v>
      </c>
      <c r="NM2">
        <v>1</v>
      </c>
      <c r="NN2">
        <v>2</v>
      </c>
      <c r="NO2">
        <v>3</v>
      </c>
      <c r="NP2">
        <v>4</v>
      </c>
      <c r="NQ2">
        <v>5</v>
      </c>
      <c r="NR2">
        <v>6</v>
      </c>
      <c r="NS2">
        <v>7</v>
      </c>
      <c r="NT2">
        <v>8</v>
      </c>
      <c r="NU2">
        <v>9</v>
      </c>
      <c r="NV2">
        <v>10</v>
      </c>
      <c r="NW2">
        <v>11</v>
      </c>
      <c r="NX2">
        <v>12</v>
      </c>
      <c r="NY2">
        <v>13</v>
      </c>
      <c r="NZ2">
        <v>14</v>
      </c>
      <c r="OA2">
        <v>15</v>
      </c>
      <c r="OB2">
        <v>16</v>
      </c>
      <c r="OC2">
        <v>0</v>
      </c>
      <c r="OD2">
        <v>1</v>
      </c>
      <c r="OE2">
        <v>2</v>
      </c>
      <c r="OF2">
        <v>3</v>
      </c>
      <c r="OG2">
        <v>4</v>
      </c>
      <c r="OH2">
        <v>5</v>
      </c>
      <c r="OI2">
        <v>6</v>
      </c>
      <c r="OJ2">
        <v>7</v>
      </c>
      <c r="OK2">
        <v>8</v>
      </c>
      <c r="OL2">
        <v>9</v>
      </c>
      <c r="OM2">
        <v>10</v>
      </c>
      <c r="ON2">
        <v>11</v>
      </c>
      <c r="OO2">
        <v>12</v>
      </c>
      <c r="OP2">
        <v>13</v>
      </c>
      <c r="OQ2">
        <v>14</v>
      </c>
      <c r="OR2">
        <v>15</v>
      </c>
      <c r="OS2">
        <v>16</v>
      </c>
      <c r="OT2">
        <v>0</v>
      </c>
      <c r="OU2">
        <v>1</v>
      </c>
      <c r="OV2">
        <v>2</v>
      </c>
      <c r="OW2">
        <v>3</v>
      </c>
      <c r="OX2">
        <v>4</v>
      </c>
      <c r="OY2">
        <v>5</v>
      </c>
      <c r="OZ2">
        <v>6</v>
      </c>
      <c r="PA2">
        <v>7</v>
      </c>
      <c r="PB2">
        <v>8</v>
      </c>
      <c r="PC2">
        <v>9</v>
      </c>
      <c r="PD2">
        <v>10</v>
      </c>
      <c r="PE2">
        <v>11</v>
      </c>
      <c r="PF2">
        <v>12</v>
      </c>
      <c r="PG2">
        <v>13</v>
      </c>
      <c r="PH2">
        <v>14</v>
      </c>
      <c r="PI2">
        <v>15</v>
      </c>
      <c r="PJ2">
        <v>16</v>
      </c>
      <c r="PK2">
        <v>0</v>
      </c>
      <c r="PL2">
        <v>1</v>
      </c>
      <c r="PM2">
        <v>2</v>
      </c>
      <c r="PN2">
        <v>3</v>
      </c>
      <c r="PO2">
        <v>4</v>
      </c>
      <c r="PP2">
        <v>5</v>
      </c>
      <c r="PQ2">
        <v>6</v>
      </c>
      <c r="PR2">
        <v>7</v>
      </c>
      <c r="PS2">
        <v>8</v>
      </c>
      <c r="PT2">
        <v>9</v>
      </c>
      <c r="PU2">
        <v>10</v>
      </c>
      <c r="PV2">
        <v>11</v>
      </c>
      <c r="PW2">
        <v>12</v>
      </c>
      <c r="PX2">
        <v>13</v>
      </c>
      <c r="PY2">
        <v>14</v>
      </c>
      <c r="PZ2">
        <v>15</v>
      </c>
      <c r="QA2">
        <v>16</v>
      </c>
      <c r="QB2">
        <v>0</v>
      </c>
      <c r="QC2">
        <v>1</v>
      </c>
      <c r="QD2">
        <v>2</v>
      </c>
      <c r="QE2">
        <v>3</v>
      </c>
      <c r="QF2">
        <v>4</v>
      </c>
      <c r="QG2">
        <v>5</v>
      </c>
      <c r="QH2">
        <v>6</v>
      </c>
      <c r="QI2">
        <v>7</v>
      </c>
      <c r="QJ2">
        <v>8</v>
      </c>
      <c r="QK2">
        <v>9</v>
      </c>
      <c r="QL2">
        <v>10</v>
      </c>
      <c r="QM2">
        <v>11</v>
      </c>
      <c r="QN2">
        <v>12</v>
      </c>
      <c r="QO2">
        <v>13</v>
      </c>
      <c r="QP2">
        <v>14</v>
      </c>
      <c r="QQ2">
        <v>15</v>
      </c>
      <c r="QR2">
        <v>16</v>
      </c>
      <c r="QS2">
        <v>0</v>
      </c>
      <c r="QT2">
        <v>1</v>
      </c>
      <c r="QU2">
        <v>2</v>
      </c>
      <c r="QV2">
        <v>3</v>
      </c>
      <c r="QW2">
        <v>4</v>
      </c>
      <c r="QX2">
        <v>5</v>
      </c>
      <c r="QY2">
        <v>6</v>
      </c>
      <c r="QZ2">
        <v>7</v>
      </c>
      <c r="RA2">
        <v>8</v>
      </c>
      <c r="RB2">
        <v>9</v>
      </c>
      <c r="RC2">
        <v>10</v>
      </c>
      <c r="RD2">
        <v>11</v>
      </c>
      <c r="RE2">
        <v>12</v>
      </c>
      <c r="RF2">
        <v>13</v>
      </c>
      <c r="RG2">
        <v>14</v>
      </c>
      <c r="RH2">
        <v>15</v>
      </c>
      <c r="RI2">
        <v>16</v>
      </c>
      <c r="RJ2">
        <v>0</v>
      </c>
      <c r="RK2">
        <v>1</v>
      </c>
      <c r="RL2">
        <v>2</v>
      </c>
      <c r="RM2">
        <v>3</v>
      </c>
      <c r="RN2">
        <v>4</v>
      </c>
      <c r="RO2">
        <v>5</v>
      </c>
      <c r="RP2">
        <v>6</v>
      </c>
      <c r="RQ2">
        <v>7</v>
      </c>
      <c r="RR2">
        <v>8</v>
      </c>
      <c r="RS2">
        <v>9</v>
      </c>
      <c r="RT2">
        <v>10</v>
      </c>
      <c r="RU2">
        <v>11</v>
      </c>
      <c r="RV2">
        <v>12</v>
      </c>
      <c r="RW2">
        <v>13</v>
      </c>
      <c r="RX2">
        <v>14</v>
      </c>
      <c r="RY2">
        <v>15</v>
      </c>
      <c r="RZ2">
        <v>16</v>
      </c>
      <c r="SA2">
        <v>0</v>
      </c>
      <c r="SB2">
        <v>1</v>
      </c>
      <c r="SC2">
        <v>2</v>
      </c>
      <c r="SD2">
        <v>3</v>
      </c>
      <c r="SE2">
        <v>4</v>
      </c>
      <c r="SF2">
        <v>5</v>
      </c>
      <c r="SG2">
        <v>6</v>
      </c>
      <c r="SH2">
        <v>7</v>
      </c>
      <c r="SI2">
        <v>8</v>
      </c>
      <c r="SJ2">
        <v>9</v>
      </c>
      <c r="SK2">
        <v>10</v>
      </c>
      <c r="SL2">
        <v>11</v>
      </c>
      <c r="SM2">
        <v>12</v>
      </c>
      <c r="SN2">
        <v>13</v>
      </c>
      <c r="SO2">
        <v>14</v>
      </c>
      <c r="SP2">
        <v>15</v>
      </c>
      <c r="SQ2">
        <v>16</v>
      </c>
    </row>
    <row r="3" spans="1:511" x14ac:dyDescent="0.25">
      <c r="A3">
        <v>20</v>
      </c>
      <c r="B3" s="4"/>
      <c r="C3" s="4">
        <v>141814.01466666668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511" x14ac:dyDescent="0.25">
      <c r="A4">
        <v>21</v>
      </c>
      <c r="B4" s="4"/>
      <c r="C4" s="4">
        <v>134865.416</v>
      </c>
      <c r="D4" s="4">
        <v>90432.835333333336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</row>
    <row r="5" spans="1:511" x14ac:dyDescent="0.25">
      <c r="A5">
        <v>22</v>
      </c>
      <c r="B5" s="4"/>
      <c r="C5" s="4">
        <v>154511.61733333333</v>
      </c>
      <c r="D5" s="4">
        <v>73037.927333333326</v>
      </c>
      <c r="E5" s="4">
        <v>6102.3526666666667</v>
      </c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</row>
    <row r="6" spans="1:511" x14ac:dyDescent="0.25">
      <c r="A6">
        <v>23</v>
      </c>
      <c r="B6" s="4"/>
      <c r="C6" s="4">
        <v>181401.53133333335</v>
      </c>
      <c r="D6" s="4">
        <v>182247.85200000001</v>
      </c>
      <c r="E6" s="4">
        <v>76990.225333333336</v>
      </c>
      <c r="F6" s="4">
        <v>6650.7146666666667</v>
      </c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</row>
    <row r="7" spans="1:511" x14ac:dyDescent="0.25">
      <c r="A7">
        <v>24</v>
      </c>
      <c r="B7" s="4"/>
      <c r="C7" s="4">
        <v>254350.58333333328</v>
      </c>
      <c r="D7" s="4">
        <v>40272.146666666675</v>
      </c>
      <c r="E7" s="4">
        <v>607111.93933333328</v>
      </c>
      <c r="F7" s="4">
        <v>209822.31800000003</v>
      </c>
      <c r="G7" s="4">
        <v>17460.827333333335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</row>
    <row r="8" spans="1:511" x14ac:dyDescent="0.25">
      <c r="A8">
        <v>25</v>
      </c>
      <c r="B8" s="4">
        <v>5948.228666666666</v>
      </c>
      <c r="C8" s="4">
        <v>158071.38999999998</v>
      </c>
      <c r="D8" s="4">
        <v>232109.41666666669</v>
      </c>
      <c r="E8" s="4"/>
      <c r="F8" s="4">
        <v>9414.873333333333</v>
      </c>
      <c r="G8" s="4">
        <v>239807.79333333331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</row>
    <row r="9" spans="1:511" x14ac:dyDescent="0.25">
      <c r="A9">
        <v>26</v>
      </c>
      <c r="B9" s="4"/>
      <c r="C9" s="4">
        <v>447277.41266666667</v>
      </c>
      <c r="D9" s="4">
        <v>353453.51199999999</v>
      </c>
      <c r="E9" s="4">
        <v>275.53533333333331</v>
      </c>
      <c r="F9" s="4">
        <v>5440.8813333333337</v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</row>
    <row r="10" spans="1:511" x14ac:dyDescent="0.25">
      <c r="A10">
        <v>27</v>
      </c>
      <c r="B10" s="4">
        <v>19893.852666666666</v>
      </c>
      <c r="C10" s="4">
        <v>232363.72533333334</v>
      </c>
      <c r="D10" s="4">
        <v>334526.27533333335</v>
      </c>
      <c r="E10" s="4">
        <v>127039.67266666667</v>
      </c>
      <c r="F10" s="4">
        <v>64846.384666666665</v>
      </c>
      <c r="G10" s="4"/>
      <c r="H10" s="4">
        <v>6970.3819999999996</v>
      </c>
      <c r="I10" s="4"/>
      <c r="J10" s="4"/>
      <c r="K10" s="4"/>
      <c r="L10" s="4"/>
      <c r="M10" s="4"/>
      <c r="N10" s="4"/>
      <c r="O10" s="4"/>
      <c r="P10" s="4"/>
      <c r="Q10" s="4"/>
      <c r="R10" s="4"/>
    </row>
    <row r="11" spans="1:511" x14ac:dyDescent="0.25">
      <c r="A11">
        <v>28</v>
      </c>
      <c r="B11" s="4"/>
      <c r="C11" s="4">
        <v>713032.10666666669</v>
      </c>
      <c r="D11" s="4">
        <v>238725.29733333329</v>
      </c>
      <c r="E11" s="4">
        <v>25555.406000000003</v>
      </c>
      <c r="F11" s="4">
        <v>623.69666666666672</v>
      </c>
      <c r="G11" s="4">
        <v>14402.872666666666</v>
      </c>
      <c r="H11" s="4">
        <v>14873.615333333333</v>
      </c>
      <c r="I11" s="4"/>
      <c r="J11" s="4">
        <v>172418.84800000003</v>
      </c>
      <c r="K11" s="4"/>
      <c r="L11" s="4"/>
      <c r="M11" s="4"/>
      <c r="N11" s="4"/>
      <c r="O11" s="4"/>
      <c r="P11" s="4"/>
      <c r="Q11" s="4"/>
      <c r="R11" s="4"/>
    </row>
    <row r="12" spans="1:511" x14ac:dyDescent="0.25">
      <c r="A12">
        <v>29</v>
      </c>
      <c r="B12" s="4"/>
      <c r="C12" s="4">
        <v>531892.59133333329</v>
      </c>
      <c r="D12" s="4">
        <v>301109.01066666661</v>
      </c>
      <c r="E12" s="4">
        <v>140440.79266666665</v>
      </c>
      <c r="F12" s="4">
        <v>45093.913333333338</v>
      </c>
      <c r="G12" s="4">
        <v>37782.496666666666</v>
      </c>
      <c r="H12" s="4">
        <v>46345.670666666672</v>
      </c>
      <c r="I12" s="4"/>
      <c r="J12" s="4"/>
      <c r="K12" s="4"/>
      <c r="L12" s="4"/>
      <c r="M12" s="4"/>
      <c r="N12" s="4"/>
      <c r="O12" s="4"/>
      <c r="P12" s="4"/>
      <c r="Q12" s="4"/>
      <c r="R12" s="4"/>
    </row>
    <row r="13" spans="1:511" x14ac:dyDescent="0.25">
      <c r="A13">
        <v>30</v>
      </c>
      <c r="B13" s="4">
        <v>143728.65599999999</v>
      </c>
      <c r="C13" s="4">
        <v>281803.81866666657</v>
      </c>
      <c r="D13" s="4">
        <v>97001.881333333353</v>
      </c>
      <c r="E13" s="4">
        <v>224198.90066666668</v>
      </c>
      <c r="F13" s="4">
        <v>272949.95533333335</v>
      </c>
      <c r="G13" s="4"/>
      <c r="H13" s="4"/>
      <c r="I13" s="4"/>
      <c r="J13" s="4">
        <v>88018.250666666674</v>
      </c>
      <c r="K13" s="4"/>
      <c r="L13" s="4"/>
      <c r="M13" s="4"/>
      <c r="N13" s="4"/>
      <c r="O13" s="4"/>
      <c r="P13" s="4"/>
      <c r="Q13" s="4"/>
      <c r="R13" s="4"/>
    </row>
    <row r="14" spans="1:511" x14ac:dyDescent="0.25">
      <c r="A14">
        <v>31</v>
      </c>
      <c r="B14" s="4">
        <v>11229.866666666667</v>
      </c>
      <c r="C14" s="4">
        <v>704689.11266666651</v>
      </c>
      <c r="D14" s="4">
        <v>431804.76333333331</v>
      </c>
      <c r="E14" s="4">
        <v>112150.02933333334</v>
      </c>
      <c r="F14" s="4">
        <v>90255.728666666677</v>
      </c>
      <c r="G14" s="4">
        <v>112538.79266666666</v>
      </c>
      <c r="H14" s="4">
        <v>8321.246666666666</v>
      </c>
      <c r="I14" s="4"/>
      <c r="J14" s="4">
        <v>172418.84800000003</v>
      </c>
      <c r="K14" s="4"/>
      <c r="L14" s="4"/>
      <c r="M14" s="4">
        <v>6858.1913333333332</v>
      </c>
      <c r="N14" s="4"/>
      <c r="O14" s="4"/>
      <c r="P14" s="4"/>
      <c r="Q14" s="4"/>
      <c r="R14" s="4"/>
    </row>
    <row r="15" spans="1:511" x14ac:dyDescent="0.25">
      <c r="A15">
        <v>32</v>
      </c>
      <c r="B15" s="4">
        <v>8336.6859999999997</v>
      </c>
      <c r="C15" s="4">
        <v>610552.27800000017</v>
      </c>
      <c r="D15" s="4">
        <v>478560.52866666659</v>
      </c>
      <c r="E15" s="4">
        <v>3575.7086666666664</v>
      </c>
      <c r="F15" s="4">
        <v>110997.22399999999</v>
      </c>
      <c r="G15" s="4">
        <v>194168.73933333336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</row>
    <row r="16" spans="1:511" x14ac:dyDescent="0.25">
      <c r="A16">
        <v>33</v>
      </c>
      <c r="B16" s="4">
        <v>12603.333333333334</v>
      </c>
      <c r="C16" s="4">
        <v>623266.05333333346</v>
      </c>
      <c r="D16" s="4">
        <v>754165.86000000022</v>
      </c>
      <c r="E16" s="4">
        <v>147154.12733333331</v>
      </c>
      <c r="F16" s="4">
        <v>55445.988000000005</v>
      </c>
      <c r="G16" s="4">
        <v>1444413.5839999996</v>
      </c>
      <c r="H16" s="4">
        <v>18740.004666666668</v>
      </c>
      <c r="I16" s="4"/>
      <c r="J16" s="4">
        <v>5998.5546666666669</v>
      </c>
      <c r="K16" s="4"/>
      <c r="L16" s="4"/>
      <c r="M16" s="4"/>
      <c r="N16" s="4"/>
      <c r="O16" s="4"/>
      <c r="P16" s="4"/>
      <c r="Q16" s="4"/>
      <c r="R16" s="4"/>
    </row>
    <row r="17" spans="1:18" x14ac:dyDescent="0.25">
      <c r="A17">
        <v>34</v>
      </c>
      <c r="B17" s="4">
        <v>114452.17733333334</v>
      </c>
      <c r="C17" s="4">
        <v>1153639.9379999998</v>
      </c>
      <c r="D17" s="4">
        <v>534510.87466666661</v>
      </c>
      <c r="E17" s="4">
        <v>158096.88333333336</v>
      </c>
      <c r="F17" s="4">
        <v>628860.81000000006</v>
      </c>
      <c r="G17" s="4">
        <v>47540.012666666669</v>
      </c>
      <c r="H17" s="4">
        <v>249460.79266666665</v>
      </c>
      <c r="I17" s="4"/>
      <c r="J17" s="4">
        <v>4084.5539999999996</v>
      </c>
      <c r="K17" s="4"/>
      <c r="L17" s="4">
        <v>44662.543333333335</v>
      </c>
      <c r="M17" s="4"/>
      <c r="N17" s="4"/>
      <c r="O17" s="4"/>
      <c r="P17" s="4"/>
      <c r="Q17" s="4"/>
      <c r="R17" s="4"/>
    </row>
    <row r="18" spans="1:18" x14ac:dyDescent="0.25">
      <c r="A18">
        <v>35</v>
      </c>
      <c r="B18" s="4">
        <v>58193.126666666663</v>
      </c>
      <c r="C18" s="4">
        <v>2527430.4106666665</v>
      </c>
      <c r="D18" s="4">
        <v>927842.91399999987</v>
      </c>
      <c r="E18" s="4">
        <v>72453.647333333327</v>
      </c>
      <c r="F18" s="4">
        <v>23904.567999999999</v>
      </c>
      <c r="G18" s="4">
        <v>31656.348000000002</v>
      </c>
      <c r="H18" s="4">
        <v>46154.169333333339</v>
      </c>
      <c r="I18" s="4">
        <v>15300.003333333332</v>
      </c>
      <c r="J18" s="4">
        <v>7980.9086666666672</v>
      </c>
      <c r="K18" s="4"/>
      <c r="L18" s="4"/>
      <c r="M18" s="4"/>
      <c r="N18" s="4"/>
      <c r="O18" s="4"/>
      <c r="P18" s="4"/>
      <c r="Q18" s="4"/>
      <c r="R18" s="4"/>
    </row>
    <row r="19" spans="1:18" x14ac:dyDescent="0.25">
      <c r="A19">
        <v>36</v>
      </c>
      <c r="B19" s="4"/>
      <c r="C19" s="4">
        <v>1101864.6393333334</v>
      </c>
      <c r="D19" s="4">
        <v>1087009.1246666668</v>
      </c>
      <c r="E19" s="4">
        <v>260467.69799999997</v>
      </c>
      <c r="F19" s="4">
        <v>238937.93533333333</v>
      </c>
      <c r="G19" s="4">
        <v>78878.25933333335</v>
      </c>
      <c r="H19" s="4">
        <v>74522.11</v>
      </c>
      <c r="I19" s="4">
        <v>10230.962</v>
      </c>
      <c r="J19" s="4"/>
      <c r="K19" s="4"/>
      <c r="L19" s="4"/>
      <c r="M19" s="4"/>
      <c r="N19" s="4"/>
      <c r="O19" s="4">
        <v>20846.902666666665</v>
      </c>
      <c r="P19" s="4"/>
      <c r="Q19" s="4"/>
      <c r="R19" s="4"/>
    </row>
    <row r="20" spans="1:18" x14ac:dyDescent="0.25">
      <c r="A20">
        <v>37</v>
      </c>
      <c r="B20" s="4">
        <v>46813.472666666668</v>
      </c>
      <c r="C20" s="4">
        <v>1101510.7626666664</v>
      </c>
      <c r="D20" s="4">
        <v>563001.83866666676</v>
      </c>
      <c r="E20" s="4">
        <v>1632217.3620000002</v>
      </c>
      <c r="F20" s="4">
        <v>143088.26999999999</v>
      </c>
      <c r="G20" s="4">
        <v>120294.76733333334</v>
      </c>
      <c r="H20" s="4">
        <v>51967.397333333327</v>
      </c>
      <c r="I20" s="4">
        <v>94771.817999999999</v>
      </c>
      <c r="J20" s="4"/>
      <c r="K20" s="4"/>
      <c r="L20" s="4"/>
      <c r="M20" s="4"/>
      <c r="N20" s="4"/>
      <c r="O20" s="4">
        <v>272741.05866666668</v>
      </c>
      <c r="P20" s="4"/>
      <c r="Q20" s="4"/>
      <c r="R20" s="4"/>
    </row>
    <row r="21" spans="1:18" x14ac:dyDescent="0.25">
      <c r="A21">
        <v>38</v>
      </c>
      <c r="B21" s="4">
        <v>36080.531999999999</v>
      </c>
      <c r="C21" s="4">
        <v>2818258.5446666665</v>
      </c>
      <c r="D21" s="4">
        <v>587935.15399999998</v>
      </c>
      <c r="E21" s="4">
        <v>117217.588</v>
      </c>
      <c r="F21" s="4">
        <v>660933.64199999999</v>
      </c>
      <c r="G21" s="4">
        <v>219597.74199999997</v>
      </c>
      <c r="H21" s="4">
        <v>27754.924000000003</v>
      </c>
      <c r="I21" s="4">
        <v>14654.070666666667</v>
      </c>
      <c r="J21" s="4"/>
      <c r="K21" s="4">
        <v>65907.127333333337</v>
      </c>
      <c r="L21" s="4"/>
      <c r="M21" s="4">
        <v>5503.7526666666663</v>
      </c>
      <c r="N21" s="4"/>
      <c r="O21" s="4"/>
      <c r="P21" s="4"/>
      <c r="Q21" s="4"/>
      <c r="R21" s="4"/>
    </row>
    <row r="22" spans="1:18" x14ac:dyDescent="0.25">
      <c r="A22">
        <v>39</v>
      </c>
      <c r="B22" s="4">
        <v>27647.764666666666</v>
      </c>
      <c r="C22" s="4">
        <v>2209407.2333333329</v>
      </c>
      <c r="D22" s="4">
        <v>873473.04933333339</v>
      </c>
      <c r="E22" s="4">
        <v>406173.82666666666</v>
      </c>
      <c r="F22" s="4">
        <v>124100.74266666666</v>
      </c>
      <c r="G22" s="4">
        <v>412620.12733333337</v>
      </c>
      <c r="H22" s="4">
        <v>221034.09466666667</v>
      </c>
      <c r="I22" s="4">
        <v>7536.6126666666669</v>
      </c>
      <c r="J22" s="4">
        <v>12902.864666666666</v>
      </c>
      <c r="K22" s="4">
        <v>62207.682000000001</v>
      </c>
      <c r="L22" s="4"/>
      <c r="M22" s="4">
        <v>36141.474666666669</v>
      </c>
      <c r="N22" s="4"/>
      <c r="O22" s="4"/>
      <c r="P22" s="4"/>
      <c r="Q22" s="4"/>
      <c r="R22" s="4"/>
    </row>
    <row r="23" spans="1:18" x14ac:dyDescent="0.25">
      <c r="A23">
        <v>40</v>
      </c>
      <c r="B23" s="4"/>
      <c r="C23" s="4">
        <v>1644791.9540000001</v>
      </c>
      <c r="D23" s="4">
        <v>598478.63733333338</v>
      </c>
      <c r="E23" s="4">
        <v>142278.92799999999</v>
      </c>
      <c r="F23" s="4">
        <v>242214.07066666667</v>
      </c>
      <c r="G23" s="4">
        <v>3780.5573333333332</v>
      </c>
      <c r="H23" s="4">
        <v>436609.79599999997</v>
      </c>
      <c r="I23" s="4">
        <v>171608.34399999998</v>
      </c>
      <c r="J23" s="4">
        <v>184639.28600000002</v>
      </c>
      <c r="K23" s="4"/>
      <c r="L23" s="4">
        <v>20074.8</v>
      </c>
      <c r="M23" s="4"/>
      <c r="N23" s="4">
        <v>7545.1386666666667</v>
      </c>
      <c r="O23" s="4"/>
      <c r="P23" s="4"/>
      <c r="Q23" s="4"/>
      <c r="R23" s="4"/>
    </row>
    <row r="24" spans="1:18" x14ac:dyDescent="0.25">
      <c r="A24">
        <v>41</v>
      </c>
      <c r="B24" s="4">
        <v>31937.847999999998</v>
      </c>
      <c r="C24" s="4">
        <v>2164586.5139999995</v>
      </c>
      <c r="D24" s="4">
        <v>1639460.6213333337</v>
      </c>
      <c r="E24" s="4">
        <v>208346.174</v>
      </c>
      <c r="F24" s="4">
        <v>604774.88199999998</v>
      </c>
      <c r="G24" s="4">
        <v>73029.45266666665</v>
      </c>
      <c r="H24" s="4">
        <v>233001.94066666666</v>
      </c>
      <c r="I24" s="4">
        <v>172365.15333333335</v>
      </c>
      <c r="J24" s="4"/>
      <c r="K24" s="4">
        <v>711881.36666666658</v>
      </c>
      <c r="L24" s="4"/>
      <c r="M24" s="4"/>
      <c r="N24" s="4"/>
      <c r="O24" s="4">
        <v>31800.677333333333</v>
      </c>
      <c r="P24" s="4"/>
      <c r="Q24" s="4"/>
      <c r="R24" s="4"/>
    </row>
    <row r="25" spans="1:18" x14ac:dyDescent="0.25">
      <c r="A25">
        <v>42</v>
      </c>
      <c r="B25" s="4">
        <v>91190.442666666655</v>
      </c>
      <c r="C25" s="4">
        <v>2272324.1613333332</v>
      </c>
      <c r="D25" s="4">
        <v>1845430.5386666665</v>
      </c>
      <c r="E25" s="4">
        <v>236351.79333333336</v>
      </c>
      <c r="F25" s="4">
        <v>120247.31266666668</v>
      </c>
      <c r="G25" s="4">
        <v>289499.54599999997</v>
      </c>
      <c r="H25" s="4">
        <v>33228.081999999995</v>
      </c>
      <c r="I25" s="4">
        <v>18950.662</v>
      </c>
      <c r="J25" s="4">
        <v>351674.56199999998</v>
      </c>
      <c r="K25" s="4">
        <v>28945.498666666666</v>
      </c>
      <c r="L25" s="4">
        <v>16677.208666666666</v>
      </c>
      <c r="M25" s="4"/>
      <c r="N25" s="4"/>
      <c r="O25" s="4"/>
      <c r="P25" s="4"/>
      <c r="Q25" s="4"/>
      <c r="R25" s="4"/>
    </row>
    <row r="26" spans="1:18" x14ac:dyDescent="0.25">
      <c r="A26">
        <v>43</v>
      </c>
      <c r="B26" s="4">
        <v>49212.525333333338</v>
      </c>
      <c r="C26" s="4">
        <v>2036300.4040000006</v>
      </c>
      <c r="D26" s="4">
        <v>618276.60399999993</v>
      </c>
      <c r="E26" s="4">
        <v>120073.41333333334</v>
      </c>
      <c r="F26" s="4">
        <v>337928.65266666666</v>
      </c>
      <c r="G26" s="4">
        <v>82798.277999999991</v>
      </c>
      <c r="H26" s="4">
        <v>103918.46400000001</v>
      </c>
      <c r="I26" s="4">
        <v>512246.83266666665</v>
      </c>
      <c r="J26" s="4">
        <v>958495.03199999989</v>
      </c>
      <c r="K26" s="4">
        <v>150465.54999999999</v>
      </c>
      <c r="L26" s="4">
        <v>4597.8119999999999</v>
      </c>
      <c r="M26" s="4">
        <v>18126.565333333332</v>
      </c>
      <c r="N26" s="4"/>
      <c r="O26" s="4"/>
      <c r="P26" s="4"/>
      <c r="Q26" s="4"/>
      <c r="R26" s="4"/>
    </row>
    <row r="27" spans="1:18" x14ac:dyDescent="0.25">
      <c r="A27">
        <v>44</v>
      </c>
      <c r="B27" s="4">
        <v>43734.876000000004</v>
      </c>
      <c r="C27" s="4">
        <v>1361410.7886666667</v>
      </c>
      <c r="D27" s="4">
        <v>1005816.5173333331</v>
      </c>
      <c r="E27" s="4">
        <v>575938.94533333322</v>
      </c>
      <c r="F27" s="4">
        <v>242897.57800000001</v>
      </c>
      <c r="G27" s="4">
        <v>76545.686000000002</v>
      </c>
      <c r="H27" s="4">
        <v>104891.118</v>
      </c>
      <c r="I27" s="4">
        <v>53351.313333333332</v>
      </c>
      <c r="J27" s="4">
        <v>888343.31266666669</v>
      </c>
      <c r="K27" s="4">
        <v>19442.699333333334</v>
      </c>
      <c r="L27" s="4">
        <v>14361.048000000001</v>
      </c>
      <c r="M27" s="4">
        <v>204560.45199999999</v>
      </c>
      <c r="N27" s="4">
        <v>10052.262666666667</v>
      </c>
      <c r="O27" s="4"/>
      <c r="P27" s="4"/>
      <c r="Q27" s="4"/>
      <c r="R27" s="4"/>
    </row>
    <row r="28" spans="1:18" x14ac:dyDescent="0.25">
      <c r="A28">
        <v>45</v>
      </c>
      <c r="B28" s="4">
        <v>7332.1839999999993</v>
      </c>
      <c r="C28" s="4">
        <v>3346969.9833333334</v>
      </c>
      <c r="D28" s="4">
        <v>1171310.5260000001</v>
      </c>
      <c r="E28" s="4">
        <v>537399.74133333343</v>
      </c>
      <c r="F28" s="4">
        <v>752463.37933333335</v>
      </c>
      <c r="G28" s="4">
        <v>577668.31333333335</v>
      </c>
      <c r="H28" s="4">
        <v>73173.623999999996</v>
      </c>
      <c r="I28" s="4"/>
      <c r="J28" s="4">
        <v>1535105.6640000001</v>
      </c>
      <c r="K28" s="4">
        <v>93117.99466666668</v>
      </c>
      <c r="L28" s="4"/>
      <c r="M28" s="4">
        <v>61881.387999999999</v>
      </c>
      <c r="N28" s="4"/>
      <c r="O28" s="4">
        <v>21559.968000000001</v>
      </c>
      <c r="P28" s="4"/>
      <c r="Q28" s="4"/>
      <c r="R28" s="4"/>
    </row>
    <row r="29" spans="1:18" x14ac:dyDescent="0.25">
      <c r="A29">
        <v>46</v>
      </c>
      <c r="B29" s="4">
        <v>37082.824000000001</v>
      </c>
      <c r="C29" s="4">
        <v>2670189.86</v>
      </c>
      <c r="D29" s="4">
        <v>2195027.1706666667</v>
      </c>
      <c r="E29" s="4">
        <v>593527.20333333337</v>
      </c>
      <c r="F29" s="4">
        <v>305516.60000000003</v>
      </c>
      <c r="G29" s="4">
        <v>242535.01466666666</v>
      </c>
      <c r="H29" s="4">
        <v>376183.33799999999</v>
      </c>
      <c r="I29" s="4">
        <v>33943.371333333329</v>
      </c>
      <c r="J29" s="4">
        <v>82368.57733333332</v>
      </c>
      <c r="K29" s="4">
        <v>153525.57800000001</v>
      </c>
      <c r="L29" s="4">
        <v>211288.01</v>
      </c>
      <c r="M29" s="4"/>
      <c r="N29" s="4"/>
      <c r="O29" s="4"/>
      <c r="P29" s="4"/>
      <c r="Q29" s="4"/>
      <c r="R29" s="4"/>
    </row>
    <row r="30" spans="1:18" x14ac:dyDescent="0.25">
      <c r="A30">
        <v>47</v>
      </c>
      <c r="B30" s="4">
        <v>19464.631999999998</v>
      </c>
      <c r="C30" s="4">
        <v>1955942.2040000004</v>
      </c>
      <c r="D30" s="4">
        <v>1810769.3053333333</v>
      </c>
      <c r="E30" s="4">
        <v>330456.57066666672</v>
      </c>
      <c r="F30" s="4">
        <v>233185.24599999998</v>
      </c>
      <c r="G30" s="4">
        <v>673215.53199999989</v>
      </c>
      <c r="H30" s="4">
        <v>27740.968000000001</v>
      </c>
      <c r="I30" s="4">
        <v>22845.923999999999</v>
      </c>
      <c r="J30" s="4">
        <v>48904.79</v>
      </c>
      <c r="K30" s="4">
        <v>53880.62533333333</v>
      </c>
      <c r="L30" s="4"/>
      <c r="M30" s="4"/>
      <c r="N30" s="4"/>
      <c r="O30" s="4"/>
      <c r="P30" s="4"/>
      <c r="Q30" s="4"/>
      <c r="R30" s="4"/>
    </row>
    <row r="31" spans="1:18" x14ac:dyDescent="0.25">
      <c r="A31">
        <v>48</v>
      </c>
      <c r="B31" s="4">
        <v>13091.227333333334</v>
      </c>
      <c r="C31" s="4">
        <v>2652116.7806666666</v>
      </c>
      <c r="D31" s="4">
        <v>1691347.809333333</v>
      </c>
      <c r="E31" s="4">
        <v>693934.94666666654</v>
      </c>
      <c r="F31" s="4">
        <v>592047.61599999992</v>
      </c>
      <c r="G31" s="4">
        <v>88489.892666666667</v>
      </c>
      <c r="H31" s="4">
        <v>144519.91933333335</v>
      </c>
      <c r="I31" s="4">
        <v>13661.340666666665</v>
      </c>
      <c r="J31" s="4">
        <v>53848.69733333333</v>
      </c>
      <c r="K31" s="4">
        <v>296484.58933333337</v>
      </c>
      <c r="L31" s="4">
        <v>688935.80533333344</v>
      </c>
      <c r="M31" s="4">
        <v>6979.0160000000005</v>
      </c>
      <c r="N31" s="4">
        <v>165452.804</v>
      </c>
      <c r="O31" s="4">
        <v>20023.076000000001</v>
      </c>
      <c r="P31" s="4"/>
      <c r="Q31" s="4"/>
      <c r="R31" s="4">
        <v>213058.742</v>
      </c>
    </row>
    <row r="32" spans="1:18" x14ac:dyDescent="0.25">
      <c r="A32">
        <v>49</v>
      </c>
      <c r="B32" s="4">
        <v>23006.666666666668</v>
      </c>
      <c r="C32" s="4">
        <v>3005548.3206666671</v>
      </c>
      <c r="D32" s="4">
        <v>860186.26000000013</v>
      </c>
      <c r="E32" s="4">
        <v>250200.57133333333</v>
      </c>
      <c r="F32" s="4">
        <v>92349.871333333314</v>
      </c>
      <c r="G32" s="4">
        <v>267425.40733333334</v>
      </c>
      <c r="H32" s="4">
        <v>180421.27666666667</v>
      </c>
      <c r="I32" s="4">
        <v>198661.32666666666</v>
      </c>
      <c r="J32" s="4">
        <v>151538.954</v>
      </c>
      <c r="K32" s="4">
        <v>59765.34133333333</v>
      </c>
      <c r="L32" s="4">
        <v>12464.959333333334</v>
      </c>
      <c r="M32" s="4"/>
      <c r="N32" s="4">
        <v>11965.064666666667</v>
      </c>
      <c r="O32" s="4">
        <v>16557.503333333334</v>
      </c>
      <c r="P32" s="4"/>
      <c r="Q32" s="4"/>
      <c r="R32" s="4"/>
    </row>
    <row r="33" spans="1:18" x14ac:dyDescent="0.25">
      <c r="A33">
        <v>50</v>
      </c>
      <c r="B33" s="4">
        <v>108797.38466666666</v>
      </c>
      <c r="C33" s="4">
        <v>2292304.1553333336</v>
      </c>
      <c r="D33" s="4">
        <v>1679157.0073333338</v>
      </c>
      <c r="E33" s="4">
        <v>724618.17133333336</v>
      </c>
      <c r="F33" s="4">
        <v>521176.39400000009</v>
      </c>
      <c r="G33" s="4">
        <v>348901.84133333334</v>
      </c>
      <c r="H33" s="4">
        <v>248497.68933333331</v>
      </c>
      <c r="I33" s="4">
        <v>166306.81533333333</v>
      </c>
      <c r="J33" s="4"/>
      <c r="K33" s="4">
        <v>114304.62266666666</v>
      </c>
      <c r="L33" s="4">
        <v>185018.42066666667</v>
      </c>
      <c r="M33" s="4"/>
      <c r="N33" s="4"/>
      <c r="O33" s="4">
        <v>24982.180666666667</v>
      </c>
      <c r="P33" s="4"/>
      <c r="Q33" s="4"/>
      <c r="R33" s="4"/>
    </row>
    <row r="34" spans="1:18" x14ac:dyDescent="0.25">
      <c r="A34">
        <v>51</v>
      </c>
      <c r="B34" s="4">
        <v>13748.917333333335</v>
      </c>
      <c r="C34" s="4">
        <v>2566009.2013333333</v>
      </c>
      <c r="D34" s="4">
        <v>706650.78799999994</v>
      </c>
      <c r="E34" s="4">
        <v>199238.34133333334</v>
      </c>
      <c r="F34" s="4">
        <v>166293.22066666666</v>
      </c>
      <c r="G34" s="4">
        <v>142121.97999999998</v>
      </c>
      <c r="H34" s="4">
        <v>150691.00866666666</v>
      </c>
      <c r="I34" s="4">
        <v>106294.24799999999</v>
      </c>
      <c r="J34" s="4">
        <v>244434.726</v>
      </c>
      <c r="K34" s="4">
        <v>67699.728666666662</v>
      </c>
      <c r="L34" s="4">
        <v>62595.345333333338</v>
      </c>
      <c r="M34" s="4"/>
      <c r="N34" s="4"/>
      <c r="O34" s="4"/>
      <c r="P34" s="4"/>
      <c r="Q34" s="4"/>
      <c r="R34" s="4"/>
    </row>
    <row r="35" spans="1:18" x14ac:dyDescent="0.25">
      <c r="A35">
        <v>52</v>
      </c>
      <c r="B35" s="4">
        <v>29316.382666666665</v>
      </c>
      <c r="C35" s="4">
        <v>3014069.2566666668</v>
      </c>
      <c r="D35" s="4">
        <v>2481048.1966666668</v>
      </c>
      <c r="E35" s="4">
        <v>607340.40133333334</v>
      </c>
      <c r="F35" s="4">
        <v>368477.99733333336</v>
      </c>
      <c r="G35" s="4">
        <v>299734.6766666667</v>
      </c>
      <c r="H35" s="4">
        <v>278180.55866666668</v>
      </c>
      <c r="I35" s="4">
        <v>171827.13266666667</v>
      </c>
      <c r="J35" s="4">
        <v>168829.06400000001</v>
      </c>
      <c r="K35" s="4"/>
      <c r="L35" s="4">
        <v>10282.870666666666</v>
      </c>
      <c r="M35" s="4"/>
      <c r="N35" s="4">
        <v>58649.583333333336</v>
      </c>
      <c r="O35" s="4"/>
      <c r="P35" s="4">
        <v>321674.35200000001</v>
      </c>
      <c r="Q35" s="4"/>
      <c r="R35" s="4"/>
    </row>
    <row r="36" spans="1:18" x14ac:dyDescent="0.25">
      <c r="A36">
        <v>53</v>
      </c>
      <c r="B36" s="4"/>
      <c r="C36" s="4">
        <v>2388183.4146666666</v>
      </c>
      <c r="D36" s="4">
        <v>1268505.7853333335</v>
      </c>
      <c r="E36" s="4">
        <v>120042396.10066712</v>
      </c>
      <c r="F36" s="4">
        <v>1562749.0846666666</v>
      </c>
      <c r="G36" s="4">
        <v>66134.520666666678</v>
      </c>
      <c r="H36" s="4">
        <v>123843.898</v>
      </c>
      <c r="I36" s="4">
        <v>217660.99133333331</v>
      </c>
      <c r="J36" s="4">
        <v>19580.753333333334</v>
      </c>
      <c r="K36" s="4">
        <v>56244.85</v>
      </c>
      <c r="L36" s="4"/>
      <c r="M36" s="4">
        <v>7615.7920000000004</v>
      </c>
      <c r="N36" s="4">
        <v>74947.20666666668</v>
      </c>
      <c r="O36" s="4">
        <v>67991.254000000001</v>
      </c>
      <c r="P36" s="4"/>
      <c r="Q36" s="4"/>
      <c r="R36" s="4"/>
    </row>
    <row r="37" spans="1:18" x14ac:dyDescent="0.25">
      <c r="A37">
        <v>54</v>
      </c>
      <c r="B37" s="4">
        <v>3326.0179999999996</v>
      </c>
      <c r="C37" s="4">
        <v>1955435.0286666667</v>
      </c>
      <c r="D37" s="4">
        <v>2786970.7886666665</v>
      </c>
      <c r="E37" s="4">
        <v>136299.228</v>
      </c>
      <c r="F37" s="4">
        <v>68715.873999999996</v>
      </c>
      <c r="G37" s="4">
        <v>60986.988000000005</v>
      </c>
      <c r="H37" s="4">
        <v>182091.65066666665</v>
      </c>
      <c r="I37" s="4">
        <v>84410.906666666677</v>
      </c>
      <c r="J37" s="4">
        <v>246985.78333333333</v>
      </c>
      <c r="K37" s="4">
        <v>41835.870666666669</v>
      </c>
      <c r="L37" s="4">
        <v>109320.48333333334</v>
      </c>
      <c r="M37" s="4">
        <v>385834.90666666662</v>
      </c>
      <c r="N37" s="4"/>
      <c r="O37" s="4"/>
      <c r="P37" s="4"/>
      <c r="Q37" s="4">
        <v>4117260.3959999997</v>
      </c>
      <c r="R37" s="4"/>
    </row>
    <row r="38" spans="1:18" x14ac:dyDescent="0.25">
      <c r="A38">
        <v>55</v>
      </c>
      <c r="B38" s="4"/>
      <c r="C38" s="4">
        <v>4250155.2180000013</v>
      </c>
      <c r="D38" s="4">
        <v>1109907.4933333329</v>
      </c>
      <c r="E38" s="4">
        <v>256359.84800000003</v>
      </c>
      <c r="F38" s="4">
        <v>250577.76866666664</v>
      </c>
      <c r="G38" s="4">
        <v>295830.66866666672</v>
      </c>
      <c r="H38" s="4">
        <v>752798.48933333333</v>
      </c>
      <c r="I38" s="4">
        <v>35326.115333333335</v>
      </c>
      <c r="J38" s="4">
        <v>5037.6493333333337</v>
      </c>
      <c r="K38" s="4">
        <v>78345.118666666662</v>
      </c>
      <c r="L38" s="4"/>
      <c r="M38" s="4"/>
      <c r="N38" s="4"/>
      <c r="O38" s="4"/>
      <c r="P38" s="4">
        <v>63722.453333333338</v>
      </c>
      <c r="Q38" s="4"/>
      <c r="R38" s="4"/>
    </row>
    <row r="39" spans="1:18" x14ac:dyDescent="0.25">
      <c r="A39">
        <v>56</v>
      </c>
      <c r="B39" s="4">
        <v>2646.6666666666665</v>
      </c>
      <c r="C39" s="4">
        <v>1610681.574666667</v>
      </c>
      <c r="D39" s="4">
        <v>1510239.0426666662</v>
      </c>
      <c r="E39" s="4">
        <v>730728.5373333334</v>
      </c>
      <c r="F39" s="4">
        <v>290734.88933333335</v>
      </c>
      <c r="G39" s="4">
        <v>19014.930666666667</v>
      </c>
      <c r="H39" s="4">
        <v>394473.94333333324</v>
      </c>
      <c r="I39" s="4">
        <v>11162.079333333333</v>
      </c>
      <c r="J39" s="4">
        <v>16759.201333333334</v>
      </c>
      <c r="K39" s="4">
        <v>34490.778666666665</v>
      </c>
      <c r="L39" s="4">
        <v>64812.774666666664</v>
      </c>
      <c r="M39" s="4">
        <v>28827.961999999996</v>
      </c>
      <c r="N39" s="4">
        <v>272156.57466666668</v>
      </c>
      <c r="O39" s="4">
        <v>48145.578000000001</v>
      </c>
      <c r="P39" s="4"/>
      <c r="Q39" s="4"/>
      <c r="R39" s="4"/>
    </row>
    <row r="40" spans="1:18" x14ac:dyDescent="0.25">
      <c r="A40">
        <v>57</v>
      </c>
      <c r="B40" s="4">
        <v>12355.214666666667</v>
      </c>
      <c r="C40" s="4">
        <v>3279911.2740000007</v>
      </c>
      <c r="D40" s="4">
        <v>3191448.327333333</v>
      </c>
      <c r="E40" s="4">
        <v>1041306.3306666667</v>
      </c>
      <c r="F40" s="4">
        <v>495247.47000000009</v>
      </c>
      <c r="G40" s="4">
        <v>316718.31999999995</v>
      </c>
      <c r="H40" s="4">
        <v>215156.44866666669</v>
      </c>
      <c r="I40" s="4"/>
      <c r="J40" s="4">
        <v>327468.47600000002</v>
      </c>
      <c r="K40" s="4">
        <v>48459.080666666661</v>
      </c>
      <c r="L40" s="4">
        <v>129762.62466666667</v>
      </c>
      <c r="M40" s="4">
        <v>42044.37</v>
      </c>
      <c r="N40" s="4"/>
      <c r="O40" s="4"/>
      <c r="P40" s="4"/>
      <c r="Q40" s="4"/>
      <c r="R40" s="4"/>
    </row>
    <row r="41" spans="1:18" x14ac:dyDescent="0.25">
      <c r="A41">
        <v>58</v>
      </c>
      <c r="B41" s="4">
        <v>799740.09</v>
      </c>
      <c r="C41" s="4">
        <v>2479019.2779999995</v>
      </c>
      <c r="D41" s="4">
        <v>1372876.3426666667</v>
      </c>
      <c r="E41" s="4">
        <v>425613.00333333341</v>
      </c>
      <c r="F41" s="4">
        <v>249460.35733333335</v>
      </c>
      <c r="G41" s="4">
        <v>131770.95733333332</v>
      </c>
      <c r="H41" s="4">
        <v>889319.84466666693</v>
      </c>
      <c r="I41" s="4">
        <v>11455.146000000001</v>
      </c>
      <c r="J41" s="4">
        <v>37144.186000000002</v>
      </c>
      <c r="K41" s="4">
        <v>350232.08</v>
      </c>
      <c r="L41" s="4">
        <v>137667.06733333334</v>
      </c>
      <c r="M41" s="4">
        <v>930253.27066666656</v>
      </c>
      <c r="N41" s="4">
        <v>1722089.0093333335</v>
      </c>
      <c r="O41" s="4">
        <v>65640.174666666673</v>
      </c>
      <c r="P41" s="4">
        <v>13153.396666666667</v>
      </c>
      <c r="Q41" s="4"/>
      <c r="R41" s="4"/>
    </row>
    <row r="42" spans="1:18" x14ac:dyDescent="0.25">
      <c r="A42">
        <v>59</v>
      </c>
      <c r="B42" s="4">
        <v>136428.24666666667</v>
      </c>
      <c r="C42" s="4">
        <v>3550899.3873333321</v>
      </c>
      <c r="D42" s="4">
        <v>1968812.1433333333</v>
      </c>
      <c r="E42" s="4">
        <v>133882.83533333335</v>
      </c>
      <c r="F42" s="4">
        <v>970948.00933333347</v>
      </c>
      <c r="G42" s="4">
        <v>120479.76066666667</v>
      </c>
      <c r="H42" s="4">
        <v>92516.641999999993</v>
      </c>
      <c r="I42" s="4">
        <v>1241980.6373333335</v>
      </c>
      <c r="J42" s="4">
        <v>1326294.8533333333</v>
      </c>
      <c r="K42" s="4">
        <v>26774.94933333333</v>
      </c>
      <c r="L42" s="4">
        <v>30333.119333333336</v>
      </c>
      <c r="M42" s="4"/>
      <c r="N42" s="4"/>
      <c r="O42" s="4"/>
      <c r="P42" s="4"/>
      <c r="Q42" s="4"/>
      <c r="R42" s="4"/>
    </row>
    <row r="43" spans="1:18" x14ac:dyDescent="0.25">
      <c r="A43">
        <v>60</v>
      </c>
      <c r="B43" s="4">
        <v>7985.739333333333</v>
      </c>
      <c r="C43" s="4">
        <v>1354781.2033333334</v>
      </c>
      <c r="D43" s="4">
        <v>1964459.0813333334</v>
      </c>
      <c r="E43" s="4">
        <v>273940.30399999995</v>
      </c>
      <c r="F43" s="4">
        <v>565161.37666666671</v>
      </c>
      <c r="G43" s="4">
        <v>22983.686666666665</v>
      </c>
      <c r="H43" s="4">
        <v>223194.42266666668</v>
      </c>
      <c r="I43" s="4">
        <v>85311.603999999992</v>
      </c>
      <c r="J43" s="4">
        <v>238419.90933333331</v>
      </c>
      <c r="K43" s="4">
        <v>33569.237999999998</v>
      </c>
      <c r="L43" s="4">
        <v>677555.00400000007</v>
      </c>
      <c r="M43" s="4"/>
      <c r="N43" s="4"/>
      <c r="O43" s="4">
        <v>9851.2440000000006</v>
      </c>
      <c r="P43" s="4"/>
      <c r="Q43" s="4"/>
      <c r="R43" s="4"/>
    </row>
    <row r="44" spans="1:18" x14ac:dyDescent="0.25">
      <c r="A44">
        <v>61</v>
      </c>
      <c r="B44" s="4">
        <v>4306.666666666667</v>
      </c>
      <c r="C44" s="4">
        <v>2543173.0086666672</v>
      </c>
      <c r="D44" s="4">
        <v>890437.9593333333</v>
      </c>
      <c r="E44" s="4">
        <v>483336.41600000008</v>
      </c>
      <c r="F44" s="4">
        <v>204385.29866666664</v>
      </c>
      <c r="G44" s="4">
        <v>143642.234</v>
      </c>
      <c r="H44" s="4">
        <v>209670.98733333332</v>
      </c>
      <c r="I44" s="4">
        <v>408139.02400000003</v>
      </c>
      <c r="J44" s="4">
        <v>108142.55666666667</v>
      </c>
      <c r="K44" s="4">
        <v>90728.308666666664</v>
      </c>
      <c r="L44" s="4">
        <v>38922.83666666667</v>
      </c>
      <c r="M44" s="4">
        <v>730749.83333333326</v>
      </c>
      <c r="N44" s="4"/>
      <c r="O44" s="4"/>
      <c r="P44" s="4"/>
      <c r="Q44" s="4"/>
      <c r="R44" s="4"/>
    </row>
    <row r="45" spans="1:18" x14ac:dyDescent="0.25">
      <c r="A45">
        <v>62</v>
      </c>
      <c r="B45" s="4">
        <v>164961.14533333335</v>
      </c>
      <c r="C45" s="4">
        <v>3398718.1839999985</v>
      </c>
      <c r="D45" s="4">
        <v>1025263.7673333336</v>
      </c>
      <c r="E45" s="4">
        <v>287822.29200000002</v>
      </c>
      <c r="F45" s="4">
        <v>129913.38933333334</v>
      </c>
      <c r="G45" s="4">
        <v>302339.59733333334</v>
      </c>
      <c r="H45" s="4">
        <v>343491.48533333337</v>
      </c>
      <c r="I45" s="4">
        <v>24534.385999999999</v>
      </c>
      <c r="J45" s="4">
        <v>64007.309333333338</v>
      </c>
      <c r="K45" s="4">
        <v>509797.43066666671</v>
      </c>
      <c r="L45" s="4">
        <v>26674.827999999998</v>
      </c>
      <c r="M45" s="4"/>
      <c r="N45" s="4">
        <v>7622.2946666666667</v>
      </c>
      <c r="O45" s="4">
        <v>105654.42266666667</v>
      </c>
      <c r="P45" s="4"/>
      <c r="Q45" s="4"/>
      <c r="R45" s="4"/>
    </row>
    <row r="46" spans="1:18" x14ac:dyDescent="0.25">
      <c r="A46">
        <v>63</v>
      </c>
      <c r="B46" s="4">
        <v>6474.4006666666664</v>
      </c>
      <c r="C46" s="4">
        <v>3528701.0026666657</v>
      </c>
      <c r="D46" s="4">
        <v>1114938.8933333335</v>
      </c>
      <c r="E46" s="4">
        <v>180255.068</v>
      </c>
      <c r="F46" s="4">
        <v>2759467.9886666671</v>
      </c>
      <c r="G46" s="4">
        <v>685557.36533333338</v>
      </c>
      <c r="H46" s="4">
        <v>472275.81666666665</v>
      </c>
      <c r="I46" s="4">
        <v>14232.505999999999</v>
      </c>
      <c r="J46" s="4">
        <v>165101.31333333332</v>
      </c>
      <c r="K46" s="4">
        <v>278044.29200000002</v>
      </c>
      <c r="L46" s="4"/>
      <c r="M46" s="4">
        <v>194345.76866666664</v>
      </c>
      <c r="N46" s="4"/>
      <c r="O46" s="4"/>
      <c r="P46" s="4"/>
      <c r="Q46" s="4"/>
      <c r="R46" s="4"/>
    </row>
    <row r="47" spans="1:18" x14ac:dyDescent="0.25">
      <c r="A47">
        <v>64</v>
      </c>
      <c r="B47" s="4">
        <v>8864.9833333333336</v>
      </c>
      <c r="C47" s="4">
        <v>2214988.4846666665</v>
      </c>
      <c r="D47" s="4">
        <v>869388.57266666682</v>
      </c>
      <c r="E47" s="4">
        <v>1050070.0353333333</v>
      </c>
      <c r="F47" s="4">
        <v>131902.15733333334</v>
      </c>
      <c r="G47" s="4">
        <v>209731.40666666668</v>
      </c>
      <c r="H47" s="4">
        <v>291883.35266666673</v>
      </c>
      <c r="I47" s="4">
        <v>168466.62866666669</v>
      </c>
      <c r="J47" s="4">
        <v>324848.23933333333</v>
      </c>
      <c r="K47" s="4">
        <v>39823.821333333333</v>
      </c>
      <c r="L47" s="4">
        <v>4317.5486666666666</v>
      </c>
      <c r="M47" s="4">
        <v>42965.136666666658</v>
      </c>
      <c r="N47" s="4">
        <v>2158976.5353333335</v>
      </c>
      <c r="O47" s="4"/>
      <c r="P47" s="4"/>
      <c r="Q47" s="4"/>
      <c r="R47" s="4"/>
    </row>
    <row r="48" spans="1:18" x14ac:dyDescent="0.25">
      <c r="A48">
        <v>65</v>
      </c>
      <c r="B48" s="4">
        <v>13213.386666666665</v>
      </c>
      <c r="C48" s="4">
        <v>1135068.3686666668</v>
      </c>
      <c r="D48" s="4">
        <v>873887.02733333351</v>
      </c>
      <c r="E48" s="4">
        <v>533559.75866666669</v>
      </c>
      <c r="F48" s="4">
        <v>945494.0726666667</v>
      </c>
      <c r="G48" s="4">
        <v>55620.624000000003</v>
      </c>
      <c r="H48" s="4">
        <v>183052.37866666666</v>
      </c>
      <c r="I48" s="4">
        <v>66269.45199999999</v>
      </c>
      <c r="J48" s="4">
        <v>849409.15133333334</v>
      </c>
      <c r="K48" s="4"/>
      <c r="L48" s="4">
        <v>253469.55400000003</v>
      </c>
      <c r="M48" s="4">
        <v>10897.018666666667</v>
      </c>
      <c r="N48" s="4"/>
      <c r="O48" s="4"/>
      <c r="P48" s="4">
        <v>53260.736666666671</v>
      </c>
      <c r="Q48" s="4"/>
      <c r="R48" s="4"/>
    </row>
    <row r="49" spans="1:18" x14ac:dyDescent="0.25">
      <c r="A49">
        <v>66</v>
      </c>
      <c r="B49" s="4"/>
      <c r="C49" s="4">
        <v>2183074.7160000005</v>
      </c>
      <c r="D49" s="4">
        <v>817561.17599999998</v>
      </c>
      <c r="E49" s="4">
        <v>423462.69866666658</v>
      </c>
      <c r="F49" s="4">
        <v>83154.423999999999</v>
      </c>
      <c r="G49" s="4">
        <v>281081.90933333331</v>
      </c>
      <c r="H49" s="4">
        <v>332524.516</v>
      </c>
      <c r="I49" s="4">
        <v>21328.476666666669</v>
      </c>
      <c r="J49" s="4">
        <v>3860860.7986666667</v>
      </c>
      <c r="K49" s="4">
        <v>2787000.3633333333</v>
      </c>
      <c r="L49" s="4">
        <v>842156.348</v>
      </c>
      <c r="M49" s="4">
        <v>324822.65733333334</v>
      </c>
      <c r="N49" s="4"/>
      <c r="O49" s="4"/>
      <c r="P49" s="4"/>
      <c r="Q49" s="4"/>
      <c r="R49" s="4"/>
    </row>
    <row r="50" spans="1:18" x14ac:dyDescent="0.25">
      <c r="A50">
        <v>67</v>
      </c>
      <c r="B50" s="4"/>
      <c r="C50" s="4">
        <v>1699639.5800000003</v>
      </c>
      <c r="D50" s="4">
        <v>468876.98533333332</v>
      </c>
      <c r="E50" s="4">
        <v>416718.73399999994</v>
      </c>
      <c r="F50" s="4">
        <v>101124.13533333334</v>
      </c>
      <c r="G50" s="4">
        <v>136140.774</v>
      </c>
      <c r="H50" s="4">
        <v>622904.4879999999</v>
      </c>
      <c r="I50" s="4"/>
      <c r="J50" s="4">
        <v>17204.368666666665</v>
      </c>
      <c r="K50" s="4"/>
      <c r="L50" s="4"/>
      <c r="M50" s="4">
        <v>21440.806666666664</v>
      </c>
      <c r="N50" s="4">
        <v>391475.12599999999</v>
      </c>
      <c r="O50" s="4"/>
      <c r="P50" s="4"/>
      <c r="Q50" s="4"/>
      <c r="R50" s="4"/>
    </row>
    <row r="51" spans="1:18" x14ac:dyDescent="0.25">
      <c r="A51">
        <v>68</v>
      </c>
      <c r="B51" s="4"/>
      <c r="C51" s="4">
        <v>1906020.4679999999</v>
      </c>
      <c r="D51" s="4">
        <v>2154930.7106666667</v>
      </c>
      <c r="E51" s="4">
        <v>870128.41533333284</v>
      </c>
      <c r="F51" s="4">
        <v>157894.19333333333</v>
      </c>
      <c r="G51" s="4">
        <v>332281.35533333331</v>
      </c>
      <c r="H51" s="4">
        <v>563817.47200000007</v>
      </c>
      <c r="I51" s="4">
        <v>414634.12866666669</v>
      </c>
      <c r="J51" s="4">
        <v>1351234.392</v>
      </c>
      <c r="K51" s="4">
        <v>224461.26199999999</v>
      </c>
      <c r="L51" s="4">
        <v>1076686.5819999999</v>
      </c>
      <c r="M51" s="4">
        <v>5554543.4186666664</v>
      </c>
      <c r="N51" s="4">
        <v>85690.261333333328</v>
      </c>
      <c r="O51" s="4"/>
      <c r="P51" s="4"/>
      <c r="Q51" s="4"/>
      <c r="R51" s="4"/>
    </row>
    <row r="52" spans="1:18" x14ac:dyDescent="0.25">
      <c r="A52">
        <v>69</v>
      </c>
      <c r="B52" s="4"/>
      <c r="C52" s="4">
        <v>4165294.5186666669</v>
      </c>
      <c r="D52" s="4">
        <v>1034936.6520000001</v>
      </c>
      <c r="E52" s="4">
        <v>100425.488</v>
      </c>
      <c r="F52" s="4">
        <v>137576.60866666667</v>
      </c>
      <c r="G52" s="4">
        <v>83686.280666666658</v>
      </c>
      <c r="H52" s="4">
        <v>106501.182</v>
      </c>
      <c r="I52" s="4">
        <v>415484.92199999996</v>
      </c>
      <c r="J52" s="4">
        <v>2277362.1839999999</v>
      </c>
      <c r="K52" s="4">
        <v>60014.603999999999</v>
      </c>
      <c r="L52" s="4">
        <v>18230.888666666669</v>
      </c>
      <c r="M52" s="4"/>
      <c r="N52" s="4"/>
      <c r="O52" s="4"/>
      <c r="P52" s="4"/>
      <c r="Q52" s="4"/>
      <c r="R52" s="4"/>
    </row>
    <row r="53" spans="1:18" x14ac:dyDescent="0.25">
      <c r="A53">
        <v>70</v>
      </c>
      <c r="B53" s="4">
        <v>18314.142666666667</v>
      </c>
      <c r="C53" s="4">
        <v>2274383.0906666662</v>
      </c>
      <c r="D53" s="4">
        <v>2397442.1406666669</v>
      </c>
      <c r="E53" s="4">
        <v>46859.544666666668</v>
      </c>
      <c r="F53" s="4">
        <v>86346.927333333326</v>
      </c>
      <c r="G53" s="4">
        <v>68624.817999999999</v>
      </c>
      <c r="H53" s="4">
        <v>75572.381333333338</v>
      </c>
      <c r="I53" s="4">
        <v>178702.61000000002</v>
      </c>
      <c r="J53" s="4">
        <v>1006546.9813333334</v>
      </c>
      <c r="K53" s="4">
        <v>4111209.1486666664</v>
      </c>
      <c r="L53" s="4"/>
      <c r="M53" s="4"/>
      <c r="N53" s="4">
        <v>142293.726</v>
      </c>
      <c r="O53" s="4"/>
      <c r="P53" s="4"/>
      <c r="Q53" s="4"/>
      <c r="R53" s="4"/>
    </row>
    <row r="54" spans="1:18" x14ac:dyDescent="0.25">
      <c r="A54">
        <v>71</v>
      </c>
      <c r="B54" s="4">
        <v>201759.96333333335</v>
      </c>
      <c r="C54" s="4">
        <v>1277931.9393333334</v>
      </c>
      <c r="D54" s="4">
        <v>716206.12533333327</v>
      </c>
      <c r="E54" s="4">
        <v>125762.34266666666</v>
      </c>
      <c r="F54" s="4">
        <v>25344.491333333332</v>
      </c>
      <c r="G54" s="4">
        <v>10845.901333333333</v>
      </c>
      <c r="H54" s="4">
        <v>79504.382000000012</v>
      </c>
      <c r="I54" s="4">
        <v>177168.53733333334</v>
      </c>
      <c r="J54" s="4">
        <v>158351.41466666668</v>
      </c>
      <c r="K54" s="4"/>
      <c r="L54" s="4"/>
      <c r="M54" s="4">
        <v>17617.2</v>
      </c>
      <c r="N54" s="4"/>
      <c r="O54" s="4"/>
      <c r="P54" s="4"/>
      <c r="Q54" s="4"/>
      <c r="R54" s="4"/>
    </row>
    <row r="55" spans="1:18" x14ac:dyDescent="0.25">
      <c r="A55">
        <v>72</v>
      </c>
      <c r="B55" s="4"/>
      <c r="C55" s="4">
        <v>1233487.9880000004</v>
      </c>
      <c r="D55" s="4">
        <v>709423.08400000003</v>
      </c>
      <c r="E55" s="4">
        <v>976118.06933333341</v>
      </c>
      <c r="F55" s="4">
        <v>10812.455333333333</v>
      </c>
      <c r="G55" s="4">
        <v>359472.14066666662</v>
      </c>
      <c r="H55" s="4">
        <v>1169007.3086666667</v>
      </c>
      <c r="I55" s="4">
        <v>13746.580666666667</v>
      </c>
      <c r="J55" s="4"/>
      <c r="K55" s="4">
        <v>18360.778666666665</v>
      </c>
      <c r="L55" s="4">
        <v>52874.778000000006</v>
      </c>
      <c r="M55" s="4"/>
      <c r="N55" s="4"/>
      <c r="O55" s="4"/>
      <c r="P55" s="4"/>
      <c r="Q55" s="4"/>
      <c r="R55" s="4"/>
    </row>
    <row r="56" spans="1:18" x14ac:dyDescent="0.25">
      <c r="A56">
        <v>73</v>
      </c>
      <c r="B56" s="4"/>
      <c r="C56" s="4">
        <v>2099117.7486666664</v>
      </c>
      <c r="D56" s="4">
        <v>628341.66733333317</v>
      </c>
      <c r="E56" s="4">
        <v>78872.381999999998</v>
      </c>
      <c r="F56" s="4">
        <v>36238.41333333333</v>
      </c>
      <c r="G56" s="4">
        <v>93944.130666666664</v>
      </c>
      <c r="H56" s="4">
        <v>147944.84066666666</v>
      </c>
      <c r="I56" s="4"/>
      <c r="J56" s="4"/>
      <c r="K56" s="4">
        <v>356152.31599999999</v>
      </c>
      <c r="L56" s="4"/>
      <c r="M56" s="4"/>
      <c r="N56" s="4"/>
      <c r="O56" s="4">
        <v>83202.698666666649</v>
      </c>
      <c r="P56" s="4"/>
      <c r="Q56" s="4"/>
      <c r="R56" s="4"/>
    </row>
    <row r="57" spans="1:18" x14ac:dyDescent="0.25">
      <c r="A57">
        <v>74</v>
      </c>
      <c r="B57" s="4"/>
      <c r="C57" s="4">
        <v>1219854.7833333332</v>
      </c>
      <c r="D57" s="4">
        <v>373832.22599999997</v>
      </c>
      <c r="E57" s="4">
        <v>105450.364</v>
      </c>
      <c r="F57" s="4">
        <v>7463.9953333333333</v>
      </c>
      <c r="G57" s="4">
        <v>100872.30666666667</v>
      </c>
      <c r="H57" s="4">
        <v>31190.235999999997</v>
      </c>
      <c r="I57" s="4"/>
      <c r="J57" s="4">
        <v>15026.755333333333</v>
      </c>
      <c r="K57" s="4">
        <v>3998.366</v>
      </c>
      <c r="L57" s="4"/>
      <c r="M57" s="4"/>
      <c r="N57" s="4"/>
      <c r="O57" s="4"/>
      <c r="P57" s="4"/>
      <c r="Q57" s="4"/>
      <c r="R57" s="4"/>
    </row>
    <row r="58" spans="1:18" x14ac:dyDescent="0.25">
      <c r="A58">
        <v>75</v>
      </c>
      <c r="B58" s="4"/>
      <c r="C58" s="4">
        <v>1181655.1859999998</v>
      </c>
      <c r="D58" s="4">
        <v>516918.62933333329</v>
      </c>
      <c r="E58" s="4">
        <v>74819.984666666656</v>
      </c>
      <c r="F58" s="4">
        <v>961286.6286666668</v>
      </c>
      <c r="G58" s="4">
        <v>21278.697999999997</v>
      </c>
      <c r="H58" s="4">
        <v>155229.14333333334</v>
      </c>
      <c r="I58" s="4">
        <v>290330.06133333332</v>
      </c>
      <c r="J58" s="4"/>
      <c r="K58" s="4">
        <v>25925.165333333331</v>
      </c>
      <c r="L58" s="4"/>
      <c r="M58" s="4"/>
      <c r="N58" s="4"/>
      <c r="O58" s="4"/>
      <c r="P58" s="4"/>
      <c r="Q58" s="4">
        <v>126749.04866666667</v>
      </c>
      <c r="R58" s="4"/>
    </row>
    <row r="59" spans="1:18" x14ac:dyDescent="0.25">
      <c r="A59">
        <v>76</v>
      </c>
      <c r="B59" s="4"/>
      <c r="C59" s="4">
        <v>873976.0386666666</v>
      </c>
      <c r="D59" s="4">
        <v>791969.32666666666</v>
      </c>
      <c r="E59" s="4">
        <v>212618.6546666667</v>
      </c>
      <c r="F59" s="4">
        <v>117176.19466666668</v>
      </c>
      <c r="G59" s="4">
        <v>586850.34200000006</v>
      </c>
      <c r="H59" s="4"/>
      <c r="I59" s="4">
        <v>133764.364</v>
      </c>
      <c r="J59" s="4"/>
      <c r="K59" s="4">
        <v>13844.932666666666</v>
      </c>
      <c r="L59" s="4">
        <v>1268866.6853333332</v>
      </c>
      <c r="M59" s="4">
        <v>45389.644</v>
      </c>
      <c r="N59" s="4"/>
      <c r="O59" s="4"/>
      <c r="P59" s="4"/>
      <c r="Q59" s="4">
        <v>128582.56600000001</v>
      </c>
      <c r="R59" s="4"/>
    </row>
    <row r="60" spans="1:18" x14ac:dyDescent="0.25">
      <c r="A60">
        <v>77</v>
      </c>
      <c r="B60" s="4"/>
      <c r="C60" s="4">
        <v>850985.89199999988</v>
      </c>
      <c r="D60" s="4">
        <v>274703.32066666667</v>
      </c>
      <c r="E60" s="4">
        <v>1487204.808</v>
      </c>
      <c r="F60" s="4"/>
      <c r="G60" s="4">
        <v>227072.886</v>
      </c>
      <c r="H60" s="4">
        <v>527288.83200000005</v>
      </c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8" x14ac:dyDescent="0.25">
      <c r="A61">
        <v>78</v>
      </c>
      <c r="B61" s="4">
        <v>90351.900666666668</v>
      </c>
      <c r="C61" s="4">
        <v>693318.96199999994</v>
      </c>
      <c r="D61" s="4">
        <v>854237.13933333347</v>
      </c>
      <c r="E61" s="4">
        <v>3498.1406666666667</v>
      </c>
      <c r="F61" s="4"/>
      <c r="G61" s="4">
        <v>299037.80800000002</v>
      </c>
      <c r="H61" s="4">
        <v>145423.34133333334</v>
      </c>
      <c r="I61" s="4">
        <v>1054577.6640000001</v>
      </c>
      <c r="J61" s="4"/>
      <c r="K61" s="4">
        <v>54190.136666666673</v>
      </c>
      <c r="L61" s="4">
        <v>259522.74800000002</v>
      </c>
      <c r="M61" s="4"/>
      <c r="N61" s="4"/>
      <c r="O61" s="4"/>
      <c r="P61" s="4"/>
      <c r="Q61" s="4"/>
      <c r="R61" s="4"/>
    </row>
    <row r="62" spans="1:18" x14ac:dyDescent="0.25">
      <c r="A62">
        <v>79</v>
      </c>
      <c r="B62" s="4">
        <v>74377.333333333328</v>
      </c>
      <c r="C62" s="4">
        <v>1192276.1873333333</v>
      </c>
      <c r="D62" s="4">
        <v>352582.12866666669</v>
      </c>
      <c r="E62" s="4">
        <v>10817.905333333332</v>
      </c>
      <c r="F62" s="4">
        <v>47988.213333333333</v>
      </c>
      <c r="G62" s="4">
        <v>50647.558666666664</v>
      </c>
      <c r="H62" s="4">
        <v>65680.391333333333</v>
      </c>
      <c r="I62" s="4">
        <v>90461.339333333337</v>
      </c>
      <c r="J62" s="4">
        <v>527288.83200000005</v>
      </c>
      <c r="K62" s="4"/>
      <c r="L62" s="4"/>
      <c r="M62" s="4"/>
      <c r="N62" s="4"/>
      <c r="O62" s="4"/>
      <c r="P62" s="4">
        <v>1389829.8953333334</v>
      </c>
      <c r="Q62" s="4"/>
      <c r="R62" s="4"/>
    </row>
    <row r="63" spans="1:18" x14ac:dyDescent="0.25">
      <c r="A63">
        <v>80</v>
      </c>
      <c r="B63" s="4"/>
      <c r="C63" s="4">
        <v>544430.41066666669</v>
      </c>
      <c r="D63" s="4">
        <v>100215.69399999999</v>
      </c>
      <c r="E63" s="4">
        <v>28833.242000000002</v>
      </c>
      <c r="F63" s="4">
        <v>12840.524666666666</v>
      </c>
      <c r="G63" s="4"/>
      <c r="H63" s="4">
        <v>184743.66933333335</v>
      </c>
      <c r="I63" s="4"/>
      <c r="J63" s="4"/>
      <c r="K63" s="4"/>
      <c r="L63" s="4"/>
      <c r="M63" s="4"/>
      <c r="N63" s="4"/>
      <c r="O63" s="4"/>
      <c r="P63" s="4"/>
      <c r="Q63" s="4"/>
      <c r="R63" s="4"/>
    </row>
    <row r="64" spans="1:18" x14ac:dyDescent="0.25">
      <c r="A64">
        <v>81</v>
      </c>
      <c r="B64" s="4"/>
      <c r="C64" s="4">
        <v>154167.81599999999</v>
      </c>
      <c r="D64" s="4">
        <v>502526.85800000001</v>
      </c>
      <c r="E64" s="4">
        <v>252680.98733333335</v>
      </c>
      <c r="F64" s="4"/>
      <c r="G64" s="4">
        <v>299116.57066666667</v>
      </c>
      <c r="H64" s="4"/>
      <c r="I64" s="4"/>
      <c r="J64" s="4"/>
      <c r="K64" s="4">
        <v>149260.03399999999</v>
      </c>
      <c r="L64" s="4">
        <v>38682.056666666664</v>
      </c>
      <c r="M64" s="4"/>
      <c r="N64" s="4"/>
      <c r="O64" s="4"/>
      <c r="P64" s="4"/>
      <c r="Q64" s="4"/>
      <c r="R64" s="4"/>
    </row>
    <row r="65" spans="1:18" x14ac:dyDescent="0.25">
      <c r="A65">
        <v>82</v>
      </c>
      <c r="B65" s="4"/>
      <c r="C65" s="4">
        <v>239984.9</v>
      </c>
      <c r="D65" s="4">
        <v>605573.64333333343</v>
      </c>
      <c r="E65" s="4">
        <v>83753.349333333346</v>
      </c>
      <c r="F65" s="4">
        <v>236873.84666666668</v>
      </c>
      <c r="G65" s="4"/>
      <c r="H65" s="4">
        <v>12676.022666666666</v>
      </c>
      <c r="I65" s="4"/>
      <c r="J65" s="4"/>
      <c r="K65" s="4"/>
      <c r="L65" s="4"/>
      <c r="M65" s="4"/>
      <c r="N65" s="4"/>
      <c r="O65" s="4"/>
      <c r="P65" s="4"/>
      <c r="Q65" s="4"/>
      <c r="R65" s="4"/>
    </row>
    <row r="66" spans="1:18" x14ac:dyDescent="0.25">
      <c r="A66">
        <v>83</v>
      </c>
      <c r="B66" s="4"/>
      <c r="C66" s="4">
        <v>313389.46066666668</v>
      </c>
      <c r="D66" s="4">
        <v>146588.364</v>
      </c>
      <c r="E66" s="4">
        <v>42042.977333333336</v>
      </c>
      <c r="F66" s="4">
        <v>52775.173999999999</v>
      </c>
      <c r="G66" s="4">
        <v>29490.058666666668</v>
      </c>
      <c r="H66" s="4"/>
      <c r="I66" s="4">
        <v>26540.851333333336</v>
      </c>
      <c r="J66" s="4">
        <v>80555.864000000001</v>
      </c>
      <c r="K66" s="4"/>
      <c r="L66" s="4"/>
      <c r="M66" s="4"/>
      <c r="N66" s="4"/>
      <c r="O66" s="4"/>
      <c r="P66" s="4"/>
      <c r="Q66" s="4"/>
      <c r="R66" s="4"/>
    </row>
    <row r="67" spans="1:18" x14ac:dyDescent="0.25">
      <c r="A67">
        <v>84</v>
      </c>
      <c r="B67" s="4"/>
      <c r="C67" s="4">
        <v>90510.539333333334</v>
      </c>
      <c r="D67" s="4">
        <v>158298.99133333334</v>
      </c>
      <c r="E67" s="4">
        <v>332733.33333333337</v>
      </c>
      <c r="F67" s="4">
        <v>265894.31733333331</v>
      </c>
      <c r="G67" s="4">
        <v>101119.76266666668</v>
      </c>
      <c r="H67" s="4">
        <v>237143.59266666666</v>
      </c>
      <c r="I67" s="4"/>
      <c r="J67" s="4"/>
      <c r="K67" s="4"/>
      <c r="L67" s="4"/>
      <c r="M67" s="4"/>
      <c r="N67" s="4"/>
      <c r="O67" s="4"/>
      <c r="P67" s="4">
        <v>48797.545333333335</v>
      </c>
      <c r="Q67" s="4"/>
      <c r="R67" s="4"/>
    </row>
    <row r="68" spans="1:18" x14ac:dyDescent="0.25">
      <c r="A68">
        <v>85</v>
      </c>
      <c r="B68" s="4"/>
      <c r="C68" s="4">
        <v>45608.62</v>
      </c>
      <c r="D68" s="4">
        <v>143879.59266666666</v>
      </c>
      <c r="E68" s="4">
        <v>41364.781999999999</v>
      </c>
      <c r="F68" s="4">
        <v>120511.78999999998</v>
      </c>
      <c r="G68" s="4"/>
      <c r="H68" s="4"/>
      <c r="I68" s="4"/>
      <c r="J68" s="4"/>
      <c r="K68" s="4">
        <v>101897.996</v>
      </c>
      <c r="L68" s="4"/>
      <c r="M68" s="4"/>
      <c r="N68" s="4"/>
      <c r="O68" s="4"/>
      <c r="P68" s="4"/>
      <c r="Q68" s="4"/>
      <c r="R68" s="4"/>
    </row>
    <row r="69" spans="1:18" x14ac:dyDescent="0.25">
      <c r="A69">
        <v>86</v>
      </c>
      <c r="B69" s="4"/>
      <c r="C69" s="4">
        <v>98166.233999999997</v>
      </c>
      <c r="D69" s="4">
        <v>670828.94199999992</v>
      </c>
      <c r="E69" s="4">
        <v>209388.46533333336</v>
      </c>
      <c r="F69" s="4">
        <v>37456.382666666665</v>
      </c>
      <c r="G69" s="4"/>
      <c r="H69" s="4"/>
      <c r="I69" s="4">
        <v>151985.91266666667</v>
      </c>
      <c r="J69" s="4"/>
      <c r="K69" s="4"/>
      <c r="L69" s="4">
        <v>192843.83000000002</v>
      </c>
      <c r="M69" s="4"/>
      <c r="N69" s="4">
        <v>189952.56133333332</v>
      </c>
      <c r="O69" s="4"/>
      <c r="P69" s="4"/>
      <c r="Q69" s="4"/>
      <c r="R69" s="4"/>
    </row>
    <row r="70" spans="1:18" x14ac:dyDescent="0.25">
      <c r="A70">
        <v>87</v>
      </c>
      <c r="B70" s="4"/>
      <c r="C70" s="4">
        <v>299207.3</v>
      </c>
      <c r="D70" s="4">
        <v>19306.158666666666</v>
      </c>
      <c r="E70" s="4">
        <v>21205.333333333332</v>
      </c>
      <c r="F70" s="4">
        <v>23604.383999999998</v>
      </c>
      <c r="G70" s="4">
        <v>54501.874666666663</v>
      </c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</row>
    <row r="71" spans="1:18" x14ac:dyDescent="0.25">
      <c r="A71">
        <v>88</v>
      </c>
      <c r="B71" s="4"/>
      <c r="C71" s="4">
        <v>467410</v>
      </c>
      <c r="D71" s="4">
        <v>7468.3126666666667</v>
      </c>
      <c r="E71" s="4">
        <v>7179.4793333333337</v>
      </c>
      <c r="F71" s="4"/>
      <c r="G71" s="4"/>
      <c r="H71" s="4"/>
      <c r="I71" s="4"/>
      <c r="J71" s="4"/>
      <c r="K71" s="4"/>
      <c r="L71" s="4"/>
      <c r="M71" s="4">
        <v>9068.0659999999989</v>
      </c>
      <c r="N71" s="4"/>
      <c r="O71" s="4"/>
      <c r="P71" s="4"/>
      <c r="Q71" s="4"/>
      <c r="R71" s="4"/>
    </row>
    <row r="72" spans="1:18" x14ac:dyDescent="0.25">
      <c r="A72">
        <v>89</v>
      </c>
      <c r="B72" s="4"/>
      <c r="C72" s="4">
        <v>59831.775999999998</v>
      </c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</row>
    <row r="73" spans="1:18" x14ac:dyDescent="0.25">
      <c r="A73">
        <v>90</v>
      </c>
      <c r="B73" s="4"/>
      <c r="C73" s="4"/>
      <c r="D73" s="4">
        <v>13256.076666666666</v>
      </c>
      <c r="E73" s="4">
        <v>6626.666666666667</v>
      </c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</row>
    <row r="74" spans="1:18" x14ac:dyDescent="0.25">
      <c r="A74">
        <v>91</v>
      </c>
      <c r="B74" s="4"/>
      <c r="C74" s="4">
        <v>36677</v>
      </c>
      <c r="D74" s="4">
        <v>75243.27</v>
      </c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</row>
    <row r="75" spans="1:18" x14ac:dyDescent="0.25">
      <c r="A75">
        <v>92</v>
      </c>
      <c r="B75" s="4"/>
      <c r="C75" s="4">
        <v>274296.11333333334</v>
      </c>
      <c r="D75" s="4"/>
      <c r="E75" s="4"/>
      <c r="F75" s="4"/>
      <c r="G75" s="4">
        <v>8535.3366666666661</v>
      </c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</row>
    <row r="76" spans="1:18" x14ac:dyDescent="0.25">
      <c r="A76">
        <v>93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</row>
    <row r="77" spans="1:18" x14ac:dyDescent="0.25">
      <c r="A77">
        <v>94</v>
      </c>
      <c r="B77" s="4"/>
      <c r="C77" s="4"/>
      <c r="D77" s="4">
        <v>22821.469333333331</v>
      </c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</row>
    <row r="78" spans="1:18" x14ac:dyDescent="0.25">
      <c r="A78">
        <v>95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</row>
    <row r="79" spans="1:18" x14ac:dyDescent="0.25">
      <c r="A79">
        <v>96</v>
      </c>
    </row>
    <row r="80" spans="1:18" x14ac:dyDescent="0.25">
      <c r="A80">
        <v>97</v>
      </c>
    </row>
    <row r="81" spans="1:1" x14ac:dyDescent="0.25">
      <c r="A81">
        <v>98</v>
      </c>
    </row>
    <row r="82" spans="1:1" x14ac:dyDescent="0.25">
      <c r="A82">
        <v>99</v>
      </c>
    </row>
    <row r="83" spans="1:1" x14ac:dyDescent="0.25">
      <c r="A83">
        <v>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Q83"/>
  <sheetViews>
    <sheetView zoomScale="60" zoomScaleNormal="60" workbookViewId="0">
      <selection activeCell="S3" sqref="S3:NK270"/>
    </sheetView>
  </sheetViews>
  <sheetFormatPr defaultRowHeight="15" x14ac:dyDescent="0.25"/>
  <cols>
    <col min="21" max="21" width="5.7109375" customWidth="1"/>
    <col min="22" max="22" width="7.7109375" customWidth="1"/>
  </cols>
  <sheetData>
    <row r="1" spans="1:511" x14ac:dyDescent="0.25">
      <c r="B1">
        <v>2016</v>
      </c>
      <c r="S1">
        <v>2017</v>
      </c>
      <c r="AJ1">
        <v>2018</v>
      </c>
      <c r="BA1">
        <v>2019</v>
      </c>
      <c r="BR1">
        <v>2020</v>
      </c>
      <c r="CI1">
        <v>2021</v>
      </c>
      <c r="CZ1">
        <v>2022</v>
      </c>
      <c r="DQ1">
        <v>2023</v>
      </c>
      <c r="EH1">
        <v>2024</v>
      </c>
      <c r="EY1">
        <v>2025</v>
      </c>
      <c r="FP1">
        <v>2026</v>
      </c>
      <c r="GG1">
        <v>2027</v>
      </c>
      <c r="GX1">
        <v>2028</v>
      </c>
      <c r="HO1">
        <v>2029</v>
      </c>
      <c r="IF1">
        <v>2030</v>
      </c>
      <c r="IW1">
        <v>2031</v>
      </c>
      <c r="JN1">
        <v>2032</v>
      </c>
      <c r="KE1">
        <v>2033</v>
      </c>
      <c r="KV1">
        <v>2034</v>
      </c>
      <c r="LM1">
        <v>2035</v>
      </c>
      <c r="MD1">
        <v>2036</v>
      </c>
      <c r="MU1">
        <v>2037</v>
      </c>
      <c r="NL1">
        <v>2038</v>
      </c>
      <c r="OC1">
        <v>2039</v>
      </c>
      <c r="OT1">
        <v>2040</v>
      </c>
      <c r="PK1">
        <v>2041</v>
      </c>
      <c r="QB1">
        <v>2042</v>
      </c>
    </row>
    <row r="2" spans="1:511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0</v>
      </c>
      <c r="T2">
        <v>1</v>
      </c>
      <c r="U2">
        <v>2</v>
      </c>
      <c r="V2">
        <v>3</v>
      </c>
      <c r="W2">
        <v>4</v>
      </c>
      <c r="X2">
        <v>5</v>
      </c>
      <c r="Y2">
        <v>6</v>
      </c>
      <c r="Z2">
        <v>7</v>
      </c>
      <c r="AA2">
        <v>8</v>
      </c>
      <c r="AB2">
        <v>9</v>
      </c>
      <c r="AC2">
        <v>10</v>
      </c>
      <c r="AD2">
        <v>11</v>
      </c>
      <c r="AE2">
        <v>12</v>
      </c>
      <c r="AF2">
        <v>13</v>
      </c>
      <c r="AG2">
        <v>14</v>
      </c>
      <c r="AH2">
        <v>15</v>
      </c>
      <c r="AI2">
        <v>16</v>
      </c>
      <c r="AJ2">
        <v>0</v>
      </c>
      <c r="AK2">
        <v>1</v>
      </c>
      <c r="AL2">
        <v>2</v>
      </c>
      <c r="AM2">
        <v>3</v>
      </c>
      <c r="AN2">
        <v>4</v>
      </c>
      <c r="AO2">
        <v>5</v>
      </c>
      <c r="AP2">
        <v>6</v>
      </c>
      <c r="AQ2">
        <v>7</v>
      </c>
      <c r="AR2">
        <v>8</v>
      </c>
      <c r="AS2">
        <v>9</v>
      </c>
      <c r="AT2">
        <v>10</v>
      </c>
      <c r="AU2">
        <v>11</v>
      </c>
      <c r="AV2">
        <v>12</v>
      </c>
      <c r="AW2">
        <v>13</v>
      </c>
      <c r="AX2">
        <v>14</v>
      </c>
      <c r="AY2">
        <v>15</v>
      </c>
      <c r="AZ2">
        <v>16</v>
      </c>
      <c r="BA2">
        <v>0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  <c r="BR2">
        <v>0</v>
      </c>
      <c r="BS2">
        <v>1</v>
      </c>
      <c r="BT2">
        <v>2</v>
      </c>
      <c r="BU2">
        <v>3</v>
      </c>
      <c r="BV2">
        <v>4</v>
      </c>
      <c r="BW2">
        <v>5</v>
      </c>
      <c r="BX2">
        <v>6</v>
      </c>
      <c r="BY2">
        <v>7</v>
      </c>
      <c r="BZ2">
        <v>8</v>
      </c>
      <c r="CA2">
        <v>9</v>
      </c>
      <c r="CB2">
        <v>10</v>
      </c>
      <c r="CC2">
        <v>11</v>
      </c>
      <c r="CD2">
        <v>12</v>
      </c>
      <c r="CE2">
        <v>13</v>
      </c>
      <c r="CF2">
        <v>14</v>
      </c>
      <c r="CG2">
        <v>15</v>
      </c>
      <c r="CH2">
        <v>16</v>
      </c>
      <c r="CI2">
        <v>0</v>
      </c>
      <c r="CJ2">
        <v>1</v>
      </c>
      <c r="CK2">
        <v>2</v>
      </c>
      <c r="CL2">
        <v>3</v>
      </c>
      <c r="CM2">
        <v>4</v>
      </c>
      <c r="CN2">
        <v>5</v>
      </c>
      <c r="CO2">
        <v>6</v>
      </c>
      <c r="CP2">
        <v>7</v>
      </c>
      <c r="CQ2">
        <v>8</v>
      </c>
      <c r="CR2">
        <v>9</v>
      </c>
      <c r="CS2">
        <v>10</v>
      </c>
      <c r="CT2">
        <v>11</v>
      </c>
      <c r="CU2">
        <v>12</v>
      </c>
      <c r="CV2">
        <v>13</v>
      </c>
      <c r="CW2">
        <v>14</v>
      </c>
      <c r="CX2">
        <v>15</v>
      </c>
      <c r="CY2">
        <v>16</v>
      </c>
      <c r="CZ2">
        <v>0</v>
      </c>
      <c r="DA2">
        <v>1</v>
      </c>
      <c r="DB2">
        <v>2</v>
      </c>
      <c r="DC2">
        <v>3</v>
      </c>
      <c r="DD2">
        <v>4</v>
      </c>
      <c r="DE2">
        <v>5</v>
      </c>
      <c r="DF2">
        <v>6</v>
      </c>
      <c r="DG2">
        <v>7</v>
      </c>
      <c r="DH2">
        <v>8</v>
      </c>
      <c r="DI2">
        <v>9</v>
      </c>
      <c r="DJ2">
        <v>10</v>
      </c>
      <c r="DK2">
        <v>11</v>
      </c>
      <c r="DL2">
        <v>12</v>
      </c>
      <c r="DM2">
        <v>13</v>
      </c>
      <c r="DN2">
        <v>14</v>
      </c>
      <c r="DO2">
        <v>15</v>
      </c>
      <c r="DP2">
        <v>16</v>
      </c>
      <c r="DQ2">
        <v>0</v>
      </c>
      <c r="DR2">
        <v>1</v>
      </c>
      <c r="DS2">
        <v>2</v>
      </c>
      <c r="DT2">
        <v>3</v>
      </c>
      <c r="DU2">
        <v>4</v>
      </c>
      <c r="DV2">
        <v>5</v>
      </c>
      <c r="DW2">
        <v>6</v>
      </c>
      <c r="DX2">
        <v>7</v>
      </c>
      <c r="DY2">
        <v>8</v>
      </c>
      <c r="DZ2">
        <v>9</v>
      </c>
      <c r="EA2">
        <v>10</v>
      </c>
      <c r="EB2">
        <v>11</v>
      </c>
      <c r="EC2">
        <v>12</v>
      </c>
      <c r="ED2">
        <v>13</v>
      </c>
      <c r="EE2">
        <v>14</v>
      </c>
      <c r="EF2">
        <v>15</v>
      </c>
      <c r="EG2">
        <v>16</v>
      </c>
      <c r="EH2">
        <v>0</v>
      </c>
      <c r="EI2">
        <v>1</v>
      </c>
      <c r="EJ2">
        <v>2</v>
      </c>
      <c r="EK2">
        <v>3</v>
      </c>
      <c r="EL2">
        <v>4</v>
      </c>
      <c r="EM2">
        <v>5</v>
      </c>
      <c r="EN2">
        <v>6</v>
      </c>
      <c r="EO2">
        <v>7</v>
      </c>
      <c r="EP2">
        <v>8</v>
      </c>
      <c r="EQ2">
        <v>9</v>
      </c>
      <c r="ER2">
        <v>10</v>
      </c>
      <c r="ES2">
        <v>11</v>
      </c>
      <c r="ET2">
        <v>12</v>
      </c>
      <c r="EU2">
        <v>13</v>
      </c>
      <c r="EV2">
        <v>14</v>
      </c>
      <c r="EW2">
        <v>15</v>
      </c>
      <c r="EX2">
        <v>16</v>
      </c>
      <c r="EY2">
        <v>0</v>
      </c>
      <c r="EZ2">
        <v>1</v>
      </c>
      <c r="FA2">
        <v>2</v>
      </c>
      <c r="FB2">
        <v>3</v>
      </c>
      <c r="FC2">
        <v>4</v>
      </c>
      <c r="FD2">
        <v>5</v>
      </c>
      <c r="FE2">
        <v>6</v>
      </c>
      <c r="FF2">
        <v>7</v>
      </c>
      <c r="FG2">
        <v>8</v>
      </c>
      <c r="FH2">
        <v>9</v>
      </c>
      <c r="FI2">
        <v>10</v>
      </c>
      <c r="FJ2">
        <v>11</v>
      </c>
      <c r="FK2">
        <v>12</v>
      </c>
      <c r="FL2">
        <v>13</v>
      </c>
      <c r="FM2">
        <v>14</v>
      </c>
      <c r="FN2">
        <v>15</v>
      </c>
      <c r="FO2">
        <v>16</v>
      </c>
      <c r="FP2">
        <v>0</v>
      </c>
      <c r="FQ2">
        <v>1</v>
      </c>
      <c r="FR2">
        <v>2</v>
      </c>
      <c r="FS2">
        <v>3</v>
      </c>
      <c r="FT2">
        <v>4</v>
      </c>
      <c r="FU2">
        <v>5</v>
      </c>
      <c r="FV2">
        <v>6</v>
      </c>
      <c r="FW2">
        <v>7</v>
      </c>
      <c r="FX2">
        <v>8</v>
      </c>
      <c r="FY2">
        <v>9</v>
      </c>
      <c r="FZ2">
        <v>10</v>
      </c>
      <c r="GA2">
        <v>11</v>
      </c>
      <c r="GB2">
        <v>12</v>
      </c>
      <c r="GC2">
        <v>13</v>
      </c>
      <c r="GD2">
        <v>14</v>
      </c>
      <c r="GE2">
        <v>15</v>
      </c>
      <c r="GF2">
        <v>16</v>
      </c>
      <c r="GG2">
        <v>0</v>
      </c>
      <c r="GH2">
        <v>1</v>
      </c>
      <c r="GI2">
        <v>2</v>
      </c>
      <c r="GJ2">
        <v>3</v>
      </c>
      <c r="GK2">
        <v>4</v>
      </c>
      <c r="GL2">
        <v>5</v>
      </c>
      <c r="GM2">
        <v>6</v>
      </c>
      <c r="GN2">
        <v>7</v>
      </c>
      <c r="GO2">
        <v>8</v>
      </c>
      <c r="GP2">
        <v>9</v>
      </c>
      <c r="GQ2">
        <v>10</v>
      </c>
      <c r="GR2">
        <v>11</v>
      </c>
      <c r="GS2">
        <v>12</v>
      </c>
      <c r="GT2">
        <v>13</v>
      </c>
      <c r="GU2">
        <v>14</v>
      </c>
      <c r="GV2">
        <v>15</v>
      </c>
      <c r="GW2">
        <v>16</v>
      </c>
      <c r="GX2">
        <v>0</v>
      </c>
      <c r="GY2">
        <v>1</v>
      </c>
      <c r="GZ2">
        <v>2</v>
      </c>
      <c r="HA2">
        <v>3</v>
      </c>
      <c r="HB2">
        <v>4</v>
      </c>
      <c r="HC2">
        <v>5</v>
      </c>
      <c r="HD2">
        <v>6</v>
      </c>
      <c r="HE2">
        <v>7</v>
      </c>
      <c r="HF2">
        <v>8</v>
      </c>
      <c r="HG2">
        <v>9</v>
      </c>
      <c r="HH2">
        <v>10</v>
      </c>
      <c r="HI2">
        <v>11</v>
      </c>
      <c r="HJ2">
        <v>12</v>
      </c>
      <c r="HK2">
        <v>13</v>
      </c>
      <c r="HL2">
        <v>14</v>
      </c>
      <c r="HM2">
        <v>15</v>
      </c>
      <c r="HN2">
        <v>16</v>
      </c>
      <c r="HO2">
        <v>0</v>
      </c>
      <c r="HP2">
        <v>1</v>
      </c>
      <c r="HQ2">
        <v>2</v>
      </c>
      <c r="HR2">
        <v>3</v>
      </c>
      <c r="HS2">
        <v>4</v>
      </c>
      <c r="HT2">
        <v>5</v>
      </c>
      <c r="HU2">
        <v>6</v>
      </c>
      <c r="HV2">
        <v>7</v>
      </c>
      <c r="HW2">
        <v>8</v>
      </c>
      <c r="HX2">
        <v>9</v>
      </c>
      <c r="HY2">
        <v>10</v>
      </c>
      <c r="HZ2">
        <v>11</v>
      </c>
      <c r="IA2">
        <v>12</v>
      </c>
      <c r="IB2">
        <v>13</v>
      </c>
      <c r="IC2">
        <v>14</v>
      </c>
      <c r="ID2">
        <v>15</v>
      </c>
      <c r="IE2">
        <v>16</v>
      </c>
      <c r="IF2">
        <v>0</v>
      </c>
      <c r="IG2">
        <v>1</v>
      </c>
      <c r="IH2">
        <v>2</v>
      </c>
      <c r="II2">
        <v>3</v>
      </c>
      <c r="IJ2">
        <v>4</v>
      </c>
      <c r="IK2">
        <v>5</v>
      </c>
      <c r="IL2">
        <v>6</v>
      </c>
      <c r="IM2">
        <v>7</v>
      </c>
      <c r="IN2">
        <v>8</v>
      </c>
      <c r="IO2">
        <v>9</v>
      </c>
      <c r="IP2">
        <v>10</v>
      </c>
      <c r="IQ2">
        <v>11</v>
      </c>
      <c r="IR2">
        <v>12</v>
      </c>
      <c r="IS2">
        <v>13</v>
      </c>
      <c r="IT2">
        <v>14</v>
      </c>
      <c r="IU2">
        <v>15</v>
      </c>
      <c r="IV2">
        <v>16</v>
      </c>
      <c r="IW2">
        <v>0</v>
      </c>
      <c r="IX2">
        <v>1</v>
      </c>
      <c r="IY2">
        <v>2</v>
      </c>
      <c r="IZ2">
        <v>3</v>
      </c>
      <c r="JA2">
        <v>4</v>
      </c>
      <c r="JB2">
        <v>5</v>
      </c>
      <c r="JC2">
        <v>6</v>
      </c>
      <c r="JD2">
        <v>7</v>
      </c>
      <c r="JE2">
        <v>8</v>
      </c>
      <c r="JF2">
        <v>9</v>
      </c>
      <c r="JG2">
        <v>10</v>
      </c>
      <c r="JH2">
        <v>11</v>
      </c>
      <c r="JI2">
        <v>12</v>
      </c>
      <c r="JJ2">
        <v>13</v>
      </c>
      <c r="JK2">
        <v>14</v>
      </c>
      <c r="JL2">
        <v>15</v>
      </c>
      <c r="JM2">
        <v>16</v>
      </c>
      <c r="JN2">
        <v>0</v>
      </c>
      <c r="JO2">
        <v>1</v>
      </c>
      <c r="JP2">
        <v>2</v>
      </c>
      <c r="JQ2">
        <v>3</v>
      </c>
      <c r="JR2">
        <v>4</v>
      </c>
      <c r="JS2">
        <v>5</v>
      </c>
      <c r="JT2">
        <v>6</v>
      </c>
      <c r="JU2">
        <v>7</v>
      </c>
      <c r="JV2">
        <v>8</v>
      </c>
      <c r="JW2">
        <v>9</v>
      </c>
      <c r="JX2">
        <v>10</v>
      </c>
      <c r="JY2">
        <v>11</v>
      </c>
      <c r="JZ2">
        <v>12</v>
      </c>
      <c r="KA2">
        <v>13</v>
      </c>
      <c r="KB2">
        <v>14</v>
      </c>
      <c r="KC2">
        <v>15</v>
      </c>
      <c r="KD2">
        <v>16</v>
      </c>
      <c r="KE2">
        <v>0</v>
      </c>
      <c r="KF2">
        <v>1</v>
      </c>
      <c r="KG2">
        <v>2</v>
      </c>
      <c r="KH2">
        <v>3</v>
      </c>
      <c r="KI2">
        <v>4</v>
      </c>
      <c r="KJ2">
        <v>5</v>
      </c>
      <c r="KK2">
        <v>6</v>
      </c>
      <c r="KL2">
        <v>7</v>
      </c>
      <c r="KM2">
        <v>8</v>
      </c>
      <c r="KN2">
        <v>9</v>
      </c>
      <c r="KO2">
        <v>10</v>
      </c>
      <c r="KP2">
        <v>11</v>
      </c>
      <c r="KQ2">
        <v>12</v>
      </c>
      <c r="KR2">
        <v>13</v>
      </c>
      <c r="KS2">
        <v>14</v>
      </c>
      <c r="KT2">
        <v>15</v>
      </c>
      <c r="KU2">
        <v>16</v>
      </c>
      <c r="KV2">
        <v>0</v>
      </c>
      <c r="KW2">
        <v>1</v>
      </c>
      <c r="KX2">
        <v>2</v>
      </c>
      <c r="KY2">
        <v>3</v>
      </c>
      <c r="KZ2">
        <v>4</v>
      </c>
      <c r="LA2">
        <v>5</v>
      </c>
      <c r="LB2">
        <v>6</v>
      </c>
      <c r="LC2">
        <v>7</v>
      </c>
      <c r="LD2">
        <v>8</v>
      </c>
      <c r="LE2">
        <v>9</v>
      </c>
      <c r="LF2">
        <v>10</v>
      </c>
      <c r="LG2">
        <v>11</v>
      </c>
      <c r="LH2">
        <v>12</v>
      </c>
      <c r="LI2">
        <v>13</v>
      </c>
      <c r="LJ2">
        <v>14</v>
      </c>
      <c r="LK2">
        <v>15</v>
      </c>
      <c r="LL2">
        <v>16</v>
      </c>
      <c r="LM2">
        <v>0</v>
      </c>
      <c r="LN2">
        <v>1</v>
      </c>
      <c r="LO2">
        <v>2</v>
      </c>
      <c r="LP2">
        <v>3</v>
      </c>
      <c r="LQ2">
        <v>4</v>
      </c>
      <c r="LR2">
        <v>5</v>
      </c>
      <c r="LS2">
        <v>6</v>
      </c>
      <c r="LT2">
        <v>7</v>
      </c>
      <c r="LU2">
        <v>8</v>
      </c>
      <c r="LV2">
        <v>9</v>
      </c>
      <c r="LW2">
        <v>10</v>
      </c>
      <c r="LX2">
        <v>11</v>
      </c>
      <c r="LY2">
        <v>12</v>
      </c>
      <c r="LZ2">
        <v>13</v>
      </c>
      <c r="MA2">
        <v>14</v>
      </c>
      <c r="MB2">
        <v>15</v>
      </c>
      <c r="MC2">
        <v>16</v>
      </c>
      <c r="MD2">
        <v>0</v>
      </c>
      <c r="ME2">
        <v>1</v>
      </c>
      <c r="MF2">
        <v>2</v>
      </c>
      <c r="MG2">
        <v>3</v>
      </c>
      <c r="MH2">
        <v>4</v>
      </c>
      <c r="MI2">
        <v>5</v>
      </c>
      <c r="MJ2">
        <v>6</v>
      </c>
      <c r="MK2">
        <v>7</v>
      </c>
      <c r="ML2">
        <v>8</v>
      </c>
      <c r="MM2">
        <v>9</v>
      </c>
      <c r="MN2">
        <v>10</v>
      </c>
      <c r="MO2">
        <v>11</v>
      </c>
      <c r="MP2">
        <v>12</v>
      </c>
      <c r="MQ2">
        <v>13</v>
      </c>
      <c r="MR2">
        <v>14</v>
      </c>
      <c r="MS2">
        <v>15</v>
      </c>
      <c r="MT2">
        <v>16</v>
      </c>
      <c r="MU2">
        <v>0</v>
      </c>
      <c r="MV2">
        <v>1</v>
      </c>
      <c r="MW2">
        <v>2</v>
      </c>
      <c r="MX2">
        <v>3</v>
      </c>
      <c r="MY2">
        <v>4</v>
      </c>
      <c r="MZ2">
        <v>5</v>
      </c>
      <c r="NA2">
        <v>6</v>
      </c>
      <c r="NB2">
        <v>7</v>
      </c>
      <c r="NC2">
        <v>8</v>
      </c>
      <c r="ND2">
        <v>9</v>
      </c>
      <c r="NE2">
        <v>10</v>
      </c>
      <c r="NF2">
        <v>11</v>
      </c>
      <c r="NG2">
        <v>12</v>
      </c>
      <c r="NH2">
        <v>13</v>
      </c>
      <c r="NI2">
        <v>14</v>
      </c>
      <c r="NJ2">
        <v>15</v>
      </c>
      <c r="NK2">
        <v>16</v>
      </c>
      <c r="NL2">
        <v>0</v>
      </c>
      <c r="NM2">
        <v>1</v>
      </c>
      <c r="NN2">
        <v>2</v>
      </c>
      <c r="NO2">
        <v>3</v>
      </c>
      <c r="NP2">
        <v>4</v>
      </c>
      <c r="NQ2">
        <v>5</v>
      </c>
      <c r="NR2">
        <v>6</v>
      </c>
      <c r="NS2">
        <v>7</v>
      </c>
      <c r="NT2">
        <v>8</v>
      </c>
      <c r="NU2">
        <v>9</v>
      </c>
      <c r="NV2">
        <v>10</v>
      </c>
      <c r="NW2">
        <v>11</v>
      </c>
      <c r="NX2">
        <v>12</v>
      </c>
      <c r="NY2">
        <v>13</v>
      </c>
      <c r="NZ2">
        <v>14</v>
      </c>
      <c r="OA2">
        <v>15</v>
      </c>
      <c r="OB2">
        <v>16</v>
      </c>
      <c r="OC2">
        <v>0</v>
      </c>
      <c r="OD2">
        <v>1</v>
      </c>
      <c r="OE2">
        <v>2</v>
      </c>
      <c r="OF2">
        <v>3</v>
      </c>
      <c r="OG2">
        <v>4</v>
      </c>
      <c r="OH2">
        <v>5</v>
      </c>
      <c r="OI2">
        <v>6</v>
      </c>
      <c r="OJ2">
        <v>7</v>
      </c>
      <c r="OK2">
        <v>8</v>
      </c>
      <c r="OL2">
        <v>9</v>
      </c>
      <c r="OM2">
        <v>10</v>
      </c>
      <c r="ON2">
        <v>11</v>
      </c>
      <c r="OO2">
        <v>12</v>
      </c>
      <c r="OP2">
        <v>13</v>
      </c>
      <c r="OQ2">
        <v>14</v>
      </c>
      <c r="OR2">
        <v>15</v>
      </c>
      <c r="OS2">
        <v>16</v>
      </c>
      <c r="OT2">
        <v>0</v>
      </c>
      <c r="OU2">
        <v>1</v>
      </c>
      <c r="OV2">
        <v>2</v>
      </c>
      <c r="OW2">
        <v>3</v>
      </c>
      <c r="OX2">
        <v>4</v>
      </c>
      <c r="OY2">
        <v>5</v>
      </c>
      <c r="OZ2">
        <v>6</v>
      </c>
      <c r="PA2">
        <v>7</v>
      </c>
      <c r="PB2">
        <v>8</v>
      </c>
      <c r="PC2">
        <v>9</v>
      </c>
      <c r="PD2">
        <v>10</v>
      </c>
      <c r="PE2">
        <v>11</v>
      </c>
      <c r="PF2">
        <v>12</v>
      </c>
      <c r="PG2">
        <v>13</v>
      </c>
      <c r="PH2">
        <v>14</v>
      </c>
      <c r="PI2">
        <v>15</v>
      </c>
      <c r="PJ2">
        <v>16</v>
      </c>
      <c r="PK2">
        <v>0</v>
      </c>
      <c r="PL2">
        <v>1</v>
      </c>
      <c r="PM2">
        <v>2</v>
      </c>
      <c r="PN2">
        <v>3</v>
      </c>
      <c r="PO2">
        <v>4</v>
      </c>
      <c r="PP2">
        <v>5</v>
      </c>
      <c r="PQ2">
        <v>6</v>
      </c>
      <c r="PR2">
        <v>7</v>
      </c>
      <c r="PS2">
        <v>8</v>
      </c>
      <c r="PT2">
        <v>9</v>
      </c>
      <c r="PU2">
        <v>10</v>
      </c>
      <c r="PV2">
        <v>11</v>
      </c>
      <c r="PW2">
        <v>12</v>
      </c>
      <c r="PX2">
        <v>13</v>
      </c>
      <c r="PY2">
        <v>14</v>
      </c>
      <c r="PZ2">
        <v>15</v>
      </c>
      <c r="QA2">
        <v>16</v>
      </c>
      <c r="QB2">
        <v>0</v>
      </c>
      <c r="QC2">
        <v>1</v>
      </c>
      <c r="QD2">
        <v>2</v>
      </c>
      <c r="QE2">
        <v>3</v>
      </c>
      <c r="QF2">
        <v>4</v>
      </c>
      <c r="QG2">
        <v>5</v>
      </c>
      <c r="QH2">
        <v>6</v>
      </c>
      <c r="QI2">
        <v>7</v>
      </c>
      <c r="QJ2">
        <v>8</v>
      </c>
      <c r="QK2">
        <v>9</v>
      </c>
      <c r="QL2">
        <v>10</v>
      </c>
      <c r="QM2">
        <v>11</v>
      </c>
      <c r="QN2">
        <v>12</v>
      </c>
      <c r="QO2">
        <v>13</v>
      </c>
      <c r="QP2">
        <v>14</v>
      </c>
      <c r="QQ2">
        <v>15</v>
      </c>
      <c r="QR2">
        <v>16</v>
      </c>
      <c r="QS2">
        <v>0</v>
      </c>
      <c r="QT2">
        <v>1</v>
      </c>
      <c r="QU2">
        <v>2</v>
      </c>
      <c r="QV2">
        <v>3</v>
      </c>
      <c r="QW2">
        <v>4</v>
      </c>
      <c r="QX2">
        <v>5</v>
      </c>
      <c r="QY2">
        <v>6</v>
      </c>
      <c r="QZ2">
        <v>7</v>
      </c>
      <c r="RA2">
        <v>8</v>
      </c>
      <c r="RB2">
        <v>9</v>
      </c>
      <c r="RC2">
        <v>10</v>
      </c>
      <c r="RD2">
        <v>11</v>
      </c>
      <c r="RE2">
        <v>12</v>
      </c>
      <c r="RF2">
        <v>13</v>
      </c>
      <c r="RG2">
        <v>14</v>
      </c>
      <c r="RH2">
        <v>15</v>
      </c>
      <c r="RI2">
        <v>16</v>
      </c>
      <c r="RJ2">
        <v>0</v>
      </c>
      <c r="RK2">
        <v>1</v>
      </c>
      <c r="RL2">
        <v>2</v>
      </c>
      <c r="RM2">
        <v>3</v>
      </c>
      <c r="RN2">
        <v>4</v>
      </c>
      <c r="RO2">
        <v>5</v>
      </c>
      <c r="RP2">
        <v>6</v>
      </c>
      <c r="RQ2">
        <v>7</v>
      </c>
      <c r="RR2">
        <v>8</v>
      </c>
      <c r="RS2">
        <v>9</v>
      </c>
      <c r="RT2">
        <v>10</v>
      </c>
      <c r="RU2">
        <v>11</v>
      </c>
      <c r="RV2">
        <v>12</v>
      </c>
      <c r="RW2">
        <v>13</v>
      </c>
      <c r="RX2">
        <v>14</v>
      </c>
      <c r="RY2">
        <v>15</v>
      </c>
      <c r="RZ2">
        <v>16</v>
      </c>
      <c r="SA2">
        <v>0</v>
      </c>
      <c r="SB2">
        <v>1</v>
      </c>
      <c r="SC2">
        <v>2</v>
      </c>
      <c r="SD2">
        <v>3</v>
      </c>
      <c r="SE2">
        <v>4</v>
      </c>
      <c r="SF2">
        <v>5</v>
      </c>
      <c r="SG2">
        <v>6</v>
      </c>
      <c r="SH2">
        <v>7</v>
      </c>
      <c r="SI2">
        <v>8</v>
      </c>
      <c r="SJ2">
        <v>9</v>
      </c>
      <c r="SK2">
        <v>10</v>
      </c>
      <c r="SL2">
        <v>11</v>
      </c>
      <c r="SM2">
        <v>12</v>
      </c>
      <c r="SN2">
        <v>13</v>
      </c>
      <c r="SO2">
        <v>14</v>
      </c>
      <c r="SP2">
        <v>15</v>
      </c>
      <c r="SQ2">
        <v>16</v>
      </c>
    </row>
    <row r="3" spans="1:511" x14ac:dyDescent="0.25">
      <c r="A3">
        <v>20</v>
      </c>
      <c r="B3" s="4"/>
      <c r="C3" s="4">
        <v>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511" x14ac:dyDescent="0.25">
      <c r="A4">
        <v>21</v>
      </c>
      <c r="B4" s="4"/>
      <c r="C4" s="4">
        <v>2</v>
      </c>
      <c r="D4" s="4">
        <v>4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</row>
    <row r="5" spans="1:511" x14ac:dyDescent="0.25">
      <c r="A5">
        <v>22</v>
      </c>
      <c r="B5" s="4"/>
      <c r="C5" s="4">
        <v>3</v>
      </c>
      <c r="D5" s="4">
        <v>3</v>
      </c>
      <c r="E5" s="4">
        <v>1</v>
      </c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</row>
    <row r="6" spans="1:511" x14ac:dyDescent="0.25">
      <c r="A6">
        <v>23</v>
      </c>
      <c r="B6" s="4"/>
      <c r="C6" s="4">
        <v>8</v>
      </c>
      <c r="D6" s="4">
        <v>8</v>
      </c>
      <c r="E6" s="4">
        <v>2</v>
      </c>
      <c r="F6" s="4">
        <v>1</v>
      </c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</row>
    <row r="7" spans="1:511" x14ac:dyDescent="0.25">
      <c r="A7">
        <v>24</v>
      </c>
      <c r="B7" s="4"/>
      <c r="C7" s="4">
        <v>5</v>
      </c>
      <c r="D7" s="4">
        <v>5</v>
      </c>
      <c r="E7" s="4">
        <v>7</v>
      </c>
      <c r="F7" s="4">
        <v>2</v>
      </c>
      <c r="G7" s="4">
        <v>1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</row>
    <row r="8" spans="1:511" x14ac:dyDescent="0.25">
      <c r="A8">
        <v>25</v>
      </c>
      <c r="B8" s="4">
        <v>1</v>
      </c>
      <c r="C8" s="4">
        <v>5</v>
      </c>
      <c r="D8" s="4">
        <v>6</v>
      </c>
      <c r="E8" s="4"/>
      <c r="F8" s="4">
        <v>1</v>
      </c>
      <c r="G8" s="4">
        <v>2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</row>
    <row r="9" spans="1:511" x14ac:dyDescent="0.25">
      <c r="A9">
        <v>26</v>
      </c>
      <c r="B9" s="4"/>
      <c r="C9" s="4">
        <v>15</v>
      </c>
      <c r="D9" s="4">
        <v>8</v>
      </c>
      <c r="E9" s="4">
        <v>2</v>
      </c>
      <c r="F9" s="4">
        <v>1</v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</row>
    <row r="10" spans="1:511" x14ac:dyDescent="0.25">
      <c r="A10">
        <v>27</v>
      </c>
      <c r="B10" s="4">
        <v>2</v>
      </c>
      <c r="C10" s="4">
        <v>12</v>
      </c>
      <c r="D10" s="4">
        <v>16</v>
      </c>
      <c r="E10" s="4">
        <v>4</v>
      </c>
      <c r="F10" s="4">
        <v>2</v>
      </c>
      <c r="G10" s="4"/>
      <c r="H10" s="4">
        <v>1</v>
      </c>
      <c r="I10" s="4"/>
      <c r="J10" s="4"/>
      <c r="K10" s="4"/>
      <c r="L10" s="4"/>
      <c r="M10" s="4"/>
      <c r="N10" s="4"/>
      <c r="O10" s="4"/>
      <c r="P10" s="4"/>
      <c r="Q10" s="4"/>
      <c r="R10" s="4"/>
    </row>
    <row r="11" spans="1:511" x14ac:dyDescent="0.25">
      <c r="A11">
        <v>28</v>
      </c>
      <c r="B11" s="4"/>
      <c r="C11" s="4">
        <v>21</v>
      </c>
      <c r="D11" s="4">
        <v>11</v>
      </c>
      <c r="E11" s="4">
        <v>3</v>
      </c>
      <c r="F11" s="4">
        <v>1</v>
      </c>
      <c r="G11" s="4">
        <v>3</v>
      </c>
      <c r="H11" s="4">
        <v>1</v>
      </c>
      <c r="I11" s="4"/>
      <c r="J11" s="4">
        <v>1</v>
      </c>
      <c r="K11" s="4"/>
      <c r="L11" s="4"/>
      <c r="M11" s="4"/>
      <c r="N11" s="4"/>
      <c r="O11" s="4"/>
      <c r="P11" s="4"/>
      <c r="Q11" s="4"/>
      <c r="R11" s="4"/>
    </row>
    <row r="12" spans="1:511" x14ac:dyDescent="0.25">
      <c r="A12">
        <v>29</v>
      </c>
      <c r="B12" s="4"/>
      <c r="C12" s="4">
        <v>21</v>
      </c>
      <c r="D12" s="4">
        <v>20</v>
      </c>
      <c r="E12" s="4">
        <v>9</v>
      </c>
      <c r="F12" s="4">
        <v>2</v>
      </c>
      <c r="G12" s="4">
        <v>1</v>
      </c>
      <c r="H12" s="4">
        <v>1</v>
      </c>
      <c r="I12" s="4"/>
      <c r="J12" s="4"/>
      <c r="K12" s="4"/>
      <c r="L12" s="4"/>
      <c r="M12" s="4"/>
      <c r="N12" s="4"/>
      <c r="O12" s="4"/>
      <c r="P12" s="4"/>
      <c r="Q12" s="4"/>
      <c r="R12" s="4"/>
    </row>
    <row r="13" spans="1:511" x14ac:dyDescent="0.25">
      <c r="A13">
        <v>30</v>
      </c>
      <c r="B13" s="4">
        <v>1</v>
      </c>
      <c r="C13" s="4">
        <v>15</v>
      </c>
      <c r="D13" s="4">
        <v>10</v>
      </c>
      <c r="E13" s="4">
        <v>4</v>
      </c>
      <c r="F13" s="4">
        <v>6</v>
      </c>
      <c r="G13" s="4"/>
      <c r="H13" s="4"/>
      <c r="I13" s="4"/>
      <c r="J13" s="4">
        <v>1</v>
      </c>
      <c r="K13" s="4"/>
      <c r="L13" s="4"/>
      <c r="M13" s="4"/>
      <c r="N13" s="4"/>
      <c r="O13" s="4"/>
      <c r="P13" s="4"/>
      <c r="Q13" s="4"/>
      <c r="R13" s="4"/>
    </row>
    <row r="14" spans="1:511" x14ac:dyDescent="0.25">
      <c r="A14">
        <v>31</v>
      </c>
      <c r="B14" s="4">
        <v>2</v>
      </c>
      <c r="C14" s="4">
        <v>23</v>
      </c>
      <c r="D14" s="4">
        <v>14</v>
      </c>
      <c r="E14" s="4">
        <v>4</v>
      </c>
      <c r="F14" s="4">
        <v>5</v>
      </c>
      <c r="G14" s="4">
        <v>4</v>
      </c>
      <c r="H14" s="4">
        <v>1</v>
      </c>
      <c r="I14" s="4"/>
      <c r="J14" s="4">
        <v>1</v>
      </c>
      <c r="K14" s="4"/>
      <c r="L14" s="4"/>
      <c r="M14" s="4">
        <v>1</v>
      </c>
      <c r="N14" s="4"/>
      <c r="O14" s="4"/>
      <c r="P14" s="4"/>
      <c r="Q14" s="4"/>
      <c r="R14" s="4"/>
    </row>
    <row r="15" spans="1:511" x14ac:dyDescent="0.25">
      <c r="A15">
        <v>32</v>
      </c>
      <c r="B15" s="4">
        <v>1</v>
      </c>
      <c r="C15" s="4">
        <v>29</v>
      </c>
      <c r="D15" s="4">
        <v>25</v>
      </c>
      <c r="E15" s="4">
        <v>1</v>
      </c>
      <c r="F15" s="4">
        <v>6</v>
      </c>
      <c r="G15" s="4">
        <v>3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</row>
    <row r="16" spans="1:511" x14ac:dyDescent="0.25">
      <c r="A16">
        <v>33</v>
      </c>
      <c r="B16" s="4">
        <v>1</v>
      </c>
      <c r="C16" s="4">
        <v>25</v>
      </c>
      <c r="D16" s="4">
        <v>28</v>
      </c>
      <c r="E16" s="4">
        <v>7</v>
      </c>
      <c r="F16" s="4">
        <v>4</v>
      </c>
      <c r="G16" s="4">
        <v>19</v>
      </c>
      <c r="H16" s="4">
        <v>2</v>
      </c>
      <c r="I16" s="4"/>
      <c r="J16" s="4">
        <v>1</v>
      </c>
      <c r="K16" s="4"/>
      <c r="L16" s="4"/>
      <c r="M16" s="4"/>
      <c r="N16" s="4"/>
      <c r="O16" s="4"/>
      <c r="P16" s="4"/>
      <c r="Q16" s="4"/>
      <c r="R16" s="4"/>
    </row>
    <row r="17" spans="1:18" x14ac:dyDescent="0.25">
      <c r="A17">
        <v>34</v>
      </c>
      <c r="B17" s="4">
        <v>2</v>
      </c>
      <c r="C17" s="4">
        <v>35</v>
      </c>
      <c r="D17" s="4">
        <v>27</v>
      </c>
      <c r="E17" s="4">
        <v>13</v>
      </c>
      <c r="F17" s="4">
        <v>12</v>
      </c>
      <c r="G17" s="4">
        <v>5</v>
      </c>
      <c r="H17" s="4">
        <v>11</v>
      </c>
      <c r="I17" s="4"/>
      <c r="J17" s="4">
        <v>1</v>
      </c>
      <c r="K17" s="4"/>
      <c r="L17" s="4">
        <v>2</v>
      </c>
      <c r="M17" s="4"/>
      <c r="N17" s="4"/>
      <c r="O17" s="4"/>
      <c r="P17" s="4"/>
      <c r="Q17" s="4"/>
      <c r="R17" s="4"/>
    </row>
    <row r="18" spans="1:18" x14ac:dyDescent="0.25">
      <c r="A18">
        <v>35</v>
      </c>
      <c r="B18" s="4">
        <v>2</v>
      </c>
      <c r="C18" s="4">
        <v>40</v>
      </c>
      <c r="D18" s="4">
        <v>46</v>
      </c>
      <c r="E18" s="4">
        <v>9</v>
      </c>
      <c r="F18" s="4">
        <v>4</v>
      </c>
      <c r="G18" s="4">
        <v>2</v>
      </c>
      <c r="H18" s="4">
        <v>2</v>
      </c>
      <c r="I18" s="4">
        <v>1</v>
      </c>
      <c r="J18" s="4">
        <v>1</v>
      </c>
      <c r="K18" s="4"/>
      <c r="L18" s="4"/>
      <c r="M18" s="4"/>
      <c r="N18" s="4"/>
      <c r="O18" s="4"/>
      <c r="P18" s="4"/>
      <c r="Q18" s="4"/>
      <c r="R18" s="4"/>
    </row>
    <row r="19" spans="1:18" x14ac:dyDescent="0.25">
      <c r="A19">
        <v>36</v>
      </c>
      <c r="B19" s="4"/>
      <c r="C19" s="4">
        <v>41</v>
      </c>
      <c r="D19" s="4">
        <v>39</v>
      </c>
      <c r="E19" s="4">
        <v>9</v>
      </c>
      <c r="F19" s="4">
        <v>8</v>
      </c>
      <c r="G19" s="4">
        <v>3</v>
      </c>
      <c r="H19" s="4">
        <v>3</v>
      </c>
      <c r="I19" s="4">
        <v>3</v>
      </c>
      <c r="J19" s="4"/>
      <c r="K19" s="4"/>
      <c r="L19" s="4"/>
      <c r="M19" s="4"/>
      <c r="N19" s="4"/>
      <c r="O19" s="4">
        <v>1</v>
      </c>
      <c r="P19" s="4"/>
      <c r="Q19" s="4"/>
      <c r="R19" s="4"/>
    </row>
    <row r="20" spans="1:18" x14ac:dyDescent="0.25">
      <c r="A20">
        <v>37</v>
      </c>
      <c r="B20" s="4">
        <v>4</v>
      </c>
      <c r="C20" s="4">
        <v>38</v>
      </c>
      <c r="D20" s="4">
        <v>28</v>
      </c>
      <c r="E20" s="4">
        <v>11</v>
      </c>
      <c r="F20" s="4">
        <v>4</v>
      </c>
      <c r="G20" s="4">
        <v>4</v>
      </c>
      <c r="H20" s="4">
        <v>3</v>
      </c>
      <c r="I20" s="4">
        <v>1</v>
      </c>
      <c r="J20" s="4"/>
      <c r="K20" s="4"/>
      <c r="L20" s="4"/>
      <c r="M20" s="4"/>
      <c r="N20" s="4"/>
      <c r="O20" s="4">
        <v>1</v>
      </c>
      <c r="P20" s="4"/>
      <c r="Q20" s="4"/>
      <c r="R20" s="4"/>
    </row>
    <row r="21" spans="1:18" x14ac:dyDescent="0.25">
      <c r="A21">
        <v>38</v>
      </c>
      <c r="B21" s="4">
        <v>1</v>
      </c>
      <c r="C21" s="4">
        <v>54</v>
      </c>
      <c r="D21" s="4">
        <v>41</v>
      </c>
      <c r="E21" s="4">
        <v>7</v>
      </c>
      <c r="F21" s="4">
        <v>7</v>
      </c>
      <c r="G21" s="4">
        <v>8</v>
      </c>
      <c r="H21" s="4">
        <v>2</v>
      </c>
      <c r="I21" s="4">
        <v>1</v>
      </c>
      <c r="J21" s="4"/>
      <c r="K21" s="4">
        <v>1</v>
      </c>
      <c r="L21" s="4"/>
      <c r="M21" s="4">
        <v>1</v>
      </c>
      <c r="N21" s="4"/>
      <c r="O21" s="4"/>
      <c r="P21" s="4"/>
      <c r="Q21" s="4"/>
      <c r="R21" s="4"/>
    </row>
    <row r="22" spans="1:18" x14ac:dyDescent="0.25">
      <c r="A22">
        <v>39</v>
      </c>
      <c r="B22" s="4">
        <v>2</v>
      </c>
      <c r="C22" s="4">
        <v>49</v>
      </c>
      <c r="D22" s="4">
        <v>36</v>
      </c>
      <c r="E22" s="4">
        <v>15</v>
      </c>
      <c r="F22" s="4">
        <v>8</v>
      </c>
      <c r="G22" s="4">
        <v>10</v>
      </c>
      <c r="H22" s="4">
        <v>6</v>
      </c>
      <c r="I22" s="4">
        <v>1</v>
      </c>
      <c r="J22" s="4">
        <v>1</v>
      </c>
      <c r="K22" s="4">
        <v>1</v>
      </c>
      <c r="L22" s="4"/>
      <c r="M22" s="4">
        <v>1</v>
      </c>
      <c r="N22" s="4"/>
      <c r="O22" s="4"/>
      <c r="P22" s="4"/>
      <c r="Q22" s="4"/>
      <c r="R22" s="4"/>
    </row>
    <row r="23" spans="1:18" x14ac:dyDescent="0.25">
      <c r="A23">
        <v>40</v>
      </c>
      <c r="B23" s="4"/>
      <c r="C23" s="4">
        <v>52</v>
      </c>
      <c r="D23" s="4">
        <v>35</v>
      </c>
      <c r="E23" s="4">
        <v>15</v>
      </c>
      <c r="F23" s="4">
        <v>8</v>
      </c>
      <c r="G23" s="4">
        <v>1</v>
      </c>
      <c r="H23" s="4">
        <v>2</v>
      </c>
      <c r="I23" s="4">
        <v>4</v>
      </c>
      <c r="J23" s="4">
        <v>4</v>
      </c>
      <c r="K23" s="4"/>
      <c r="L23" s="4">
        <v>1</v>
      </c>
      <c r="M23" s="4"/>
      <c r="N23" s="4">
        <v>1</v>
      </c>
      <c r="O23" s="4"/>
      <c r="P23" s="4"/>
      <c r="Q23" s="4"/>
      <c r="R23" s="4"/>
    </row>
    <row r="24" spans="1:18" x14ac:dyDescent="0.25">
      <c r="A24">
        <v>41</v>
      </c>
      <c r="B24" s="4">
        <v>2</v>
      </c>
      <c r="C24" s="4">
        <v>60</v>
      </c>
      <c r="D24" s="4">
        <v>52</v>
      </c>
      <c r="E24" s="4">
        <v>14</v>
      </c>
      <c r="F24" s="4">
        <v>11</v>
      </c>
      <c r="G24" s="4">
        <v>4</v>
      </c>
      <c r="H24" s="4">
        <v>7</v>
      </c>
      <c r="I24" s="4">
        <v>5</v>
      </c>
      <c r="J24" s="4"/>
      <c r="K24" s="4">
        <v>4</v>
      </c>
      <c r="L24" s="4"/>
      <c r="M24" s="4"/>
      <c r="N24" s="4"/>
      <c r="O24" s="4">
        <v>1</v>
      </c>
      <c r="P24" s="4"/>
      <c r="Q24" s="4"/>
      <c r="R24" s="4"/>
    </row>
    <row r="25" spans="1:18" x14ac:dyDescent="0.25">
      <c r="A25">
        <v>42</v>
      </c>
      <c r="B25" s="4">
        <v>2</v>
      </c>
      <c r="C25" s="4">
        <v>50</v>
      </c>
      <c r="D25" s="4">
        <v>51</v>
      </c>
      <c r="E25" s="4">
        <v>12</v>
      </c>
      <c r="F25" s="4">
        <v>6</v>
      </c>
      <c r="G25" s="4">
        <v>7</v>
      </c>
      <c r="H25" s="4">
        <v>4</v>
      </c>
      <c r="I25" s="4">
        <v>2</v>
      </c>
      <c r="J25" s="4">
        <v>1</v>
      </c>
      <c r="K25" s="4">
        <v>2</v>
      </c>
      <c r="L25" s="4">
        <v>1</v>
      </c>
      <c r="M25" s="4"/>
      <c r="N25" s="4"/>
      <c r="O25" s="4"/>
      <c r="P25" s="4"/>
      <c r="Q25" s="4"/>
      <c r="R25" s="4"/>
    </row>
    <row r="26" spans="1:18" x14ac:dyDescent="0.25">
      <c r="A26">
        <v>43</v>
      </c>
      <c r="B26" s="4">
        <v>2</v>
      </c>
      <c r="C26" s="4">
        <v>50</v>
      </c>
      <c r="D26" s="4">
        <v>47</v>
      </c>
      <c r="E26" s="4">
        <v>10</v>
      </c>
      <c r="F26" s="4">
        <v>6</v>
      </c>
      <c r="G26" s="4">
        <v>4</v>
      </c>
      <c r="H26" s="4">
        <v>8</v>
      </c>
      <c r="I26" s="4">
        <v>3</v>
      </c>
      <c r="J26" s="4">
        <v>3</v>
      </c>
      <c r="K26" s="4">
        <v>2</v>
      </c>
      <c r="L26" s="4">
        <v>1</v>
      </c>
      <c r="M26" s="4">
        <v>1</v>
      </c>
      <c r="N26" s="4"/>
      <c r="O26" s="4"/>
      <c r="P26" s="4"/>
      <c r="Q26" s="4"/>
      <c r="R26" s="4"/>
    </row>
    <row r="27" spans="1:18" x14ac:dyDescent="0.25">
      <c r="A27">
        <v>44</v>
      </c>
      <c r="B27" s="4">
        <v>1</v>
      </c>
      <c r="C27" s="4">
        <v>48</v>
      </c>
      <c r="D27" s="4">
        <v>44</v>
      </c>
      <c r="E27" s="4">
        <v>21</v>
      </c>
      <c r="F27" s="4">
        <v>12</v>
      </c>
      <c r="G27" s="4">
        <v>3</v>
      </c>
      <c r="H27" s="4">
        <v>8</v>
      </c>
      <c r="I27" s="4">
        <v>2</v>
      </c>
      <c r="J27" s="4">
        <v>6</v>
      </c>
      <c r="K27" s="4">
        <v>1</v>
      </c>
      <c r="L27" s="4">
        <v>1</v>
      </c>
      <c r="M27" s="4">
        <v>4</v>
      </c>
      <c r="N27" s="4">
        <v>1</v>
      </c>
      <c r="O27" s="4"/>
      <c r="P27" s="4"/>
      <c r="Q27" s="4"/>
      <c r="R27" s="4"/>
    </row>
    <row r="28" spans="1:18" x14ac:dyDescent="0.25">
      <c r="A28">
        <v>45</v>
      </c>
      <c r="B28" s="4">
        <v>2</v>
      </c>
      <c r="C28" s="4">
        <v>72</v>
      </c>
      <c r="D28" s="4">
        <v>57</v>
      </c>
      <c r="E28" s="4">
        <v>18</v>
      </c>
      <c r="F28" s="4">
        <v>15</v>
      </c>
      <c r="G28" s="4">
        <v>8</v>
      </c>
      <c r="H28" s="4">
        <v>6</v>
      </c>
      <c r="I28" s="4"/>
      <c r="J28" s="4">
        <v>5</v>
      </c>
      <c r="K28" s="4">
        <v>2</v>
      </c>
      <c r="L28" s="4"/>
      <c r="M28" s="4">
        <v>2</v>
      </c>
      <c r="N28" s="4"/>
      <c r="O28" s="4">
        <v>1</v>
      </c>
      <c r="P28" s="4"/>
      <c r="Q28" s="4"/>
      <c r="R28" s="4"/>
    </row>
    <row r="29" spans="1:18" x14ac:dyDescent="0.25">
      <c r="A29">
        <v>46</v>
      </c>
      <c r="B29" s="4">
        <v>2</v>
      </c>
      <c r="C29" s="4">
        <v>59</v>
      </c>
      <c r="D29" s="4">
        <v>54</v>
      </c>
      <c r="E29" s="4">
        <v>17</v>
      </c>
      <c r="F29" s="4">
        <v>15</v>
      </c>
      <c r="G29" s="4">
        <v>7</v>
      </c>
      <c r="H29" s="4">
        <v>11</v>
      </c>
      <c r="I29" s="4">
        <v>2</v>
      </c>
      <c r="J29" s="4">
        <v>4</v>
      </c>
      <c r="K29" s="4">
        <v>3</v>
      </c>
      <c r="L29" s="4">
        <v>4</v>
      </c>
      <c r="M29" s="4"/>
      <c r="N29" s="4"/>
      <c r="O29" s="4"/>
      <c r="P29" s="4"/>
      <c r="Q29" s="4"/>
      <c r="R29" s="4"/>
    </row>
    <row r="30" spans="1:18" x14ac:dyDescent="0.25">
      <c r="A30">
        <v>47</v>
      </c>
      <c r="B30" s="4">
        <v>1</v>
      </c>
      <c r="C30" s="4">
        <v>53</v>
      </c>
      <c r="D30" s="4">
        <v>59</v>
      </c>
      <c r="E30" s="4">
        <v>16</v>
      </c>
      <c r="F30" s="4">
        <v>7</v>
      </c>
      <c r="G30" s="4">
        <v>17</v>
      </c>
      <c r="H30" s="4">
        <v>2</v>
      </c>
      <c r="I30" s="4">
        <v>2</v>
      </c>
      <c r="J30" s="4">
        <v>2</v>
      </c>
      <c r="K30" s="4">
        <v>3</v>
      </c>
      <c r="L30" s="4"/>
      <c r="M30" s="4"/>
      <c r="N30" s="4"/>
      <c r="O30" s="4"/>
      <c r="P30" s="4"/>
      <c r="Q30" s="4"/>
      <c r="R30" s="4"/>
    </row>
    <row r="31" spans="1:18" x14ac:dyDescent="0.25">
      <c r="A31">
        <v>48</v>
      </c>
      <c r="B31" s="4">
        <v>1</v>
      </c>
      <c r="C31" s="4">
        <v>61</v>
      </c>
      <c r="D31" s="4">
        <v>57</v>
      </c>
      <c r="E31" s="4">
        <v>20</v>
      </c>
      <c r="F31" s="4">
        <v>12</v>
      </c>
      <c r="G31" s="4">
        <v>4</v>
      </c>
      <c r="H31" s="4">
        <v>5</v>
      </c>
      <c r="I31" s="4">
        <v>1</v>
      </c>
      <c r="J31" s="4">
        <v>1</v>
      </c>
      <c r="K31" s="4">
        <v>3</v>
      </c>
      <c r="L31" s="4">
        <v>4</v>
      </c>
      <c r="M31" s="4">
        <v>1</v>
      </c>
      <c r="N31" s="4">
        <v>1</v>
      </c>
      <c r="O31" s="4">
        <v>1</v>
      </c>
      <c r="P31" s="4"/>
      <c r="Q31" s="4"/>
      <c r="R31" s="4">
        <v>1</v>
      </c>
    </row>
    <row r="32" spans="1:18" x14ac:dyDescent="0.25">
      <c r="A32">
        <v>49</v>
      </c>
      <c r="B32" s="4">
        <v>1</v>
      </c>
      <c r="C32" s="4">
        <v>60</v>
      </c>
      <c r="D32" s="4">
        <v>41</v>
      </c>
      <c r="E32" s="4">
        <v>14</v>
      </c>
      <c r="F32" s="4">
        <v>7</v>
      </c>
      <c r="G32" s="4">
        <v>6</v>
      </c>
      <c r="H32" s="4">
        <v>8</v>
      </c>
      <c r="I32" s="4">
        <v>6</v>
      </c>
      <c r="J32" s="4">
        <v>3</v>
      </c>
      <c r="K32" s="4">
        <v>3</v>
      </c>
      <c r="L32" s="4">
        <v>1</v>
      </c>
      <c r="M32" s="4"/>
      <c r="N32" s="4">
        <v>1</v>
      </c>
      <c r="O32" s="4">
        <v>1</v>
      </c>
      <c r="P32" s="4"/>
      <c r="Q32" s="4"/>
      <c r="R32" s="4"/>
    </row>
    <row r="33" spans="1:18" x14ac:dyDescent="0.25">
      <c r="A33">
        <v>50</v>
      </c>
      <c r="B33" s="4">
        <v>3</v>
      </c>
      <c r="C33" s="4">
        <v>56</v>
      </c>
      <c r="D33" s="4">
        <v>45</v>
      </c>
      <c r="E33" s="4">
        <v>16</v>
      </c>
      <c r="F33" s="4">
        <v>13</v>
      </c>
      <c r="G33" s="4">
        <v>6</v>
      </c>
      <c r="H33" s="4">
        <v>7</v>
      </c>
      <c r="I33" s="4">
        <v>5</v>
      </c>
      <c r="J33" s="4"/>
      <c r="K33" s="4">
        <v>4</v>
      </c>
      <c r="L33" s="4">
        <v>1</v>
      </c>
      <c r="M33" s="4"/>
      <c r="N33" s="4"/>
      <c r="O33" s="4">
        <v>1</v>
      </c>
      <c r="P33" s="4"/>
      <c r="Q33" s="4"/>
      <c r="R33" s="4"/>
    </row>
    <row r="34" spans="1:18" x14ac:dyDescent="0.25">
      <c r="A34">
        <v>51</v>
      </c>
      <c r="B34" s="4">
        <v>1</v>
      </c>
      <c r="C34" s="4">
        <v>58</v>
      </c>
      <c r="D34" s="4">
        <v>43</v>
      </c>
      <c r="E34" s="4">
        <v>9</v>
      </c>
      <c r="F34" s="4">
        <v>5</v>
      </c>
      <c r="G34" s="4">
        <v>6</v>
      </c>
      <c r="H34" s="4">
        <v>9</v>
      </c>
      <c r="I34" s="4">
        <v>2</v>
      </c>
      <c r="J34" s="4">
        <v>5</v>
      </c>
      <c r="K34" s="4">
        <v>2</v>
      </c>
      <c r="L34" s="4">
        <v>1</v>
      </c>
      <c r="M34" s="4"/>
      <c r="N34" s="4"/>
      <c r="O34" s="4"/>
      <c r="P34" s="4"/>
      <c r="Q34" s="4"/>
      <c r="R34" s="4"/>
    </row>
    <row r="35" spans="1:18" x14ac:dyDescent="0.25">
      <c r="A35">
        <v>52</v>
      </c>
      <c r="B35" s="4">
        <v>2</v>
      </c>
      <c r="C35" s="4">
        <v>63</v>
      </c>
      <c r="D35" s="4">
        <v>38</v>
      </c>
      <c r="E35" s="4">
        <v>18</v>
      </c>
      <c r="F35" s="4">
        <v>13</v>
      </c>
      <c r="G35" s="4">
        <v>7</v>
      </c>
      <c r="H35" s="4">
        <v>8</v>
      </c>
      <c r="I35" s="4">
        <v>4</v>
      </c>
      <c r="J35" s="4">
        <v>8</v>
      </c>
      <c r="K35" s="4"/>
      <c r="L35" s="4">
        <v>1</v>
      </c>
      <c r="M35" s="4"/>
      <c r="N35" s="4">
        <v>1</v>
      </c>
      <c r="O35" s="4"/>
      <c r="P35" s="4">
        <v>1</v>
      </c>
      <c r="Q35" s="4"/>
      <c r="R35" s="4"/>
    </row>
    <row r="36" spans="1:18" x14ac:dyDescent="0.25">
      <c r="A36">
        <v>53</v>
      </c>
      <c r="B36" s="4"/>
      <c r="C36" s="4">
        <v>61</v>
      </c>
      <c r="D36" s="4">
        <v>52</v>
      </c>
      <c r="E36" s="4">
        <v>2046</v>
      </c>
      <c r="F36" s="4">
        <v>11</v>
      </c>
      <c r="G36" s="4">
        <v>5</v>
      </c>
      <c r="H36" s="4">
        <v>6</v>
      </c>
      <c r="I36" s="4">
        <v>3</v>
      </c>
      <c r="J36" s="4">
        <v>1</v>
      </c>
      <c r="K36" s="4">
        <v>1</v>
      </c>
      <c r="L36" s="4"/>
      <c r="M36" s="4">
        <v>1</v>
      </c>
      <c r="N36" s="4">
        <v>1</v>
      </c>
      <c r="O36" s="4">
        <v>1</v>
      </c>
      <c r="P36" s="4"/>
      <c r="Q36" s="4"/>
      <c r="R36" s="4"/>
    </row>
    <row r="37" spans="1:18" x14ac:dyDescent="0.25">
      <c r="A37">
        <v>54</v>
      </c>
      <c r="B37" s="4">
        <v>1</v>
      </c>
      <c r="C37" s="4">
        <v>56</v>
      </c>
      <c r="D37" s="4">
        <v>43</v>
      </c>
      <c r="E37" s="4">
        <v>12</v>
      </c>
      <c r="F37" s="4">
        <v>3</v>
      </c>
      <c r="G37" s="4">
        <v>3</v>
      </c>
      <c r="H37" s="4">
        <v>8</v>
      </c>
      <c r="I37" s="4">
        <v>2</v>
      </c>
      <c r="J37" s="4">
        <v>3</v>
      </c>
      <c r="K37" s="4">
        <v>2</v>
      </c>
      <c r="L37" s="4">
        <v>2</v>
      </c>
      <c r="M37" s="4">
        <v>1</v>
      </c>
      <c r="N37" s="4"/>
      <c r="O37" s="4"/>
      <c r="P37" s="4"/>
      <c r="Q37" s="4">
        <v>1</v>
      </c>
      <c r="R37" s="4"/>
    </row>
    <row r="38" spans="1:18" x14ac:dyDescent="0.25">
      <c r="A38">
        <v>55</v>
      </c>
      <c r="B38" s="4"/>
      <c r="C38" s="4">
        <v>73</v>
      </c>
      <c r="D38" s="4">
        <v>46</v>
      </c>
      <c r="E38" s="4">
        <v>18</v>
      </c>
      <c r="F38" s="4">
        <v>8</v>
      </c>
      <c r="G38" s="4">
        <v>10</v>
      </c>
      <c r="H38" s="4">
        <v>7</v>
      </c>
      <c r="I38" s="4">
        <v>2</v>
      </c>
      <c r="J38" s="4">
        <v>1</v>
      </c>
      <c r="K38" s="4">
        <v>2</v>
      </c>
      <c r="L38" s="4"/>
      <c r="M38" s="4"/>
      <c r="N38" s="4"/>
      <c r="O38" s="4"/>
      <c r="P38" s="4">
        <v>1</v>
      </c>
      <c r="Q38" s="4"/>
      <c r="R38" s="4"/>
    </row>
    <row r="39" spans="1:18" x14ac:dyDescent="0.25">
      <c r="A39">
        <v>56</v>
      </c>
      <c r="B39" s="4">
        <v>1</v>
      </c>
      <c r="C39" s="4">
        <v>50</v>
      </c>
      <c r="D39" s="4">
        <v>57</v>
      </c>
      <c r="E39" s="4">
        <v>25</v>
      </c>
      <c r="F39" s="4">
        <v>9</v>
      </c>
      <c r="G39" s="4">
        <v>1</v>
      </c>
      <c r="H39" s="4">
        <v>14</v>
      </c>
      <c r="I39" s="4">
        <v>2</v>
      </c>
      <c r="J39" s="4">
        <v>2</v>
      </c>
      <c r="K39" s="4">
        <v>1</v>
      </c>
      <c r="L39" s="4">
        <v>3</v>
      </c>
      <c r="M39" s="4">
        <v>2</v>
      </c>
      <c r="N39" s="4">
        <v>1</v>
      </c>
      <c r="O39" s="4">
        <v>1</v>
      </c>
      <c r="P39" s="4"/>
      <c r="Q39" s="4"/>
      <c r="R39" s="4"/>
    </row>
    <row r="40" spans="1:18" x14ac:dyDescent="0.25">
      <c r="A40">
        <v>57</v>
      </c>
      <c r="B40" s="4">
        <v>1</v>
      </c>
      <c r="C40" s="4">
        <v>82</v>
      </c>
      <c r="D40" s="4">
        <v>57</v>
      </c>
      <c r="E40" s="4">
        <v>0.23</v>
      </c>
      <c r="F40" s="4">
        <v>11</v>
      </c>
      <c r="G40" s="4">
        <v>7</v>
      </c>
      <c r="H40" s="4">
        <v>10</v>
      </c>
      <c r="I40" s="4"/>
      <c r="J40" s="4">
        <v>4</v>
      </c>
      <c r="K40" s="4">
        <v>2</v>
      </c>
      <c r="L40" s="4">
        <v>1</v>
      </c>
      <c r="M40" s="4">
        <v>1</v>
      </c>
      <c r="N40" s="4"/>
      <c r="O40" s="4"/>
      <c r="P40" s="4"/>
      <c r="Q40" s="4"/>
      <c r="R40" s="4"/>
    </row>
    <row r="41" spans="1:18" x14ac:dyDescent="0.25">
      <c r="A41">
        <v>58</v>
      </c>
      <c r="B41" s="4">
        <v>1</v>
      </c>
      <c r="C41" s="4">
        <v>51</v>
      </c>
      <c r="D41" s="4">
        <v>51</v>
      </c>
      <c r="E41" s="4">
        <v>22</v>
      </c>
      <c r="F41" s="4">
        <v>6</v>
      </c>
      <c r="G41" s="4">
        <v>5</v>
      </c>
      <c r="H41" s="4">
        <v>15</v>
      </c>
      <c r="I41" s="4">
        <v>1</v>
      </c>
      <c r="J41" s="4">
        <v>1</v>
      </c>
      <c r="K41" s="4">
        <v>4</v>
      </c>
      <c r="L41" s="4">
        <v>3</v>
      </c>
      <c r="M41" s="4">
        <v>2</v>
      </c>
      <c r="N41" s="4">
        <v>1</v>
      </c>
      <c r="O41" s="4">
        <v>1</v>
      </c>
      <c r="P41" s="4">
        <v>1</v>
      </c>
      <c r="Q41" s="4"/>
      <c r="R41" s="4"/>
    </row>
    <row r="42" spans="1:18" x14ac:dyDescent="0.25">
      <c r="A42">
        <v>59</v>
      </c>
      <c r="B42" s="4">
        <v>1</v>
      </c>
      <c r="C42" s="4">
        <v>58</v>
      </c>
      <c r="D42" s="4">
        <v>48</v>
      </c>
      <c r="E42" s="4">
        <v>13</v>
      </c>
      <c r="F42" s="4">
        <v>21</v>
      </c>
      <c r="G42" s="4">
        <v>4</v>
      </c>
      <c r="H42" s="4">
        <v>3</v>
      </c>
      <c r="I42" s="4">
        <v>5</v>
      </c>
      <c r="J42" s="4">
        <v>2</v>
      </c>
      <c r="K42" s="4">
        <v>2</v>
      </c>
      <c r="L42" s="4">
        <v>2</v>
      </c>
      <c r="M42" s="4"/>
      <c r="N42" s="4"/>
      <c r="O42" s="4"/>
      <c r="P42" s="4"/>
      <c r="Q42" s="4"/>
      <c r="R42" s="4"/>
    </row>
    <row r="43" spans="1:18" x14ac:dyDescent="0.25">
      <c r="A43">
        <v>60</v>
      </c>
      <c r="B43" s="4">
        <v>1</v>
      </c>
      <c r="C43" s="4">
        <v>38</v>
      </c>
      <c r="D43" s="4">
        <v>36</v>
      </c>
      <c r="E43" s="4">
        <v>13</v>
      </c>
      <c r="F43" s="4">
        <v>13</v>
      </c>
      <c r="G43" s="4">
        <v>2</v>
      </c>
      <c r="H43" s="4">
        <v>7</v>
      </c>
      <c r="I43" s="4">
        <v>3</v>
      </c>
      <c r="J43" s="4">
        <v>2</v>
      </c>
      <c r="K43" s="4">
        <v>1</v>
      </c>
      <c r="L43" s="4">
        <v>3</v>
      </c>
      <c r="M43" s="4"/>
      <c r="N43" s="4"/>
      <c r="O43" s="4">
        <v>1</v>
      </c>
      <c r="P43" s="4"/>
      <c r="Q43" s="4"/>
      <c r="R43" s="4"/>
    </row>
    <row r="44" spans="1:18" x14ac:dyDescent="0.25">
      <c r="A44">
        <v>61</v>
      </c>
      <c r="B44" s="4">
        <v>1</v>
      </c>
      <c r="C44" s="4">
        <v>57</v>
      </c>
      <c r="D44" s="4">
        <v>28</v>
      </c>
      <c r="E44" s="4">
        <v>12</v>
      </c>
      <c r="F44" s="4">
        <v>9</v>
      </c>
      <c r="G44" s="4">
        <v>4</v>
      </c>
      <c r="H44" s="4">
        <v>4</v>
      </c>
      <c r="I44" s="4">
        <v>6</v>
      </c>
      <c r="J44" s="4">
        <v>2</v>
      </c>
      <c r="K44" s="4">
        <v>7</v>
      </c>
      <c r="L44" s="4">
        <v>1</v>
      </c>
      <c r="M44" s="4">
        <v>2</v>
      </c>
      <c r="N44" s="4"/>
      <c r="O44" s="4"/>
      <c r="P44" s="4"/>
      <c r="Q44" s="4"/>
      <c r="R44" s="4"/>
    </row>
    <row r="45" spans="1:18" x14ac:dyDescent="0.25">
      <c r="A45">
        <v>62</v>
      </c>
      <c r="B45" s="4">
        <v>3</v>
      </c>
      <c r="C45" s="4">
        <v>61</v>
      </c>
      <c r="D45" s="4">
        <v>46</v>
      </c>
      <c r="E45" s="4">
        <v>15</v>
      </c>
      <c r="F45" s="4">
        <v>8</v>
      </c>
      <c r="G45" s="4">
        <v>7</v>
      </c>
      <c r="H45" s="4">
        <v>9</v>
      </c>
      <c r="I45" s="4">
        <v>2</v>
      </c>
      <c r="J45" s="4">
        <v>4</v>
      </c>
      <c r="K45" s="4">
        <v>4</v>
      </c>
      <c r="L45" s="4">
        <v>1</v>
      </c>
      <c r="M45" s="4"/>
      <c r="N45" s="4">
        <v>1</v>
      </c>
      <c r="O45" s="4">
        <v>1</v>
      </c>
      <c r="P45" s="4"/>
      <c r="Q45" s="4"/>
      <c r="R45" s="4"/>
    </row>
    <row r="46" spans="1:18" x14ac:dyDescent="0.25">
      <c r="A46">
        <v>63</v>
      </c>
      <c r="B46" s="4">
        <v>1</v>
      </c>
      <c r="C46" s="4">
        <v>50</v>
      </c>
      <c r="D46" s="4">
        <v>46</v>
      </c>
      <c r="E46" s="4">
        <v>9</v>
      </c>
      <c r="F46" s="4">
        <v>12</v>
      </c>
      <c r="G46" s="4">
        <v>7</v>
      </c>
      <c r="H46" s="4">
        <v>4</v>
      </c>
      <c r="I46" s="4">
        <v>1</v>
      </c>
      <c r="J46" s="4">
        <v>2</v>
      </c>
      <c r="K46" s="4">
        <v>2</v>
      </c>
      <c r="L46" s="4"/>
      <c r="M46" s="4">
        <v>1</v>
      </c>
      <c r="N46" s="4"/>
      <c r="O46" s="4"/>
      <c r="P46" s="4"/>
      <c r="Q46" s="4"/>
      <c r="R46" s="4"/>
    </row>
    <row r="47" spans="1:18" x14ac:dyDescent="0.25">
      <c r="A47">
        <v>64</v>
      </c>
      <c r="B47" s="4">
        <v>1</v>
      </c>
      <c r="C47" s="4">
        <v>44</v>
      </c>
      <c r="D47" s="4">
        <v>33</v>
      </c>
      <c r="E47" s="4">
        <v>21</v>
      </c>
      <c r="F47" s="4">
        <v>8</v>
      </c>
      <c r="G47" s="4">
        <v>3</v>
      </c>
      <c r="H47" s="4">
        <v>10</v>
      </c>
      <c r="I47" s="4">
        <v>4</v>
      </c>
      <c r="J47" s="4">
        <v>4</v>
      </c>
      <c r="K47" s="4">
        <v>1</v>
      </c>
      <c r="L47" s="4">
        <v>1</v>
      </c>
      <c r="M47" s="4">
        <v>3</v>
      </c>
      <c r="N47" s="4">
        <v>2</v>
      </c>
      <c r="O47" s="4"/>
      <c r="P47" s="4"/>
      <c r="Q47" s="4"/>
      <c r="R47" s="4"/>
    </row>
    <row r="48" spans="1:18" x14ac:dyDescent="0.25">
      <c r="A48">
        <v>65</v>
      </c>
      <c r="B48" s="4">
        <v>2</v>
      </c>
      <c r="C48" s="4">
        <v>29</v>
      </c>
      <c r="D48" s="4">
        <v>29</v>
      </c>
      <c r="E48" s="4">
        <v>14</v>
      </c>
      <c r="F48" s="4">
        <v>11</v>
      </c>
      <c r="G48" s="4">
        <v>3</v>
      </c>
      <c r="H48" s="4">
        <v>6</v>
      </c>
      <c r="I48" s="4">
        <v>2</v>
      </c>
      <c r="J48" s="4">
        <v>3</v>
      </c>
      <c r="K48" s="4"/>
      <c r="L48" s="4">
        <v>3</v>
      </c>
      <c r="M48" s="4">
        <v>1</v>
      </c>
      <c r="N48" s="4"/>
      <c r="O48" s="4"/>
      <c r="P48" s="4">
        <v>1</v>
      </c>
      <c r="Q48" s="4"/>
      <c r="R48" s="4"/>
    </row>
    <row r="49" spans="1:18" x14ac:dyDescent="0.25">
      <c r="A49">
        <v>66</v>
      </c>
      <c r="B49" s="4"/>
      <c r="C49" s="4">
        <v>42</v>
      </c>
      <c r="D49" s="4">
        <v>22</v>
      </c>
      <c r="E49" s="4">
        <v>15</v>
      </c>
      <c r="F49" s="4">
        <v>3</v>
      </c>
      <c r="G49" s="4">
        <v>4</v>
      </c>
      <c r="H49" s="4">
        <v>4</v>
      </c>
      <c r="I49" s="4">
        <v>1</v>
      </c>
      <c r="J49" s="4">
        <v>6</v>
      </c>
      <c r="K49" s="4">
        <v>4</v>
      </c>
      <c r="L49" s="4">
        <v>3</v>
      </c>
      <c r="M49" s="4">
        <v>1</v>
      </c>
      <c r="N49" s="4"/>
      <c r="O49" s="4"/>
      <c r="P49" s="4"/>
      <c r="Q49" s="4"/>
      <c r="R49" s="4"/>
    </row>
    <row r="50" spans="1:18" x14ac:dyDescent="0.25">
      <c r="A50">
        <v>67</v>
      </c>
      <c r="B50" s="4"/>
      <c r="C50" s="4">
        <v>43</v>
      </c>
      <c r="D50" s="4">
        <v>20</v>
      </c>
      <c r="E50" s="4">
        <v>8</v>
      </c>
      <c r="F50" s="4">
        <v>2</v>
      </c>
      <c r="G50" s="4">
        <v>6</v>
      </c>
      <c r="H50" s="4">
        <v>13</v>
      </c>
      <c r="I50" s="4"/>
      <c r="J50" s="4">
        <v>1</v>
      </c>
      <c r="K50" s="4"/>
      <c r="L50" s="4"/>
      <c r="M50" s="4">
        <v>1</v>
      </c>
      <c r="N50" s="4">
        <v>1</v>
      </c>
      <c r="O50" s="4"/>
      <c r="P50" s="4"/>
      <c r="Q50" s="4"/>
      <c r="R50" s="4"/>
    </row>
    <row r="51" spans="1:18" x14ac:dyDescent="0.25">
      <c r="A51">
        <v>68</v>
      </c>
      <c r="B51" s="4"/>
      <c r="C51" s="4">
        <v>31</v>
      </c>
      <c r="D51" s="4">
        <v>22</v>
      </c>
      <c r="E51" s="4">
        <v>15</v>
      </c>
      <c r="F51" s="4">
        <v>4</v>
      </c>
      <c r="G51" s="4">
        <v>4</v>
      </c>
      <c r="H51" s="4">
        <v>4</v>
      </c>
      <c r="I51" s="4">
        <v>3</v>
      </c>
      <c r="J51" s="4">
        <v>4</v>
      </c>
      <c r="K51" s="4">
        <v>4</v>
      </c>
      <c r="L51" s="4">
        <v>3</v>
      </c>
      <c r="M51" s="4">
        <v>2</v>
      </c>
      <c r="N51" s="4">
        <v>2</v>
      </c>
      <c r="O51" s="4"/>
      <c r="P51" s="4"/>
      <c r="Q51" s="4"/>
      <c r="R51" s="4"/>
    </row>
    <row r="52" spans="1:18" x14ac:dyDescent="0.25">
      <c r="A52">
        <v>69</v>
      </c>
      <c r="B52" s="4"/>
      <c r="C52" s="4">
        <v>43</v>
      </c>
      <c r="D52" s="4">
        <v>25</v>
      </c>
      <c r="E52" s="4">
        <v>5</v>
      </c>
      <c r="F52" s="4">
        <v>3</v>
      </c>
      <c r="G52" s="4">
        <v>2</v>
      </c>
      <c r="H52" s="4">
        <v>3</v>
      </c>
      <c r="I52" s="4">
        <v>2</v>
      </c>
      <c r="J52" s="4">
        <v>6</v>
      </c>
      <c r="K52" s="4">
        <v>2</v>
      </c>
      <c r="L52" s="4">
        <v>1</v>
      </c>
      <c r="M52" s="4"/>
      <c r="N52" s="4"/>
      <c r="O52" s="4"/>
      <c r="P52" s="4"/>
      <c r="Q52" s="4"/>
      <c r="R52" s="4"/>
    </row>
    <row r="53" spans="1:18" x14ac:dyDescent="0.25">
      <c r="A53">
        <v>70</v>
      </c>
      <c r="B53" s="4">
        <v>1</v>
      </c>
      <c r="C53" s="4">
        <v>29</v>
      </c>
      <c r="D53" s="4">
        <v>27</v>
      </c>
      <c r="E53" s="4">
        <v>5</v>
      </c>
      <c r="F53" s="4">
        <v>5</v>
      </c>
      <c r="G53" s="4">
        <v>2</v>
      </c>
      <c r="H53" s="4">
        <v>2</v>
      </c>
      <c r="I53" s="4">
        <v>3</v>
      </c>
      <c r="J53" s="4">
        <v>8</v>
      </c>
      <c r="K53" s="4">
        <v>2</v>
      </c>
      <c r="L53" s="4"/>
      <c r="M53" s="4"/>
      <c r="N53" s="4">
        <v>1</v>
      </c>
      <c r="O53" s="4"/>
      <c r="P53" s="4"/>
      <c r="Q53" s="4"/>
      <c r="R53" s="4"/>
    </row>
    <row r="54" spans="1:18" x14ac:dyDescent="0.25">
      <c r="A54">
        <v>71</v>
      </c>
      <c r="B54" s="4">
        <v>1</v>
      </c>
      <c r="C54" s="4">
        <v>19</v>
      </c>
      <c r="D54" s="4">
        <v>18</v>
      </c>
      <c r="E54" s="4">
        <v>3</v>
      </c>
      <c r="F54" s="4">
        <v>2</v>
      </c>
      <c r="G54" s="4">
        <v>1</v>
      </c>
      <c r="H54" s="4">
        <v>3</v>
      </c>
      <c r="I54" s="4">
        <v>2</v>
      </c>
      <c r="J54" s="4">
        <v>2</v>
      </c>
      <c r="K54" s="4"/>
      <c r="L54" s="4"/>
      <c r="M54" s="4">
        <v>1</v>
      </c>
      <c r="N54" s="4"/>
      <c r="O54" s="4"/>
      <c r="P54" s="4"/>
      <c r="Q54" s="4"/>
      <c r="R54" s="4"/>
    </row>
    <row r="55" spans="1:18" x14ac:dyDescent="0.25">
      <c r="A55">
        <v>72</v>
      </c>
      <c r="B55" s="4"/>
      <c r="C55" s="4">
        <v>24</v>
      </c>
      <c r="D55" s="4">
        <v>13</v>
      </c>
      <c r="E55" s="4">
        <v>9</v>
      </c>
      <c r="F55" s="4">
        <v>2</v>
      </c>
      <c r="G55" s="4">
        <v>6</v>
      </c>
      <c r="H55" s="4">
        <v>3</v>
      </c>
      <c r="I55" s="4">
        <v>1</v>
      </c>
      <c r="J55" s="4"/>
      <c r="K55" s="4">
        <v>2</v>
      </c>
      <c r="L55" s="4">
        <v>1</v>
      </c>
      <c r="M55" s="4"/>
      <c r="N55" s="4"/>
      <c r="O55" s="4"/>
      <c r="P55" s="4"/>
      <c r="Q55" s="4"/>
      <c r="R55" s="4"/>
    </row>
    <row r="56" spans="1:18" x14ac:dyDescent="0.25">
      <c r="A56">
        <v>73</v>
      </c>
      <c r="B56" s="4"/>
      <c r="C56" s="4">
        <v>28</v>
      </c>
      <c r="D56" s="4">
        <v>12</v>
      </c>
      <c r="E56" s="4">
        <v>2</v>
      </c>
      <c r="F56" s="4">
        <v>1</v>
      </c>
      <c r="G56" s="4">
        <v>1</v>
      </c>
      <c r="H56" s="4">
        <v>1</v>
      </c>
      <c r="I56" s="4"/>
      <c r="J56" s="4"/>
      <c r="K56" s="4">
        <v>1</v>
      </c>
      <c r="L56" s="4"/>
      <c r="M56" s="4"/>
      <c r="N56" s="4"/>
      <c r="O56" s="4">
        <v>2</v>
      </c>
      <c r="P56" s="4"/>
      <c r="Q56" s="4"/>
      <c r="R56" s="4"/>
    </row>
    <row r="57" spans="1:18" x14ac:dyDescent="0.25">
      <c r="A57">
        <v>74</v>
      </c>
      <c r="B57" s="4"/>
      <c r="C57" s="4">
        <v>19</v>
      </c>
      <c r="D57" s="4">
        <v>10</v>
      </c>
      <c r="E57" s="4">
        <v>5</v>
      </c>
      <c r="F57" s="4">
        <v>1</v>
      </c>
      <c r="G57" s="4">
        <v>2</v>
      </c>
      <c r="H57" s="4">
        <v>2</v>
      </c>
      <c r="I57" s="4"/>
      <c r="J57" s="4">
        <v>1</v>
      </c>
      <c r="K57" s="4">
        <v>1</v>
      </c>
      <c r="L57" s="4"/>
      <c r="M57" s="4"/>
      <c r="N57" s="4"/>
      <c r="O57" s="4"/>
      <c r="P57" s="4"/>
      <c r="Q57" s="4"/>
      <c r="R57" s="4"/>
    </row>
    <row r="58" spans="1:18" x14ac:dyDescent="0.25">
      <c r="A58">
        <v>75</v>
      </c>
      <c r="B58" s="4"/>
      <c r="C58" s="4">
        <v>23</v>
      </c>
      <c r="D58" s="4">
        <v>11</v>
      </c>
      <c r="E58" s="4">
        <v>3</v>
      </c>
      <c r="F58" s="4">
        <v>6</v>
      </c>
      <c r="G58" s="4">
        <v>1</v>
      </c>
      <c r="H58" s="4">
        <v>4</v>
      </c>
      <c r="I58" s="4">
        <v>2</v>
      </c>
      <c r="J58" s="4"/>
      <c r="K58" s="4">
        <v>1</v>
      </c>
      <c r="L58" s="4"/>
      <c r="M58" s="4"/>
      <c r="N58" s="4"/>
      <c r="O58" s="4"/>
      <c r="P58" s="4"/>
      <c r="Q58" s="4">
        <v>1</v>
      </c>
      <c r="R58" s="4"/>
    </row>
    <row r="59" spans="1:18" x14ac:dyDescent="0.25">
      <c r="A59">
        <v>76</v>
      </c>
      <c r="B59" s="4"/>
      <c r="C59" s="4">
        <v>20</v>
      </c>
      <c r="D59" s="4">
        <v>15</v>
      </c>
      <c r="E59" s="4">
        <v>5</v>
      </c>
      <c r="F59" s="4">
        <v>2</v>
      </c>
      <c r="G59" s="4">
        <v>4</v>
      </c>
      <c r="H59" s="4"/>
      <c r="I59" s="4">
        <v>1</v>
      </c>
      <c r="J59" s="4"/>
      <c r="K59" s="4">
        <v>1</v>
      </c>
      <c r="L59" s="4">
        <v>4</v>
      </c>
      <c r="M59" s="4">
        <v>1</v>
      </c>
      <c r="N59" s="4"/>
      <c r="O59" s="4"/>
      <c r="P59" s="4"/>
      <c r="Q59" s="4">
        <v>1</v>
      </c>
      <c r="R59" s="4"/>
    </row>
    <row r="60" spans="1:18" x14ac:dyDescent="0.25">
      <c r="A60">
        <v>77</v>
      </c>
      <c r="B60" s="4"/>
      <c r="C60" s="4">
        <v>18</v>
      </c>
      <c r="D60" s="4">
        <v>10</v>
      </c>
      <c r="E60" s="4">
        <v>4</v>
      </c>
      <c r="F60" s="4"/>
      <c r="G60" s="4">
        <v>2</v>
      </c>
      <c r="H60" s="4">
        <v>1</v>
      </c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8" x14ac:dyDescent="0.25">
      <c r="A61">
        <v>78</v>
      </c>
      <c r="B61" s="4">
        <v>1</v>
      </c>
      <c r="C61" s="4">
        <v>13</v>
      </c>
      <c r="D61" s="4">
        <v>12</v>
      </c>
      <c r="E61" s="4">
        <v>1</v>
      </c>
      <c r="F61" s="4"/>
      <c r="G61" s="4">
        <v>1</v>
      </c>
      <c r="H61" s="4">
        <v>1</v>
      </c>
      <c r="I61" s="4">
        <v>2</v>
      </c>
      <c r="J61" s="4"/>
      <c r="K61" s="4">
        <v>1</v>
      </c>
      <c r="L61" s="4">
        <v>2</v>
      </c>
      <c r="M61" s="4"/>
      <c r="N61" s="4"/>
      <c r="O61" s="4"/>
      <c r="P61" s="4"/>
      <c r="Q61" s="4"/>
      <c r="R61" s="4"/>
    </row>
    <row r="62" spans="1:18" x14ac:dyDescent="0.25">
      <c r="A62">
        <v>79</v>
      </c>
      <c r="B62" s="4">
        <v>1</v>
      </c>
      <c r="C62" s="4">
        <v>14</v>
      </c>
      <c r="D62" s="4">
        <v>5</v>
      </c>
      <c r="E62" s="4">
        <v>1</v>
      </c>
      <c r="F62" s="4">
        <v>2</v>
      </c>
      <c r="G62" s="4">
        <v>2</v>
      </c>
      <c r="H62" s="4">
        <v>1</v>
      </c>
      <c r="I62" s="4">
        <v>1</v>
      </c>
      <c r="J62" s="4">
        <v>1</v>
      </c>
      <c r="K62" s="4"/>
      <c r="L62" s="4"/>
      <c r="M62" s="4"/>
      <c r="N62" s="4"/>
      <c r="O62" s="4"/>
      <c r="P62" s="4">
        <v>1</v>
      </c>
      <c r="Q62" s="4"/>
      <c r="R62" s="4"/>
    </row>
    <row r="63" spans="1:18" x14ac:dyDescent="0.25">
      <c r="A63">
        <v>80</v>
      </c>
      <c r="B63" s="4"/>
      <c r="C63" s="4">
        <v>10</v>
      </c>
      <c r="D63" s="4">
        <v>6</v>
      </c>
      <c r="E63" s="4">
        <v>1</v>
      </c>
      <c r="F63" s="4">
        <v>1</v>
      </c>
      <c r="G63" s="4"/>
      <c r="H63" s="4">
        <v>2</v>
      </c>
      <c r="I63" s="4"/>
      <c r="J63" s="4"/>
      <c r="K63" s="4"/>
      <c r="L63" s="4"/>
      <c r="M63" s="4"/>
      <c r="N63" s="4"/>
      <c r="O63" s="4"/>
      <c r="P63" s="4"/>
      <c r="Q63" s="4"/>
      <c r="R63" s="4"/>
    </row>
    <row r="64" spans="1:18" x14ac:dyDescent="0.25">
      <c r="A64">
        <v>81</v>
      </c>
      <c r="B64" s="4"/>
      <c r="C64" s="4">
        <v>3</v>
      </c>
      <c r="D64" s="4">
        <v>10</v>
      </c>
      <c r="E64" s="4">
        <v>4</v>
      </c>
      <c r="F64" s="4"/>
      <c r="G64" s="4">
        <v>2</v>
      </c>
      <c r="H64" s="4"/>
      <c r="I64" s="4"/>
      <c r="J64" s="4"/>
      <c r="K64" s="4">
        <v>1</v>
      </c>
      <c r="L64" s="4">
        <v>1</v>
      </c>
      <c r="M64" s="4"/>
      <c r="N64" s="4"/>
      <c r="O64" s="4"/>
      <c r="P64" s="4"/>
      <c r="Q64" s="4"/>
      <c r="R64" s="4"/>
    </row>
    <row r="65" spans="1:18" x14ac:dyDescent="0.25">
      <c r="A65">
        <v>82</v>
      </c>
      <c r="B65" s="4"/>
      <c r="C65" s="4">
        <v>5</v>
      </c>
      <c r="D65" s="4">
        <v>6</v>
      </c>
      <c r="E65" s="4">
        <v>2</v>
      </c>
      <c r="F65" s="4">
        <v>2</v>
      </c>
      <c r="G65" s="4"/>
      <c r="H65" s="4">
        <v>1</v>
      </c>
      <c r="I65" s="4"/>
      <c r="J65" s="4"/>
      <c r="K65" s="4"/>
      <c r="L65" s="4"/>
      <c r="M65" s="4"/>
      <c r="N65" s="4"/>
      <c r="O65" s="4"/>
      <c r="P65" s="4"/>
      <c r="Q65" s="4"/>
      <c r="R65" s="4"/>
    </row>
    <row r="66" spans="1:18" x14ac:dyDescent="0.25">
      <c r="A66">
        <v>83</v>
      </c>
      <c r="B66" s="4"/>
      <c r="C66" s="4">
        <v>6</v>
      </c>
      <c r="D66" s="4">
        <v>5</v>
      </c>
      <c r="E66" s="4">
        <v>1</v>
      </c>
      <c r="F66" s="4">
        <v>2</v>
      </c>
      <c r="G66" s="4">
        <v>1</v>
      </c>
      <c r="H66" s="4"/>
      <c r="I66" s="4">
        <v>1</v>
      </c>
      <c r="J66" s="4">
        <v>1</v>
      </c>
      <c r="K66" s="4"/>
      <c r="L66" s="4"/>
      <c r="M66" s="4"/>
      <c r="N66" s="4"/>
      <c r="O66" s="4"/>
      <c r="P66" s="4"/>
      <c r="Q66" s="4"/>
      <c r="R66" s="4"/>
    </row>
    <row r="67" spans="1:18" x14ac:dyDescent="0.25">
      <c r="A67">
        <v>84</v>
      </c>
      <c r="B67" s="4"/>
      <c r="C67" s="4">
        <v>3</v>
      </c>
      <c r="D67" s="4">
        <v>5</v>
      </c>
      <c r="E67" s="4">
        <v>4</v>
      </c>
      <c r="F67" s="4">
        <v>4</v>
      </c>
      <c r="G67" s="4">
        <v>3</v>
      </c>
      <c r="H67" s="4">
        <v>1</v>
      </c>
      <c r="I67" s="4"/>
      <c r="J67" s="4"/>
      <c r="K67" s="4"/>
      <c r="L67" s="4"/>
      <c r="M67" s="4"/>
      <c r="N67" s="4"/>
      <c r="O67" s="4"/>
      <c r="P67" s="4">
        <v>1</v>
      </c>
      <c r="Q67" s="4"/>
      <c r="R67" s="4"/>
    </row>
    <row r="68" spans="1:18" x14ac:dyDescent="0.25">
      <c r="A68">
        <v>85</v>
      </c>
      <c r="B68" s="4"/>
      <c r="C68" s="4">
        <v>4</v>
      </c>
      <c r="D68" s="4">
        <v>3</v>
      </c>
      <c r="E68" s="4">
        <v>1</v>
      </c>
      <c r="F68" s="4">
        <v>2</v>
      </c>
      <c r="G68" s="4"/>
      <c r="H68" s="4"/>
      <c r="I68" s="4"/>
      <c r="J68" s="4"/>
      <c r="K68" s="4">
        <v>1</v>
      </c>
      <c r="L68" s="4"/>
      <c r="M68" s="4"/>
      <c r="N68" s="4"/>
      <c r="O68" s="4"/>
      <c r="P68" s="4"/>
      <c r="Q68" s="4"/>
      <c r="R68" s="4"/>
    </row>
    <row r="69" spans="1:18" x14ac:dyDescent="0.25">
      <c r="A69">
        <v>86</v>
      </c>
      <c r="B69" s="4"/>
      <c r="C69" s="4">
        <v>1</v>
      </c>
      <c r="D69" s="4">
        <v>7</v>
      </c>
      <c r="E69" s="4">
        <v>2</v>
      </c>
      <c r="F69" s="4">
        <v>1</v>
      </c>
      <c r="G69" s="4"/>
      <c r="H69" s="4"/>
      <c r="I69" s="4">
        <v>1</v>
      </c>
      <c r="J69" s="4"/>
      <c r="K69" s="4"/>
      <c r="L69" s="4">
        <v>1</v>
      </c>
      <c r="M69" s="4"/>
      <c r="N69" s="4">
        <v>1</v>
      </c>
      <c r="O69" s="4"/>
      <c r="P69" s="4"/>
      <c r="Q69" s="4"/>
      <c r="R69" s="4"/>
    </row>
    <row r="70" spans="1:18" x14ac:dyDescent="0.25">
      <c r="A70">
        <v>87</v>
      </c>
      <c r="B70" s="4"/>
      <c r="C70" s="4">
        <v>3</v>
      </c>
      <c r="D70" s="4">
        <v>2</v>
      </c>
      <c r="E70" s="4">
        <v>1</v>
      </c>
      <c r="F70" s="4">
        <v>2</v>
      </c>
      <c r="G70" s="4">
        <v>1</v>
      </c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</row>
    <row r="71" spans="1:18" x14ac:dyDescent="0.25">
      <c r="A71">
        <v>88</v>
      </c>
      <c r="B71" s="4"/>
      <c r="C71" s="4">
        <v>5</v>
      </c>
      <c r="D71" s="4">
        <v>2</v>
      </c>
      <c r="E71" s="4">
        <v>1</v>
      </c>
      <c r="F71" s="4"/>
      <c r="G71" s="4"/>
      <c r="H71" s="4"/>
      <c r="I71" s="4"/>
      <c r="J71" s="4"/>
      <c r="K71" s="4"/>
      <c r="L71" s="4"/>
      <c r="M71" s="4">
        <v>1</v>
      </c>
      <c r="N71" s="4"/>
      <c r="O71" s="4"/>
      <c r="P71" s="4"/>
      <c r="Q71" s="4"/>
      <c r="R71" s="4"/>
    </row>
    <row r="72" spans="1:18" x14ac:dyDescent="0.25">
      <c r="A72">
        <v>89</v>
      </c>
      <c r="B72" s="4"/>
      <c r="C72" s="4">
        <v>2</v>
      </c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</row>
    <row r="73" spans="1:18" x14ac:dyDescent="0.25">
      <c r="A73">
        <v>90</v>
      </c>
      <c r="B73" s="4"/>
      <c r="C73" s="4"/>
      <c r="D73" s="4">
        <v>1</v>
      </c>
      <c r="E73" s="4">
        <v>1</v>
      </c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</row>
    <row r="74" spans="1:18" x14ac:dyDescent="0.25">
      <c r="A74">
        <v>91</v>
      </c>
      <c r="B74" s="4"/>
      <c r="C74" s="4">
        <v>1</v>
      </c>
      <c r="D74" s="4">
        <v>1</v>
      </c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</row>
    <row r="75" spans="1:18" x14ac:dyDescent="0.25">
      <c r="A75">
        <v>92</v>
      </c>
      <c r="B75" s="4"/>
      <c r="C75" s="4">
        <v>2</v>
      </c>
      <c r="D75" s="4"/>
      <c r="E75" s="4"/>
      <c r="F75" s="4"/>
      <c r="G75" s="4">
        <v>1</v>
      </c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</row>
    <row r="76" spans="1:18" x14ac:dyDescent="0.25">
      <c r="A76">
        <v>93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</row>
    <row r="77" spans="1:18" x14ac:dyDescent="0.25">
      <c r="A77">
        <v>94</v>
      </c>
      <c r="B77" s="4"/>
      <c r="C77" s="4"/>
      <c r="D77" s="4">
        <v>1</v>
      </c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</row>
    <row r="78" spans="1:18" x14ac:dyDescent="0.25">
      <c r="A78">
        <v>95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</row>
    <row r="79" spans="1:18" x14ac:dyDescent="0.25">
      <c r="A79">
        <v>96</v>
      </c>
    </row>
    <row r="80" spans="1:18" x14ac:dyDescent="0.25">
      <c r="A80">
        <v>97</v>
      </c>
    </row>
    <row r="81" spans="1:1" x14ac:dyDescent="0.25">
      <c r="A81">
        <v>98</v>
      </c>
    </row>
    <row r="82" spans="1:1" x14ac:dyDescent="0.25">
      <c r="A82">
        <v>99</v>
      </c>
    </row>
    <row r="83" spans="1:1" x14ac:dyDescent="0.25">
      <c r="A83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P84"/>
  <sheetViews>
    <sheetView workbookViewId="0">
      <selection activeCell="B3" sqref="B3:NK90"/>
    </sheetView>
  </sheetViews>
  <sheetFormatPr defaultRowHeight="15" x14ac:dyDescent="0.25"/>
  <cols>
    <col min="2" max="2" width="12" bestFit="1" customWidth="1"/>
  </cols>
  <sheetData>
    <row r="1" spans="1:614" x14ac:dyDescent="0.25">
      <c r="B1">
        <v>2017</v>
      </c>
      <c r="S1">
        <v>2018</v>
      </c>
      <c r="AJ1">
        <v>2019</v>
      </c>
      <c r="BA1">
        <v>2020</v>
      </c>
      <c r="BR1">
        <v>2021</v>
      </c>
      <c r="CI1">
        <v>2022</v>
      </c>
      <c r="CZ1">
        <v>2023</v>
      </c>
      <c r="DQ1">
        <v>2024</v>
      </c>
      <c r="EH1">
        <v>2025</v>
      </c>
      <c r="EY1">
        <v>2026</v>
      </c>
      <c r="FP1">
        <v>2027</v>
      </c>
      <c r="GG1">
        <v>2028</v>
      </c>
      <c r="GX1">
        <v>2029</v>
      </c>
      <c r="HO1">
        <v>2030</v>
      </c>
      <c r="IF1">
        <v>2031</v>
      </c>
      <c r="IW1">
        <v>2032</v>
      </c>
      <c r="JN1">
        <v>2033</v>
      </c>
      <c r="KE1">
        <v>2034</v>
      </c>
      <c r="KV1">
        <v>2035</v>
      </c>
      <c r="LM1">
        <v>2036</v>
      </c>
      <c r="MD1">
        <v>2037</v>
      </c>
      <c r="MU1">
        <v>2038</v>
      </c>
      <c r="NL1">
        <v>2039</v>
      </c>
      <c r="OC1">
        <v>2040</v>
      </c>
      <c r="OT1">
        <v>2041</v>
      </c>
      <c r="PK1">
        <v>2042</v>
      </c>
      <c r="QB1">
        <v>2043</v>
      </c>
      <c r="QS1">
        <v>2044</v>
      </c>
      <c r="RJ1">
        <v>2045</v>
      </c>
      <c r="SA1">
        <v>2046</v>
      </c>
      <c r="SR1">
        <v>2047</v>
      </c>
      <c r="TI1">
        <v>2048</v>
      </c>
      <c r="TZ1">
        <v>2049</v>
      </c>
      <c r="UQ1">
        <v>2050</v>
      </c>
      <c r="VH1">
        <v>2051</v>
      </c>
      <c r="VY1">
        <v>2052</v>
      </c>
      <c r="WP1">
        <v>2053</v>
      </c>
    </row>
    <row r="2" spans="1:614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0</v>
      </c>
      <c r="T2">
        <v>1</v>
      </c>
      <c r="U2">
        <v>2</v>
      </c>
      <c r="V2">
        <v>3</v>
      </c>
      <c r="W2">
        <v>4</v>
      </c>
      <c r="X2">
        <v>5</v>
      </c>
      <c r="Y2">
        <v>6</v>
      </c>
      <c r="Z2">
        <v>7</v>
      </c>
      <c r="AA2">
        <v>8</v>
      </c>
      <c r="AB2">
        <v>9</v>
      </c>
      <c r="AC2">
        <v>10</v>
      </c>
      <c r="AD2">
        <v>11</v>
      </c>
      <c r="AE2">
        <v>12</v>
      </c>
      <c r="AF2">
        <v>13</v>
      </c>
      <c r="AG2">
        <v>14</v>
      </c>
      <c r="AH2">
        <v>15</v>
      </c>
      <c r="AI2">
        <v>16</v>
      </c>
      <c r="AJ2">
        <v>0</v>
      </c>
      <c r="AK2">
        <v>1</v>
      </c>
      <c r="AL2">
        <v>2</v>
      </c>
      <c r="AM2">
        <v>3</v>
      </c>
      <c r="AN2">
        <v>4</v>
      </c>
      <c r="AO2">
        <v>5</v>
      </c>
      <c r="AP2">
        <v>6</v>
      </c>
      <c r="AQ2">
        <v>7</v>
      </c>
      <c r="AR2">
        <v>8</v>
      </c>
      <c r="AS2">
        <v>9</v>
      </c>
      <c r="AT2">
        <v>10</v>
      </c>
      <c r="AU2">
        <v>11</v>
      </c>
      <c r="AV2">
        <v>12</v>
      </c>
      <c r="AW2">
        <v>13</v>
      </c>
      <c r="AX2">
        <v>14</v>
      </c>
      <c r="AY2">
        <v>15</v>
      </c>
      <c r="AZ2">
        <v>16</v>
      </c>
      <c r="BA2">
        <v>0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  <c r="BR2">
        <v>0</v>
      </c>
      <c r="BS2">
        <v>1</v>
      </c>
      <c r="BT2">
        <v>2</v>
      </c>
      <c r="BU2">
        <v>3</v>
      </c>
      <c r="BV2">
        <v>4</v>
      </c>
      <c r="BW2">
        <v>5</v>
      </c>
      <c r="BX2">
        <v>6</v>
      </c>
      <c r="BY2">
        <v>7</v>
      </c>
      <c r="BZ2">
        <v>8</v>
      </c>
      <c r="CA2">
        <v>9</v>
      </c>
      <c r="CB2">
        <v>10</v>
      </c>
      <c r="CC2">
        <v>11</v>
      </c>
      <c r="CD2">
        <v>12</v>
      </c>
      <c r="CE2">
        <v>13</v>
      </c>
      <c r="CF2">
        <v>14</v>
      </c>
      <c r="CG2">
        <v>15</v>
      </c>
      <c r="CH2">
        <v>16</v>
      </c>
      <c r="CI2">
        <v>0</v>
      </c>
      <c r="CJ2">
        <v>1</v>
      </c>
      <c r="CK2">
        <v>2</v>
      </c>
      <c r="CL2">
        <v>3</v>
      </c>
      <c r="CM2">
        <v>4</v>
      </c>
      <c r="CN2">
        <v>5</v>
      </c>
      <c r="CO2">
        <v>6</v>
      </c>
      <c r="CP2">
        <v>7</v>
      </c>
      <c r="CQ2">
        <v>8</v>
      </c>
      <c r="CR2">
        <v>9</v>
      </c>
      <c r="CS2">
        <v>10</v>
      </c>
      <c r="CT2">
        <v>11</v>
      </c>
      <c r="CU2">
        <v>12</v>
      </c>
      <c r="CV2">
        <v>13</v>
      </c>
      <c r="CW2">
        <v>14</v>
      </c>
      <c r="CX2">
        <v>15</v>
      </c>
      <c r="CY2">
        <v>16</v>
      </c>
      <c r="CZ2">
        <v>0</v>
      </c>
      <c r="DA2">
        <v>1</v>
      </c>
      <c r="DB2">
        <v>2</v>
      </c>
      <c r="DC2">
        <v>3</v>
      </c>
      <c r="DD2">
        <v>4</v>
      </c>
      <c r="DE2">
        <v>5</v>
      </c>
      <c r="DF2">
        <v>6</v>
      </c>
      <c r="DG2">
        <v>7</v>
      </c>
      <c r="DH2">
        <v>8</v>
      </c>
      <c r="DI2">
        <v>9</v>
      </c>
      <c r="DJ2">
        <v>10</v>
      </c>
      <c r="DK2">
        <v>11</v>
      </c>
      <c r="DL2">
        <v>12</v>
      </c>
      <c r="DM2">
        <v>13</v>
      </c>
      <c r="DN2">
        <v>14</v>
      </c>
      <c r="DO2">
        <v>15</v>
      </c>
      <c r="DP2">
        <v>16</v>
      </c>
      <c r="DQ2">
        <v>0</v>
      </c>
      <c r="DR2">
        <v>1</v>
      </c>
      <c r="DS2">
        <v>2</v>
      </c>
      <c r="DT2">
        <v>3</v>
      </c>
      <c r="DU2">
        <v>4</v>
      </c>
      <c r="DV2">
        <v>5</v>
      </c>
      <c r="DW2">
        <v>6</v>
      </c>
      <c r="DX2">
        <v>7</v>
      </c>
      <c r="DY2">
        <v>8</v>
      </c>
      <c r="DZ2">
        <v>9</v>
      </c>
      <c r="EA2">
        <v>10</v>
      </c>
      <c r="EB2">
        <v>11</v>
      </c>
      <c r="EC2">
        <v>12</v>
      </c>
      <c r="ED2">
        <v>13</v>
      </c>
      <c r="EE2">
        <v>14</v>
      </c>
      <c r="EF2">
        <v>15</v>
      </c>
      <c r="EG2">
        <v>16</v>
      </c>
      <c r="EH2">
        <v>0</v>
      </c>
      <c r="EI2">
        <v>1</v>
      </c>
      <c r="EJ2">
        <v>2</v>
      </c>
      <c r="EK2">
        <v>3</v>
      </c>
      <c r="EL2">
        <v>4</v>
      </c>
      <c r="EM2">
        <v>5</v>
      </c>
      <c r="EN2">
        <v>6</v>
      </c>
      <c r="EO2">
        <v>7</v>
      </c>
      <c r="EP2">
        <v>8</v>
      </c>
      <c r="EQ2">
        <v>9</v>
      </c>
      <c r="ER2">
        <v>10</v>
      </c>
      <c r="ES2">
        <v>11</v>
      </c>
      <c r="ET2">
        <v>12</v>
      </c>
      <c r="EU2">
        <v>13</v>
      </c>
      <c r="EV2">
        <v>14</v>
      </c>
      <c r="EW2">
        <v>15</v>
      </c>
      <c r="EX2">
        <v>16</v>
      </c>
      <c r="EY2">
        <v>0</v>
      </c>
      <c r="EZ2">
        <v>1</v>
      </c>
      <c r="FA2">
        <v>2</v>
      </c>
      <c r="FB2">
        <v>3</v>
      </c>
      <c r="FC2">
        <v>4</v>
      </c>
      <c r="FD2">
        <v>5</v>
      </c>
      <c r="FE2">
        <v>6</v>
      </c>
      <c r="FF2">
        <v>7</v>
      </c>
      <c r="FG2">
        <v>8</v>
      </c>
      <c r="FH2">
        <v>9</v>
      </c>
      <c r="FI2">
        <v>10</v>
      </c>
      <c r="FJ2">
        <v>11</v>
      </c>
      <c r="FK2">
        <v>12</v>
      </c>
      <c r="FL2">
        <v>13</v>
      </c>
      <c r="FM2">
        <v>14</v>
      </c>
      <c r="FN2">
        <v>15</v>
      </c>
      <c r="FO2">
        <v>16</v>
      </c>
      <c r="FP2">
        <v>0</v>
      </c>
      <c r="FQ2">
        <v>1</v>
      </c>
      <c r="FR2">
        <v>2</v>
      </c>
      <c r="FS2">
        <v>3</v>
      </c>
      <c r="FT2">
        <v>4</v>
      </c>
      <c r="FU2">
        <v>5</v>
      </c>
      <c r="FV2">
        <v>6</v>
      </c>
      <c r="FW2">
        <v>7</v>
      </c>
      <c r="FX2">
        <v>8</v>
      </c>
      <c r="FY2">
        <v>9</v>
      </c>
      <c r="FZ2">
        <v>10</v>
      </c>
      <c r="GA2">
        <v>11</v>
      </c>
      <c r="GB2">
        <v>12</v>
      </c>
      <c r="GC2">
        <v>13</v>
      </c>
      <c r="GD2">
        <v>14</v>
      </c>
      <c r="GE2">
        <v>15</v>
      </c>
      <c r="GF2">
        <v>16</v>
      </c>
      <c r="GG2">
        <v>0</v>
      </c>
      <c r="GH2">
        <v>1</v>
      </c>
      <c r="GI2">
        <v>2</v>
      </c>
      <c r="GJ2">
        <v>3</v>
      </c>
      <c r="GK2">
        <v>4</v>
      </c>
      <c r="GL2">
        <v>5</v>
      </c>
      <c r="GM2">
        <v>6</v>
      </c>
      <c r="GN2">
        <v>7</v>
      </c>
      <c r="GO2">
        <v>8</v>
      </c>
      <c r="GP2">
        <v>9</v>
      </c>
      <c r="GQ2">
        <v>10</v>
      </c>
      <c r="GR2">
        <v>11</v>
      </c>
      <c r="GS2">
        <v>12</v>
      </c>
      <c r="GT2">
        <v>13</v>
      </c>
      <c r="GU2">
        <v>14</v>
      </c>
      <c r="GV2">
        <v>15</v>
      </c>
      <c r="GW2">
        <v>16</v>
      </c>
      <c r="GX2">
        <v>0</v>
      </c>
      <c r="GY2">
        <v>1</v>
      </c>
      <c r="GZ2">
        <v>2</v>
      </c>
      <c r="HA2">
        <v>3</v>
      </c>
      <c r="HB2">
        <v>4</v>
      </c>
      <c r="HC2">
        <v>5</v>
      </c>
      <c r="HD2">
        <v>6</v>
      </c>
      <c r="HE2">
        <v>7</v>
      </c>
      <c r="HF2">
        <v>8</v>
      </c>
      <c r="HG2">
        <v>9</v>
      </c>
      <c r="HH2">
        <v>10</v>
      </c>
      <c r="HI2">
        <v>11</v>
      </c>
      <c r="HJ2">
        <v>12</v>
      </c>
      <c r="HK2">
        <v>13</v>
      </c>
      <c r="HL2">
        <v>14</v>
      </c>
      <c r="HM2">
        <v>15</v>
      </c>
      <c r="HN2">
        <v>16</v>
      </c>
      <c r="HO2">
        <v>0</v>
      </c>
      <c r="HP2">
        <v>1</v>
      </c>
      <c r="HQ2">
        <v>2</v>
      </c>
      <c r="HR2">
        <v>3</v>
      </c>
      <c r="HS2">
        <v>4</v>
      </c>
      <c r="HT2">
        <v>5</v>
      </c>
      <c r="HU2">
        <v>6</v>
      </c>
      <c r="HV2">
        <v>7</v>
      </c>
      <c r="HW2">
        <v>8</v>
      </c>
      <c r="HX2">
        <v>9</v>
      </c>
      <c r="HY2">
        <v>10</v>
      </c>
      <c r="HZ2">
        <v>11</v>
      </c>
      <c r="IA2">
        <v>12</v>
      </c>
      <c r="IB2">
        <v>13</v>
      </c>
      <c r="IC2">
        <v>14</v>
      </c>
      <c r="ID2">
        <v>15</v>
      </c>
      <c r="IE2">
        <v>16</v>
      </c>
      <c r="IF2">
        <v>0</v>
      </c>
      <c r="IG2">
        <v>1</v>
      </c>
      <c r="IH2">
        <v>2</v>
      </c>
      <c r="II2">
        <v>3</v>
      </c>
      <c r="IJ2">
        <v>4</v>
      </c>
      <c r="IK2">
        <v>5</v>
      </c>
      <c r="IL2">
        <v>6</v>
      </c>
      <c r="IM2">
        <v>7</v>
      </c>
      <c r="IN2">
        <v>8</v>
      </c>
      <c r="IO2">
        <v>9</v>
      </c>
      <c r="IP2">
        <v>10</v>
      </c>
      <c r="IQ2">
        <v>11</v>
      </c>
      <c r="IR2">
        <v>12</v>
      </c>
      <c r="IS2">
        <v>13</v>
      </c>
      <c r="IT2">
        <v>14</v>
      </c>
      <c r="IU2">
        <v>15</v>
      </c>
      <c r="IV2">
        <v>16</v>
      </c>
      <c r="IW2">
        <v>0</v>
      </c>
      <c r="IX2">
        <v>1</v>
      </c>
      <c r="IY2">
        <v>2</v>
      </c>
      <c r="IZ2">
        <v>3</v>
      </c>
      <c r="JA2">
        <v>4</v>
      </c>
      <c r="JB2">
        <v>5</v>
      </c>
      <c r="JC2">
        <v>6</v>
      </c>
      <c r="JD2">
        <v>7</v>
      </c>
      <c r="JE2">
        <v>8</v>
      </c>
      <c r="JF2">
        <v>9</v>
      </c>
      <c r="JG2">
        <v>10</v>
      </c>
      <c r="JH2">
        <v>11</v>
      </c>
      <c r="JI2">
        <v>12</v>
      </c>
      <c r="JJ2">
        <v>13</v>
      </c>
      <c r="JK2">
        <v>14</v>
      </c>
      <c r="JL2">
        <v>15</v>
      </c>
      <c r="JM2">
        <v>16</v>
      </c>
      <c r="JN2">
        <v>0</v>
      </c>
      <c r="JO2">
        <v>1</v>
      </c>
      <c r="JP2">
        <v>2</v>
      </c>
      <c r="JQ2">
        <v>3</v>
      </c>
      <c r="JR2">
        <v>4</v>
      </c>
      <c r="JS2">
        <v>5</v>
      </c>
      <c r="JT2">
        <v>6</v>
      </c>
      <c r="JU2">
        <v>7</v>
      </c>
      <c r="JV2">
        <v>8</v>
      </c>
      <c r="JW2">
        <v>9</v>
      </c>
      <c r="JX2">
        <v>10</v>
      </c>
      <c r="JY2">
        <v>11</v>
      </c>
      <c r="JZ2">
        <v>12</v>
      </c>
      <c r="KA2">
        <v>13</v>
      </c>
      <c r="KB2">
        <v>14</v>
      </c>
      <c r="KC2">
        <v>15</v>
      </c>
      <c r="KD2">
        <v>16</v>
      </c>
      <c r="KE2">
        <v>0</v>
      </c>
      <c r="KF2">
        <v>1</v>
      </c>
      <c r="KG2">
        <v>2</v>
      </c>
      <c r="KH2">
        <v>3</v>
      </c>
      <c r="KI2">
        <v>4</v>
      </c>
      <c r="KJ2">
        <v>5</v>
      </c>
      <c r="KK2">
        <v>6</v>
      </c>
      <c r="KL2">
        <v>7</v>
      </c>
      <c r="KM2">
        <v>8</v>
      </c>
      <c r="KN2">
        <v>9</v>
      </c>
      <c r="KO2">
        <v>10</v>
      </c>
      <c r="KP2">
        <v>11</v>
      </c>
      <c r="KQ2">
        <v>12</v>
      </c>
      <c r="KR2">
        <v>13</v>
      </c>
      <c r="KS2">
        <v>14</v>
      </c>
      <c r="KT2">
        <v>15</v>
      </c>
      <c r="KU2">
        <v>16</v>
      </c>
      <c r="KV2">
        <v>0</v>
      </c>
      <c r="KW2">
        <v>1</v>
      </c>
      <c r="KX2">
        <v>2</v>
      </c>
      <c r="KY2">
        <v>3</v>
      </c>
      <c r="KZ2">
        <v>4</v>
      </c>
      <c r="LA2">
        <v>5</v>
      </c>
      <c r="LB2">
        <v>6</v>
      </c>
      <c r="LC2">
        <v>7</v>
      </c>
      <c r="LD2">
        <v>8</v>
      </c>
      <c r="LE2">
        <v>9</v>
      </c>
      <c r="LF2">
        <v>10</v>
      </c>
      <c r="LG2">
        <v>11</v>
      </c>
      <c r="LH2">
        <v>12</v>
      </c>
      <c r="LI2">
        <v>13</v>
      </c>
      <c r="LJ2">
        <v>14</v>
      </c>
      <c r="LK2">
        <v>15</v>
      </c>
      <c r="LL2">
        <v>16</v>
      </c>
      <c r="LM2">
        <v>0</v>
      </c>
      <c r="LN2">
        <v>1</v>
      </c>
      <c r="LO2">
        <v>2</v>
      </c>
      <c r="LP2">
        <v>3</v>
      </c>
      <c r="LQ2">
        <v>4</v>
      </c>
      <c r="LR2">
        <v>5</v>
      </c>
      <c r="LS2">
        <v>6</v>
      </c>
      <c r="LT2">
        <v>7</v>
      </c>
      <c r="LU2">
        <v>8</v>
      </c>
      <c r="LV2">
        <v>9</v>
      </c>
      <c r="LW2">
        <v>10</v>
      </c>
      <c r="LX2">
        <v>11</v>
      </c>
      <c r="LY2">
        <v>12</v>
      </c>
      <c r="LZ2">
        <v>13</v>
      </c>
      <c r="MA2">
        <v>14</v>
      </c>
      <c r="MB2">
        <v>15</v>
      </c>
      <c r="MC2">
        <v>16</v>
      </c>
      <c r="MD2">
        <v>0</v>
      </c>
      <c r="ME2">
        <v>1</v>
      </c>
      <c r="MF2">
        <v>2</v>
      </c>
      <c r="MG2">
        <v>3</v>
      </c>
      <c r="MH2">
        <v>4</v>
      </c>
      <c r="MI2">
        <v>5</v>
      </c>
      <c r="MJ2">
        <v>6</v>
      </c>
      <c r="MK2">
        <v>7</v>
      </c>
      <c r="ML2">
        <v>8</v>
      </c>
      <c r="MM2">
        <v>9</v>
      </c>
      <c r="MN2">
        <v>10</v>
      </c>
      <c r="MO2">
        <v>11</v>
      </c>
      <c r="MP2">
        <v>12</v>
      </c>
      <c r="MQ2">
        <v>13</v>
      </c>
      <c r="MR2">
        <v>14</v>
      </c>
      <c r="MS2">
        <v>15</v>
      </c>
      <c r="MT2">
        <v>16</v>
      </c>
      <c r="MU2">
        <v>0</v>
      </c>
      <c r="MV2">
        <v>1</v>
      </c>
      <c r="MW2">
        <v>2</v>
      </c>
      <c r="MX2">
        <v>3</v>
      </c>
      <c r="MY2">
        <v>4</v>
      </c>
      <c r="MZ2">
        <v>5</v>
      </c>
      <c r="NA2">
        <v>6</v>
      </c>
      <c r="NB2">
        <v>7</v>
      </c>
      <c r="NC2">
        <v>8</v>
      </c>
      <c r="ND2">
        <v>9</v>
      </c>
      <c r="NE2">
        <v>10</v>
      </c>
      <c r="NF2">
        <v>11</v>
      </c>
      <c r="NG2">
        <v>12</v>
      </c>
      <c r="NH2">
        <v>13</v>
      </c>
      <c r="NI2">
        <v>14</v>
      </c>
      <c r="NJ2">
        <v>15</v>
      </c>
      <c r="NK2">
        <v>16</v>
      </c>
      <c r="NL2">
        <v>0</v>
      </c>
      <c r="NM2">
        <v>1</v>
      </c>
      <c r="NN2">
        <v>2</v>
      </c>
      <c r="NO2">
        <v>3</v>
      </c>
      <c r="NP2">
        <v>4</v>
      </c>
      <c r="NQ2">
        <v>5</v>
      </c>
      <c r="NR2">
        <v>6</v>
      </c>
      <c r="NS2">
        <v>7</v>
      </c>
      <c r="NT2">
        <v>8</v>
      </c>
      <c r="NU2">
        <v>9</v>
      </c>
      <c r="NV2">
        <v>10</v>
      </c>
      <c r="NW2">
        <v>11</v>
      </c>
      <c r="NX2">
        <v>12</v>
      </c>
      <c r="NY2">
        <v>13</v>
      </c>
      <c r="NZ2">
        <v>14</v>
      </c>
      <c r="OA2">
        <v>15</v>
      </c>
      <c r="OB2">
        <v>16</v>
      </c>
      <c r="OC2">
        <v>0</v>
      </c>
      <c r="OD2">
        <v>1</v>
      </c>
      <c r="OE2">
        <v>2</v>
      </c>
      <c r="OF2">
        <v>3</v>
      </c>
      <c r="OG2">
        <v>4</v>
      </c>
      <c r="OH2">
        <v>5</v>
      </c>
      <c r="OI2">
        <v>6</v>
      </c>
      <c r="OJ2">
        <v>7</v>
      </c>
      <c r="OK2">
        <v>8</v>
      </c>
      <c r="OL2">
        <v>9</v>
      </c>
      <c r="OM2">
        <v>10</v>
      </c>
      <c r="ON2">
        <v>11</v>
      </c>
      <c r="OO2">
        <v>12</v>
      </c>
      <c r="OP2">
        <v>13</v>
      </c>
      <c r="OQ2">
        <v>14</v>
      </c>
      <c r="OR2">
        <v>15</v>
      </c>
      <c r="OS2">
        <v>16</v>
      </c>
      <c r="OT2">
        <v>0</v>
      </c>
      <c r="OU2">
        <v>1</v>
      </c>
      <c r="OV2">
        <v>2</v>
      </c>
      <c r="OW2">
        <v>3</v>
      </c>
      <c r="OX2">
        <v>4</v>
      </c>
      <c r="OY2">
        <v>5</v>
      </c>
      <c r="OZ2">
        <v>6</v>
      </c>
      <c r="PA2">
        <v>7</v>
      </c>
      <c r="PB2">
        <v>8</v>
      </c>
      <c r="PC2">
        <v>9</v>
      </c>
      <c r="PD2">
        <v>10</v>
      </c>
      <c r="PE2">
        <v>11</v>
      </c>
      <c r="PF2">
        <v>12</v>
      </c>
      <c r="PG2">
        <v>13</v>
      </c>
      <c r="PH2">
        <v>14</v>
      </c>
      <c r="PI2">
        <v>15</v>
      </c>
      <c r="PJ2">
        <v>16</v>
      </c>
      <c r="PK2">
        <v>0</v>
      </c>
      <c r="PL2">
        <v>1</v>
      </c>
      <c r="PM2">
        <v>2</v>
      </c>
      <c r="PN2">
        <v>3</v>
      </c>
      <c r="PO2">
        <v>4</v>
      </c>
      <c r="PP2">
        <v>5</v>
      </c>
      <c r="PQ2">
        <v>6</v>
      </c>
      <c r="PR2">
        <v>7</v>
      </c>
      <c r="PS2">
        <v>8</v>
      </c>
      <c r="PT2">
        <v>9</v>
      </c>
      <c r="PU2">
        <v>10</v>
      </c>
      <c r="PV2">
        <v>11</v>
      </c>
      <c r="PW2">
        <v>12</v>
      </c>
      <c r="PX2">
        <v>13</v>
      </c>
      <c r="PY2">
        <v>14</v>
      </c>
      <c r="PZ2">
        <v>15</v>
      </c>
      <c r="QA2">
        <v>16</v>
      </c>
      <c r="QB2">
        <v>0</v>
      </c>
      <c r="QC2">
        <v>1</v>
      </c>
      <c r="QD2">
        <v>2</v>
      </c>
      <c r="QE2">
        <v>3</v>
      </c>
      <c r="QF2">
        <v>4</v>
      </c>
      <c r="QG2">
        <v>5</v>
      </c>
      <c r="QH2">
        <v>6</v>
      </c>
      <c r="QI2">
        <v>7</v>
      </c>
      <c r="QJ2">
        <v>8</v>
      </c>
      <c r="QK2">
        <v>9</v>
      </c>
      <c r="QL2">
        <v>10</v>
      </c>
      <c r="QM2">
        <v>11</v>
      </c>
      <c r="QN2">
        <v>12</v>
      </c>
      <c r="QO2">
        <v>13</v>
      </c>
      <c r="QP2">
        <v>14</v>
      </c>
      <c r="QQ2">
        <v>15</v>
      </c>
      <c r="QR2">
        <v>16</v>
      </c>
      <c r="QS2">
        <v>0</v>
      </c>
      <c r="QT2">
        <v>1</v>
      </c>
      <c r="QU2">
        <v>2</v>
      </c>
      <c r="QV2">
        <v>3</v>
      </c>
      <c r="QW2">
        <v>4</v>
      </c>
      <c r="QX2">
        <v>5</v>
      </c>
      <c r="QY2">
        <v>6</v>
      </c>
      <c r="QZ2">
        <v>7</v>
      </c>
      <c r="RA2">
        <v>8</v>
      </c>
      <c r="RB2">
        <v>9</v>
      </c>
      <c r="RC2">
        <v>10</v>
      </c>
      <c r="RD2">
        <v>11</v>
      </c>
      <c r="RE2">
        <v>12</v>
      </c>
      <c r="RF2">
        <v>13</v>
      </c>
      <c r="RG2">
        <v>14</v>
      </c>
      <c r="RH2">
        <v>15</v>
      </c>
      <c r="RI2">
        <v>16</v>
      </c>
      <c r="RJ2">
        <v>0</v>
      </c>
      <c r="RK2">
        <v>1</v>
      </c>
      <c r="RL2">
        <v>2</v>
      </c>
      <c r="RM2">
        <v>3</v>
      </c>
      <c r="RN2">
        <v>4</v>
      </c>
      <c r="RO2">
        <v>5</v>
      </c>
      <c r="RP2">
        <v>6</v>
      </c>
      <c r="RQ2">
        <v>7</v>
      </c>
      <c r="RR2">
        <v>8</v>
      </c>
      <c r="RS2">
        <v>9</v>
      </c>
      <c r="RT2">
        <v>10</v>
      </c>
      <c r="RU2">
        <v>11</v>
      </c>
      <c r="RV2">
        <v>12</v>
      </c>
      <c r="RW2">
        <v>13</v>
      </c>
      <c r="RX2">
        <v>14</v>
      </c>
      <c r="RY2">
        <v>15</v>
      </c>
      <c r="RZ2">
        <v>16</v>
      </c>
      <c r="SA2">
        <v>0</v>
      </c>
      <c r="SB2">
        <v>1</v>
      </c>
      <c r="SC2">
        <v>2</v>
      </c>
      <c r="SD2">
        <v>3</v>
      </c>
      <c r="SE2">
        <v>4</v>
      </c>
      <c r="SF2">
        <v>5</v>
      </c>
      <c r="SG2">
        <v>6</v>
      </c>
      <c r="SH2">
        <v>7</v>
      </c>
      <c r="SI2">
        <v>8</v>
      </c>
      <c r="SJ2">
        <v>9</v>
      </c>
      <c r="SK2">
        <v>10</v>
      </c>
      <c r="SL2">
        <v>11</v>
      </c>
      <c r="SM2">
        <v>12</v>
      </c>
      <c r="SN2">
        <v>13</v>
      </c>
      <c r="SO2">
        <v>14</v>
      </c>
      <c r="SP2">
        <v>15</v>
      </c>
      <c r="SQ2">
        <v>16</v>
      </c>
    </row>
    <row r="3" spans="1:614" x14ac:dyDescent="0.25">
      <c r="A3">
        <v>19</v>
      </c>
    </row>
    <row r="4" spans="1:614" x14ac:dyDescent="0.25">
      <c r="A4">
        <v>20</v>
      </c>
    </row>
    <row r="5" spans="1:614" x14ac:dyDescent="0.25">
      <c r="A5">
        <v>21</v>
      </c>
    </row>
    <row r="6" spans="1:614" x14ac:dyDescent="0.25">
      <c r="A6">
        <v>22</v>
      </c>
    </row>
    <row r="7" spans="1:614" x14ac:dyDescent="0.25">
      <c r="A7">
        <v>23</v>
      </c>
    </row>
    <row r="8" spans="1:614" x14ac:dyDescent="0.25">
      <c r="A8">
        <v>24</v>
      </c>
    </row>
    <row r="9" spans="1:614" x14ac:dyDescent="0.25">
      <c r="A9">
        <v>25</v>
      </c>
    </row>
    <row r="10" spans="1:614" x14ac:dyDescent="0.25">
      <c r="A10">
        <v>26</v>
      </c>
    </row>
    <row r="11" spans="1:614" x14ac:dyDescent="0.25">
      <c r="A11">
        <v>27</v>
      </c>
    </row>
    <row r="12" spans="1:614" x14ac:dyDescent="0.25">
      <c r="A12">
        <v>28</v>
      </c>
    </row>
    <row r="13" spans="1:614" x14ac:dyDescent="0.25">
      <c r="A13">
        <v>29</v>
      </c>
    </row>
    <row r="14" spans="1:614" x14ac:dyDescent="0.25">
      <c r="A14">
        <v>30</v>
      </c>
    </row>
    <row r="15" spans="1:614" x14ac:dyDescent="0.25">
      <c r="A15">
        <v>31</v>
      </c>
    </row>
    <row r="16" spans="1:614" x14ac:dyDescent="0.25">
      <c r="A16">
        <v>32</v>
      </c>
    </row>
    <row r="17" spans="1:1" x14ac:dyDescent="0.25">
      <c r="A17">
        <v>33</v>
      </c>
    </row>
    <row r="18" spans="1:1" x14ac:dyDescent="0.25">
      <c r="A18">
        <v>34</v>
      </c>
    </row>
    <row r="19" spans="1:1" x14ac:dyDescent="0.25">
      <c r="A19">
        <v>35</v>
      </c>
    </row>
    <row r="20" spans="1:1" x14ac:dyDescent="0.25">
      <c r="A20">
        <v>36</v>
      </c>
    </row>
    <row r="21" spans="1:1" x14ac:dyDescent="0.25">
      <c r="A21">
        <v>37</v>
      </c>
    </row>
    <row r="22" spans="1:1" x14ac:dyDescent="0.25">
      <c r="A22">
        <v>38</v>
      </c>
    </row>
    <row r="23" spans="1:1" x14ac:dyDescent="0.25">
      <c r="A23">
        <v>39</v>
      </c>
    </row>
    <row r="24" spans="1:1" x14ac:dyDescent="0.25">
      <c r="A24">
        <v>40</v>
      </c>
    </row>
    <row r="25" spans="1:1" x14ac:dyDescent="0.25">
      <c r="A25">
        <v>41</v>
      </c>
    </row>
    <row r="26" spans="1:1" x14ac:dyDescent="0.25">
      <c r="A26">
        <v>42</v>
      </c>
    </row>
    <row r="27" spans="1:1" x14ac:dyDescent="0.25">
      <c r="A27">
        <v>43</v>
      </c>
    </row>
    <row r="28" spans="1:1" x14ac:dyDescent="0.25">
      <c r="A28">
        <v>44</v>
      </c>
    </row>
    <row r="29" spans="1:1" x14ac:dyDescent="0.25">
      <c r="A29">
        <v>45</v>
      </c>
    </row>
    <row r="30" spans="1:1" x14ac:dyDescent="0.25">
      <c r="A30">
        <v>46</v>
      </c>
    </row>
    <row r="31" spans="1:1" x14ac:dyDescent="0.25">
      <c r="A31">
        <v>47</v>
      </c>
    </row>
    <row r="32" spans="1:1" x14ac:dyDescent="0.25">
      <c r="A32">
        <v>48</v>
      </c>
    </row>
    <row r="33" spans="1:1" x14ac:dyDescent="0.25">
      <c r="A33">
        <v>49</v>
      </c>
    </row>
    <row r="34" spans="1:1" x14ac:dyDescent="0.25">
      <c r="A34">
        <v>50</v>
      </c>
    </row>
    <row r="35" spans="1:1" x14ac:dyDescent="0.25">
      <c r="A35">
        <v>51</v>
      </c>
    </row>
    <row r="36" spans="1:1" x14ac:dyDescent="0.25">
      <c r="A36">
        <v>52</v>
      </c>
    </row>
    <row r="37" spans="1:1" x14ac:dyDescent="0.25">
      <c r="A37">
        <v>53</v>
      </c>
    </row>
    <row r="38" spans="1:1" x14ac:dyDescent="0.25">
      <c r="A38">
        <v>54</v>
      </c>
    </row>
    <row r="39" spans="1:1" x14ac:dyDescent="0.25">
      <c r="A39">
        <v>55</v>
      </c>
    </row>
    <row r="40" spans="1:1" x14ac:dyDescent="0.25">
      <c r="A40">
        <v>56</v>
      </c>
    </row>
    <row r="41" spans="1:1" x14ac:dyDescent="0.25">
      <c r="A41">
        <v>57</v>
      </c>
    </row>
    <row r="42" spans="1:1" x14ac:dyDescent="0.25">
      <c r="A42">
        <v>58</v>
      </c>
    </row>
    <row r="43" spans="1:1" x14ac:dyDescent="0.25">
      <c r="A43">
        <v>59</v>
      </c>
    </row>
    <row r="44" spans="1:1" x14ac:dyDescent="0.25">
      <c r="A44">
        <v>60</v>
      </c>
    </row>
    <row r="45" spans="1:1" x14ac:dyDescent="0.25">
      <c r="A45">
        <v>61</v>
      </c>
    </row>
    <row r="46" spans="1:1" x14ac:dyDescent="0.25">
      <c r="A46">
        <v>62</v>
      </c>
    </row>
    <row r="47" spans="1:1" x14ac:dyDescent="0.25">
      <c r="A47">
        <v>63</v>
      </c>
    </row>
    <row r="48" spans="1:1" x14ac:dyDescent="0.25">
      <c r="A48">
        <v>64</v>
      </c>
    </row>
    <row r="49" spans="1:1" x14ac:dyDescent="0.25">
      <c r="A49">
        <v>65</v>
      </c>
    </row>
    <row r="50" spans="1:1" x14ac:dyDescent="0.25">
      <c r="A50">
        <v>66</v>
      </c>
    </row>
    <row r="51" spans="1:1" x14ac:dyDescent="0.25">
      <c r="A51">
        <v>67</v>
      </c>
    </row>
    <row r="52" spans="1:1" x14ac:dyDescent="0.25">
      <c r="A52">
        <v>68</v>
      </c>
    </row>
    <row r="53" spans="1:1" x14ac:dyDescent="0.25">
      <c r="A53">
        <v>69</v>
      </c>
    </row>
    <row r="54" spans="1:1" x14ac:dyDescent="0.25">
      <c r="A54">
        <v>70</v>
      </c>
    </row>
    <row r="55" spans="1:1" x14ac:dyDescent="0.25">
      <c r="A55">
        <v>71</v>
      </c>
    </row>
    <row r="56" spans="1:1" x14ac:dyDescent="0.25">
      <c r="A56">
        <v>72</v>
      </c>
    </row>
    <row r="57" spans="1:1" x14ac:dyDescent="0.25">
      <c r="A57">
        <v>73</v>
      </c>
    </row>
    <row r="58" spans="1:1" x14ac:dyDescent="0.25">
      <c r="A58">
        <v>74</v>
      </c>
    </row>
    <row r="59" spans="1:1" x14ac:dyDescent="0.25">
      <c r="A59">
        <v>75</v>
      </c>
    </row>
    <row r="60" spans="1:1" x14ac:dyDescent="0.25">
      <c r="A60">
        <v>76</v>
      </c>
    </row>
    <row r="61" spans="1:1" x14ac:dyDescent="0.25">
      <c r="A61">
        <v>77</v>
      </c>
    </row>
    <row r="62" spans="1:1" x14ac:dyDescent="0.25">
      <c r="A62">
        <v>78</v>
      </c>
    </row>
    <row r="63" spans="1:1" x14ac:dyDescent="0.25">
      <c r="A63">
        <v>79</v>
      </c>
    </row>
    <row r="64" spans="1:1" x14ac:dyDescent="0.25">
      <c r="A64">
        <v>80</v>
      </c>
    </row>
    <row r="65" spans="1:1" x14ac:dyDescent="0.25">
      <c r="A65">
        <v>81</v>
      </c>
    </row>
    <row r="66" spans="1:1" x14ac:dyDescent="0.25">
      <c r="A66">
        <v>82</v>
      </c>
    </row>
    <row r="67" spans="1:1" x14ac:dyDescent="0.25">
      <c r="A67">
        <v>83</v>
      </c>
    </row>
    <row r="68" spans="1:1" x14ac:dyDescent="0.25">
      <c r="A68">
        <v>84</v>
      </c>
    </row>
    <row r="69" spans="1:1" x14ac:dyDescent="0.25">
      <c r="A69">
        <v>85</v>
      </c>
    </row>
    <row r="70" spans="1:1" x14ac:dyDescent="0.25">
      <c r="A70">
        <v>86</v>
      </c>
    </row>
    <row r="71" spans="1:1" x14ac:dyDescent="0.25">
      <c r="A71">
        <v>87</v>
      </c>
    </row>
    <row r="72" spans="1:1" x14ac:dyDescent="0.25">
      <c r="A72">
        <v>88</v>
      </c>
    </row>
    <row r="73" spans="1:1" x14ac:dyDescent="0.25">
      <c r="A73">
        <v>89</v>
      </c>
    </row>
    <row r="74" spans="1:1" x14ac:dyDescent="0.25">
      <c r="A74">
        <v>90</v>
      </c>
    </row>
    <row r="75" spans="1:1" x14ac:dyDescent="0.25">
      <c r="A75">
        <v>91</v>
      </c>
    </row>
    <row r="76" spans="1:1" x14ac:dyDescent="0.25">
      <c r="A76">
        <v>92</v>
      </c>
    </row>
    <row r="77" spans="1:1" x14ac:dyDescent="0.25">
      <c r="A77">
        <v>93</v>
      </c>
    </row>
    <row r="78" spans="1:1" x14ac:dyDescent="0.25">
      <c r="A78">
        <v>94</v>
      </c>
    </row>
    <row r="79" spans="1:1" x14ac:dyDescent="0.25">
      <c r="A79">
        <v>95</v>
      </c>
    </row>
    <row r="80" spans="1:1" x14ac:dyDescent="0.25">
      <c r="A80">
        <v>96</v>
      </c>
    </row>
    <row r="81" spans="1:1" x14ac:dyDescent="0.25">
      <c r="A81">
        <v>97</v>
      </c>
    </row>
    <row r="82" spans="1:1" x14ac:dyDescent="0.25">
      <c r="A82">
        <v>98</v>
      </c>
    </row>
    <row r="83" spans="1:1" x14ac:dyDescent="0.25">
      <c r="A83">
        <v>99</v>
      </c>
    </row>
    <row r="84" spans="1:1" x14ac:dyDescent="0.25">
      <c r="A84">
        <v>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P84"/>
  <sheetViews>
    <sheetView workbookViewId="0">
      <selection activeCell="B3" sqref="B3:NK256"/>
    </sheetView>
  </sheetViews>
  <sheetFormatPr defaultRowHeight="15" x14ac:dyDescent="0.25"/>
  <sheetData>
    <row r="1" spans="1:614" x14ac:dyDescent="0.25">
      <c r="B1">
        <v>2017</v>
      </c>
      <c r="S1">
        <v>2018</v>
      </c>
      <c r="AJ1">
        <v>2019</v>
      </c>
      <c r="BA1">
        <v>2020</v>
      </c>
      <c r="BR1">
        <v>2021</v>
      </c>
      <c r="CI1">
        <v>2022</v>
      </c>
      <c r="CZ1">
        <v>2023</v>
      </c>
      <c r="DQ1">
        <v>2024</v>
      </c>
      <c r="EH1">
        <v>2025</v>
      </c>
      <c r="EY1">
        <v>2026</v>
      </c>
      <c r="FP1">
        <v>2027</v>
      </c>
      <c r="GG1">
        <v>2028</v>
      </c>
      <c r="GX1">
        <v>2029</v>
      </c>
      <c r="HO1">
        <v>2030</v>
      </c>
      <c r="IF1">
        <v>2031</v>
      </c>
      <c r="IW1">
        <v>2032</v>
      </c>
      <c r="JN1">
        <v>2033</v>
      </c>
      <c r="KE1">
        <v>2034</v>
      </c>
      <c r="KV1">
        <v>2035</v>
      </c>
      <c r="LM1">
        <v>2036</v>
      </c>
      <c r="MD1">
        <v>2037</v>
      </c>
      <c r="MU1">
        <v>2038</v>
      </c>
      <c r="NL1">
        <v>2039</v>
      </c>
      <c r="OC1">
        <v>2040</v>
      </c>
      <c r="OT1">
        <v>2041</v>
      </c>
      <c r="PK1">
        <v>2042</v>
      </c>
      <c r="QB1">
        <v>2043</v>
      </c>
      <c r="QS1">
        <v>2044</v>
      </c>
      <c r="RJ1">
        <v>2045</v>
      </c>
      <c r="SA1">
        <v>2046</v>
      </c>
      <c r="SR1">
        <v>2047</v>
      </c>
      <c r="TI1">
        <v>2048</v>
      </c>
      <c r="TZ1">
        <v>2049</v>
      </c>
      <c r="UQ1">
        <v>2050</v>
      </c>
      <c r="VH1">
        <v>2051</v>
      </c>
      <c r="VY1">
        <v>2052</v>
      </c>
      <c r="WP1">
        <v>2053</v>
      </c>
    </row>
    <row r="2" spans="1:614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0</v>
      </c>
      <c r="T2">
        <v>1</v>
      </c>
      <c r="U2">
        <v>2</v>
      </c>
      <c r="V2">
        <v>3</v>
      </c>
      <c r="W2">
        <v>4</v>
      </c>
      <c r="X2">
        <v>5</v>
      </c>
      <c r="Y2">
        <v>6</v>
      </c>
      <c r="Z2">
        <v>7</v>
      </c>
      <c r="AA2">
        <v>8</v>
      </c>
      <c r="AB2">
        <v>9</v>
      </c>
      <c r="AC2">
        <v>10</v>
      </c>
      <c r="AD2">
        <v>11</v>
      </c>
      <c r="AE2">
        <v>12</v>
      </c>
      <c r="AF2">
        <v>13</v>
      </c>
      <c r="AG2">
        <v>14</v>
      </c>
      <c r="AH2">
        <v>15</v>
      </c>
      <c r="AI2">
        <v>16</v>
      </c>
      <c r="AJ2">
        <v>0</v>
      </c>
      <c r="AK2">
        <v>1</v>
      </c>
      <c r="AL2">
        <v>2</v>
      </c>
      <c r="AM2">
        <v>3</v>
      </c>
      <c r="AN2">
        <v>4</v>
      </c>
      <c r="AO2">
        <v>5</v>
      </c>
      <c r="AP2">
        <v>6</v>
      </c>
      <c r="AQ2">
        <v>7</v>
      </c>
      <c r="AR2">
        <v>8</v>
      </c>
      <c r="AS2">
        <v>9</v>
      </c>
      <c r="AT2">
        <v>10</v>
      </c>
      <c r="AU2">
        <v>11</v>
      </c>
      <c r="AV2">
        <v>12</v>
      </c>
      <c r="AW2">
        <v>13</v>
      </c>
      <c r="AX2">
        <v>14</v>
      </c>
      <c r="AY2">
        <v>15</v>
      </c>
      <c r="AZ2">
        <v>16</v>
      </c>
      <c r="BA2">
        <v>0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  <c r="BR2">
        <v>0</v>
      </c>
      <c r="BS2">
        <v>1</v>
      </c>
      <c r="BT2">
        <v>2</v>
      </c>
      <c r="BU2">
        <v>3</v>
      </c>
      <c r="BV2">
        <v>4</v>
      </c>
      <c r="BW2">
        <v>5</v>
      </c>
      <c r="BX2">
        <v>6</v>
      </c>
      <c r="BY2">
        <v>7</v>
      </c>
      <c r="BZ2">
        <v>8</v>
      </c>
      <c r="CA2">
        <v>9</v>
      </c>
      <c r="CB2">
        <v>10</v>
      </c>
      <c r="CC2">
        <v>11</v>
      </c>
      <c r="CD2">
        <v>12</v>
      </c>
      <c r="CE2">
        <v>13</v>
      </c>
      <c r="CF2">
        <v>14</v>
      </c>
      <c r="CG2">
        <v>15</v>
      </c>
      <c r="CH2">
        <v>16</v>
      </c>
      <c r="CI2">
        <v>0</v>
      </c>
      <c r="CJ2">
        <v>1</v>
      </c>
      <c r="CK2">
        <v>2</v>
      </c>
      <c r="CL2">
        <v>3</v>
      </c>
      <c r="CM2">
        <v>4</v>
      </c>
      <c r="CN2">
        <v>5</v>
      </c>
      <c r="CO2">
        <v>6</v>
      </c>
      <c r="CP2">
        <v>7</v>
      </c>
      <c r="CQ2">
        <v>8</v>
      </c>
      <c r="CR2">
        <v>9</v>
      </c>
      <c r="CS2">
        <v>10</v>
      </c>
      <c r="CT2">
        <v>11</v>
      </c>
      <c r="CU2">
        <v>12</v>
      </c>
      <c r="CV2">
        <v>13</v>
      </c>
      <c r="CW2">
        <v>14</v>
      </c>
      <c r="CX2">
        <v>15</v>
      </c>
      <c r="CY2">
        <v>16</v>
      </c>
      <c r="CZ2">
        <v>0</v>
      </c>
      <c r="DA2">
        <v>1</v>
      </c>
      <c r="DB2">
        <v>2</v>
      </c>
      <c r="DC2">
        <v>3</v>
      </c>
      <c r="DD2">
        <v>4</v>
      </c>
      <c r="DE2">
        <v>5</v>
      </c>
      <c r="DF2">
        <v>6</v>
      </c>
      <c r="DG2">
        <v>7</v>
      </c>
      <c r="DH2">
        <v>8</v>
      </c>
      <c r="DI2">
        <v>9</v>
      </c>
      <c r="DJ2">
        <v>10</v>
      </c>
      <c r="DK2">
        <v>11</v>
      </c>
      <c r="DL2">
        <v>12</v>
      </c>
      <c r="DM2">
        <v>13</v>
      </c>
      <c r="DN2">
        <v>14</v>
      </c>
      <c r="DO2">
        <v>15</v>
      </c>
      <c r="DP2">
        <v>16</v>
      </c>
      <c r="DQ2">
        <v>0</v>
      </c>
      <c r="DR2">
        <v>1</v>
      </c>
      <c r="DS2">
        <v>2</v>
      </c>
      <c r="DT2">
        <v>3</v>
      </c>
      <c r="DU2">
        <v>4</v>
      </c>
      <c r="DV2">
        <v>5</v>
      </c>
      <c r="DW2">
        <v>6</v>
      </c>
      <c r="DX2">
        <v>7</v>
      </c>
      <c r="DY2">
        <v>8</v>
      </c>
      <c r="DZ2">
        <v>9</v>
      </c>
      <c r="EA2">
        <v>10</v>
      </c>
      <c r="EB2">
        <v>11</v>
      </c>
      <c r="EC2">
        <v>12</v>
      </c>
      <c r="ED2">
        <v>13</v>
      </c>
      <c r="EE2">
        <v>14</v>
      </c>
      <c r="EF2">
        <v>15</v>
      </c>
      <c r="EG2">
        <v>16</v>
      </c>
      <c r="EH2">
        <v>0</v>
      </c>
      <c r="EI2">
        <v>1</v>
      </c>
      <c r="EJ2">
        <v>2</v>
      </c>
      <c r="EK2">
        <v>3</v>
      </c>
      <c r="EL2">
        <v>4</v>
      </c>
      <c r="EM2">
        <v>5</v>
      </c>
      <c r="EN2">
        <v>6</v>
      </c>
      <c r="EO2">
        <v>7</v>
      </c>
      <c r="EP2">
        <v>8</v>
      </c>
      <c r="EQ2">
        <v>9</v>
      </c>
      <c r="ER2">
        <v>10</v>
      </c>
      <c r="ES2">
        <v>11</v>
      </c>
      <c r="ET2">
        <v>12</v>
      </c>
      <c r="EU2">
        <v>13</v>
      </c>
      <c r="EV2">
        <v>14</v>
      </c>
      <c r="EW2">
        <v>15</v>
      </c>
      <c r="EX2">
        <v>16</v>
      </c>
      <c r="EY2">
        <v>0</v>
      </c>
      <c r="EZ2">
        <v>1</v>
      </c>
      <c r="FA2">
        <v>2</v>
      </c>
      <c r="FB2">
        <v>3</v>
      </c>
      <c r="FC2">
        <v>4</v>
      </c>
      <c r="FD2">
        <v>5</v>
      </c>
      <c r="FE2">
        <v>6</v>
      </c>
      <c r="FF2">
        <v>7</v>
      </c>
      <c r="FG2">
        <v>8</v>
      </c>
      <c r="FH2">
        <v>9</v>
      </c>
      <c r="FI2">
        <v>10</v>
      </c>
      <c r="FJ2">
        <v>11</v>
      </c>
      <c r="FK2">
        <v>12</v>
      </c>
      <c r="FL2">
        <v>13</v>
      </c>
      <c r="FM2">
        <v>14</v>
      </c>
      <c r="FN2">
        <v>15</v>
      </c>
      <c r="FO2">
        <v>16</v>
      </c>
      <c r="FP2">
        <v>0</v>
      </c>
      <c r="FQ2">
        <v>1</v>
      </c>
      <c r="FR2">
        <v>2</v>
      </c>
      <c r="FS2">
        <v>3</v>
      </c>
      <c r="FT2">
        <v>4</v>
      </c>
      <c r="FU2">
        <v>5</v>
      </c>
      <c r="FV2">
        <v>6</v>
      </c>
      <c r="FW2">
        <v>7</v>
      </c>
      <c r="FX2">
        <v>8</v>
      </c>
      <c r="FY2">
        <v>9</v>
      </c>
      <c r="FZ2">
        <v>10</v>
      </c>
      <c r="GA2">
        <v>11</v>
      </c>
      <c r="GB2">
        <v>12</v>
      </c>
      <c r="GC2">
        <v>13</v>
      </c>
      <c r="GD2">
        <v>14</v>
      </c>
      <c r="GE2">
        <v>15</v>
      </c>
      <c r="GF2">
        <v>16</v>
      </c>
      <c r="GG2">
        <v>0</v>
      </c>
      <c r="GH2">
        <v>1</v>
      </c>
      <c r="GI2">
        <v>2</v>
      </c>
      <c r="GJ2">
        <v>3</v>
      </c>
      <c r="GK2">
        <v>4</v>
      </c>
      <c r="GL2">
        <v>5</v>
      </c>
      <c r="GM2">
        <v>6</v>
      </c>
      <c r="GN2">
        <v>7</v>
      </c>
      <c r="GO2">
        <v>8</v>
      </c>
      <c r="GP2">
        <v>9</v>
      </c>
      <c r="GQ2">
        <v>10</v>
      </c>
      <c r="GR2">
        <v>11</v>
      </c>
      <c r="GS2">
        <v>12</v>
      </c>
      <c r="GT2">
        <v>13</v>
      </c>
      <c r="GU2">
        <v>14</v>
      </c>
      <c r="GV2">
        <v>15</v>
      </c>
      <c r="GW2">
        <v>16</v>
      </c>
      <c r="GX2">
        <v>0</v>
      </c>
      <c r="GY2">
        <v>1</v>
      </c>
      <c r="GZ2">
        <v>2</v>
      </c>
      <c r="HA2">
        <v>3</v>
      </c>
      <c r="HB2">
        <v>4</v>
      </c>
      <c r="HC2">
        <v>5</v>
      </c>
      <c r="HD2">
        <v>6</v>
      </c>
      <c r="HE2">
        <v>7</v>
      </c>
      <c r="HF2">
        <v>8</v>
      </c>
      <c r="HG2">
        <v>9</v>
      </c>
      <c r="HH2">
        <v>10</v>
      </c>
      <c r="HI2">
        <v>11</v>
      </c>
      <c r="HJ2">
        <v>12</v>
      </c>
      <c r="HK2">
        <v>13</v>
      </c>
      <c r="HL2">
        <v>14</v>
      </c>
      <c r="HM2">
        <v>15</v>
      </c>
      <c r="HN2">
        <v>16</v>
      </c>
      <c r="HO2">
        <v>0</v>
      </c>
      <c r="HP2">
        <v>1</v>
      </c>
      <c r="HQ2">
        <v>2</v>
      </c>
      <c r="HR2">
        <v>3</v>
      </c>
      <c r="HS2">
        <v>4</v>
      </c>
      <c r="HT2">
        <v>5</v>
      </c>
      <c r="HU2">
        <v>6</v>
      </c>
      <c r="HV2">
        <v>7</v>
      </c>
      <c r="HW2">
        <v>8</v>
      </c>
      <c r="HX2">
        <v>9</v>
      </c>
      <c r="HY2">
        <v>10</v>
      </c>
      <c r="HZ2">
        <v>11</v>
      </c>
      <c r="IA2">
        <v>12</v>
      </c>
      <c r="IB2">
        <v>13</v>
      </c>
      <c r="IC2">
        <v>14</v>
      </c>
      <c r="ID2">
        <v>15</v>
      </c>
      <c r="IE2">
        <v>16</v>
      </c>
      <c r="IF2">
        <v>0</v>
      </c>
      <c r="IG2">
        <v>1</v>
      </c>
      <c r="IH2">
        <v>2</v>
      </c>
      <c r="II2">
        <v>3</v>
      </c>
      <c r="IJ2">
        <v>4</v>
      </c>
      <c r="IK2">
        <v>5</v>
      </c>
      <c r="IL2">
        <v>6</v>
      </c>
      <c r="IM2">
        <v>7</v>
      </c>
      <c r="IN2">
        <v>8</v>
      </c>
      <c r="IO2">
        <v>9</v>
      </c>
      <c r="IP2">
        <v>10</v>
      </c>
      <c r="IQ2">
        <v>11</v>
      </c>
      <c r="IR2">
        <v>12</v>
      </c>
      <c r="IS2">
        <v>13</v>
      </c>
      <c r="IT2">
        <v>14</v>
      </c>
      <c r="IU2">
        <v>15</v>
      </c>
      <c r="IV2">
        <v>16</v>
      </c>
      <c r="IW2">
        <v>0</v>
      </c>
      <c r="IX2">
        <v>1</v>
      </c>
      <c r="IY2">
        <v>2</v>
      </c>
      <c r="IZ2">
        <v>3</v>
      </c>
      <c r="JA2">
        <v>4</v>
      </c>
      <c r="JB2">
        <v>5</v>
      </c>
      <c r="JC2">
        <v>6</v>
      </c>
      <c r="JD2">
        <v>7</v>
      </c>
      <c r="JE2">
        <v>8</v>
      </c>
      <c r="JF2">
        <v>9</v>
      </c>
      <c r="JG2">
        <v>10</v>
      </c>
      <c r="JH2">
        <v>11</v>
      </c>
      <c r="JI2">
        <v>12</v>
      </c>
      <c r="JJ2">
        <v>13</v>
      </c>
      <c r="JK2">
        <v>14</v>
      </c>
      <c r="JL2">
        <v>15</v>
      </c>
      <c r="JM2">
        <v>16</v>
      </c>
      <c r="JN2">
        <v>0</v>
      </c>
      <c r="JO2">
        <v>1</v>
      </c>
      <c r="JP2">
        <v>2</v>
      </c>
      <c r="JQ2">
        <v>3</v>
      </c>
      <c r="JR2">
        <v>4</v>
      </c>
      <c r="JS2">
        <v>5</v>
      </c>
      <c r="JT2">
        <v>6</v>
      </c>
      <c r="JU2">
        <v>7</v>
      </c>
      <c r="JV2">
        <v>8</v>
      </c>
      <c r="JW2">
        <v>9</v>
      </c>
      <c r="JX2">
        <v>10</v>
      </c>
      <c r="JY2">
        <v>11</v>
      </c>
      <c r="JZ2">
        <v>12</v>
      </c>
      <c r="KA2">
        <v>13</v>
      </c>
      <c r="KB2">
        <v>14</v>
      </c>
      <c r="KC2">
        <v>15</v>
      </c>
      <c r="KD2">
        <v>16</v>
      </c>
      <c r="KE2">
        <v>0</v>
      </c>
      <c r="KF2">
        <v>1</v>
      </c>
      <c r="KG2">
        <v>2</v>
      </c>
      <c r="KH2">
        <v>3</v>
      </c>
      <c r="KI2">
        <v>4</v>
      </c>
      <c r="KJ2">
        <v>5</v>
      </c>
      <c r="KK2">
        <v>6</v>
      </c>
      <c r="KL2">
        <v>7</v>
      </c>
      <c r="KM2">
        <v>8</v>
      </c>
      <c r="KN2">
        <v>9</v>
      </c>
      <c r="KO2">
        <v>10</v>
      </c>
      <c r="KP2">
        <v>11</v>
      </c>
      <c r="KQ2">
        <v>12</v>
      </c>
      <c r="KR2">
        <v>13</v>
      </c>
      <c r="KS2">
        <v>14</v>
      </c>
      <c r="KT2">
        <v>15</v>
      </c>
      <c r="KU2">
        <v>16</v>
      </c>
      <c r="KV2">
        <v>0</v>
      </c>
      <c r="KW2">
        <v>1</v>
      </c>
      <c r="KX2">
        <v>2</v>
      </c>
      <c r="KY2">
        <v>3</v>
      </c>
      <c r="KZ2">
        <v>4</v>
      </c>
      <c r="LA2">
        <v>5</v>
      </c>
      <c r="LB2">
        <v>6</v>
      </c>
      <c r="LC2">
        <v>7</v>
      </c>
      <c r="LD2">
        <v>8</v>
      </c>
      <c r="LE2">
        <v>9</v>
      </c>
      <c r="LF2">
        <v>10</v>
      </c>
      <c r="LG2">
        <v>11</v>
      </c>
      <c r="LH2">
        <v>12</v>
      </c>
      <c r="LI2">
        <v>13</v>
      </c>
      <c r="LJ2">
        <v>14</v>
      </c>
      <c r="LK2">
        <v>15</v>
      </c>
      <c r="LL2">
        <v>16</v>
      </c>
      <c r="LM2">
        <v>0</v>
      </c>
      <c r="LN2">
        <v>1</v>
      </c>
      <c r="LO2">
        <v>2</v>
      </c>
      <c r="LP2">
        <v>3</v>
      </c>
      <c r="LQ2">
        <v>4</v>
      </c>
      <c r="LR2">
        <v>5</v>
      </c>
      <c r="LS2">
        <v>6</v>
      </c>
      <c r="LT2">
        <v>7</v>
      </c>
      <c r="LU2">
        <v>8</v>
      </c>
      <c r="LV2">
        <v>9</v>
      </c>
      <c r="LW2">
        <v>10</v>
      </c>
      <c r="LX2">
        <v>11</v>
      </c>
      <c r="LY2">
        <v>12</v>
      </c>
      <c r="LZ2">
        <v>13</v>
      </c>
      <c r="MA2">
        <v>14</v>
      </c>
      <c r="MB2">
        <v>15</v>
      </c>
      <c r="MC2">
        <v>16</v>
      </c>
      <c r="MD2">
        <v>0</v>
      </c>
      <c r="ME2">
        <v>1</v>
      </c>
      <c r="MF2">
        <v>2</v>
      </c>
      <c r="MG2">
        <v>3</v>
      </c>
      <c r="MH2">
        <v>4</v>
      </c>
      <c r="MI2">
        <v>5</v>
      </c>
      <c r="MJ2">
        <v>6</v>
      </c>
      <c r="MK2">
        <v>7</v>
      </c>
      <c r="ML2">
        <v>8</v>
      </c>
      <c r="MM2">
        <v>9</v>
      </c>
      <c r="MN2">
        <v>10</v>
      </c>
      <c r="MO2">
        <v>11</v>
      </c>
      <c r="MP2">
        <v>12</v>
      </c>
      <c r="MQ2">
        <v>13</v>
      </c>
      <c r="MR2">
        <v>14</v>
      </c>
      <c r="MS2">
        <v>15</v>
      </c>
      <c r="MT2">
        <v>16</v>
      </c>
      <c r="MU2">
        <v>0</v>
      </c>
      <c r="MV2">
        <v>1</v>
      </c>
      <c r="MW2">
        <v>2</v>
      </c>
      <c r="MX2">
        <v>3</v>
      </c>
      <c r="MY2">
        <v>4</v>
      </c>
      <c r="MZ2">
        <v>5</v>
      </c>
      <c r="NA2">
        <v>6</v>
      </c>
      <c r="NB2">
        <v>7</v>
      </c>
      <c r="NC2">
        <v>8</v>
      </c>
      <c r="ND2">
        <v>9</v>
      </c>
      <c r="NE2">
        <v>10</v>
      </c>
      <c r="NF2">
        <v>11</v>
      </c>
      <c r="NG2">
        <v>12</v>
      </c>
      <c r="NH2">
        <v>13</v>
      </c>
      <c r="NI2">
        <v>14</v>
      </c>
      <c r="NJ2">
        <v>15</v>
      </c>
      <c r="NK2">
        <v>16</v>
      </c>
      <c r="NL2">
        <v>0</v>
      </c>
      <c r="NM2">
        <v>1</v>
      </c>
      <c r="NN2">
        <v>2</v>
      </c>
      <c r="NO2">
        <v>3</v>
      </c>
      <c r="NP2">
        <v>4</v>
      </c>
      <c r="NQ2">
        <v>5</v>
      </c>
      <c r="NR2">
        <v>6</v>
      </c>
      <c r="NS2">
        <v>7</v>
      </c>
      <c r="NT2">
        <v>8</v>
      </c>
      <c r="NU2">
        <v>9</v>
      </c>
      <c r="NV2">
        <v>10</v>
      </c>
      <c r="NW2">
        <v>11</v>
      </c>
      <c r="NX2">
        <v>12</v>
      </c>
      <c r="NY2">
        <v>13</v>
      </c>
      <c r="NZ2">
        <v>14</v>
      </c>
      <c r="OA2">
        <v>15</v>
      </c>
      <c r="OB2">
        <v>16</v>
      </c>
      <c r="OC2">
        <v>0</v>
      </c>
      <c r="OD2">
        <v>1</v>
      </c>
      <c r="OE2">
        <v>2</v>
      </c>
      <c r="OF2">
        <v>3</v>
      </c>
      <c r="OG2">
        <v>4</v>
      </c>
      <c r="OH2">
        <v>5</v>
      </c>
      <c r="OI2">
        <v>6</v>
      </c>
      <c r="OJ2">
        <v>7</v>
      </c>
      <c r="OK2">
        <v>8</v>
      </c>
      <c r="OL2">
        <v>9</v>
      </c>
      <c r="OM2">
        <v>10</v>
      </c>
      <c r="ON2">
        <v>11</v>
      </c>
      <c r="OO2">
        <v>12</v>
      </c>
      <c r="OP2">
        <v>13</v>
      </c>
      <c r="OQ2">
        <v>14</v>
      </c>
      <c r="OR2">
        <v>15</v>
      </c>
      <c r="OS2">
        <v>16</v>
      </c>
      <c r="OT2">
        <v>0</v>
      </c>
      <c r="OU2">
        <v>1</v>
      </c>
      <c r="OV2">
        <v>2</v>
      </c>
      <c r="OW2">
        <v>3</v>
      </c>
      <c r="OX2">
        <v>4</v>
      </c>
      <c r="OY2">
        <v>5</v>
      </c>
      <c r="OZ2">
        <v>6</v>
      </c>
      <c r="PA2">
        <v>7</v>
      </c>
      <c r="PB2">
        <v>8</v>
      </c>
      <c r="PC2">
        <v>9</v>
      </c>
      <c r="PD2">
        <v>10</v>
      </c>
      <c r="PE2">
        <v>11</v>
      </c>
      <c r="PF2">
        <v>12</v>
      </c>
      <c r="PG2">
        <v>13</v>
      </c>
      <c r="PH2">
        <v>14</v>
      </c>
      <c r="PI2">
        <v>15</v>
      </c>
      <c r="PJ2">
        <v>16</v>
      </c>
      <c r="PK2">
        <v>0</v>
      </c>
      <c r="PL2">
        <v>1</v>
      </c>
      <c r="PM2">
        <v>2</v>
      </c>
      <c r="PN2">
        <v>3</v>
      </c>
      <c r="PO2">
        <v>4</v>
      </c>
      <c r="PP2">
        <v>5</v>
      </c>
      <c r="PQ2">
        <v>6</v>
      </c>
      <c r="PR2">
        <v>7</v>
      </c>
      <c r="PS2">
        <v>8</v>
      </c>
      <c r="PT2">
        <v>9</v>
      </c>
      <c r="PU2">
        <v>10</v>
      </c>
      <c r="PV2">
        <v>11</v>
      </c>
      <c r="PW2">
        <v>12</v>
      </c>
      <c r="PX2">
        <v>13</v>
      </c>
      <c r="PY2">
        <v>14</v>
      </c>
      <c r="PZ2">
        <v>15</v>
      </c>
      <c r="QA2">
        <v>16</v>
      </c>
      <c r="QB2">
        <v>0</v>
      </c>
      <c r="QC2">
        <v>1</v>
      </c>
      <c r="QD2">
        <v>2</v>
      </c>
      <c r="QE2">
        <v>3</v>
      </c>
      <c r="QF2">
        <v>4</v>
      </c>
      <c r="QG2">
        <v>5</v>
      </c>
      <c r="QH2">
        <v>6</v>
      </c>
      <c r="QI2">
        <v>7</v>
      </c>
      <c r="QJ2">
        <v>8</v>
      </c>
      <c r="QK2">
        <v>9</v>
      </c>
      <c r="QL2">
        <v>10</v>
      </c>
      <c r="QM2">
        <v>11</v>
      </c>
      <c r="QN2">
        <v>12</v>
      </c>
      <c r="QO2">
        <v>13</v>
      </c>
      <c r="QP2">
        <v>14</v>
      </c>
      <c r="QQ2">
        <v>15</v>
      </c>
      <c r="QR2">
        <v>16</v>
      </c>
      <c r="QS2">
        <v>0</v>
      </c>
      <c r="QT2">
        <v>1</v>
      </c>
      <c r="QU2">
        <v>2</v>
      </c>
      <c r="QV2">
        <v>3</v>
      </c>
      <c r="QW2">
        <v>4</v>
      </c>
      <c r="QX2">
        <v>5</v>
      </c>
      <c r="QY2">
        <v>6</v>
      </c>
      <c r="QZ2">
        <v>7</v>
      </c>
      <c r="RA2">
        <v>8</v>
      </c>
      <c r="RB2">
        <v>9</v>
      </c>
      <c r="RC2">
        <v>10</v>
      </c>
      <c r="RD2">
        <v>11</v>
      </c>
      <c r="RE2">
        <v>12</v>
      </c>
      <c r="RF2">
        <v>13</v>
      </c>
      <c r="RG2">
        <v>14</v>
      </c>
      <c r="RH2">
        <v>15</v>
      </c>
      <c r="RI2">
        <v>16</v>
      </c>
      <c r="RJ2">
        <v>0</v>
      </c>
      <c r="RK2">
        <v>1</v>
      </c>
      <c r="RL2">
        <v>2</v>
      </c>
      <c r="RM2">
        <v>3</v>
      </c>
      <c r="RN2">
        <v>4</v>
      </c>
      <c r="RO2">
        <v>5</v>
      </c>
      <c r="RP2">
        <v>6</v>
      </c>
      <c r="RQ2">
        <v>7</v>
      </c>
      <c r="RR2">
        <v>8</v>
      </c>
      <c r="RS2">
        <v>9</v>
      </c>
      <c r="RT2">
        <v>10</v>
      </c>
      <c r="RU2">
        <v>11</v>
      </c>
      <c r="RV2">
        <v>12</v>
      </c>
      <c r="RW2">
        <v>13</v>
      </c>
      <c r="RX2">
        <v>14</v>
      </c>
      <c r="RY2">
        <v>15</v>
      </c>
      <c r="RZ2">
        <v>16</v>
      </c>
      <c r="SA2">
        <v>0</v>
      </c>
      <c r="SB2">
        <v>1</v>
      </c>
      <c r="SC2">
        <v>2</v>
      </c>
      <c r="SD2">
        <v>3</v>
      </c>
      <c r="SE2">
        <v>4</v>
      </c>
      <c r="SF2">
        <v>5</v>
      </c>
      <c r="SG2">
        <v>6</v>
      </c>
      <c r="SH2">
        <v>7</v>
      </c>
      <c r="SI2">
        <v>8</v>
      </c>
      <c r="SJ2">
        <v>9</v>
      </c>
      <c r="SK2">
        <v>10</v>
      </c>
      <c r="SL2">
        <v>11</v>
      </c>
      <c r="SM2">
        <v>12</v>
      </c>
      <c r="SN2">
        <v>13</v>
      </c>
      <c r="SO2">
        <v>14</v>
      </c>
      <c r="SP2">
        <v>15</v>
      </c>
      <c r="SQ2">
        <v>16</v>
      </c>
    </row>
    <row r="3" spans="1:614" x14ac:dyDescent="0.25">
      <c r="A3">
        <v>19</v>
      </c>
    </row>
    <row r="4" spans="1:614" x14ac:dyDescent="0.25">
      <c r="A4">
        <v>20</v>
      </c>
    </row>
    <row r="5" spans="1:614" x14ac:dyDescent="0.25">
      <c r="A5">
        <v>21</v>
      </c>
    </row>
    <row r="6" spans="1:614" x14ac:dyDescent="0.25">
      <c r="A6">
        <v>22</v>
      </c>
    </row>
    <row r="7" spans="1:614" x14ac:dyDescent="0.25">
      <c r="A7">
        <v>23</v>
      </c>
    </row>
    <row r="8" spans="1:614" x14ac:dyDescent="0.25">
      <c r="A8">
        <v>24</v>
      </c>
    </row>
    <row r="9" spans="1:614" x14ac:dyDescent="0.25">
      <c r="A9">
        <v>25</v>
      </c>
    </row>
    <row r="10" spans="1:614" x14ac:dyDescent="0.25">
      <c r="A10">
        <v>26</v>
      </c>
    </row>
    <row r="11" spans="1:614" x14ac:dyDescent="0.25">
      <c r="A11">
        <v>27</v>
      </c>
    </row>
    <row r="12" spans="1:614" x14ac:dyDescent="0.25">
      <c r="A12">
        <v>28</v>
      </c>
    </row>
    <row r="13" spans="1:614" x14ac:dyDescent="0.25">
      <c r="A13">
        <v>29</v>
      </c>
    </row>
    <row r="14" spans="1:614" x14ac:dyDescent="0.25">
      <c r="A14">
        <v>30</v>
      </c>
      <c r="G14" s="11"/>
    </row>
    <row r="15" spans="1:614" x14ac:dyDescent="0.25">
      <c r="A15">
        <v>31</v>
      </c>
    </row>
    <row r="16" spans="1:614" x14ac:dyDescent="0.25">
      <c r="A16">
        <v>32</v>
      </c>
    </row>
    <row r="17" spans="1:1" x14ac:dyDescent="0.25">
      <c r="A17">
        <v>33</v>
      </c>
    </row>
    <row r="18" spans="1:1" x14ac:dyDescent="0.25">
      <c r="A18">
        <v>34</v>
      </c>
    </row>
    <row r="19" spans="1:1" x14ac:dyDescent="0.25">
      <c r="A19">
        <v>35</v>
      </c>
    </row>
    <row r="20" spans="1:1" x14ac:dyDescent="0.25">
      <c r="A20">
        <v>36</v>
      </c>
    </row>
    <row r="21" spans="1:1" x14ac:dyDescent="0.25">
      <c r="A21">
        <v>37</v>
      </c>
    </row>
    <row r="22" spans="1:1" x14ac:dyDescent="0.25">
      <c r="A22">
        <v>38</v>
      </c>
    </row>
    <row r="23" spans="1:1" x14ac:dyDescent="0.25">
      <c r="A23">
        <v>39</v>
      </c>
    </row>
    <row r="24" spans="1:1" x14ac:dyDescent="0.25">
      <c r="A24">
        <v>40</v>
      </c>
    </row>
    <row r="25" spans="1:1" x14ac:dyDescent="0.25">
      <c r="A25">
        <v>41</v>
      </c>
    </row>
    <row r="26" spans="1:1" x14ac:dyDescent="0.25">
      <c r="A26">
        <v>42</v>
      </c>
    </row>
    <row r="27" spans="1:1" x14ac:dyDescent="0.25">
      <c r="A27">
        <v>43</v>
      </c>
    </row>
    <row r="28" spans="1:1" x14ac:dyDescent="0.25">
      <c r="A28">
        <v>44</v>
      </c>
    </row>
    <row r="29" spans="1:1" x14ac:dyDescent="0.25">
      <c r="A29">
        <v>45</v>
      </c>
    </row>
    <row r="30" spans="1:1" x14ac:dyDescent="0.25">
      <c r="A30">
        <v>46</v>
      </c>
    </row>
    <row r="31" spans="1:1" x14ac:dyDescent="0.25">
      <c r="A31">
        <v>47</v>
      </c>
    </row>
    <row r="32" spans="1:1" x14ac:dyDescent="0.25">
      <c r="A32">
        <v>48</v>
      </c>
    </row>
    <row r="33" spans="1:1" x14ac:dyDescent="0.25">
      <c r="A33">
        <v>49</v>
      </c>
    </row>
    <row r="34" spans="1:1" x14ac:dyDescent="0.25">
      <c r="A34">
        <v>50</v>
      </c>
    </row>
    <row r="35" spans="1:1" x14ac:dyDescent="0.25">
      <c r="A35">
        <v>51</v>
      </c>
    </row>
    <row r="36" spans="1:1" x14ac:dyDescent="0.25">
      <c r="A36">
        <v>52</v>
      </c>
    </row>
    <row r="37" spans="1:1" x14ac:dyDescent="0.25">
      <c r="A37">
        <v>53</v>
      </c>
    </row>
    <row r="38" spans="1:1" x14ac:dyDescent="0.25">
      <c r="A38">
        <v>54</v>
      </c>
    </row>
    <row r="39" spans="1:1" x14ac:dyDescent="0.25">
      <c r="A39">
        <v>55</v>
      </c>
    </row>
    <row r="40" spans="1:1" x14ac:dyDescent="0.25">
      <c r="A40">
        <v>56</v>
      </c>
    </row>
    <row r="41" spans="1:1" x14ac:dyDescent="0.25">
      <c r="A41">
        <v>57</v>
      </c>
    </row>
    <row r="42" spans="1:1" x14ac:dyDescent="0.25">
      <c r="A42">
        <v>58</v>
      </c>
    </row>
    <row r="43" spans="1:1" x14ac:dyDescent="0.25">
      <c r="A43">
        <v>59</v>
      </c>
    </row>
    <row r="44" spans="1:1" x14ac:dyDescent="0.25">
      <c r="A44">
        <v>60</v>
      </c>
    </row>
    <row r="45" spans="1:1" x14ac:dyDescent="0.25">
      <c r="A45">
        <v>61</v>
      </c>
    </row>
    <row r="46" spans="1:1" x14ac:dyDescent="0.25">
      <c r="A46">
        <v>62</v>
      </c>
    </row>
    <row r="47" spans="1:1" x14ac:dyDescent="0.25">
      <c r="A47">
        <v>63</v>
      </c>
    </row>
    <row r="48" spans="1:1" x14ac:dyDescent="0.25">
      <c r="A48">
        <v>64</v>
      </c>
    </row>
    <row r="49" spans="1:1" x14ac:dyDescent="0.25">
      <c r="A49">
        <v>65</v>
      </c>
    </row>
    <row r="50" spans="1:1" x14ac:dyDescent="0.25">
      <c r="A50">
        <v>66</v>
      </c>
    </row>
    <row r="51" spans="1:1" x14ac:dyDescent="0.25">
      <c r="A51">
        <v>67</v>
      </c>
    </row>
    <row r="52" spans="1:1" x14ac:dyDescent="0.25">
      <c r="A52">
        <v>68</v>
      </c>
    </row>
    <row r="53" spans="1:1" x14ac:dyDescent="0.25">
      <c r="A53">
        <v>69</v>
      </c>
    </row>
    <row r="54" spans="1:1" x14ac:dyDescent="0.25">
      <c r="A54">
        <v>70</v>
      </c>
    </row>
    <row r="55" spans="1:1" x14ac:dyDescent="0.25">
      <c r="A55">
        <v>71</v>
      </c>
    </row>
    <row r="56" spans="1:1" x14ac:dyDescent="0.25">
      <c r="A56">
        <v>72</v>
      </c>
    </row>
    <row r="57" spans="1:1" x14ac:dyDescent="0.25">
      <c r="A57">
        <v>73</v>
      </c>
    </row>
    <row r="58" spans="1:1" x14ac:dyDescent="0.25">
      <c r="A58">
        <v>74</v>
      </c>
    </row>
    <row r="59" spans="1:1" x14ac:dyDescent="0.25">
      <c r="A59">
        <v>75</v>
      </c>
    </row>
    <row r="60" spans="1:1" x14ac:dyDescent="0.25">
      <c r="A60">
        <v>76</v>
      </c>
    </row>
    <row r="61" spans="1:1" x14ac:dyDescent="0.25">
      <c r="A61">
        <v>77</v>
      </c>
    </row>
    <row r="62" spans="1:1" x14ac:dyDescent="0.25">
      <c r="A62">
        <v>78</v>
      </c>
    </row>
    <row r="63" spans="1:1" x14ac:dyDescent="0.25">
      <c r="A63">
        <v>79</v>
      </c>
    </row>
    <row r="64" spans="1:1" x14ac:dyDescent="0.25">
      <c r="A64">
        <v>80</v>
      </c>
    </row>
    <row r="65" spans="1:1" x14ac:dyDescent="0.25">
      <c r="A65">
        <v>81</v>
      </c>
    </row>
    <row r="66" spans="1:1" x14ac:dyDescent="0.25">
      <c r="A66">
        <v>82</v>
      </c>
    </row>
    <row r="67" spans="1:1" x14ac:dyDescent="0.25">
      <c r="A67">
        <v>83</v>
      </c>
    </row>
    <row r="68" spans="1:1" x14ac:dyDescent="0.25">
      <c r="A68">
        <v>84</v>
      </c>
    </row>
    <row r="69" spans="1:1" x14ac:dyDescent="0.25">
      <c r="A69">
        <v>85</v>
      </c>
    </row>
    <row r="70" spans="1:1" x14ac:dyDescent="0.25">
      <c r="A70">
        <v>86</v>
      </c>
    </row>
    <row r="71" spans="1:1" x14ac:dyDescent="0.25">
      <c r="A71">
        <v>87</v>
      </c>
    </row>
    <row r="72" spans="1:1" x14ac:dyDescent="0.25">
      <c r="A72">
        <v>88</v>
      </c>
    </row>
    <row r="73" spans="1:1" x14ac:dyDescent="0.25">
      <c r="A73">
        <v>89</v>
      </c>
    </row>
    <row r="74" spans="1:1" x14ac:dyDescent="0.25">
      <c r="A74">
        <v>90</v>
      </c>
    </row>
    <row r="75" spans="1:1" x14ac:dyDescent="0.25">
      <c r="A75">
        <v>91</v>
      </c>
    </row>
    <row r="76" spans="1:1" x14ac:dyDescent="0.25">
      <c r="A76">
        <v>92</v>
      </c>
    </row>
    <row r="77" spans="1:1" x14ac:dyDescent="0.25">
      <c r="A77">
        <v>93</v>
      </c>
    </row>
    <row r="78" spans="1:1" x14ac:dyDescent="0.25">
      <c r="A78">
        <v>94</v>
      </c>
    </row>
    <row r="79" spans="1:1" x14ac:dyDescent="0.25">
      <c r="A79">
        <v>95</v>
      </c>
    </row>
    <row r="80" spans="1:1" x14ac:dyDescent="0.25">
      <c r="A80">
        <v>96</v>
      </c>
    </row>
    <row r="81" spans="1:1" x14ac:dyDescent="0.25">
      <c r="A81">
        <v>97</v>
      </c>
    </row>
    <row r="82" spans="1:1" x14ac:dyDescent="0.25">
      <c r="A82">
        <v>98</v>
      </c>
    </row>
    <row r="83" spans="1:1" x14ac:dyDescent="0.25">
      <c r="A83">
        <v>99</v>
      </c>
    </row>
    <row r="84" spans="1:1" x14ac:dyDescent="0.25">
      <c r="A84">
        <v>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P84"/>
  <sheetViews>
    <sheetView workbookViewId="0">
      <selection activeCell="B3" sqref="B3:NK90"/>
    </sheetView>
  </sheetViews>
  <sheetFormatPr defaultRowHeight="15" x14ac:dyDescent="0.25"/>
  <sheetData>
    <row r="1" spans="1:614" x14ac:dyDescent="0.25">
      <c r="B1">
        <v>2017</v>
      </c>
      <c r="S1">
        <v>2018</v>
      </c>
      <c r="AJ1">
        <v>2019</v>
      </c>
      <c r="BA1">
        <v>2020</v>
      </c>
      <c r="BR1">
        <v>2021</v>
      </c>
      <c r="CI1">
        <v>2022</v>
      </c>
      <c r="CZ1">
        <v>2023</v>
      </c>
      <c r="DQ1">
        <v>2024</v>
      </c>
      <c r="EH1">
        <v>2025</v>
      </c>
      <c r="EY1">
        <v>2026</v>
      </c>
      <c r="FP1">
        <v>2027</v>
      </c>
      <c r="GG1">
        <v>2028</v>
      </c>
      <c r="GX1">
        <v>2029</v>
      </c>
      <c r="HO1">
        <v>2030</v>
      </c>
      <c r="IF1">
        <v>2031</v>
      </c>
      <c r="IW1">
        <v>2032</v>
      </c>
      <c r="JN1">
        <v>2033</v>
      </c>
      <c r="KE1">
        <v>2034</v>
      </c>
      <c r="KV1">
        <v>2035</v>
      </c>
      <c r="LM1">
        <v>2036</v>
      </c>
      <c r="MD1">
        <v>2037</v>
      </c>
      <c r="MU1">
        <v>2038</v>
      </c>
      <c r="NL1">
        <v>2039</v>
      </c>
      <c r="OC1">
        <v>2040</v>
      </c>
      <c r="OT1">
        <v>2041</v>
      </c>
      <c r="PK1">
        <v>2042</v>
      </c>
      <c r="QB1">
        <v>2043</v>
      </c>
      <c r="QS1">
        <v>2044</v>
      </c>
      <c r="RJ1">
        <v>2045</v>
      </c>
      <c r="SA1">
        <v>2046</v>
      </c>
      <c r="SR1">
        <v>2047</v>
      </c>
      <c r="TI1">
        <v>2048</v>
      </c>
      <c r="TZ1">
        <v>2049</v>
      </c>
      <c r="UQ1">
        <v>2050</v>
      </c>
      <c r="VH1">
        <v>2051</v>
      </c>
      <c r="VY1">
        <v>2052</v>
      </c>
      <c r="WP1">
        <v>2053</v>
      </c>
    </row>
    <row r="2" spans="1:614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0</v>
      </c>
      <c r="T2">
        <v>1</v>
      </c>
      <c r="U2">
        <v>2</v>
      </c>
      <c r="V2">
        <v>3</v>
      </c>
      <c r="W2">
        <v>4</v>
      </c>
      <c r="X2">
        <v>5</v>
      </c>
      <c r="Y2">
        <v>6</v>
      </c>
      <c r="Z2">
        <v>7</v>
      </c>
      <c r="AA2">
        <v>8</v>
      </c>
      <c r="AB2">
        <v>9</v>
      </c>
      <c r="AC2">
        <v>10</v>
      </c>
      <c r="AD2">
        <v>11</v>
      </c>
      <c r="AE2">
        <v>12</v>
      </c>
      <c r="AF2">
        <v>13</v>
      </c>
      <c r="AG2">
        <v>14</v>
      </c>
      <c r="AH2">
        <v>15</v>
      </c>
      <c r="AI2">
        <v>16</v>
      </c>
      <c r="AJ2">
        <v>0</v>
      </c>
      <c r="AK2">
        <v>1</v>
      </c>
      <c r="AL2">
        <v>2</v>
      </c>
      <c r="AM2">
        <v>3</v>
      </c>
      <c r="AN2">
        <v>4</v>
      </c>
      <c r="AO2">
        <v>5</v>
      </c>
      <c r="AP2">
        <v>6</v>
      </c>
      <c r="AQ2">
        <v>7</v>
      </c>
      <c r="AR2">
        <v>8</v>
      </c>
      <c r="AS2">
        <v>9</v>
      </c>
      <c r="AT2">
        <v>10</v>
      </c>
      <c r="AU2">
        <v>11</v>
      </c>
      <c r="AV2">
        <v>12</v>
      </c>
      <c r="AW2">
        <v>13</v>
      </c>
      <c r="AX2">
        <v>14</v>
      </c>
      <c r="AY2">
        <v>15</v>
      </c>
      <c r="AZ2">
        <v>16</v>
      </c>
      <c r="BA2">
        <v>0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  <c r="BR2">
        <v>0</v>
      </c>
      <c r="BS2">
        <v>1</v>
      </c>
      <c r="BT2">
        <v>2</v>
      </c>
      <c r="BU2">
        <v>3</v>
      </c>
      <c r="BV2">
        <v>4</v>
      </c>
      <c r="BW2">
        <v>5</v>
      </c>
      <c r="BX2">
        <v>6</v>
      </c>
      <c r="BY2">
        <v>7</v>
      </c>
      <c r="BZ2">
        <v>8</v>
      </c>
      <c r="CA2">
        <v>9</v>
      </c>
      <c r="CB2">
        <v>10</v>
      </c>
      <c r="CC2">
        <v>11</v>
      </c>
      <c r="CD2">
        <v>12</v>
      </c>
      <c r="CE2">
        <v>13</v>
      </c>
      <c r="CF2">
        <v>14</v>
      </c>
      <c r="CG2">
        <v>15</v>
      </c>
      <c r="CH2">
        <v>16</v>
      </c>
      <c r="CI2">
        <v>0</v>
      </c>
      <c r="CJ2">
        <v>1</v>
      </c>
      <c r="CK2">
        <v>2</v>
      </c>
      <c r="CL2">
        <v>3</v>
      </c>
      <c r="CM2">
        <v>4</v>
      </c>
      <c r="CN2">
        <v>5</v>
      </c>
      <c r="CO2">
        <v>6</v>
      </c>
      <c r="CP2">
        <v>7</v>
      </c>
      <c r="CQ2">
        <v>8</v>
      </c>
      <c r="CR2">
        <v>9</v>
      </c>
      <c r="CS2">
        <v>10</v>
      </c>
      <c r="CT2">
        <v>11</v>
      </c>
      <c r="CU2">
        <v>12</v>
      </c>
      <c r="CV2">
        <v>13</v>
      </c>
      <c r="CW2">
        <v>14</v>
      </c>
      <c r="CX2">
        <v>15</v>
      </c>
      <c r="CY2">
        <v>16</v>
      </c>
      <c r="CZ2">
        <v>0</v>
      </c>
      <c r="DA2">
        <v>1</v>
      </c>
      <c r="DB2">
        <v>2</v>
      </c>
      <c r="DC2">
        <v>3</v>
      </c>
      <c r="DD2">
        <v>4</v>
      </c>
      <c r="DE2">
        <v>5</v>
      </c>
      <c r="DF2">
        <v>6</v>
      </c>
      <c r="DG2">
        <v>7</v>
      </c>
      <c r="DH2">
        <v>8</v>
      </c>
      <c r="DI2">
        <v>9</v>
      </c>
      <c r="DJ2">
        <v>10</v>
      </c>
      <c r="DK2">
        <v>11</v>
      </c>
      <c r="DL2">
        <v>12</v>
      </c>
      <c r="DM2">
        <v>13</v>
      </c>
      <c r="DN2">
        <v>14</v>
      </c>
      <c r="DO2">
        <v>15</v>
      </c>
      <c r="DP2">
        <v>16</v>
      </c>
      <c r="DQ2">
        <v>0</v>
      </c>
      <c r="DR2">
        <v>1</v>
      </c>
      <c r="DS2">
        <v>2</v>
      </c>
      <c r="DT2">
        <v>3</v>
      </c>
      <c r="DU2">
        <v>4</v>
      </c>
      <c r="DV2">
        <v>5</v>
      </c>
      <c r="DW2">
        <v>6</v>
      </c>
      <c r="DX2">
        <v>7</v>
      </c>
      <c r="DY2">
        <v>8</v>
      </c>
      <c r="DZ2">
        <v>9</v>
      </c>
      <c r="EA2">
        <v>10</v>
      </c>
      <c r="EB2">
        <v>11</v>
      </c>
      <c r="EC2">
        <v>12</v>
      </c>
      <c r="ED2">
        <v>13</v>
      </c>
      <c r="EE2">
        <v>14</v>
      </c>
      <c r="EF2">
        <v>15</v>
      </c>
      <c r="EG2">
        <v>16</v>
      </c>
      <c r="EH2">
        <v>0</v>
      </c>
      <c r="EI2">
        <v>1</v>
      </c>
      <c r="EJ2">
        <v>2</v>
      </c>
      <c r="EK2">
        <v>3</v>
      </c>
      <c r="EL2">
        <v>4</v>
      </c>
      <c r="EM2">
        <v>5</v>
      </c>
      <c r="EN2">
        <v>6</v>
      </c>
      <c r="EO2">
        <v>7</v>
      </c>
      <c r="EP2">
        <v>8</v>
      </c>
      <c r="EQ2">
        <v>9</v>
      </c>
      <c r="ER2">
        <v>10</v>
      </c>
      <c r="ES2">
        <v>11</v>
      </c>
      <c r="ET2">
        <v>12</v>
      </c>
      <c r="EU2">
        <v>13</v>
      </c>
      <c r="EV2">
        <v>14</v>
      </c>
      <c r="EW2">
        <v>15</v>
      </c>
      <c r="EX2">
        <v>16</v>
      </c>
      <c r="EY2">
        <v>0</v>
      </c>
      <c r="EZ2">
        <v>1</v>
      </c>
      <c r="FA2">
        <v>2</v>
      </c>
      <c r="FB2">
        <v>3</v>
      </c>
      <c r="FC2">
        <v>4</v>
      </c>
      <c r="FD2">
        <v>5</v>
      </c>
      <c r="FE2">
        <v>6</v>
      </c>
      <c r="FF2">
        <v>7</v>
      </c>
      <c r="FG2">
        <v>8</v>
      </c>
      <c r="FH2">
        <v>9</v>
      </c>
      <c r="FI2">
        <v>10</v>
      </c>
      <c r="FJ2">
        <v>11</v>
      </c>
      <c r="FK2">
        <v>12</v>
      </c>
      <c r="FL2">
        <v>13</v>
      </c>
      <c r="FM2">
        <v>14</v>
      </c>
      <c r="FN2">
        <v>15</v>
      </c>
      <c r="FO2">
        <v>16</v>
      </c>
      <c r="FP2">
        <v>0</v>
      </c>
      <c r="FQ2">
        <v>1</v>
      </c>
      <c r="FR2">
        <v>2</v>
      </c>
      <c r="FS2">
        <v>3</v>
      </c>
      <c r="FT2">
        <v>4</v>
      </c>
      <c r="FU2">
        <v>5</v>
      </c>
      <c r="FV2">
        <v>6</v>
      </c>
      <c r="FW2">
        <v>7</v>
      </c>
      <c r="FX2">
        <v>8</v>
      </c>
      <c r="FY2">
        <v>9</v>
      </c>
      <c r="FZ2">
        <v>10</v>
      </c>
      <c r="GA2">
        <v>11</v>
      </c>
      <c r="GB2">
        <v>12</v>
      </c>
      <c r="GC2">
        <v>13</v>
      </c>
      <c r="GD2">
        <v>14</v>
      </c>
      <c r="GE2">
        <v>15</v>
      </c>
      <c r="GF2">
        <v>16</v>
      </c>
      <c r="GG2">
        <v>0</v>
      </c>
      <c r="GH2">
        <v>1</v>
      </c>
      <c r="GI2">
        <v>2</v>
      </c>
      <c r="GJ2">
        <v>3</v>
      </c>
      <c r="GK2">
        <v>4</v>
      </c>
      <c r="GL2">
        <v>5</v>
      </c>
      <c r="GM2">
        <v>6</v>
      </c>
      <c r="GN2">
        <v>7</v>
      </c>
      <c r="GO2">
        <v>8</v>
      </c>
      <c r="GP2">
        <v>9</v>
      </c>
      <c r="GQ2">
        <v>10</v>
      </c>
      <c r="GR2">
        <v>11</v>
      </c>
      <c r="GS2">
        <v>12</v>
      </c>
      <c r="GT2">
        <v>13</v>
      </c>
      <c r="GU2">
        <v>14</v>
      </c>
      <c r="GV2">
        <v>15</v>
      </c>
      <c r="GW2">
        <v>16</v>
      </c>
      <c r="GX2">
        <v>0</v>
      </c>
      <c r="GY2">
        <v>1</v>
      </c>
      <c r="GZ2">
        <v>2</v>
      </c>
      <c r="HA2">
        <v>3</v>
      </c>
      <c r="HB2">
        <v>4</v>
      </c>
      <c r="HC2">
        <v>5</v>
      </c>
      <c r="HD2">
        <v>6</v>
      </c>
      <c r="HE2">
        <v>7</v>
      </c>
      <c r="HF2">
        <v>8</v>
      </c>
      <c r="HG2">
        <v>9</v>
      </c>
      <c r="HH2">
        <v>10</v>
      </c>
      <c r="HI2">
        <v>11</v>
      </c>
      <c r="HJ2">
        <v>12</v>
      </c>
      <c r="HK2">
        <v>13</v>
      </c>
      <c r="HL2">
        <v>14</v>
      </c>
      <c r="HM2">
        <v>15</v>
      </c>
      <c r="HN2">
        <v>16</v>
      </c>
      <c r="HO2">
        <v>0</v>
      </c>
      <c r="HP2">
        <v>1</v>
      </c>
      <c r="HQ2">
        <v>2</v>
      </c>
      <c r="HR2">
        <v>3</v>
      </c>
      <c r="HS2">
        <v>4</v>
      </c>
      <c r="HT2">
        <v>5</v>
      </c>
      <c r="HU2">
        <v>6</v>
      </c>
      <c r="HV2">
        <v>7</v>
      </c>
      <c r="HW2">
        <v>8</v>
      </c>
      <c r="HX2">
        <v>9</v>
      </c>
      <c r="HY2">
        <v>10</v>
      </c>
      <c r="HZ2">
        <v>11</v>
      </c>
      <c r="IA2">
        <v>12</v>
      </c>
      <c r="IB2">
        <v>13</v>
      </c>
      <c r="IC2">
        <v>14</v>
      </c>
      <c r="ID2">
        <v>15</v>
      </c>
      <c r="IE2">
        <v>16</v>
      </c>
      <c r="IF2">
        <v>0</v>
      </c>
      <c r="IG2">
        <v>1</v>
      </c>
      <c r="IH2">
        <v>2</v>
      </c>
      <c r="II2">
        <v>3</v>
      </c>
      <c r="IJ2">
        <v>4</v>
      </c>
      <c r="IK2">
        <v>5</v>
      </c>
      <c r="IL2">
        <v>6</v>
      </c>
      <c r="IM2">
        <v>7</v>
      </c>
      <c r="IN2">
        <v>8</v>
      </c>
      <c r="IO2">
        <v>9</v>
      </c>
      <c r="IP2">
        <v>10</v>
      </c>
      <c r="IQ2">
        <v>11</v>
      </c>
      <c r="IR2">
        <v>12</v>
      </c>
      <c r="IS2">
        <v>13</v>
      </c>
      <c r="IT2">
        <v>14</v>
      </c>
      <c r="IU2">
        <v>15</v>
      </c>
      <c r="IV2">
        <v>16</v>
      </c>
      <c r="IW2">
        <v>0</v>
      </c>
      <c r="IX2">
        <v>1</v>
      </c>
      <c r="IY2">
        <v>2</v>
      </c>
      <c r="IZ2">
        <v>3</v>
      </c>
      <c r="JA2">
        <v>4</v>
      </c>
      <c r="JB2">
        <v>5</v>
      </c>
      <c r="JC2">
        <v>6</v>
      </c>
      <c r="JD2">
        <v>7</v>
      </c>
      <c r="JE2">
        <v>8</v>
      </c>
      <c r="JF2">
        <v>9</v>
      </c>
      <c r="JG2">
        <v>10</v>
      </c>
      <c r="JH2">
        <v>11</v>
      </c>
      <c r="JI2">
        <v>12</v>
      </c>
      <c r="JJ2">
        <v>13</v>
      </c>
      <c r="JK2">
        <v>14</v>
      </c>
      <c r="JL2">
        <v>15</v>
      </c>
      <c r="JM2">
        <v>16</v>
      </c>
      <c r="JN2">
        <v>0</v>
      </c>
      <c r="JO2">
        <v>1</v>
      </c>
      <c r="JP2">
        <v>2</v>
      </c>
      <c r="JQ2">
        <v>3</v>
      </c>
      <c r="JR2">
        <v>4</v>
      </c>
      <c r="JS2">
        <v>5</v>
      </c>
      <c r="JT2">
        <v>6</v>
      </c>
      <c r="JU2">
        <v>7</v>
      </c>
      <c r="JV2">
        <v>8</v>
      </c>
      <c r="JW2">
        <v>9</v>
      </c>
      <c r="JX2">
        <v>10</v>
      </c>
      <c r="JY2">
        <v>11</v>
      </c>
      <c r="JZ2">
        <v>12</v>
      </c>
      <c r="KA2">
        <v>13</v>
      </c>
      <c r="KB2">
        <v>14</v>
      </c>
      <c r="KC2">
        <v>15</v>
      </c>
      <c r="KD2">
        <v>16</v>
      </c>
      <c r="KE2">
        <v>0</v>
      </c>
      <c r="KF2">
        <v>1</v>
      </c>
      <c r="KG2">
        <v>2</v>
      </c>
      <c r="KH2">
        <v>3</v>
      </c>
      <c r="KI2">
        <v>4</v>
      </c>
      <c r="KJ2">
        <v>5</v>
      </c>
      <c r="KK2">
        <v>6</v>
      </c>
      <c r="KL2">
        <v>7</v>
      </c>
      <c r="KM2">
        <v>8</v>
      </c>
      <c r="KN2">
        <v>9</v>
      </c>
      <c r="KO2">
        <v>10</v>
      </c>
      <c r="KP2">
        <v>11</v>
      </c>
      <c r="KQ2">
        <v>12</v>
      </c>
      <c r="KR2">
        <v>13</v>
      </c>
      <c r="KS2">
        <v>14</v>
      </c>
      <c r="KT2">
        <v>15</v>
      </c>
      <c r="KU2">
        <v>16</v>
      </c>
      <c r="KV2">
        <v>0</v>
      </c>
      <c r="KW2">
        <v>1</v>
      </c>
      <c r="KX2">
        <v>2</v>
      </c>
      <c r="KY2">
        <v>3</v>
      </c>
      <c r="KZ2">
        <v>4</v>
      </c>
      <c r="LA2">
        <v>5</v>
      </c>
      <c r="LB2">
        <v>6</v>
      </c>
      <c r="LC2">
        <v>7</v>
      </c>
      <c r="LD2">
        <v>8</v>
      </c>
      <c r="LE2">
        <v>9</v>
      </c>
      <c r="LF2">
        <v>10</v>
      </c>
      <c r="LG2">
        <v>11</v>
      </c>
      <c r="LH2">
        <v>12</v>
      </c>
      <c r="LI2">
        <v>13</v>
      </c>
      <c r="LJ2">
        <v>14</v>
      </c>
      <c r="LK2">
        <v>15</v>
      </c>
      <c r="LL2">
        <v>16</v>
      </c>
      <c r="LM2">
        <v>0</v>
      </c>
      <c r="LN2">
        <v>1</v>
      </c>
      <c r="LO2">
        <v>2</v>
      </c>
      <c r="LP2">
        <v>3</v>
      </c>
      <c r="LQ2">
        <v>4</v>
      </c>
      <c r="LR2">
        <v>5</v>
      </c>
      <c r="LS2">
        <v>6</v>
      </c>
      <c r="LT2">
        <v>7</v>
      </c>
      <c r="LU2">
        <v>8</v>
      </c>
      <c r="LV2">
        <v>9</v>
      </c>
      <c r="LW2">
        <v>10</v>
      </c>
      <c r="LX2">
        <v>11</v>
      </c>
      <c r="LY2">
        <v>12</v>
      </c>
      <c r="LZ2">
        <v>13</v>
      </c>
      <c r="MA2">
        <v>14</v>
      </c>
      <c r="MB2">
        <v>15</v>
      </c>
      <c r="MC2">
        <v>16</v>
      </c>
      <c r="MD2">
        <v>0</v>
      </c>
      <c r="ME2">
        <v>1</v>
      </c>
      <c r="MF2">
        <v>2</v>
      </c>
      <c r="MG2">
        <v>3</v>
      </c>
      <c r="MH2">
        <v>4</v>
      </c>
      <c r="MI2">
        <v>5</v>
      </c>
      <c r="MJ2">
        <v>6</v>
      </c>
      <c r="MK2">
        <v>7</v>
      </c>
      <c r="ML2">
        <v>8</v>
      </c>
      <c r="MM2">
        <v>9</v>
      </c>
      <c r="MN2">
        <v>10</v>
      </c>
      <c r="MO2">
        <v>11</v>
      </c>
      <c r="MP2">
        <v>12</v>
      </c>
      <c r="MQ2">
        <v>13</v>
      </c>
      <c r="MR2">
        <v>14</v>
      </c>
      <c r="MS2">
        <v>15</v>
      </c>
      <c r="MT2">
        <v>16</v>
      </c>
      <c r="MU2">
        <v>0</v>
      </c>
      <c r="MV2">
        <v>1</v>
      </c>
      <c r="MW2">
        <v>2</v>
      </c>
      <c r="MX2">
        <v>3</v>
      </c>
      <c r="MY2">
        <v>4</v>
      </c>
      <c r="MZ2">
        <v>5</v>
      </c>
      <c r="NA2">
        <v>6</v>
      </c>
      <c r="NB2">
        <v>7</v>
      </c>
      <c r="NC2">
        <v>8</v>
      </c>
      <c r="ND2">
        <v>9</v>
      </c>
      <c r="NE2">
        <v>10</v>
      </c>
      <c r="NF2">
        <v>11</v>
      </c>
      <c r="NG2">
        <v>12</v>
      </c>
      <c r="NH2">
        <v>13</v>
      </c>
      <c r="NI2">
        <v>14</v>
      </c>
      <c r="NJ2">
        <v>15</v>
      </c>
      <c r="NK2">
        <v>16</v>
      </c>
      <c r="NL2">
        <v>0</v>
      </c>
      <c r="NM2">
        <v>1</v>
      </c>
      <c r="NN2">
        <v>2</v>
      </c>
      <c r="NO2">
        <v>3</v>
      </c>
      <c r="NP2">
        <v>4</v>
      </c>
      <c r="NQ2">
        <v>5</v>
      </c>
      <c r="NR2">
        <v>6</v>
      </c>
      <c r="NS2">
        <v>7</v>
      </c>
      <c r="NT2">
        <v>8</v>
      </c>
      <c r="NU2">
        <v>9</v>
      </c>
      <c r="NV2">
        <v>10</v>
      </c>
      <c r="NW2">
        <v>11</v>
      </c>
      <c r="NX2">
        <v>12</v>
      </c>
      <c r="NY2">
        <v>13</v>
      </c>
      <c r="NZ2">
        <v>14</v>
      </c>
      <c r="OA2">
        <v>15</v>
      </c>
      <c r="OB2">
        <v>16</v>
      </c>
      <c r="OC2">
        <v>0</v>
      </c>
      <c r="OD2">
        <v>1</v>
      </c>
      <c r="OE2">
        <v>2</v>
      </c>
      <c r="OF2">
        <v>3</v>
      </c>
      <c r="OG2">
        <v>4</v>
      </c>
      <c r="OH2">
        <v>5</v>
      </c>
      <c r="OI2">
        <v>6</v>
      </c>
      <c r="OJ2">
        <v>7</v>
      </c>
      <c r="OK2">
        <v>8</v>
      </c>
      <c r="OL2">
        <v>9</v>
      </c>
      <c r="OM2">
        <v>10</v>
      </c>
      <c r="ON2">
        <v>11</v>
      </c>
      <c r="OO2">
        <v>12</v>
      </c>
      <c r="OP2">
        <v>13</v>
      </c>
      <c r="OQ2">
        <v>14</v>
      </c>
      <c r="OR2">
        <v>15</v>
      </c>
      <c r="OS2">
        <v>16</v>
      </c>
      <c r="OT2">
        <v>0</v>
      </c>
      <c r="OU2">
        <v>1</v>
      </c>
      <c r="OV2">
        <v>2</v>
      </c>
      <c r="OW2">
        <v>3</v>
      </c>
      <c r="OX2">
        <v>4</v>
      </c>
      <c r="OY2">
        <v>5</v>
      </c>
      <c r="OZ2">
        <v>6</v>
      </c>
      <c r="PA2">
        <v>7</v>
      </c>
      <c r="PB2">
        <v>8</v>
      </c>
      <c r="PC2">
        <v>9</v>
      </c>
      <c r="PD2">
        <v>10</v>
      </c>
      <c r="PE2">
        <v>11</v>
      </c>
      <c r="PF2">
        <v>12</v>
      </c>
      <c r="PG2">
        <v>13</v>
      </c>
      <c r="PH2">
        <v>14</v>
      </c>
      <c r="PI2">
        <v>15</v>
      </c>
      <c r="PJ2">
        <v>16</v>
      </c>
      <c r="PK2">
        <v>0</v>
      </c>
      <c r="PL2">
        <v>1</v>
      </c>
      <c r="PM2">
        <v>2</v>
      </c>
      <c r="PN2">
        <v>3</v>
      </c>
      <c r="PO2">
        <v>4</v>
      </c>
      <c r="PP2">
        <v>5</v>
      </c>
      <c r="PQ2">
        <v>6</v>
      </c>
      <c r="PR2">
        <v>7</v>
      </c>
      <c r="PS2">
        <v>8</v>
      </c>
      <c r="PT2">
        <v>9</v>
      </c>
      <c r="PU2">
        <v>10</v>
      </c>
      <c r="PV2">
        <v>11</v>
      </c>
      <c r="PW2">
        <v>12</v>
      </c>
      <c r="PX2">
        <v>13</v>
      </c>
      <c r="PY2">
        <v>14</v>
      </c>
      <c r="PZ2">
        <v>15</v>
      </c>
      <c r="QA2">
        <v>16</v>
      </c>
      <c r="QB2">
        <v>0</v>
      </c>
      <c r="QC2">
        <v>1</v>
      </c>
      <c r="QD2">
        <v>2</v>
      </c>
      <c r="QE2">
        <v>3</v>
      </c>
      <c r="QF2">
        <v>4</v>
      </c>
      <c r="QG2">
        <v>5</v>
      </c>
      <c r="QH2">
        <v>6</v>
      </c>
      <c r="QI2">
        <v>7</v>
      </c>
      <c r="QJ2">
        <v>8</v>
      </c>
      <c r="QK2">
        <v>9</v>
      </c>
      <c r="QL2">
        <v>10</v>
      </c>
      <c r="QM2">
        <v>11</v>
      </c>
      <c r="QN2">
        <v>12</v>
      </c>
      <c r="QO2">
        <v>13</v>
      </c>
      <c r="QP2">
        <v>14</v>
      </c>
      <c r="QQ2">
        <v>15</v>
      </c>
      <c r="QR2">
        <v>16</v>
      </c>
      <c r="QS2">
        <v>0</v>
      </c>
      <c r="QT2">
        <v>1</v>
      </c>
      <c r="QU2">
        <v>2</v>
      </c>
      <c r="QV2">
        <v>3</v>
      </c>
      <c r="QW2">
        <v>4</v>
      </c>
      <c r="QX2">
        <v>5</v>
      </c>
      <c r="QY2">
        <v>6</v>
      </c>
      <c r="QZ2">
        <v>7</v>
      </c>
      <c r="RA2">
        <v>8</v>
      </c>
      <c r="RB2">
        <v>9</v>
      </c>
      <c r="RC2">
        <v>10</v>
      </c>
      <c r="RD2">
        <v>11</v>
      </c>
      <c r="RE2">
        <v>12</v>
      </c>
      <c r="RF2">
        <v>13</v>
      </c>
      <c r="RG2">
        <v>14</v>
      </c>
      <c r="RH2">
        <v>15</v>
      </c>
      <c r="RI2">
        <v>16</v>
      </c>
      <c r="RJ2">
        <v>0</v>
      </c>
      <c r="RK2">
        <v>1</v>
      </c>
      <c r="RL2">
        <v>2</v>
      </c>
      <c r="RM2">
        <v>3</v>
      </c>
      <c r="RN2">
        <v>4</v>
      </c>
      <c r="RO2">
        <v>5</v>
      </c>
      <c r="RP2">
        <v>6</v>
      </c>
      <c r="RQ2">
        <v>7</v>
      </c>
      <c r="RR2">
        <v>8</v>
      </c>
      <c r="RS2">
        <v>9</v>
      </c>
      <c r="RT2">
        <v>10</v>
      </c>
      <c r="RU2">
        <v>11</v>
      </c>
      <c r="RV2">
        <v>12</v>
      </c>
      <c r="RW2">
        <v>13</v>
      </c>
      <c r="RX2">
        <v>14</v>
      </c>
      <c r="RY2">
        <v>15</v>
      </c>
      <c r="RZ2">
        <v>16</v>
      </c>
      <c r="SA2">
        <v>0</v>
      </c>
      <c r="SB2">
        <v>1</v>
      </c>
      <c r="SC2">
        <v>2</v>
      </c>
      <c r="SD2">
        <v>3</v>
      </c>
      <c r="SE2">
        <v>4</v>
      </c>
      <c r="SF2">
        <v>5</v>
      </c>
      <c r="SG2">
        <v>6</v>
      </c>
      <c r="SH2">
        <v>7</v>
      </c>
      <c r="SI2">
        <v>8</v>
      </c>
      <c r="SJ2">
        <v>9</v>
      </c>
      <c r="SK2">
        <v>10</v>
      </c>
      <c r="SL2">
        <v>11</v>
      </c>
      <c r="SM2">
        <v>12</v>
      </c>
      <c r="SN2">
        <v>13</v>
      </c>
      <c r="SO2">
        <v>14</v>
      </c>
      <c r="SP2">
        <v>15</v>
      </c>
      <c r="SQ2">
        <v>16</v>
      </c>
    </row>
    <row r="3" spans="1:614" x14ac:dyDescent="0.25">
      <c r="A3">
        <v>19</v>
      </c>
    </row>
    <row r="4" spans="1:614" x14ac:dyDescent="0.25">
      <c r="A4">
        <v>20</v>
      </c>
    </row>
    <row r="5" spans="1:614" x14ac:dyDescent="0.25">
      <c r="A5">
        <v>21</v>
      </c>
    </row>
    <row r="6" spans="1:614" x14ac:dyDescent="0.25">
      <c r="A6">
        <v>22</v>
      </c>
    </row>
    <row r="7" spans="1:614" x14ac:dyDescent="0.25">
      <c r="A7">
        <v>23</v>
      </c>
    </row>
    <row r="8" spans="1:614" x14ac:dyDescent="0.25">
      <c r="A8">
        <v>24</v>
      </c>
    </row>
    <row r="9" spans="1:614" x14ac:dyDescent="0.25">
      <c r="A9">
        <v>25</v>
      </c>
    </row>
    <row r="10" spans="1:614" x14ac:dyDescent="0.25">
      <c r="A10">
        <v>26</v>
      </c>
    </row>
    <row r="11" spans="1:614" x14ac:dyDescent="0.25">
      <c r="A11">
        <v>27</v>
      </c>
    </row>
    <row r="12" spans="1:614" x14ac:dyDescent="0.25">
      <c r="A12">
        <v>28</v>
      </c>
    </row>
    <row r="13" spans="1:614" x14ac:dyDescent="0.25">
      <c r="A13">
        <v>29</v>
      </c>
    </row>
    <row r="14" spans="1:614" x14ac:dyDescent="0.25">
      <c r="A14">
        <v>30</v>
      </c>
    </row>
    <row r="15" spans="1:614" x14ac:dyDescent="0.25">
      <c r="A15">
        <v>31</v>
      </c>
    </row>
    <row r="16" spans="1:614" x14ac:dyDescent="0.25">
      <c r="A16">
        <v>32</v>
      </c>
    </row>
    <row r="17" spans="1:1" x14ac:dyDescent="0.25">
      <c r="A17">
        <v>33</v>
      </c>
    </row>
    <row r="18" spans="1:1" x14ac:dyDescent="0.25">
      <c r="A18">
        <v>34</v>
      </c>
    </row>
    <row r="19" spans="1:1" x14ac:dyDescent="0.25">
      <c r="A19">
        <v>35</v>
      </c>
    </row>
    <row r="20" spans="1:1" x14ac:dyDescent="0.25">
      <c r="A20">
        <v>36</v>
      </c>
    </row>
    <row r="21" spans="1:1" x14ac:dyDescent="0.25">
      <c r="A21">
        <v>37</v>
      </c>
    </row>
    <row r="22" spans="1:1" x14ac:dyDescent="0.25">
      <c r="A22">
        <v>38</v>
      </c>
    </row>
    <row r="23" spans="1:1" x14ac:dyDescent="0.25">
      <c r="A23">
        <v>39</v>
      </c>
    </row>
    <row r="24" spans="1:1" x14ac:dyDescent="0.25">
      <c r="A24">
        <v>40</v>
      </c>
    </row>
    <row r="25" spans="1:1" x14ac:dyDescent="0.25">
      <c r="A25">
        <v>41</v>
      </c>
    </row>
    <row r="26" spans="1:1" x14ac:dyDescent="0.25">
      <c r="A26">
        <v>42</v>
      </c>
    </row>
    <row r="27" spans="1:1" x14ac:dyDescent="0.25">
      <c r="A27">
        <v>43</v>
      </c>
    </row>
    <row r="28" spans="1:1" x14ac:dyDescent="0.25">
      <c r="A28">
        <v>44</v>
      </c>
    </row>
    <row r="29" spans="1:1" x14ac:dyDescent="0.25">
      <c r="A29">
        <v>45</v>
      </c>
    </row>
    <row r="30" spans="1:1" x14ac:dyDescent="0.25">
      <c r="A30">
        <v>46</v>
      </c>
    </row>
    <row r="31" spans="1:1" x14ac:dyDescent="0.25">
      <c r="A31">
        <v>47</v>
      </c>
    </row>
    <row r="32" spans="1:1" x14ac:dyDescent="0.25">
      <c r="A32">
        <v>48</v>
      </c>
    </row>
    <row r="33" spans="1:1" x14ac:dyDescent="0.25">
      <c r="A33">
        <v>49</v>
      </c>
    </row>
    <row r="34" spans="1:1" x14ac:dyDescent="0.25">
      <c r="A34">
        <v>50</v>
      </c>
    </row>
    <row r="35" spans="1:1" x14ac:dyDescent="0.25">
      <c r="A35">
        <v>51</v>
      </c>
    </row>
    <row r="36" spans="1:1" x14ac:dyDescent="0.25">
      <c r="A36">
        <v>52</v>
      </c>
    </row>
    <row r="37" spans="1:1" x14ac:dyDescent="0.25">
      <c r="A37">
        <v>53</v>
      </c>
    </row>
    <row r="38" spans="1:1" x14ac:dyDescent="0.25">
      <c r="A38">
        <v>54</v>
      </c>
    </row>
    <row r="39" spans="1:1" x14ac:dyDescent="0.25">
      <c r="A39">
        <v>55</v>
      </c>
    </row>
    <row r="40" spans="1:1" x14ac:dyDescent="0.25">
      <c r="A40">
        <v>56</v>
      </c>
    </row>
    <row r="41" spans="1:1" x14ac:dyDescent="0.25">
      <c r="A41">
        <v>57</v>
      </c>
    </row>
    <row r="42" spans="1:1" x14ac:dyDescent="0.25">
      <c r="A42">
        <v>58</v>
      </c>
    </row>
    <row r="43" spans="1:1" x14ac:dyDescent="0.25">
      <c r="A43">
        <v>59</v>
      </c>
    </row>
    <row r="44" spans="1:1" x14ac:dyDescent="0.25">
      <c r="A44">
        <v>60</v>
      </c>
    </row>
    <row r="45" spans="1:1" x14ac:dyDescent="0.25">
      <c r="A45">
        <v>61</v>
      </c>
    </row>
    <row r="46" spans="1:1" x14ac:dyDescent="0.25">
      <c r="A46">
        <v>62</v>
      </c>
    </row>
    <row r="47" spans="1:1" x14ac:dyDescent="0.25">
      <c r="A47">
        <v>63</v>
      </c>
    </row>
    <row r="48" spans="1:1" x14ac:dyDescent="0.25">
      <c r="A48">
        <v>64</v>
      </c>
    </row>
    <row r="49" spans="1:1" x14ac:dyDescent="0.25">
      <c r="A49">
        <v>65</v>
      </c>
    </row>
    <row r="50" spans="1:1" x14ac:dyDescent="0.25">
      <c r="A50">
        <v>66</v>
      </c>
    </row>
    <row r="51" spans="1:1" x14ac:dyDescent="0.25">
      <c r="A51">
        <v>67</v>
      </c>
    </row>
    <row r="52" spans="1:1" x14ac:dyDescent="0.25">
      <c r="A52">
        <v>68</v>
      </c>
    </row>
    <row r="53" spans="1:1" x14ac:dyDescent="0.25">
      <c r="A53">
        <v>69</v>
      </c>
    </row>
    <row r="54" spans="1:1" x14ac:dyDescent="0.25">
      <c r="A54">
        <v>70</v>
      </c>
    </row>
    <row r="55" spans="1:1" x14ac:dyDescent="0.25">
      <c r="A55">
        <v>71</v>
      </c>
    </row>
    <row r="56" spans="1:1" x14ac:dyDescent="0.25">
      <c r="A56">
        <v>72</v>
      </c>
    </row>
    <row r="57" spans="1:1" x14ac:dyDescent="0.25">
      <c r="A57">
        <v>73</v>
      </c>
    </row>
    <row r="58" spans="1:1" x14ac:dyDescent="0.25">
      <c r="A58">
        <v>74</v>
      </c>
    </row>
    <row r="59" spans="1:1" x14ac:dyDescent="0.25">
      <c r="A59">
        <v>75</v>
      </c>
    </row>
    <row r="60" spans="1:1" x14ac:dyDescent="0.25">
      <c r="A60">
        <v>76</v>
      </c>
    </row>
    <row r="61" spans="1:1" x14ac:dyDescent="0.25">
      <c r="A61">
        <v>77</v>
      </c>
    </row>
    <row r="62" spans="1:1" x14ac:dyDescent="0.25">
      <c r="A62">
        <v>78</v>
      </c>
    </row>
    <row r="63" spans="1:1" x14ac:dyDescent="0.25">
      <c r="A63">
        <v>79</v>
      </c>
    </row>
    <row r="64" spans="1:1" x14ac:dyDescent="0.25">
      <c r="A64">
        <v>80</v>
      </c>
    </row>
    <row r="65" spans="1:1" x14ac:dyDescent="0.25">
      <c r="A65">
        <v>81</v>
      </c>
    </row>
    <row r="66" spans="1:1" x14ac:dyDescent="0.25">
      <c r="A66">
        <v>82</v>
      </c>
    </row>
    <row r="67" spans="1:1" x14ac:dyDescent="0.25">
      <c r="A67">
        <v>83</v>
      </c>
    </row>
    <row r="68" spans="1:1" x14ac:dyDescent="0.25">
      <c r="A68">
        <v>84</v>
      </c>
    </row>
    <row r="69" spans="1:1" x14ac:dyDescent="0.25">
      <c r="A69">
        <v>85</v>
      </c>
    </row>
    <row r="70" spans="1:1" x14ac:dyDescent="0.25">
      <c r="A70">
        <v>86</v>
      </c>
    </row>
    <row r="71" spans="1:1" x14ac:dyDescent="0.25">
      <c r="A71">
        <v>87</v>
      </c>
    </row>
    <row r="72" spans="1:1" x14ac:dyDescent="0.25">
      <c r="A72">
        <v>88</v>
      </c>
    </row>
    <row r="73" spans="1:1" x14ac:dyDescent="0.25">
      <c r="A73">
        <v>89</v>
      </c>
    </row>
    <row r="74" spans="1:1" x14ac:dyDescent="0.25">
      <c r="A74">
        <v>90</v>
      </c>
    </row>
    <row r="75" spans="1:1" x14ac:dyDescent="0.25">
      <c r="A75">
        <v>91</v>
      </c>
    </row>
    <row r="76" spans="1:1" x14ac:dyDescent="0.25">
      <c r="A76">
        <v>92</v>
      </c>
    </row>
    <row r="77" spans="1:1" x14ac:dyDescent="0.25">
      <c r="A77">
        <v>93</v>
      </c>
    </row>
    <row r="78" spans="1:1" x14ac:dyDescent="0.25">
      <c r="A78">
        <v>94</v>
      </c>
    </row>
    <row r="79" spans="1:1" x14ac:dyDescent="0.25">
      <c r="A79">
        <v>95</v>
      </c>
    </row>
    <row r="80" spans="1:1" x14ac:dyDescent="0.25">
      <c r="A80">
        <v>96</v>
      </c>
    </row>
    <row r="81" spans="1:1" x14ac:dyDescent="0.25">
      <c r="A81">
        <v>97</v>
      </c>
    </row>
    <row r="82" spans="1:1" x14ac:dyDescent="0.25">
      <c r="A82">
        <v>98</v>
      </c>
    </row>
    <row r="83" spans="1:1" x14ac:dyDescent="0.25">
      <c r="A83">
        <v>99</v>
      </c>
    </row>
    <row r="84" spans="1:1" x14ac:dyDescent="0.25">
      <c r="A84">
        <v>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P84"/>
  <sheetViews>
    <sheetView workbookViewId="0">
      <selection activeCell="B3" sqref="B3:NK270"/>
    </sheetView>
  </sheetViews>
  <sheetFormatPr defaultRowHeight="15" x14ac:dyDescent="0.25"/>
  <sheetData>
    <row r="1" spans="1:614" x14ac:dyDescent="0.25">
      <c r="B1">
        <v>2017</v>
      </c>
      <c r="S1">
        <v>2018</v>
      </c>
      <c r="AJ1">
        <v>2019</v>
      </c>
      <c r="BA1">
        <v>2020</v>
      </c>
      <c r="BR1">
        <v>2021</v>
      </c>
      <c r="CI1">
        <v>2022</v>
      </c>
      <c r="CZ1">
        <v>2023</v>
      </c>
      <c r="DQ1">
        <v>2024</v>
      </c>
      <c r="EH1">
        <v>2025</v>
      </c>
      <c r="EY1">
        <v>2026</v>
      </c>
      <c r="FP1">
        <v>2027</v>
      </c>
      <c r="GG1">
        <v>2028</v>
      </c>
      <c r="GX1">
        <v>2029</v>
      </c>
      <c r="HO1">
        <v>2030</v>
      </c>
      <c r="IF1">
        <v>2031</v>
      </c>
      <c r="IW1">
        <v>2032</v>
      </c>
      <c r="JN1">
        <v>2033</v>
      </c>
      <c r="KE1">
        <v>2034</v>
      </c>
      <c r="KV1">
        <v>2035</v>
      </c>
      <c r="LM1">
        <v>2036</v>
      </c>
      <c r="MD1">
        <v>2037</v>
      </c>
      <c r="MU1">
        <v>2038</v>
      </c>
      <c r="NL1">
        <v>2039</v>
      </c>
      <c r="OC1">
        <v>2040</v>
      </c>
      <c r="OT1">
        <v>2041</v>
      </c>
      <c r="PK1">
        <v>2042</v>
      </c>
      <c r="QB1">
        <v>2043</v>
      </c>
      <c r="QS1">
        <v>2044</v>
      </c>
      <c r="RJ1">
        <v>2045</v>
      </c>
      <c r="SA1">
        <v>2046</v>
      </c>
      <c r="SR1">
        <v>2047</v>
      </c>
      <c r="TI1">
        <v>2048</v>
      </c>
      <c r="TZ1">
        <v>2049</v>
      </c>
      <c r="UQ1">
        <v>2050</v>
      </c>
      <c r="VH1">
        <v>2051</v>
      </c>
      <c r="VY1">
        <v>2052</v>
      </c>
      <c r="WP1">
        <v>2053</v>
      </c>
    </row>
    <row r="2" spans="1:614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0</v>
      </c>
      <c r="T2">
        <v>1</v>
      </c>
      <c r="U2">
        <v>2</v>
      </c>
      <c r="V2">
        <v>3</v>
      </c>
      <c r="W2">
        <v>4</v>
      </c>
      <c r="X2">
        <v>5</v>
      </c>
      <c r="Y2">
        <v>6</v>
      </c>
      <c r="Z2">
        <v>7</v>
      </c>
      <c r="AA2">
        <v>8</v>
      </c>
      <c r="AB2">
        <v>9</v>
      </c>
      <c r="AC2">
        <v>10</v>
      </c>
      <c r="AD2">
        <v>11</v>
      </c>
      <c r="AE2">
        <v>12</v>
      </c>
      <c r="AF2">
        <v>13</v>
      </c>
      <c r="AG2">
        <v>14</v>
      </c>
      <c r="AH2">
        <v>15</v>
      </c>
      <c r="AI2">
        <v>16</v>
      </c>
      <c r="AJ2">
        <v>0</v>
      </c>
      <c r="AK2">
        <v>1</v>
      </c>
      <c r="AL2">
        <v>2</v>
      </c>
      <c r="AM2">
        <v>3</v>
      </c>
      <c r="AN2">
        <v>4</v>
      </c>
      <c r="AO2">
        <v>5</v>
      </c>
      <c r="AP2">
        <v>6</v>
      </c>
      <c r="AQ2">
        <v>7</v>
      </c>
      <c r="AR2">
        <v>8</v>
      </c>
      <c r="AS2">
        <v>9</v>
      </c>
      <c r="AT2">
        <v>10</v>
      </c>
      <c r="AU2">
        <v>11</v>
      </c>
      <c r="AV2">
        <v>12</v>
      </c>
      <c r="AW2">
        <v>13</v>
      </c>
      <c r="AX2">
        <v>14</v>
      </c>
      <c r="AY2">
        <v>15</v>
      </c>
      <c r="AZ2">
        <v>16</v>
      </c>
      <c r="BA2">
        <v>0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  <c r="BR2">
        <v>0</v>
      </c>
      <c r="BS2">
        <v>1</v>
      </c>
      <c r="BT2">
        <v>2</v>
      </c>
      <c r="BU2">
        <v>3</v>
      </c>
      <c r="BV2">
        <v>4</v>
      </c>
      <c r="BW2">
        <v>5</v>
      </c>
      <c r="BX2">
        <v>6</v>
      </c>
      <c r="BY2">
        <v>7</v>
      </c>
      <c r="BZ2">
        <v>8</v>
      </c>
      <c r="CA2">
        <v>9</v>
      </c>
      <c r="CB2">
        <v>10</v>
      </c>
      <c r="CC2">
        <v>11</v>
      </c>
      <c r="CD2">
        <v>12</v>
      </c>
      <c r="CE2">
        <v>13</v>
      </c>
      <c r="CF2">
        <v>14</v>
      </c>
      <c r="CG2">
        <v>15</v>
      </c>
      <c r="CH2">
        <v>16</v>
      </c>
      <c r="CI2">
        <v>0</v>
      </c>
      <c r="CJ2">
        <v>1</v>
      </c>
      <c r="CK2">
        <v>2</v>
      </c>
      <c r="CL2">
        <v>3</v>
      </c>
      <c r="CM2">
        <v>4</v>
      </c>
      <c r="CN2">
        <v>5</v>
      </c>
      <c r="CO2">
        <v>6</v>
      </c>
      <c r="CP2">
        <v>7</v>
      </c>
      <c r="CQ2">
        <v>8</v>
      </c>
      <c r="CR2">
        <v>9</v>
      </c>
      <c r="CS2">
        <v>10</v>
      </c>
      <c r="CT2">
        <v>11</v>
      </c>
      <c r="CU2">
        <v>12</v>
      </c>
      <c r="CV2">
        <v>13</v>
      </c>
      <c r="CW2">
        <v>14</v>
      </c>
      <c r="CX2">
        <v>15</v>
      </c>
      <c r="CY2">
        <v>16</v>
      </c>
      <c r="CZ2">
        <v>0</v>
      </c>
      <c r="DA2">
        <v>1</v>
      </c>
      <c r="DB2">
        <v>2</v>
      </c>
      <c r="DC2">
        <v>3</v>
      </c>
      <c r="DD2">
        <v>4</v>
      </c>
      <c r="DE2">
        <v>5</v>
      </c>
      <c r="DF2">
        <v>6</v>
      </c>
      <c r="DG2">
        <v>7</v>
      </c>
      <c r="DH2">
        <v>8</v>
      </c>
      <c r="DI2">
        <v>9</v>
      </c>
      <c r="DJ2">
        <v>10</v>
      </c>
      <c r="DK2">
        <v>11</v>
      </c>
      <c r="DL2">
        <v>12</v>
      </c>
      <c r="DM2">
        <v>13</v>
      </c>
      <c r="DN2">
        <v>14</v>
      </c>
      <c r="DO2">
        <v>15</v>
      </c>
      <c r="DP2">
        <v>16</v>
      </c>
      <c r="DQ2">
        <v>0</v>
      </c>
      <c r="DR2">
        <v>1</v>
      </c>
      <c r="DS2">
        <v>2</v>
      </c>
      <c r="DT2">
        <v>3</v>
      </c>
      <c r="DU2">
        <v>4</v>
      </c>
      <c r="DV2">
        <v>5</v>
      </c>
      <c r="DW2">
        <v>6</v>
      </c>
      <c r="DX2">
        <v>7</v>
      </c>
      <c r="DY2">
        <v>8</v>
      </c>
      <c r="DZ2">
        <v>9</v>
      </c>
      <c r="EA2">
        <v>10</v>
      </c>
      <c r="EB2">
        <v>11</v>
      </c>
      <c r="EC2">
        <v>12</v>
      </c>
      <c r="ED2">
        <v>13</v>
      </c>
      <c r="EE2">
        <v>14</v>
      </c>
      <c r="EF2">
        <v>15</v>
      </c>
      <c r="EG2">
        <v>16</v>
      </c>
      <c r="EH2">
        <v>0</v>
      </c>
      <c r="EI2">
        <v>1</v>
      </c>
      <c r="EJ2">
        <v>2</v>
      </c>
      <c r="EK2">
        <v>3</v>
      </c>
      <c r="EL2">
        <v>4</v>
      </c>
      <c r="EM2">
        <v>5</v>
      </c>
      <c r="EN2">
        <v>6</v>
      </c>
      <c r="EO2">
        <v>7</v>
      </c>
      <c r="EP2">
        <v>8</v>
      </c>
      <c r="EQ2">
        <v>9</v>
      </c>
      <c r="ER2">
        <v>10</v>
      </c>
      <c r="ES2">
        <v>11</v>
      </c>
      <c r="ET2">
        <v>12</v>
      </c>
      <c r="EU2">
        <v>13</v>
      </c>
      <c r="EV2">
        <v>14</v>
      </c>
      <c r="EW2">
        <v>15</v>
      </c>
      <c r="EX2">
        <v>16</v>
      </c>
      <c r="EY2">
        <v>0</v>
      </c>
      <c r="EZ2">
        <v>1</v>
      </c>
      <c r="FA2">
        <v>2</v>
      </c>
      <c r="FB2">
        <v>3</v>
      </c>
      <c r="FC2">
        <v>4</v>
      </c>
      <c r="FD2">
        <v>5</v>
      </c>
      <c r="FE2">
        <v>6</v>
      </c>
      <c r="FF2">
        <v>7</v>
      </c>
      <c r="FG2">
        <v>8</v>
      </c>
      <c r="FH2">
        <v>9</v>
      </c>
      <c r="FI2">
        <v>10</v>
      </c>
      <c r="FJ2">
        <v>11</v>
      </c>
      <c r="FK2">
        <v>12</v>
      </c>
      <c r="FL2">
        <v>13</v>
      </c>
      <c r="FM2">
        <v>14</v>
      </c>
      <c r="FN2">
        <v>15</v>
      </c>
      <c r="FO2">
        <v>16</v>
      </c>
      <c r="FP2">
        <v>0</v>
      </c>
      <c r="FQ2">
        <v>1</v>
      </c>
      <c r="FR2">
        <v>2</v>
      </c>
      <c r="FS2">
        <v>3</v>
      </c>
      <c r="FT2">
        <v>4</v>
      </c>
      <c r="FU2">
        <v>5</v>
      </c>
      <c r="FV2">
        <v>6</v>
      </c>
      <c r="FW2">
        <v>7</v>
      </c>
      <c r="FX2">
        <v>8</v>
      </c>
      <c r="FY2">
        <v>9</v>
      </c>
      <c r="FZ2">
        <v>10</v>
      </c>
      <c r="GA2">
        <v>11</v>
      </c>
      <c r="GB2">
        <v>12</v>
      </c>
      <c r="GC2">
        <v>13</v>
      </c>
      <c r="GD2">
        <v>14</v>
      </c>
      <c r="GE2">
        <v>15</v>
      </c>
      <c r="GF2">
        <v>16</v>
      </c>
      <c r="GG2">
        <v>0</v>
      </c>
      <c r="GH2">
        <v>1</v>
      </c>
      <c r="GI2">
        <v>2</v>
      </c>
      <c r="GJ2">
        <v>3</v>
      </c>
      <c r="GK2">
        <v>4</v>
      </c>
      <c r="GL2">
        <v>5</v>
      </c>
      <c r="GM2">
        <v>6</v>
      </c>
      <c r="GN2">
        <v>7</v>
      </c>
      <c r="GO2">
        <v>8</v>
      </c>
      <c r="GP2">
        <v>9</v>
      </c>
      <c r="GQ2">
        <v>10</v>
      </c>
      <c r="GR2">
        <v>11</v>
      </c>
      <c r="GS2">
        <v>12</v>
      </c>
      <c r="GT2">
        <v>13</v>
      </c>
      <c r="GU2">
        <v>14</v>
      </c>
      <c r="GV2">
        <v>15</v>
      </c>
      <c r="GW2">
        <v>16</v>
      </c>
      <c r="GX2">
        <v>0</v>
      </c>
      <c r="GY2">
        <v>1</v>
      </c>
      <c r="GZ2">
        <v>2</v>
      </c>
      <c r="HA2">
        <v>3</v>
      </c>
      <c r="HB2">
        <v>4</v>
      </c>
      <c r="HC2">
        <v>5</v>
      </c>
      <c r="HD2">
        <v>6</v>
      </c>
      <c r="HE2">
        <v>7</v>
      </c>
      <c r="HF2">
        <v>8</v>
      </c>
      <c r="HG2">
        <v>9</v>
      </c>
      <c r="HH2">
        <v>10</v>
      </c>
      <c r="HI2">
        <v>11</v>
      </c>
      <c r="HJ2">
        <v>12</v>
      </c>
      <c r="HK2">
        <v>13</v>
      </c>
      <c r="HL2">
        <v>14</v>
      </c>
      <c r="HM2">
        <v>15</v>
      </c>
      <c r="HN2">
        <v>16</v>
      </c>
      <c r="HO2">
        <v>0</v>
      </c>
      <c r="HP2">
        <v>1</v>
      </c>
      <c r="HQ2">
        <v>2</v>
      </c>
      <c r="HR2">
        <v>3</v>
      </c>
      <c r="HS2">
        <v>4</v>
      </c>
      <c r="HT2">
        <v>5</v>
      </c>
      <c r="HU2">
        <v>6</v>
      </c>
      <c r="HV2">
        <v>7</v>
      </c>
      <c r="HW2">
        <v>8</v>
      </c>
      <c r="HX2">
        <v>9</v>
      </c>
      <c r="HY2">
        <v>10</v>
      </c>
      <c r="HZ2">
        <v>11</v>
      </c>
      <c r="IA2">
        <v>12</v>
      </c>
      <c r="IB2">
        <v>13</v>
      </c>
      <c r="IC2">
        <v>14</v>
      </c>
      <c r="ID2">
        <v>15</v>
      </c>
      <c r="IE2">
        <v>16</v>
      </c>
      <c r="IF2">
        <v>0</v>
      </c>
      <c r="IG2">
        <v>1</v>
      </c>
      <c r="IH2">
        <v>2</v>
      </c>
      <c r="II2">
        <v>3</v>
      </c>
      <c r="IJ2">
        <v>4</v>
      </c>
      <c r="IK2">
        <v>5</v>
      </c>
      <c r="IL2">
        <v>6</v>
      </c>
      <c r="IM2">
        <v>7</v>
      </c>
      <c r="IN2">
        <v>8</v>
      </c>
      <c r="IO2">
        <v>9</v>
      </c>
      <c r="IP2">
        <v>10</v>
      </c>
      <c r="IQ2">
        <v>11</v>
      </c>
      <c r="IR2">
        <v>12</v>
      </c>
      <c r="IS2">
        <v>13</v>
      </c>
      <c r="IT2">
        <v>14</v>
      </c>
      <c r="IU2">
        <v>15</v>
      </c>
      <c r="IV2">
        <v>16</v>
      </c>
      <c r="IW2">
        <v>0</v>
      </c>
      <c r="IX2">
        <v>1</v>
      </c>
      <c r="IY2">
        <v>2</v>
      </c>
      <c r="IZ2">
        <v>3</v>
      </c>
      <c r="JA2">
        <v>4</v>
      </c>
      <c r="JB2">
        <v>5</v>
      </c>
      <c r="JC2">
        <v>6</v>
      </c>
      <c r="JD2">
        <v>7</v>
      </c>
      <c r="JE2">
        <v>8</v>
      </c>
      <c r="JF2">
        <v>9</v>
      </c>
      <c r="JG2">
        <v>10</v>
      </c>
      <c r="JH2">
        <v>11</v>
      </c>
      <c r="JI2">
        <v>12</v>
      </c>
      <c r="JJ2">
        <v>13</v>
      </c>
      <c r="JK2">
        <v>14</v>
      </c>
      <c r="JL2">
        <v>15</v>
      </c>
      <c r="JM2">
        <v>16</v>
      </c>
      <c r="JN2">
        <v>0</v>
      </c>
      <c r="JO2">
        <v>1</v>
      </c>
      <c r="JP2">
        <v>2</v>
      </c>
      <c r="JQ2">
        <v>3</v>
      </c>
      <c r="JR2">
        <v>4</v>
      </c>
      <c r="JS2">
        <v>5</v>
      </c>
      <c r="JT2">
        <v>6</v>
      </c>
      <c r="JU2">
        <v>7</v>
      </c>
      <c r="JV2">
        <v>8</v>
      </c>
      <c r="JW2">
        <v>9</v>
      </c>
      <c r="JX2">
        <v>10</v>
      </c>
      <c r="JY2">
        <v>11</v>
      </c>
      <c r="JZ2">
        <v>12</v>
      </c>
      <c r="KA2">
        <v>13</v>
      </c>
      <c r="KB2">
        <v>14</v>
      </c>
      <c r="KC2">
        <v>15</v>
      </c>
      <c r="KD2">
        <v>16</v>
      </c>
      <c r="KE2">
        <v>0</v>
      </c>
      <c r="KF2">
        <v>1</v>
      </c>
      <c r="KG2">
        <v>2</v>
      </c>
      <c r="KH2">
        <v>3</v>
      </c>
      <c r="KI2">
        <v>4</v>
      </c>
      <c r="KJ2">
        <v>5</v>
      </c>
      <c r="KK2">
        <v>6</v>
      </c>
      <c r="KL2">
        <v>7</v>
      </c>
      <c r="KM2">
        <v>8</v>
      </c>
      <c r="KN2">
        <v>9</v>
      </c>
      <c r="KO2">
        <v>10</v>
      </c>
      <c r="KP2">
        <v>11</v>
      </c>
      <c r="KQ2">
        <v>12</v>
      </c>
      <c r="KR2">
        <v>13</v>
      </c>
      <c r="KS2">
        <v>14</v>
      </c>
      <c r="KT2">
        <v>15</v>
      </c>
      <c r="KU2">
        <v>16</v>
      </c>
      <c r="KV2">
        <v>0</v>
      </c>
      <c r="KW2">
        <v>1</v>
      </c>
      <c r="KX2">
        <v>2</v>
      </c>
      <c r="KY2">
        <v>3</v>
      </c>
      <c r="KZ2">
        <v>4</v>
      </c>
      <c r="LA2">
        <v>5</v>
      </c>
      <c r="LB2">
        <v>6</v>
      </c>
      <c r="LC2">
        <v>7</v>
      </c>
      <c r="LD2">
        <v>8</v>
      </c>
      <c r="LE2">
        <v>9</v>
      </c>
      <c r="LF2">
        <v>10</v>
      </c>
      <c r="LG2">
        <v>11</v>
      </c>
      <c r="LH2">
        <v>12</v>
      </c>
      <c r="LI2">
        <v>13</v>
      </c>
      <c r="LJ2">
        <v>14</v>
      </c>
      <c r="LK2">
        <v>15</v>
      </c>
      <c r="LL2">
        <v>16</v>
      </c>
      <c r="LM2">
        <v>0</v>
      </c>
      <c r="LN2">
        <v>1</v>
      </c>
      <c r="LO2">
        <v>2</v>
      </c>
      <c r="LP2">
        <v>3</v>
      </c>
      <c r="LQ2">
        <v>4</v>
      </c>
      <c r="LR2">
        <v>5</v>
      </c>
      <c r="LS2">
        <v>6</v>
      </c>
      <c r="LT2">
        <v>7</v>
      </c>
      <c r="LU2">
        <v>8</v>
      </c>
      <c r="LV2">
        <v>9</v>
      </c>
      <c r="LW2">
        <v>10</v>
      </c>
      <c r="LX2">
        <v>11</v>
      </c>
      <c r="LY2">
        <v>12</v>
      </c>
      <c r="LZ2">
        <v>13</v>
      </c>
      <c r="MA2">
        <v>14</v>
      </c>
      <c r="MB2">
        <v>15</v>
      </c>
      <c r="MC2">
        <v>16</v>
      </c>
      <c r="MD2">
        <v>0</v>
      </c>
      <c r="ME2">
        <v>1</v>
      </c>
      <c r="MF2">
        <v>2</v>
      </c>
      <c r="MG2">
        <v>3</v>
      </c>
      <c r="MH2">
        <v>4</v>
      </c>
      <c r="MI2">
        <v>5</v>
      </c>
      <c r="MJ2">
        <v>6</v>
      </c>
      <c r="MK2">
        <v>7</v>
      </c>
      <c r="ML2">
        <v>8</v>
      </c>
      <c r="MM2">
        <v>9</v>
      </c>
      <c r="MN2">
        <v>10</v>
      </c>
      <c r="MO2">
        <v>11</v>
      </c>
      <c r="MP2">
        <v>12</v>
      </c>
      <c r="MQ2">
        <v>13</v>
      </c>
      <c r="MR2">
        <v>14</v>
      </c>
      <c r="MS2">
        <v>15</v>
      </c>
      <c r="MT2">
        <v>16</v>
      </c>
      <c r="MU2">
        <v>0</v>
      </c>
      <c r="MV2">
        <v>1</v>
      </c>
      <c r="MW2">
        <v>2</v>
      </c>
      <c r="MX2">
        <v>3</v>
      </c>
      <c r="MY2">
        <v>4</v>
      </c>
      <c r="MZ2">
        <v>5</v>
      </c>
      <c r="NA2">
        <v>6</v>
      </c>
      <c r="NB2">
        <v>7</v>
      </c>
      <c r="NC2">
        <v>8</v>
      </c>
      <c r="ND2">
        <v>9</v>
      </c>
      <c r="NE2">
        <v>10</v>
      </c>
      <c r="NF2">
        <v>11</v>
      </c>
      <c r="NG2">
        <v>12</v>
      </c>
      <c r="NH2">
        <v>13</v>
      </c>
      <c r="NI2">
        <v>14</v>
      </c>
      <c r="NJ2">
        <v>15</v>
      </c>
      <c r="NK2">
        <v>16</v>
      </c>
      <c r="NL2">
        <v>0</v>
      </c>
      <c r="NM2">
        <v>1</v>
      </c>
      <c r="NN2">
        <v>2</v>
      </c>
      <c r="NO2">
        <v>3</v>
      </c>
      <c r="NP2">
        <v>4</v>
      </c>
      <c r="NQ2">
        <v>5</v>
      </c>
      <c r="NR2">
        <v>6</v>
      </c>
      <c r="NS2">
        <v>7</v>
      </c>
      <c r="NT2">
        <v>8</v>
      </c>
      <c r="NU2">
        <v>9</v>
      </c>
      <c r="NV2">
        <v>10</v>
      </c>
      <c r="NW2">
        <v>11</v>
      </c>
      <c r="NX2">
        <v>12</v>
      </c>
      <c r="NY2">
        <v>13</v>
      </c>
      <c r="NZ2">
        <v>14</v>
      </c>
      <c r="OA2">
        <v>15</v>
      </c>
      <c r="OB2">
        <v>16</v>
      </c>
      <c r="OC2">
        <v>0</v>
      </c>
      <c r="OD2">
        <v>1</v>
      </c>
      <c r="OE2">
        <v>2</v>
      </c>
      <c r="OF2">
        <v>3</v>
      </c>
      <c r="OG2">
        <v>4</v>
      </c>
      <c r="OH2">
        <v>5</v>
      </c>
      <c r="OI2">
        <v>6</v>
      </c>
      <c r="OJ2">
        <v>7</v>
      </c>
      <c r="OK2">
        <v>8</v>
      </c>
      <c r="OL2">
        <v>9</v>
      </c>
      <c r="OM2">
        <v>10</v>
      </c>
      <c r="ON2">
        <v>11</v>
      </c>
      <c r="OO2">
        <v>12</v>
      </c>
      <c r="OP2">
        <v>13</v>
      </c>
      <c r="OQ2">
        <v>14</v>
      </c>
      <c r="OR2">
        <v>15</v>
      </c>
      <c r="OS2">
        <v>16</v>
      </c>
      <c r="OT2">
        <v>0</v>
      </c>
      <c r="OU2">
        <v>1</v>
      </c>
      <c r="OV2">
        <v>2</v>
      </c>
      <c r="OW2">
        <v>3</v>
      </c>
      <c r="OX2">
        <v>4</v>
      </c>
      <c r="OY2">
        <v>5</v>
      </c>
      <c r="OZ2">
        <v>6</v>
      </c>
      <c r="PA2">
        <v>7</v>
      </c>
      <c r="PB2">
        <v>8</v>
      </c>
      <c r="PC2">
        <v>9</v>
      </c>
      <c r="PD2">
        <v>10</v>
      </c>
      <c r="PE2">
        <v>11</v>
      </c>
      <c r="PF2">
        <v>12</v>
      </c>
      <c r="PG2">
        <v>13</v>
      </c>
      <c r="PH2">
        <v>14</v>
      </c>
      <c r="PI2">
        <v>15</v>
      </c>
      <c r="PJ2">
        <v>16</v>
      </c>
      <c r="PK2">
        <v>0</v>
      </c>
      <c r="PL2">
        <v>1</v>
      </c>
      <c r="PM2">
        <v>2</v>
      </c>
      <c r="PN2">
        <v>3</v>
      </c>
      <c r="PO2">
        <v>4</v>
      </c>
      <c r="PP2">
        <v>5</v>
      </c>
      <c r="PQ2">
        <v>6</v>
      </c>
      <c r="PR2">
        <v>7</v>
      </c>
      <c r="PS2">
        <v>8</v>
      </c>
      <c r="PT2">
        <v>9</v>
      </c>
      <c r="PU2">
        <v>10</v>
      </c>
      <c r="PV2">
        <v>11</v>
      </c>
      <c r="PW2">
        <v>12</v>
      </c>
      <c r="PX2">
        <v>13</v>
      </c>
      <c r="PY2">
        <v>14</v>
      </c>
      <c r="PZ2">
        <v>15</v>
      </c>
      <c r="QA2">
        <v>16</v>
      </c>
      <c r="QB2">
        <v>0</v>
      </c>
      <c r="QC2">
        <v>1</v>
      </c>
      <c r="QD2">
        <v>2</v>
      </c>
      <c r="QE2">
        <v>3</v>
      </c>
      <c r="QF2">
        <v>4</v>
      </c>
      <c r="QG2">
        <v>5</v>
      </c>
      <c r="QH2">
        <v>6</v>
      </c>
      <c r="QI2">
        <v>7</v>
      </c>
      <c r="QJ2">
        <v>8</v>
      </c>
      <c r="QK2">
        <v>9</v>
      </c>
      <c r="QL2">
        <v>10</v>
      </c>
      <c r="QM2">
        <v>11</v>
      </c>
      <c r="QN2">
        <v>12</v>
      </c>
      <c r="QO2">
        <v>13</v>
      </c>
      <c r="QP2">
        <v>14</v>
      </c>
      <c r="QQ2">
        <v>15</v>
      </c>
      <c r="QR2">
        <v>16</v>
      </c>
      <c r="QS2">
        <v>0</v>
      </c>
      <c r="QT2">
        <v>1</v>
      </c>
      <c r="QU2">
        <v>2</v>
      </c>
      <c r="QV2">
        <v>3</v>
      </c>
      <c r="QW2">
        <v>4</v>
      </c>
      <c r="QX2">
        <v>5</v>
      </c>
      <c r="QY2">
        <v>6</v>
      </c>
      <c r="QZ2">
        <v>7</v>
      </c>
      <c r="RA2">
        <v>8</v>
      </c>
      <c r="RB2">
        <v>9</v>
      </c>
      <c r="RC2">
        <v>10</v>
      </c>
      <c r="RD2">
        <v>11</v>
      </c>
      <c r="RE2">
        <v>12</v>
      </c>
      <c r="RF2">
        <v>13</v>
      </c>
      <c r="RG2">
        <v>14</v>
      </c>
      <c r="RH2">
        <v>15</v>
      </c>
      <c r="RI2">
        <v>16</v>
      </c>
      <c r="RJ2">
        <v>0</v>
      </c>
      <c r="RK2">
        <v>1</v>
      </c>
      <c r="RL2">
        <v>2</v>
      </c>
      <c r="RM2">
        <v>3</v>
      </c>
      <c r="RN2">
        <v>4</v>
      </c>
      <c r="RO2">
        <v>5</v>
      </c>
      <c r="RP2">
        <v>6</v>
      </c>
      <c r="RQ2">
        <v>7</v>
      </c>
      <c r="RR2">
        <v>8</v>
      </c>
      <c r="RS2">
        <v>9</v>
      </c>
      <c r="RT2">
        <v>10</v>
      </c>
      <c r="RU2">
        <v>11</v>
      </c>
      <c r="RV2">
        <v>12</v>
      </c>
      <c r="RW2">
        <v>13</v>
      </c>
      <c r="RX2">
        <v>14</v>
      </c>
      <c r="RY2">
        <v>15</v>
      </c>
      <c r="RZ2">
        <v>16</v>
      </c>
      <c r="SA2">
        <v>0</v>
      </c>
      <c r="SB2">
        <v>1</v>
      </c>
      <c r="SC2">
        <v>2</v>
      </c>
      <c r="SD2">
        <v>3</v>
      </c>
      <c r="SE2">
        <v>4</v>
      </c>
      <c r="SF2">
        <v>5</v>
      </c>
      <c r="SG2">
        <v>6</v>
      </c>
      <c r="SH2">
        <v>7</v>
      </c>
      <c r="SI2">
        <v>8</v>
      </c>
      <c r="SJ2">
        <v>9</v>
      </c>
      <c r="SK2">
        <v>10</v>
      </c>
      <c r="SL2">
        <v>11</v>
      </c>
      <c r="SM2">
        <v>12</v>
      </c>
      <c r="SN2">
        <v>13</v>
      </c>
      <c r="SO2">
        <v>14</v>
      </c>
      <c r="SP2">
        <v>15</v>
      </c>
      <c r="SQ2">
        <v>16</v>
      </c>
    </row>
    <row r="3" spans="1:614" x14ac:dyDescent="0.25">
      <c r="A3">
        <v>19</v>
      </c>
    </row>
    <row r="4" spans="1:614" x14ac:dyDescent="0.25">
      <c r="A4">
        <v>20</v>
      </c>
    </row>
    <row r="5" spans="1:614" x14ac:dyDescent="0.25">
      <c r="A5">
        <v>21</v>
      </c>
    </row>
    <row r="6" spans="1:614" x14ac:dyDescent="0.25">
      <c r="A6">
        <v>22</v>
      </c>
    </row>
    <row r="7" spans="1:614" x14ac:dyDescent="0.25">
      <c r="A7">
        <v>23</v>
      </c>
    </row>
    <row r="8" spans="1:614" x14ac:dyDescent="0.25">
      <c r="A8">
        <v>24</v>
      </c>
    </row>
    <row r="9" spans="1:614" x14ac:dyDescent="0.25">
      <c r="A9">
        <v>25</v>
      </c>
    </row>
    <row r="10" spans="1:614" x14ac:dyDescent="0.25">
      <c r="A10">
        <v>26</v>
      </c>
    </row>
    <row r="11" spans="1:614" x14ac:dyDescent="0.25">
      <c r="A11">
        <v>27</v>
      </c>
    </row>
    <row r="12" spans="1:614" x14ac:dyDescent="0.25">
      <c r="A12">
        <v>28</v>
      </c>
    </row>
    <row r="13" spans="1:614" x14ac:dyDescent="0.25">
      <c r="A13">
        <v>29</v>
      </c>
    </row>
    <row r="14" spans="1:614" x14ac:dyDescent="0.25">
      <c r="A14">
        <v>30</v>
      </c>
    </row>
    <row r="15" spans="1:614" x14ac:dyDescent="0.25">
      <c r="A15">
        <v>31</v>
      </c>
    </row>
    <row r="16" spans="1:614" x14ac:dyDescent="0.25">
      <c r="A16">
        <v>32</v>
      </c>
    </row>
    <row r="17" spans="1:1" x14ac:dyDescent="0.25">
      <c r="A17">
        <v>33</v>
      </c>
    </row>
    <row r="18" spans="1:1" x14ac:dyDescent="0.25">
      <c r="A18">
        <v>34</v>
      </c>
    </row>
    <row r="19" spans="1:1" x14ac:dyDescent="0.25">
      <c r="A19">
        <v>35</v>
      </c>
    </row>
    <row r="20" spans="1:1" x14ac:dyDescent="0.25">
      <c r="A20">
        <v>36</v>
      </c>
    </row>
    <row r="21" spans="1:1" x14ac:dyDescent="0.25">
      <c r="A21">
        <v>37</v>
      </c>
    </row>
    <row r="22" spans="1:1" x14ac:dyDescent="0.25">
      <c r="A22">
        <v>38</v>
      </c>
    </row>
    <row r="23" spans="1:1" x14ac:dyDescent="0.25">
      <c r="A23">
        <v>39</v>
      </c>
    </row>
    <row r="24" spans="1:1" x14ac:dyDescent="0.25">
      <c r="A24">
        <v>40</v>
      </c>
    </row>
    <row r="25" spans="1:1" x14ac:dyDescent="0.25">
      <c r="A25">
        <v>41</v>
      </c>
    </row>
    <row r="26" spans="1:1" x14ac:dyDescent="0.25">
      <c r="A26">
        <v>42</v>
      </c>
    </row>
    <row r="27" spans="1:1" x14ac:dyDescent="0.25">
      <c r="A27">
        <v>43</v>
      </c>
    </row>
    <row r="28" spans="1:1" x14ac:dyDescent="0.25">
      <c r="A28">
        <v>44</v>
      </c>
    </row>
    <row r="29" spans="1:1" x14ac:dyDescent="0.25">
      <c r="A29">
        <v>45</v>
      </c>
    </row>
    <row r="30" spans="1:1" x14ac:dyDescent="0.25">
      <c r="A30">
        <v>46</v>
      </c>
    </row>
    <row r="31" spans="1:1" x14ac:dyDescent="0.25">
      <c r="A31">
        <v>47</v>
      </c>
    </row>
    <row r="32" spans="1:1" x14ac:dyDescent="0.25">
      <c r="A32">
        <v>48</v>
      </c>
    </row>
    <row r="33" spans="1:1" x14ac:dyDescent="0.25">
      <c r="A33">
        <v>49</v>
      </c>
    </row>
    <row r="34" spans="1:1" x14ac:dyDescent="0.25">
      <c r="A34">
        <v>50</v>
      </c>
    </row>
    <row r="35" spans="1:1" x14ac:dyDescent="0.25">
      <c r="A35">
        <v>51</v>
      </c>
    </row>
    <row r="36" spans="1:1" x14ac:dyDescent="0.25">
      <c r="A36">
        <v>52</v>
      </c>
    </row>
    <row r="37" spans="1:1" x14ac:dyDescent="0.25">
      <c r="A37">
        <v>53</v>
      </c>
    </row>
    <row r="38" spans="1:1" x14ac:dyDescent="0.25">
      <c r="A38">
        <v>54</v>
      </c>
    </row>
    <row r="39" spans="1:1" x14ac:dyDescent="0.25">
      <c r="A39">
        <v>55</v>
      </c>
    </row>
    <row r="40" spans="1:1" x14ac:dyDescent="0.25">
      <c r="A40">
        <v>56</v>
      </c>
    </row>
    <row r="41" spans="1:1" x14ac:dyDescent="0.25">
      <c r="A41">
        <v>57</v>
      </c>
    </row>
    <row r="42" spans="1:1" x14ac:dyDescent="0.25">
      <c r="A42">
        <v>58</v>
      </c>
    </row>
    <row r="43" spans="1:1" x14ac:dyDescent="0.25">
      <c r="A43">
        <v>59</v>
      </c>
    </row>
    <row r="44" spans="1:1" x14ac:dyDescent="0.25">
      <c r="A44">
        <v>60</v>
      </c>
    </row>
    <row r="45" spans="1:1" x14ac:dyDescent="0.25">
      <c r="A45">
        <v>61</v>
      </c>
    </row>
    <row r="46" spans="1:1" x14ac:dyDescent="0.25">
      <c r="A46">
        <v>62</v>
      </c>
    </row>
    <row r="47" spans="1:1" x14ac:dyDescent="0.25">
      <c r="A47">
        <v>63</v>
      </c>
    </row>
    <row r="48" spans="1:1" x14ac:dyDescent="0.25">
      <c r="A48">
        <v>64</v>
      </c>
    </row>
    <row r="49" spans="1:1" x14ac:dyDescent="0.25">
      <c r="A49">
        <v>65</v>
      </c>
    </row>
    <row r="50" spans="1:1" x14ac:dyDescent="0.25">
      <c r="A50">
        <v>66</v>
      </c>
    </row>
    <row r="51" spans="1:1" x14ac:dyDescent="0.25">
      <c r="A51">
        <v>67</v>
      </c>
    </row>
    <row r="52" spans="1:1" x14ac:dyDescent="0.25">
      <c r="A52">
        <v>68</v>
      </c>
    </row>
    <row r="53" spans="1:1" x14ac:dyDescent="0.25">
      <c r="A53">
        <v>69</v>
      </c>
    </row>
    <row r="54" spans="1:1" x14ac:dyDescent="0.25">
      <c r="A54">
        <v>70</v>
      </c>
    </row>
    <row r="55" spans="1:1" x14ac:dyDescent="0.25">
      <c r="A55">
        <v>71</v>
      </c>
    </row>
    <row r="56" spans="1:1" x14ac:dyDescent="0.25">
      <c r="A56">
        <v>72</v>
      </c>
    </row>
    <row r="57" spans="1:1" x14ac:dyDescent="0.25">
      <c r="A57">
        <v>73</v>
      </c>
    </row>
    <row r="58" spans="1:1" x14ac:dyDescent="0.25">
      <c r="A58">
        <v>74</v>
      </c>
    </row>
    <row r="59" spans="1:1" x14ac:dyDescent="0.25">
      <c r="A59">
        <v>75</v>
      </c>
    </row>
    <row r="60" spans="1:1" x14ac:dyDescent="0.25">
      <c r="A60">
        <v>76</v>
      </c>
    </row>
    <row r="61" spans="1:1" x14ac:dyDescent="0.25">
      <c r="A61">
        <v>77</v>
      </c>
    </row>
    <row r="62" spans="1:1" x14ac:dyDescent="0.25">
      <c r="A62">
        <v>78</v>
      </c>
    </row>
    <row r="63" spans="1:1" x14ac:dyDescent="0.25">
      <c r="A63">
        <v>79</v>
      </c>
    </row>
    <row r="64" spans="1:1" x14ac:dyDescent="0.25">
      <c r="A64">
        <v>80</v>
      </c>
    </row>
    <row r="65" spans="1:1" x14ac:dyDescent="0.25">
      <c r="A65">
        <v>81</v>
      </c>
    </row>
    <row r="66" spans="1:1" x14ac:dyDescent="0.25">
      <c r="A66">
        <v>82</v>
      </c>
    </row>
    <row r="67" spans="1:1" x14ac:dyDescent="0.25">
      <c r="A67">
        <v>83</v>
      </c>
    </row>
    <row r="68" spans="1:1" x14ac:dyDescent="0.25">
      <c r="A68">
        <v>84</v>
      </c>
    </row>
    <row r="69" spans="1:1" x14ac:dyDescent="0.25">
      <c r="A69">
        <v>85</v>
      </c>
    </row>
    <row r="70" spans="1:1" x14ac:dyDescent="0.25">
      <c r="A70">
        <v>86</v>
      </c>
    </row>
    <row r="71" spans="1:1" x14ac:dyDescent="0.25">
      <c r="A71">
        <v>87</v>
      </c>
    </row>
    <row r="72" spans="1:1" x14ac:dyDescent="0.25">
      <c r="A72">
        <v>88</v>
      </c>
    </row>
    <row r="73" spans="1:1" x14ac:dyDescent="0.25">
      <c r="A73">
        <v>89</v>
      </c>
    </row>
    <row r="74" spans="1:1" x14ac:dyDescent="0.25">
      <c r="A74">
        <v>90</v>
      </c>
    </row>
    <row r="75" spans="1:1" x14ac:dyDescent="0.25">
      <c r="A75">
        <v>91</v>
      </c>
    </row>
    <row r="76" spans="1:1" x14ac:dyDescent="0.25">
      <c r="A76">
        <v>92</v>
      </c>
    </row>
    <row r="77" spans="1:1" x14ac:dyDescent="0.25">
      <c r="A77">
        <v>93</v>
      </c>
    </row>
    <row r="78" spans="1:1" x14ac:dyDescent="0.25">
      <c r="A78">
        <v>94</v>
      </c>
    </row>
    <row r="79" spans="1:1" x14ac:dyDescent="0.25">
      <c r="A79">
        <v>95</v>
      </c>
    </row>
    <row r="80" spans="1:1" x14ac:dyDescent="0.25">
      <c r="A80">
        <v>96</v>
      </c>
    </row>
    <row r="81" spans="1:1" x14ac:dyDescent="0.25">
      <c r="A81">
        <v>97</v>
      </c>
    </row>
    <row r="82" spans="1:1" x14ac:dyDescent="0.25">
      <c r="A82">
        <v>98</v>
      </c>
    </row>
    <row r="83" spans="1:1" x14ac:dyDescent="0.25">
      <c r="A83">
        <v>99</v>
      </c>
    </row>
    <row r="84" spans="1:1" x14ac:dyDescent="0.25">
      <c r="A84">
        <v>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P84"/>
  <sheetViews>
    <sheetView zoomScale="145" zoomScaleNormal="145" workbookViewId="0">
      <selection activeCell="B3" sqref="B3:ME88"/>
    </sheetView>
  </sheetViews>
  <sheetFormatPr defaultRowHeight="15" x14ac:dyDescent="0.25"/>
  <sheetData>
    <row r="1" spans="1:614" x14ac:dyDescent="0.25">
      <c r="B1">
        <v>2017</v>
      </c>
      <c r="S1">
        <v>2018</v>
      </c>
      <c r="AJ1">
        <v>2019</v>
      </c>
      <c r="BA1">
        <v>2020</v>
      </c>
      <c r="BR1">
        <v>2021</v>
      </c>
      <c r="CI1">
        <v>2022</v>
      </c>
      <c r="CZ1">
        <v>2023</v>
      </c>
      <c r="DQ1">
        <v>2024</v>
      </c>
      <c r="EH1">
        <v>2025</v>
      </c>
      <c r="EY1">
        <v>2026</v>
      </c>
      <c r="FP1">
        <v>2027</v>
      </c>
      <c r="GG1">
        <v>2028</v>
      </c>
      <c r="GX1">
        <v>2029</v>
      </c>
      <c r="HO1">
        <v>2030</v>
      </c>
      <c r="IF1">
        <v>2031</v>
      </c>
      <c r="IW1">
        <v>2032</v>
      </c>
      <c r="JN1">
        <v>2033</v>
      </c>
      <c r="KE1">
        <v>2034</v>
      </c>
      <c r="KV1">
        <v>2035</v>
      </c>
      <c r="LM1">
        <v>2036</v>
      </c>
      <c r="MD1">
        <v>2037</v>
      </c>
      <c r="MU1">
        <v>2038</v>
      </c>
      <c r="NL1">
        <v>2039</v>
      </c>
      <c r="OC1">
        <v>2040</v>
      </c>
      <c r="OT1">
        <v>2041</v>
      </c>
      <c r="PK1">
        <v>2042</v>
      </c>
      <c r="QB1">
        <v>2043</v>
      </c>
      <c r="QS1">
        <v>2044</v>
      </c>
      <c r="RJ1">
        <v>2045</v>
      </c>
      <c r="SA1">
        <v>2046</v>
      </c>
      <c r="SR1">
        <v>2047</v>
      </c>
      <c r="TI1">
        <v>2048</v>
      </c>
      <c r="TZ1">
        <v>2049</v>
      </c>
      <c r="UQ1">
        <v>2050</v>
      </c>
      <c r="VH1">
        <v>2051</v>
      </c>
      <c r="VY1">
        <v>2052</v>
      </c>
      <c r="WP1">
        <v>2053</v>
      </c>
    </row>
    <row r="2" spans="1:614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0</v>
      </c>
      <c r="T2">
        <v>1</v>
      </c>
      <c r="U2">
        <v>2</v>
      </c>
      <c r="V2">
        <v>3</v>
      </c>
      <c r="W2">
        <v>4</v>
      </c>
      <c r="X2">
        <v>5</v>
      </c>
      <c r="Y2">
        <v>6</v>
      </c>
      <c r="Z2">
        <v>7</v>
      </c>
      <c r="AA2">
        <v>8</v>
      </c>
      <c r="AB2">
        <v>9</v>
      </c>
      <c r="AC2">
        <v>10</v>
      </c>
      <c r="AD2">
        <v>11</v>
      </c>
      <c r="AE2">
        <v>12</v>
      </c>
      <c r="AF2">
        <v>13</v>
      </c>
      <c r="AG2">
        <v>14</v>
      </c>
      <c r="AH2">
        <v>15</v>
      </c>
      <c r="AI2">
        <v>16</v>
      </c>
      <c r="AJ2">
        <v>0</v>
      </c>
      <c r="AK2">
        <v>1</v>
      </c>
      <c r="AL2">
        <v>2</v>
      </c>
      <c r="AM2">
        <v>3</v>
      </c>
      <c r="AN2">
        <v>4</v>
      </c>
      <c r="AO2">
        <v>5</v>
      </c>
      <c r="AP2">
        <v>6</v>
      </c>
      <c r="AQ2">
        <v>7</v>
      </c>
      <c r="AR2">
        <v>8</v>
      </c>
      <c r="AS2">
        <v>9</v>
      </c>
      <c r="AT2">
        <v>10</v>
      </c>
      <c r="AU2">
        <v>11</v>
      </c>
      <c r="AV2">
        <v>12</v>
      </c>
      <c r="AW2">
        <v>13</v>
      </c>
      <c r="AX2">
        <v>14</v>
      </c>
      <c r="AY2">
        <v>15</v>
      </c>
      <c r="AZ2">
        <v>16</v>
      </c>
      <c r="BA2">
        <v>0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  <c r="BR2">
        <v>0</v>
      </c>
      <c r="BS2">
        <v>1</v>
      </c>
      <c r="BT2">
        <v>2</v>
      </c>
      <c r="BU2">
        <v>3</v>
      </c>
      <c r="BV2">
        <v>4</v>
      </c>
      <c r="BW2">
        <v>5</v>
      </c>
      <c r="BX2">
        <v>6</v>
      </c>
      <c r="BY2">
        <v>7</v>
      </c>
      <c r="BZ2">
        <v>8</v>
      </c>
      <c r="CA2">
        <v>9</v>
      </c>
      <c r="CB2">
        <v>10</v>
      </c>
      <c r="CC2">
        <v>11</v>
      </c>
      <c r="CD2">
        <v>12</v>
      </c>
      <c r="CE2">
        <v>13</v>
      </c>
      <c r="CF2">
        <v>14</v>
      </c>
      <c r="CG2">
        <v>15</v>
      </c>
      <c r="CH2">
        <v>16</v>
      </c>
      <c r="CI2">
        <v>0</v>
      </c>
      <c r="CJ2">
        <v>1</v>
      </c>
      <c r="CK2">
        <v>2</v>
      </c>
      <c r="CL2">
        <v>3</v>
      </c>
      <c r="CM2">
        <v>4</v>
      </c>
      <c r="CN2">
        <v>5</v>
      </c>
      <c r="CO2">
        <v>6</v>
      </c>
      <c r="CP2">
        <v>7</v>
      </c>
      <c r="CQ2">
        <v>8</v>
      </c>
      <c r="CR2">
        <v>9</v>
      </c>
      <c r="CS2">
        <v>10</v>
      </c>
      <c r="CT2">
        <v>11</v>
      </c>
      <c r="CU2">
        <v>12</v>
      </c>
      <c r="CV2">
        <v>13</v>
      </c>
      <c r="CW2">
        <v>14</v>
      </c>
      <c r="CX2">
        <v>15</v>
      </c>
      <c r="CY2">
        <v>16</v>
      </c>
      <c r="CZ2">
        <v>0</v>
      </c>
      <c r="DA2">
        <v>1</v>
      </c>
      <c r="DB2">
        <v>2</v>
      </c>
      <c r="DC2">
        <v>3</v>
      </c>
      <c r="DD2">
        <v>4</v>
      </c>
      <c r="DE2">
        <v>5</v>
      </c>
      <c r="DF2">
        <v>6</v>
      </c>
      <c r="DG2">
        <v>7</v>
      </c>
      <c r="DH2">
        <v>8</v>
      </c>
      <c r="DI2">
        <v>9</v>
      </c>
      <c r="DJ2">
        <v>10</v>
      </c>
      <c r="DK2">
        <v>11</v>
      </c>
      <c r="DL2">
        <v>12</v>
      </c>
      <c r="DM2">
        <v>13</v>
      </c>
      <c r="DN2">
        <v>14</v>
      </c>
      <c r="DO2">
        <v>15</v>
      </c>
      <c r="DP2">
        <v>16</v>
      </c>
      <c r="DQ2">
        <v>0</v>
      </c>
      <c r="DR2">
        <v>1</v>
      </c>
      <c r="DS2">
        <v>2</v>
      </c>
      <c r="DT2">
        <v>3</v>
      </c>
      <c r="DU2">
        <v>4</v>
      </c>
      <c r="DV2">
        <v>5</v>
      </c>
      <c r="DW2">
        <v>6</v>
      </c>
      <c r="DX2">
        <v>7</v>
      </c>
      <c r="DY2">
        <v>8</v>
      </c>
      <c r="DZ2">
        <v>9</v>
      </c>
      <c r="EA2">
        <v>10</v>
      </c>
      <c r="EB2">
        <v>11</v>
      </c>
      <c r="EC2">
        <v>12</v>
      </c>
      <c r="ED2">
        <v>13</v>
      </c>
      <c r="EE2">
        <v>14</v>
      </c>
      <c r="EF2">
        <v>15</v>
      </c>
      <c r="EG2">
        <v>16</v>
      </c>
      <c r="EH2">
        <v>0</v>
      </c>
      <c r="EI2">
        <v>1</v>
      </c>
      <c r="EJ2">
        <v>2</v>
      </c>
      <c r="EK2">
        <v>3</v>
      </c>
      <c r="EL2">
        <v>4</v>
      </c>
      <c r="EM2">
        <v>5</v>
      </c>
      <c r="EN2">
        <v>6</v>
      </c>
      <c r="EO2">
        <v>7</v>
      </c>
      <c r="EP2">
        <v>8</v>
      </c>
      <c r="EQ2">
        <v>9</v>
      </c>
      <c r="ER2">
        <v>10</v>
      </c>
      <c r="ES2">
        <v>11</v>
      </c>
      <c r="ET2">
        <v>12</v>
      </c>
      <c r="EU2">
        <v>13</v>
      </c>
      <c r="EV2">
        <v>14</v>
      </c>
      <c r="EW2">
        <v>15</v>
      </c>
      <c r="EX2">
        <v>16</v>
      </c>
      <c r="EY2">
        <v>0</v>
      </c>
      <c r="EZ2">
        <v>1</v>
      </c>
      <c r="FA2">
        <v>2</v>
      </c>
      <c r="FB2">
        <v>3</v>
      </c>
      <c r="FC2">
        <v>4</v>
      </c>
      <c r="FD2">
        <v>5</v>
      </c>
      <c r="FE2">
        <v>6</v>
      </c>
      <c r="FF2">
        <v>7</v>
      </c>
      <c r="FG2">
        <v>8</v>
      </c>
      <c r="FH2">
        <v>9</v>
      </c>
      <c r="FI2">
        <v>10</v>
      </c>
      <c r="FJ2">
        <v>11</v>
      </c>
      <c r="FK2">
        <v>12</v>
      </c>
      <c r="FL2">
        <v>13</v>
      </c>
      <c r="FM2">
        <v>14</v>
      </c>
      <c r="FN2">
        <v>15</v>
      </c>
      <c r="FO2">
        <v>16</v>
      </c>
      <c r="FP2">
        <v>0</v>
      </c>
      <c r="FQ2">
        <v>1</v>
      </c>
      <c r="FR2">
        <v>2</v>
      </c>
      <c r="FS2">
        <v>3</v>
      </c>
      <c r="FT2">
        <v>4</v>
      </c>
      <c r="FU2">
        <v>5</v>
      </c>
      <c r="FV2">
        <v>6</v>
      </c>
      <c r="FW2">
        <v>7</v>
      </c>
      <c r="FX2">
        <v>8</v>
      </c>
      <c r="FY2">
        <v>9</v>
      </c>
      <c r="FZ2">
        <v>10</v>
      </c>
      <c r="GA2">
        <v>11</v>
      </c>
      <c r="GB2">
        <v>12</v>
      </c>
      <c r="GC2">
        <v>13</v>
      </c>
      <c r="GD2">
        <v>14</v>
      </c>
      <c r="GE2">
        <v>15</v>
      </c>
      <c r="GF2">
        <v>16</v>
      </c>
      <c r="GG2">
        <v>0</v>
      </c>
      <c r="GH2">
        <v>1</v>
      </c>
      <c r="GI2">
        <v>2</v>
      </c>
      <c r="GJ2">
        <v>3</v>
      </c>
      <c r="GK2">
        <v>4</v>
      </c>
      <c r="GL2">
        <v>5</v>
      </c>
      <c r="GM2">
        <v>6</v>
      </c>
      <c r="GN2">
        <v>7</v>
      </c>
      <c r="GO2">
        <v>8</v>
      </c>
      <c r="GP2">
        <v>9</v>
      </c>
      <c r="GQ2">
        <v>10</v>
      </c>
      <c r="GR2">
        <v>11</v>
      </c>
      <c r="GS2">
        <v>12</v>
      </c>
      <c r="GT2">
        <v>13</v>
      </c>
      <c r="GU2">
        <v>14</v>
      </c>
      <c r="GV2">
        <v>15</v>
      </c>
      <c r="GW2">
        <v>16</v>
      </c>
      <c r="GX2">
        <v>0</v>
      </c>
      <c r="GY2">
        <v>1</v>
      </c>
      <c r="GZ2">
        <v>2</v>
      </c>
      <c r="HA2">
        <v>3</v>
      </c>
      <c r="HB2">
        <v>4</v>
      </c>
      <c r="HC2">
        <v>5</v>
      </c>
      <c r="HD2">
        <v>6</v>
      </c>
      <c r="HE2">
        <v>7</v>
      </c>
      <c r="HF2">
        <v>8</v>
      </c>
      <c r="HG2">
        <v>9</v>
      </c>
      <c r="HH2">
        <v>10</v>
      </c>
      <c r="HI2">
        <v>11</v>
      </c>
      <c r="HJ2">
        <v>12</v>
      </c>
      <c r="HK2">
        <v>13</v>
      </c>
      <c r="HL2">
        <v>14</v>
      </c>
      <c r="HM2">
        <v>15</v>
      </c>
      <c r="HN2">
        <v>16</v>
      </c>
      <c r="HO2">
        <v>0</v>
      </c>
      <c r="HP2">
        <v>1</v>
      </c>
      <c r="HQ2">
        <v>2</v>
      </c>
      <c r="HR2">
        <v>3</v>
      </c>
      <c r="HS2">
        <v>4</v>
      </c>
      <c r="HT2">
        <v>5</v>
      </c>
      <c r="HU2">
        <v>6</v>
      </c>
      <c r="HV2">
        <v>7</v>
      </c>
      <c r="HW2">
        <v>8</v>
      </c>
      <c r="HX2">
        <v>9</v>
      </c>
      <c r="HY2">
        <v>10</v>
      </c>
      <c r="HZ2">
        <v>11</v>
      </c>
      <c r="IA2">
        <v>12</v>
      </c>
      <c r="IB2">
        <v>13</v>
      </c>
      <c r="IC2">
        <v>14</v>
      </c>
      <c r="ID2">
        <v>15</v>
      </c>
      <c r="IE2">
        <v>16</v>
      </c>
      <c r="IF2">
        <v>0</v>
      </c>
      <c r="IG2">
        <v>1</v>
      </c>
      <c r="IH2">
        <v>2</v>
      </c>
      <c r="II2">
        <v>3</v>
      </c>
      <c r="IJ2">
        <v>4</v>
      </c>
      <c r="IK2">
        <v>5</v>
      </c>
      <c r="IL2">
        <v>6</v>
      </c>
      <c r="IM2">
        <v>7</v>
      </c>
      <c r="IN2">
        <v>8</v>
      </c>
      <c r="IO2">
        <v>9</v>
      </c>
      <c r="IP2">
        <v>10</v>
      </c>
      <c r="IQ2">
        <v>11</v>
      </c>
      <c r="IR2">
        <v>12</v>
      </c>
      <c r="IS2">
        <v>13</v>
      </c>
      <c r="IT2">
        <v>14</v>
      </c>
      <c r="IU2">
        <v>15</v>
      </c>
      <c r="IV2">
        <v>16</v>
      </c>
      <c r="IW2">
        <v>0</v>
      </c>
      <c r="IX2">
        <v>1</v>
      </c>
      <c r="IY2">
        <v>2</v>
      </c>
      <c r="IZ2">
        <v>3</v>
      </c>
      <c r="JA2">
        <v>4</v>
      </c>
      <c r="JB2">
        <v>5</v>
      </c>
      <c r="JC2">
        <v>6</v>
      </c>
      <c r="JD2">
        <v>7</v>
      </c>
      <c r="JE2">
        <v>8</v>
      </c>
      <c r="JF2">
        <v>9</v>
      </c>
      <c r="JG2">
        <v>10</v>
      </c>
      <c r="JH2">
        <v>11</v>
      </c>
      <c r="JI2">
        <v>12</v>
      </c>
      <c r="JJ2">
        <v>13</v>
      </c>
      <c r="JK2">
        <v>14</v>
      </c>
      <c r="JL2">
        <v>15</v>
      </c>
      <c r="JM2">
        <v>16</v>
      </c>
      <c r="JN2">
        <v>0</v>
      </c>
      <c r="JO2">
        <v>1</v>
      </c>
      <c r="JP2">
        <v>2</v>
      </c>
      <c r="JQ2">
        <v>3</v>
      </c>
      <c r="JR2">
        <v>4</v>
      </c>
      <c r="JS2">
        <v>5</v>
      </c>
      <c r="JT2">
        <v>6</v>
      </c>
      <c r="JU2">
        <v>7</v>
      </c>
      <c r="JV2">
        <v>8</v>
      </c>
      <c r="JW2">
        <v>9</v>
      </c>
      <c r="JX2">
        <v>10</v>
      </c>
      <c r="JY2">
        <v>11</v>
      </c>
      <c r="JZ2">
        <v>12</v>
      </c>
      <c r="KA2">
        <v>13</v>
      </c>
      <c r="KB2">
        <v>14</v>
      </c>
      <c r="KC2">
        <v>15</v>
      </c>
      <c r="KD2">
        <v>16</v>
      </c>
      <c r="KE2">
        <v>0</v>
      </c>
      <c r="KF2">
        <v>1</v>
      </c>
      <c r="KG2">
        <v>2</v>
      </c>
      <c r="KH2">
        <v>3</v>
      </c>
      <c r="KI2">
        <v>4</v>
      </c>
      <c r="KJ2">
        <v>5</v>
      </c>
      <c r="KK2">
        <v>6</v>
      </c>
      <c r="KL2">
        <v>7</v>
      </c>
      <c r="KM2">
        <v>8</v>
      </c>
      <c r="KN2">
        <v>9</v>
      </c>
      <c r="KO2">
        <v>10</v>
      </c>
      <c r="KP2">
        <v>11</v>
      </c>
      <c r="KQ2">
        <v>12</v>
      </c>
      <c r="KR2">
        <v>13</v>
      </c>
      <c r="KS2">
        <v>14</v>
      </c>
      <c r="KT2">
        <v>15</v>
      </c>
      <c r="KU2">
        <v>16</v>
      </c>
      <c r="KV2">
        <v>0</v>
      </c>
      <c r="KW2">
        <v>1</v>
      </c>
      <c r="KX2">
        <v>2</v>
      </c>
      <c r="KY2">
        <v>3</v>
      </c>
      <c r="KZ2">
        <v>4</v>
      </c>
      <c r="LA2">
        <v>5</v>
      </c>
      <c r="LB2">
        <v>6</v>
      </c>
      <c r="LC2">
        <v>7</v>
      </c>
      <c r="LD2">
        <v>8</v>
      </c>
      <c r="LE2">
        <v>9</v>
      </c>
      <c r="LF2">
        <v>10</v>
      </c>
      <c r="LG2">
        <v>11</v>
      </c>
      <c r="LH2">
        <v>12</v>
      </c>
      <c r="LI2">
        <v>13</v>
      </c>
      <c r="LJ2">
        <v>14</v>
      </c>
      <c r="LK2">
        <v>15</v>
      </c>
      <c r="LL2">
        <v>16</v>
      </c>
      <c r="LM2">
        <v>0</v>
      </c>
      <c r="LN2">
        <v>1</v>
      </c>
      <c r="LO2">
        <v>2</v>
      </c>
      <c r="LP2">
        <v>3</v>
      </c>
      <c r="LQ2">
        <v>4</v>
      </c>
      <c r="LR2">
        <v>5</v>
      </c>
      <c r="LS2">
        <v>6</v>
      </c>
      <c r="LT2">
        <v>7</v>
      </c>
      <c r="LU2">
        <v>8</v>
      </c>
      <c r="LV2">
        <v>9</v>
      </c>
      <c r="LW2">
        <v>10</v>
      </c>
      <c r="LX2">
        <v>11</v>
      </c>
      <c r="LY2">
        <v>12</v>
      </c>
      <c r="LZ2">
        <v>13</v>
      </c>
      <c r="MA2">
        <v>14</v>
      </c>
      <c r="MB2">
        <v>15</v>
      </c>
      <c r="MC2">
        <v>16</v>
      </c>
      <c r="MD2">
        <v>0</v>
      </c>
      <c r="ME2">
        <v>1</v>
      </c>
      <c r="MF2">
        <v>2</v>
      </c>
      <c r="MG2">
        <v>3</v>
      </c>
      <c r="MH2">
        <v>4</v>
      </c>
      <c r="MI2">
        <v>5</v>
      </c>
      <c r="MJ2">
        <v>6</v>
      </c>
      <c r="MK2">
        <v>7</v>
      </c>
      <c r="ML2">
        <v>8</v>
      </c>
      <c r="MM2">
        <v>9</v>
      </c>
      <c r="MN2">
        <v>10</v>
      </c>
      <c r="MO2">
        <v>11</v>
      </c>
      <c r="MP2">
        <v>12</v>
      </c>
      <c r="MQ2">
        <v>13</v>
      </c>
      <c r="MR2">
        <v>14</v>
      </c>
      <c r="MS2">
        <v>15</v>
      </c>
      <c r="MT2">
        <v>16</v>
      </c>
      <c r="MU2">
        <v>0</v>
      </c>
      <c r="MV2">
        <v>1</v>
      </c>
      <c r="MW2">
        <v>2</v>
      </c>
      <c r="MX2">
        <v>3</v>
      </c>
      <c r="MY2">
        <v>4</v>
      </c>
      <c r="MZ2">
        <v>5</v>
      </c>
      <c r="NA2">
        <v>6</v>
      </c>
      <c r="NB2">
        <v>7</v>
      </c>
      <c r="NC2">
        <v>8</v>
      </c>
      <c r="ND2">
        <v>9</v>
      </c>
      <c r="NE2">
        <v>10</v>
      </c>
      <c r="NF2">
        <v>11</v>
      </c>
      <c r="NG2">
        <v>12</v>
      </c>
      <c r="NH2">
        <v>13</v>
      </c>
      <c r="NI2">
        <v>14</v>
      </c>
      <c r="NJ2">
        <v>15</v>
      </c>
      <c r="NK2">
        <v>16</v>
      </c>
      <c r="NL2">
        <v>0</v>
      </c>
      <c r="NM2">
        <v>1</v>
      </c>
      <c r="NN2">
        <v>2</v>
      </c>
      <c r="NO2">
        <v>3</v>
      </c>
      <c r="NP2">
        <v>4</v>
      </c>
      <c r="NQ2">
        <v>5</v>
      </c>
      <c r="NR2">
        <v>6</v>
      </c>
      <c r="NS2">
        <v>7</v>
      </c>
      <c r="NT2">
        <v>8</v>
      </c>
      <c r="NU2">
        <v>9</v>
      </c>
      <c r="NV2">
        <v>10</v>
      </c>
      <c r="NW2">
        <v>11</v>
      </c>
      <c r="NX2">
        <v>12</v>
      </c>
      <c r="NY2">
        <v>13</v>
      </c>
      <c r="NZ2">
        <v>14</v>
      </c>
      <c r="OA2">
        <v>15</v>
      </c>
      <c r="OB2">
        <v>16</v>
      </c>
      <c r="OC2">
        <v>0</v>
      </c>
      <c r="OD2">
        <v>1</v>
      </c>
      <c r="OE2">
        <v>2</v>
      </c>
      <c r="OF2">
        <v>3</v>
      </c>
      <c r="OG2">
        <v>4</v>
      </c>
      <c r="OH2">
        <v>5</v>
      </c>
      <c r="OI2">
        <v>6</v>
      </c>
      <c r="OJ2">
        <v>7</v>
      </c>
      <c r="OK2">
        <v>8</v>
      </c>
      <c r="OL2">
        <v>9</v>
      </c>
      <c r="OM2">
        <v>10</v>
      </c>
      <c r="ON2">
        <v>11</v>
      </c>
      <c r="OO2">
        <v>12</v>
      </c>
      <c r="OP2">
        <v>13</v>
      </c>
      <c r="OQ2">
        <v>14</v>
      </c>
      <c r="OR2">
        <v>15</v>
      </c>
      <c r="OS2">
        <v>16</v>
      </c>
      <c r="OT2">
        <v>0</v>
      </c>
      <c r="OU2">
        <v>1</v>
      </c>
      <c r="OV2">
        <v>2</v>
      </c>
      <c r="OW2">
        <v>3</v>
      </c>
      <c r="OX2">
        <v>4</v>
      </c>
      <c r="OY2">
        <v>5</v>
      </c>
      <c r="OZ2">
        <v>6</v>
      </c>
      <c r="PA2">
        <v>7</v>
      </c>
      <c r="PB2">
        <v>8</v>
      </c>
      <c r="PC2">
        <v>9</v>
      </c>
      <c r="PD2">
        <v>10</v>
      </c>
      <c r="PE2">
        <v>11</v>
      </c>
      <c r="PF2">
        <v>12</v>
      </c>
      <c r="PG2">
        <v>13</v>
      </c>
      <c r="PH2">
        <v>14</v>
      </c>
      <c r="PI2">
        <v>15</v>
      </c>
      <c r="PJ2">
        <v>16</v>
      </c>
      <c r="PK2">
        <v>0</v>
      </c>
      <c r="PL2">
        <v>1</v>
      </c>
      <c r="PM2">
        <v>2</v>
      </c>
      <c r="PN2">
        <v>3</v>
      </c>
      <c r="PO2">
        <v>4</v>
      </c>
      <c r="PP2">
        <v>5</v>
      </c>
      <c r="PQ2">
        <v>6</v>
      </c>
      <c r="PR2">
        <v>7</v>
      </c>
      <c r="PS2">
        <v>8</v>
      </c>
      <c r="PT2">
        <v>9</v>
      </c>
      <c r="PU2">
        <v>10</v>
      </c>
      <c r="PV2">
        <v>11</v>
      </c>
      <c r="PW2">
        <v>12</v>
      </c>
      <c r="PX2">
        <v>13</v>
      </c>
      <c r="PY2">
        <v>14</v>
      </c>
      <c r="PZ2">
        <v>15</v>
      </c>
      <c r="QA2">
        <v>16</v>
      </c>
      <c r="QB2">
        <v>0</v>
      </c>
      <c r="QC2">
        <v>1</v>
      </c>
      <c r="QD2">
        <v>2</v>
      </c>
      <c r="QE2">
        <v>3</v>
      </c>
      <c r="QF2">
        <v>4</v>
      </c>
      <c r="QG2">
        <v>5</v>
      </c>
      <c r="QH2">
        <v>6</v>
      </c>
      <c r="QI2">
        <v>7</v>
      </c>
      <c r="QJ2">
        <v>8</v>
      </c>
      <c r="QK2">
        <v>9</v>
      </c>
      <c r="QL2">
        <v>10</v>
      </c>
      <c r="QM2">
        <v>11</v>
      </c>
      <c r="QN2">
        <v>12</v>
      </c>
      <c r="QO2">
        <v>13</v>
      </c>
      <c r="QP2">
        <v>14</v>
      </c>
      <c r="QQ2">
        <v>15</v>
      </c>
      <c r="QR2">
        <v>16</v>
      </c>
      <c r="QS2">
        <v>0</v>
      </c>
      <c r="QT2">
        <v>1</v>
      </c>
      <c r="QU2">
        <v>2</v>
      </c>
      <c r="QV2">
        <v>3</v>
      </c>
      <c r="QW2">
        <v>4</v>
      </c>
      <c r="QX2">
        <v>5</v>
      </c>
      <c r="QY2">
        <v>6</v>
      </c>
      <c r="QZ2">
        <v>7</v>
      </c>
      <c r="RA2">
        <v>8</v>
      </c>
      <c r="RB2">
        <v>9</v>
      </c>
      <c r="RC2">
        <v>10</v>
      </c>
      <c r="RD2">
        <v>11</v>
      </c>
      <c r="RE2">
        <v>12</v>
      </c>
      <c r="RF2">
        <v>13</v>
      </c>
      <c r="RG2">
        <v>14</v>
      </c>
      <c r="RH2">
        <v>15</v>
      </c>
      <c r="RI2">
        <v>16</v>
      </c>
      <c r="RJ2">
        <v>0</v>
      </c>
      <c r="RK2">
        <v>1</v>
      </c>
      <c r="RL2">
        <v>2</v>
      </c>
      <c r="RM2">
        <v>3</v>
      </c>
      <c r="RN2">
        <v>4</v>
      </c>
      <c r="RO2">
        <v>5</v>
      </c>
      <c r="RP2">
        <v>6</v>
      </c>
      <c r="RQ2">
        <v>7</v>
      </c>
      <c r="RR2">
        <v>8</v>
      </c>
      <c r="RS2">
        <v>9</v>
      </c>
      <c r="RT2">
        <v>10</v>
      </c>
      <c r="RU2">
        <v>11</v>
      </c>
      <c r="RV2">
        <v>12</v>
      </c>
      <c r="RW2">
        <v>13</v>
      </c>
      <c r="RX2">
        <v>14</v>
      </c>
      <c r="RY2">
        <v>15</v>
      </c>
      <c r="RZ2">
        <v>16</v>
      </c>
      <c r="SA2">
        <v>0</v>
      </c>
      <c r="SB2">
        <v>1</v>
      </c>
      <c r="SC2">
        <v>2</v>
      </c>
      <c r="SD2">
        <v>3</v>
      </c>
      <c r="SE2">
        <v>4</v>
      </c>
      <c r="SF2">
        <v>5</v>
      </c>
      <c r="SG2">
        <v>6</v>
      </c>
      <c r="SH2">
        <v>7</v>
      </c>
      <c r="SI2">
        <v>8</v>
      </c>
      <c r="SJ2">
        <v>9</v>
      </c>
      <c r="SK2">
        <v>10</v>
      </c>
      <c r="SL2">
        <v>11</v>
      </c>
      <c r="SM2">
        <v>12</v>
      </c>
      <c r="SN2">
        <v>13</v>
      </c>
      <c r="SO2">
        <v>14</v>
      </c>
      <c r="SP2">
        <v>15</v>
      </c>
      <c r="SQ2">
        <v>16</v>
      </c>
    </row>
    <row r="3" spans="1:614" x14ac:dyDescent="0.25">
      <c r="A3">
        <v>19</v>
      </c>
    </row>
    <row r="4" spans="1:614" x14ac:dyDescent="0.25">
      <c r="A4">
        <v>20</v>
      </c>
    </row>
    <row r="5" spans="1:614" x14ac:dyDescent="0.25">
      <c r="A5">
        <v>21</v>
      </c>
    </row>
    <row r="6" spans="1:614" x14ac:dyDescent="0.25">
      <c r="A6">
        <v>22</v>
      </c>
    </row>
    <row r="7" spans="1:614" x14ac:dyDescent="0.25">
      <c r="A7">
        <v>23</v>
      </c>
    </row>
    <row r="8" spans="1:614" x14ac:dyDescent="0.25">
      <c r="A8">
        <v>24</v>
      </c>
    </row>
    <row r="9" spans="1:614" x14ac:dyDescent="0.25">
      <c r="A9">
        <v>25</v>
      </c>
    </row>
    <row r="10" spans="1:614" x14ac:dyDescent="0.25">
      <c r="A10">
        <v>26</v>
      </c>
    </row>
    <row r="11" spans="1:614" x14ac:dyDescent="0.25">
      <c r="A11">
        <v>27</v>
      </c>
    </row>
    <row r="12" spans="1:614" x14ac:dyDescent="0.25">
      <c r="A12">
        <v>28</v>
      </c>
    </row>
    <row r="13" spans="1:614" x14ac:dyDescent="0.25">
      <c r="A13">
        <v>29</v>
      </c>
    </row>
    <row r="14" spans="1:614" x14ac:dyDescent="0.25">
      <c r="A14">
        <v>30</v>
      </c>
    </row>
    <row r="15" spans="1:614" x14ac:dyDescent="0.25">
      <c r="A15">
        <v>31</v>
      </c>
    </row>
    <row r="16" spans="1:614" x14ac:dyDescent="0.25">
      <c r="A16">
        <v>32</v>
      </c>
    </row>
    <row r="17" spans="1:1" x14ac:dyDescent="0.25">
      <c r="A17">
        <v>33</v>
      </c>
    </row>
    <row r="18" spans="1:1" x14ac:dyDescent="0.25">
      <c r="A18">
        <v>34</v>
      </c>
    </row>
    <row r="19" spans="1:1" x14ac:dyDescent="0.25">
      <c r="A19">
        <v>35</v>
      </c>
    </row>
    <row r="20" spans="1:1" x14ac:dyDescent="0.25">
      <c r="A20">
        <v>36</v>
      </c>
    </row>
    <row r="21" spans="1:1" x14ac:dyDescent="0.25">
      <c r="A21">
        <v>37</v>
      </c>
    </row>
    <row r="22" spans="1:1" x14ac:dyDescent="0.25">
      <c r="A22">
        <v>38</v>
      </c>
    </row>
    <row r="23" spans="1:1" x14ac:dyDescent="0.25">
      <c r="A23">
        <v>39</v>
      </c>
    </row>
    <row r="24" spans="1:1" x14ac:dyDescent="0.25">
      <c r="A24">
        <v>40</v>
      </c>
    </row>
    <row r="25" spans="1:1" x14ac:dyDescent="0.25">
      <c r="A25">
        <v>41</v>
      </c>
    </row>
    <row r="26" spans="1:1" x14ac:dyDescent="0.25">
      <c r="A26">
        <v>42</v>
      </c>
    </row>
    <row r="27" spans="1:1" x14ac:dyDescent="0.25">
      <c r="A27">
        <v>43</v>
      </c>
    </row>
    <row r="28" spans="1:1" x14ac:dyDescent="0.25">
      <c r="A28">
        <v>44</v>
      </c>
    </row>
    <row r="29" spans="1:1" x14ac:dyDescent="0.25">
      <c r="A29">
        <v>45</v>
      </c>
    </row>
    <row r="30" spans="1:1" x14ac:dyDescent="0.25">
      <c r="A30">
        <v>46</v>
      </c>
    </row>
    <row r="31" spans="1:1" x14ac:dyDescent="0.25">
      <c r="A31">
        <v>47</v>
      </c>
    </row>
    <row r="32" spans="1:1" x14ac:dyDescent="0.25">
      <c r="A32">
        <v>48</v>
      </c>
    </row>
    <row r="33" spans="1:1" x14ac:dyDescent="0.25">
      <c r="A33">
        <v>49</v>
      </c>
    </row>
    <row r="34" spans="1:1" x14ac:dyDescent="0.25">
      <c r="A34">
        <v>50</v>
      </c>
    </row>
    <row r="35" spans="1:1" x14ac:dyDescent="0.25">
      <c r="A35">
        <v>51</v>
      </c>
    </row>
    <row r="36" spans="1:1" x14ac:dyDescent="0.25">
      <c r="A36">
        <v>52</v>
      </c>
    </row>
    <row r="37" spans="1:1" x14ac:dyDescent="0.25">
      <c r="A37">
        <v>53</v>
      </c>
    </row>
    <row r="38" spans="1:1" x14ac:dyDescent="0.25">
      <c r="A38">
        <v>54</v>
      </c>
    </row>
    <row r="39" spans="1:1" x14ac:dyDescent="0.25">
      <c r="A39">
        <v>55</v>
      </c>
    </row>
    <row r="40" spans="1:1" x14ac:dyDescent="0.25">
      <c r="A40">
        <v>56</v>
      </c>
    </row>
    <row r="41" spans="1:1" x14ac:dyDescent="0.25">
      <c r="A41">
        <v>57</v>
      </c>
    </row>
    <row r="42" spans="1:1" x14ac:dyDescent="0.25">
      <c r="A42">
        <v>58</v>
      </c>
    </row>
    <row r="43" spans="1:1" x14ac:dyDescent="0.25">
      <c r="A43">
        <v>59</v>
      </c>
    </row>
    <row r="44" spans="1:1" x14ac:dyDescent="0.25">
      <c r="A44">
        <v>60</v>
      </c>
    </row>
    <row r="45" spans="1:1" x14ac:dyDescent="0.25">
      <c r="A45">
        <v>61</v>
      </c>
    </row>
    <row r="46" spans="1:1" x14ac:dyDescent="0.25">
      <c r="A46">
        <v>62</v>
      </c>
    </row>
    <row r="47" spans="1:1" x14ac:dyDescent="0.25">
      <c r="A47">
        <v>63</v>
      </c>
    </row>
    <row r="48" spans="1:1" x14ac:dyDescent="0.25">
      <c r="A48">
        <v>64</v>
      </c>
    </row>
    <row r="49" spans="1:1" x14ac:dyDescent="0.25">
      <c r="A49">
        <v>65</v>
      </c>
    </row>
    <row r="50" spans="1:1" x14ac:dyDescent="0.25">
      <c r="A50">
        <v>66</v>
      </c>
    </row>
    <row r="51" spans="1:1" x14ac:dyDescent="0.25">
      <c r="A51">
        <v>67</v>
      </c>
    </row>
    <row r="52" spans="1:1" x14ac:dyDescent="0.25">
      <c r="A52">
        <v>68</v>
      </c>
    </row>
    <row r="53" spans="1:1" x14ac:dyDescent="0.25">
      <c r="A53">
        <v>69</v>
      </c>
    </row>
    <row r="54" spans="1:1" x14ac:dyDescent="0.25">
      <c r="A54">
        <v>70</v>
      </c>
    </row>
    <row r="55" spans="1:1" x14ac:dyDescent="0.25">
      <c r="A55">
        <v>71</v>
      </c>
    </row>
    <row r="56" spans="1:1" x14ac:dyDescent="0.25">
      <c r="A56">
        <v>72</v>
      </c>
    </row>
    <row r="57" spans="1:1" x14ac:dyDescent="0.25">
      <c r="A57">
        <v>73</v>
      </c>
    </row>
    <row r="58" spans="1:1" x14ac:dyDescent="0.25">
      <c r="A58">
        <v>74</v>
      </c>
    </row>
    <row r="59" spans="1:1" x14ac:dyDescent="0.25">
      <c r="A59">
        <v>75</v>
      </c>
    </row>
    <row r="60" spans="1:1" x14ac:dyDescent="0.25">
      <c r="A60">
        <v>76</v>
      </c>
    </row>
    <row r="61" spans="1:1" x14ac:dyDescent="0.25">
      <c r="A61">
        <v>77</v>
      </c>
    </row>
    <row r="62" spans="1:1" x14ac:dyDescent="0.25">
      <c r="A62">
        <v>78</v>
      </c>
    </row>
    <row r="63" spans="1:1" x14ac:dyDescent="0.25">
      <c r="A63">
        <v>79</v>
      </c>
    </row>
    <row r="64" spans="1:1" x14ac:dyDescent="0.25">
      <c r="A64">
        <v>80</v>
      </c>
    </row>
    <row r="65" spans="1:1" x14ac:dyDescent="0.25">
      <c r="A65">
        <v>81</v>
      </c>
    </row>
    <row r="66" spans="1:1" x14ac:dyDescent="0.25">
      <c r="A66">
        <v>82</v>
      </c>
    </row>
    <row r="67" spans="1:1" x14ac:dyDescent="0.25">
      <c r="A67">
        <v>83</v>
      </c>
    </row>
    <row r="68" spans="1:1" x14ac:dyDescent="0.25">
      <c r="A68">
        <v>84</v>
      </c>
    </row>
    <row r="69" spans="1:1" x14ac:dyDescent="0.25">
      <c r="A69">
        <v>85</v>
      </c>
    </row>
    <row r="70" spans="1:1" x14ac:dyDescent="0.25">
      <c r="A70">
        <v>86</v>
      </c>
    </row>
    <row r="71" spans="1:1" x14ac:dyDescent="0.25">
      <c r="A71">
        <v>87</v>
      </c>
    </row>
    <row r="72" spans="1:1" x14ac:dyDescent="0.25">
      <c r="A72">
        <v>88</v>
      </c>
    </row>
    <row r="73" spans="1:1" x14ac:dyDescent="0.25">
      <c r="A73">
        <v>89</v>
      </c>
    </row>
    <row r="74" spans="1:1" x14ac:dyDescent="0.25">
      <c r="A74">
        <v>90</v>
      </c>
    </row>
    <row r="75" spans="1:1" x14ac:dyDescent="0.25">
      <c r="A75">
        <v>91</v>
      </c>
    </row>
    <row r="76" spans="1:1" x14ac:dyDescent="0.25">
      <c r="A76">
        <v>92</v>
      </c>
    </row>
    <row r="77" spans="1:1" x14ac:dyDescent="0.25">
      <c r="A77">
        <v>93</v>
      </c>
    </row>
    <row r="78" spans="1:1" x14ac:dyDescent="0.25">
      <c r="A78">
        <v>94</v>
      </c>
    </row>
    <row r="79" spans="1:1" x14ac:dyDescent="0.25">
      <c r="A79">
        <v>95</v>
      </c>
    </row>
    <row r="80" spans="1:1" x14ac:dyDescent="0.25">
      <c r="A80">
        <v>96</v>
      </c>
    </row>
    <row r="81" spans="1:1" x14ac:dyDescent="0.25">
      <c r="A81">
        <v>97</v>
      </c>
    </row>
    <row r="82" spans="1:1" x14ac:dyDescent="0.25">
      <c r="A82">
        <v>98</v>
      </c>
    </row>
    <row r="83" spans="1:1" x14ac:dyDescent="0.25">
      <c r="A83">
        <v>99</v>
      </c>
    </row>
    <row r="84" spans="1:1" x14ac:dyDescent="0.25">
      <c r="A84">
        <v>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P84"/>
  <sheetViews>
    <sheetView workbookViewId="0">
      <selection activeCell="B3" sqref="B3:NJ100"/>
    </sheetView>
  </sheetViews>
  <sheetFormatPr defaultRowHeight="15" x14ac:dyDescent="0.25"/>
  <sheetData>
    <row r="1" spans="1:614" x14ac:dyDescent="0.25">
      <c r="B1">
        <v>2017</v>
      </c>
      <c r="S1">
        <v>2018</v>
      </c>
      <c r="AJ1">
        <v>2019</v>
      </c>
      <c r="BA1">
        <v>2020</v>
      </c>
      <c r="BR1">
        <v>2021</v>
      </c>
      <c r="CI1">
        <v>2022</v>
      </c>
      <c r="CZ1">
        <v>2023</v>
      </c>
      <c r="DQ1">
        <v>2024</v>
      </c>
      <c r="EH1">
        <v>2025</v>
      </c>
      <c r="EY1">
        <v>2026</v>
      </c>
      <c r="FP1">
        <v>2027</v>
      </c>
      <c r="GG1">
        <v>2028</v>
      </c>
      <c r="GX1">
        <v>2029</v>
      </c>
      <c r="HO1">
        <v>2030</v>
      </c>
      <c r="IF1">
        <v>2031</v>
      </c>
      <c r="IW1">
        <v>2032</v>
      </c>
      <c r="JN1">
        <v>2033</v>
      </c>
      <c r="KE1">
        <v>2034</v>
      </c>
      <c r="KV1">
        <v>2035</v>
      </c>
      <c r="LM1">
        <v>2036</v>
      </c>
      <c r="MD1">
        <v>2037</v>
      </c>
      <c r="MU1">
        <v>2038</v>
      </c>
      <c r="NL1">
        <v>2039</v>
      </c>
      <c r="OC1">
        <v>2040</v>
      </c>
      <c r="OT1">
        <v>2041</v>
      </c>
      <c r="PK1">
        <v>2042</v>
      </c>
      <c r="QB1">
        <v>2043</v>
      </c>
      <c r="QS1">
        <v>2044</v>
      </c>
      <c r="RJ1">
        <v>2045</v>
      </c>
      <c r="SA1">
        <v>2046</v>
      </c>
      <c r="SR1">
        <v>2047</v>
      </c>
      <c r="TI1">
        <v>2048</v>
      </c>
      <c r="TZ1">
        <v>2049</v>
      </c>
      <c r="UQ1">
        <v>2050</v>
      </c>
      <c r="VH1">
        <v>2051</v>
      </c>
      <c r="VY1">
        <v>2052</v>
      </c>
      <c r="WP1">
        <v>2053</v>
      </c>
    </row>
    <row r="2" spans="1:614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0</v>
      </c>
      <c r="T2">
        <v>1</v>
      </c>
      <c r="U2">
        <v>2</v>
      </c>
      <c r="V2">
        <v>3</v>
      </c>
      <c r="W2">
        <v>4</v>
      </c>
      <c r="X2">
        <v>5</v>
      </c>
      <c r="Y2">
        <v>6</v>
      </c>
      <c r="Z2">
        <v>7</v>
      </c>
      <c r="AA2">
        <v>8</v>
      </c>
      <c r="AB2">
        <v>9</v>
      </c>
      <c r="AC2">
        <v>10</v>
      </c>
      <c r="AD2">
        <v>11</v>
      </c>
      <c r="AE2">
        <v>12</v>
      </c>
      <c r="AF2">
        <v>13</v>
      </c>
      <c r="AG2">
        <v>14</v>
      </c>
      <c r="AH2">
        <v>15</v>
      </c>
      <c r="AI2">
        <v>16</v>
      </c>
      <c r="AJ2">
        <v>0</v>
      </c>
      <c r="AK2">
        <v>1</v>
      </c>
      <c r="AL2">
        <v>2</v>
      </c>
      <c r="AM2">
        <v>3</v>
      </c>
      <c r="AN2">
        <v>4</v>
      </c>
      <c r="AO2">
        <v>5</v>
      </c>
      <c r="AP2">
        <v>6</v>
      </c>
      <c r="AQ2">
        <v>7</v>
      </c>
      <c r="AR2">
        <v>8</v>
      </c>
      <c r="AS2">
        <v>9</v>
      </c>
      <c r="AT2">
        <v>10</v>
      </c>
      <c r="AU2">
        <v>11</v>
      </c>
      <c r="AV2">
        <v>12</v>
      </c>
      <c r="AW2">
        <v>13</v>
      </c>
      <c r="AX2">
        <v>14</v>
      </c>
      <c r="AY2">
        <v>15</v>
      </c>
      <c r="AZ2">
        <v>16</v>
      </c>
      <c r="BA2">
        <v>0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  <c r="BR2">
        <v>0</v>
      </c>
      <c r="BS2">
        <v>1</v>
      </c>
      <c r="BT2">
        <v>2</v>
      </c>
      <c r="BU2">
        <v>3</v>
      </c>
      <c r="BV2">
        <v>4</v>
      </c>
      <c r="BW2">
        <v>5</v>
      </c>
      <c r="BX2">
        <v>6</v>
      </c>
      <c r="BY2">
        <v>7</v>
      </c>
      <c r="BZ2">
        <v>8</v>
      </c>
      <c r="CA2">
        <v>9</v>
      </c>
      <c r="CB2">
        <v>10</v>
      </c>
      <c r="CC2">
        <v>11</v>
      </c>
      <c r="CD2">
        <v>12</v>
      </c>
      <c r="CE2">
        <v>13</v>
      </c>
      <c r="CF2">
        <v>14</v>
      </c>
      <c r="CG2">
        <v>15</v>
      </c>
      <c r="CH2">
        <v>16</v>
      </c>
      <c r="CI2">
        <v>0</v>
      </c>
      <c r="CJ2">
        <v>1</v>
      </c>
      <c r="CK2">
        <v>2</v>
      </c>
      <c r="CL2">
        <v>3</v>
      </c>
      <c r="CM2">
        <v>4</v>
      </c>
      <c r="CN2">
        <v>5</v>
      </c>
      <c r="CO2">
        <v>6</v>
      </c>
      <c r="CP2">
        <v>7</v>
      </c>
      <c r="CQ2">
        <v>8</v>
      </c>
      <c r="CR2">
        <v>9</v>
      </c>
      <c r="CS2">
        <v>10</v>
      </c>
      <c r="CT2">
        <v>11</v>
      </c>
      <c r="CU2">
        <v>12</v>
      </c>
      <c r="CV2">
        <v>13</v>
      </c>
      <c r="CW2">
        <v>14</v>
      </c>
      <c r="CX2">
        <v>15</v>
      </c>
      <c r="CY2">
        <v>16</v>
      </c>
      <c r="CZ2">
        <v>0</v>
      </c>
      <c r="DA2">
        <v>1</v>
      </c>
      <c r="DB2">
        <v>2</v>
      </c>
      <c r="DC2">
        <v>3</v>
      </c>
      <c r="DD2">
        <v>4</v>
      </c>
      <c r="DE2">
        <v>5</v>
      </c>
      <c r="DF2">
        <v>6</v>
      </c>
      <c r="DG2">
        <v>7</v>
      </c>
      <c r="DH2">
        <v>8</v>
      </c>
      <c r="DI2">
        <v>9</v>
      </c>
      <c r="DJ2">
        <v>10</v>
      </c>
      <c r="DK2">
        <v>11</v>
      </c>
      <c r="DL2">
        <v>12</v>
      </c>
      <c r="DM2">
        <v>13</v>
      </c>
      <c r="DN2">
        <v>14</v>
      </c>
      <c r="DO2">
        <v>15</v>
      </c>
      <c r="DP2">
        <v>16</v>
      </c>
      <c r="DQ2">
        <v>0</v>
      </c>
      <c r="DR2">
        <v>1</v>
      </c>
      <c r="DS2">
        <v>2</v>
      </c>
      <c r="DT2">
        <v>3</v>
      </c>
      <c r="DU2">
        <v>4</v>
      </c>
      <c r="DV2">
        <v>5</v>
      </c>
      <c r="DW2">
        <v>6</v>
      </c>
      <c r="DX2">
        <v>7</v>
      </c>
      <c r="DY2">
        <v>8</v>
      </c>
      <c r="DZ2">
        <v>9</v>
      </c>
      <c r="EA2">
        <v>10</v>
      </c>
      <c r="EB2">
        <v>11</v>
      </c>
      <c r="EC2">
        <v>12</v>
      </c>
      <c r="ED2">
        <v>13</v>
      </c>
      <c r="EE2">
        <v>14</v>
      </c>
      <c r="EF2">
        <v>15</v>
      </c>
      <c r="EG2">
        <v>16</v>
      </c>
      <c r="EH2">
        <v>0</v>
      </c>
      <c r="EI2">
        <v>1</v>
      </c>
      <c r="EJ2">
        <v>2</v>
      </c>
      <c r="EK2">
        <v>3</v>
      </c>
      <c r="EL2">
        <v>4</v>
      </c>
      <c r="EM2">
        <v>5</v>
      </c>
      <c r="EN2">
        <v>6</v>
      </c>
      <c r="EO2">
        <v>7</v>
      </c>
      <c r="EP2">
        <v>8</v>
      </c>
      <c r="EQ2">
        <v>9</v>
      </c>
      <c r="ER2">
        <v>10</v>
      </c>
      <c r="ES2">
        <v>11</v>
      </c>
      <c r="ET2">
        <v>12</v>
      </c>
      <c r="EU2">
        <v>13</v>
      </c>
      <c r="EV2">
        <v>14</v>
      </c>
      <c r="EW2">
        <v>15</v>
      </c>
      <c r="EX2">
        <v>16</v>
      </c>
      <c r="EY2">
        <v>0</v>
      </c>
      <c r="EZ2">
        <v>1</v>
      </c>
      <c r="FA2">
        <v>2</v>
      </c>
      <c r="FB2">
        <v>3</v>
      </c>
      <c r="FC2">
        <v>4</v>
      </c>
      <c r="FD2">
        <v>5</v>
      </c>
      <c r="FE2">
        <v>6</v>
      </c>
      <c r="FF2">
        <v>7</v>
      </c>
      <c r="FG2">
        <v>8</v>
      </c>
      <c r="FH2">
        <v>9</v>
      </c>
      <c r="FI2">
        <v>10</v>
      </c>
      <c r="FJ2">
        <v>11</v>
      </c>
      <c r="FK2">
        <v>12</v>
      </c>
      <c r="FL2">
        <v>13</v>
      </c>
      <c r="FM2">
        <v>14</v>
      </c>
      <c r="FN2">
        <v>15</v>
      </c>
      <c r="FO2">
        <v>16</v>
      </c>
      <c r="FP2">
        <v>0</v>
      </c>
      <c r="FQ2">
        <v>1</v>
      </c>
      <c r="FR2">
        <v>2</v>
      </c>
      <c r="FS2">
        <v>3</v>
      </c>
      <c r="FT2">
        <v>4</v>
      </c>
      <c r="FU2">
        <v>5</v>
      </c>
      <c r="FV2">
        <v>6</v>
      </c>
      <c r="FW2">
        <v>7</v>
      </c>
      <c r="FX2">
        <v>8</v>
      </c>
      <c r="FY2">
        <v>9</v>
      </c>
      <c r="FZ2">
        <v>10</v>
      </c>
      <c r="GA2">
        <v>11</v>
      </c>
      <c r="GB2">
        <v>12</v>
      </c>
      <c r="GC2">
        <v>13</v>
      </c>
      <c r="GD2">
        <v>14</v>
      </c>
      <c r="GE2">
        <v>15</v>
      </c>
      <c r="GF2">
        <v>16</v>
      </c>
      <c r="GG2">
        <v>0</v>
      </c>
      <c r="GH2">
        <v>1</v>
      </c>
      <c r="GI2">
        <v>2</v>
      </c>
      <c r="GJ2">
        <v>3</v>
      </c>
      <c r="GK2">
        <v>4</v>
      </c>
      <c r="GL2">
        <v>5</v>
      </c>
      <c r="GM2">
        <v>6</v>
      </c>
      <c r="GN2">
        <v>7</v>
      </c>
      <c r="GO2">
        <v>8</v>
      </c>
      <c r="GP2">
        <v>9</v>
      </c>
      <c r="GQ2">
        <v>10</v>
      </c>
      <c r="GR2">
        <v>11</v>
      </c>
      <c r="GS2">
        <v>12</v>
      </c>
      <c r="GT2">
        <v>13</v>
      </c>
      <c r="GU2">
        <v>14</v>
      </c>
      <c r="GV2">
        <v>15</v>
      </c>
      <c r="GW2">
        <v>16</v>
      </c>
      <c r="GX2">
        <v>0</v>
      </c>
      <c r="GY2">
        <v>1</v>
      </c>
      <c r="GZ2">
        <v>2</v>
      </c>
      <c r="HA2">
        <v>3</v>
      </c>
      <c r="HB2">
        <v>4</v>
      </c>
      <c r="HC2">
        <v>5</v>
      </c>
      <c r="HD2">
        <v>6</v>
      </c>
      <c r="HE2">
        <v>7</v>
      </c>
      <c r="HF2">
        <v>8</v>
      </c>
      <c r="HG2">
        <v>9</v>
      </c>
      <c r="HH2">
        <v>10</v>
      </c>
      <c r="HI2">
        <v>11</v>
      </c>
      <c r="HJ2">
        <v>12</v>
      </c>
      <c r="HK2">
        <v>13</v>
      </c>
      <c r="HL2">
        <v>14</v>
      </c>
      <c r="HM2">
        <v>15</v>
      </c>
      <c r="HN2">
        <v>16</v>
      </c>
      <c r="HO2">
        <v>0</v>
      </c>
      <c r="HP2">
        <v>1</v>
      </c>
      <c r="HQ2">
        <v>2</v>
      </c>
      <c r="HR2">
        <v>3</v>
      </c>
      <c r="HS2">
        <v>4</v>
      </c>
      <c r="HT2">
        <v>5</v>
      </c>
      <c r="HU2">
        <v>6</v>
      </c>
      <c r="HV2">
        <v>7</v>
      </c>
      <c r="HW2">
        <v>8</v>
      </c>
      <c r="HX2">
        <v>9</v>
      </c>
      <c r="HY2">
        <v>10</v>
      </c>
      <c r="HZ2">
        <v>11</v>
      </c>
      <c r="IA2">
        <v>12</v>
      </c>
      <c r="IB2">
        <v>13</v>
      </c>
      <c r="IC2">
        <v>14</v>
      </c>
      <c r="ID2">
        <v>15</v>
      </c>
      <c r="IE2">
        <v>16</v>
      </c>
      <c r="IF2">
        <v>0</v>
      </c>
      <c r="IG2">
        <v>1</v>
      </c>
      <c r="IH2">
        <v>2</v>
      </c>
      <c r="II2">
        <v>3</v>
      </c>
      <c r="IJ2">
        <v>4</v>
      </c>
      <c r="IK2">
        <v>5</v>
      </c>
      <c r="IL2">
        <v>6</v>
      </c>
      <c r="IM2">
        <v>7</v>
      </c>
      <c r="IN2">
        <v>8</v>
      </c>
      <c r="IO2">
        <v>9</v>
      </c>
      <c r="IP2">
        <v>10</v>
      </c>
      <c r="IQ2">
        <v>11</v>
      </c>
      <c r="IR2">
        <v>12</v>
      </c>
      <c r="IS2">
        <v>13</v>
      </c>
      <c r="IT2">
        <v>14</v>
      </c>
      <c r="IU2">
        <v>15</v>
      </c>
      <c r="IV2">
        <v>16</v>
      </c>
      <c r="IW2">
        <v>0</v>
      </c>
      <c r="IX2">
        <v>1</v>
      </c>
      <c r="IY2">
        <v>2</v>
      </c>
      <c r="IZ2">
        <v>3</v>
      </c>
      <c r="JA2">
        <v>4</v>
      </c>
      <c r="JB2">
        <v>5</v>
      </c>
      <c r="JC2">
        <v>6</v>
      </c>
      <c r="JD2">
        <v>7</v>
      </c>
      <c r="JE2">
        <v>8</v>
      </c>
      <c r="JF2">
        <v>9</v>
      </c>
      <c r="JG2">
        <v>10</v>
      </c>
      <c r="JH2">
        <v>11</v>
      </c>
      <c r="JI2">
        <v>12</v>
      </c>
      <c r="JJ2">
        <v>13</v>
      </c>
      <c r="JK2">
        <v>14</v>
      </c>
      <c r="JL2">
        <v>15</v>
      </c>
      <c r="JM2">
        <v>16</v>
      </c>
      <c r="JN2">
        <v>0</v>
      </c>
      <c r="JO2">
        <v>1</v>
      </c>
      <c r="JP2">
        <v>2</v>
      </c>
      <c r="JQ2">
        <v>3</v>
      </c>
      <c r="JR2">
        <v>4</v>
      </c>
      <c r="JS2">
        <v>5</v>
      </c>
      <c r="JT2">
        <v>6</v>
      </c>
      <c r="JU2">
        <v>7</v>
      </c>
      <c r="JV2">
        <v>8</v>
      </c>
      <c r="JW2">
        <v>9</v>
      </c>
      <c r="JX2">
        <v>10</v>
      </c>
      <c r="JY2">
        <v>11</v>
      </c>
      <c r="JZ2">
        <v>12</v>
      </c>
      <c r="KA2">
        <v>13</v>
      </c>
      <c r="KB2">
        <v>14</v>
      </c>
      <c r="KC2">
        <v>15</v>
      </c>
      <c r="KD2">
        <v>16</v>
      </c>
      <c r="KE2">
        <v>0</v>
      </c>
      <c r="KF2">
        <v>1</v>
      </c>
      <c r="KG2">
        <v>2</v>
      </c>
      <c r="KH2">
        <v>3</v>
      </c>
      <c r="KI2">
        <v>4</v>
      </c>
      <c r="KJ2">
        <v>5</v>
      </c>
      <c r="KK2">
        <v>6</v>
      </c>
      <c r="KL2">
        <v>7</v>
      </c>
      <c r="KM2">
        <v>8</v>
      </c>
      <c r="KN2">
        <v>9</v>
      </c>
      <c r="KO2">
        <v>10</v>
      </c>
      <c r="KP2">
        <v>11</v>
      </c>
      <c r="KQ2">
        <v>12</v>
      </c>
      <c r="KR2">
        <v>13</v>
      </c>
      <c r="KS2">
        <v>14</v>
      </c>
      <c r="KT2">
        <v>15</v>
      </c>
      <c r="KU2">
        <v>16</v>
      </c>
      <c r="KV2">
        <v>0</v>
      </c>
      <c r="KW2">
        <v>1</v>
      </c>
      <c r="KX2">
        <v>2</v>
      </c>
      <c r="KY2">
        <v>3</v>
      </c>
      <c r="KZ2">
        <v>4</v>
      </c>
      <c r="LA2">
        <v>5</v>
      </c>
      <c r="LB2">
        <v>6</v>
      </c>
      <c r="LC2">
        <v>7</v>
      </c>
      <c r="LD2">
        <v>8</v>
      </c>
      <c r="LE2">
        <v>9</v>
      </c>
      <c r="LF2">
        <v>10</v>
      </c>
      <c r="LG2">
        <v>11</v>
      </c>
      <c r="LH2">
        <v>12</v>
      </c>
      <c r="LI2">
        <v>13</v>
      </c>
      <c r="LJ2">
        <v>14</v>
      </c>
      <c r="LK2">
        <v>15</v>
      </c>
      <c r="LL2">
        <v>16</v>
      </c>
      <c r="LM2">
        <v>0</v>
      </c>
      <c r="LN2">
        <v>1</v>
      </c>
      <c r="LO2">
        <v>2</v>
      </c>
      <c r="LP2">
        <v>3</v>
      </c>
      <c r="LQ2">
        <v>4</v>
      </c>
      <c r="LR2">
        <v>5</v>
      </c>
      <c r="LS2">
        <v>6</v>
      </c>
      <c r="LT2">
        <v>7</v>
      </c>
      <c r="LU2">
        <v>8</v>
      </c>
      <c r="LV2">
        <v>9</v>
      </c>
      <c r="LW2">
        <v>10</v>
      </c>
      <c r="LX2">
        <v>11</v>
      </c>
      <c r="LY2">
        <v>12</v>
      </c>
      <c r="LZ2">
        <v>13</v>
      </c>
      <c r="MA2">
        <v>14</v>
      </c>
      <c r="MB2">
        <v>15</v>
      </c>
      <c r="MC2">
        <v>16</v>
      </c>
      <c r="MD2">
        <v>0</v>
      </c>
      <c r="ME2">
        <v>1</v>
      </c>
      <c r="MF2">
        <v>2</v>
      </c>
      <c r="MG2">
        <v>3</v>
      </c>
      <c r="MH2">
        <v>4</v>
      </c>
      <c r="MI2">
        <v>5</v>
      </c>
      <c r="MJ2">
        <v>6</v>
      </c>
      <c r="MK2">
        <v>7</v>
      </c>
      <c r="ML2">
        <v>8</v>
      </c>
      <c r="MM2">
        <v>9</v>
      </c>
      <c r="MN2">
        <v>10</v>
      </c>
      <c r="MO2">
        <v>11</v>
      </c>
      <c r="MP2">
        <v>12</v>
      </c>
      <c r="MQ2">
        <v>13</v>
      </c>
      <c r="MR2">
        <v>14</v>
      </c>
      <c r="MS2">
        <v>15</v>
      </c>
      <c r="MT2">
        <v>16</v>
      </c>
      <c r="MU2">
        <v>0</v>
      </c>
      <c r="MV2">
        <v>1</v>
      </c>
      <c r="MW2">
        <v>2</v>
      </c>
      <c r="MX2">
        <v>3</v>
      </c>
      <c r="MY2">
        <v>4</v>
      </c>
      <c r="MZ2">
        <v>5</v>
      </c>
      <c r="NA2">
        <v>6</v>
      </c>
      <c r="NB2">
        <v>7</v>
      </c>
      <c r="NC2">
        <v>8</v>
      </c>
      <c r="ND2">
        <v>9</v>
      </c>
      <c r="NE2">
        <v>10</v>
      </c>
      <c r="NF2">
        <v>11</v>
      </c>
      <c r="NG2">
        <v>12</v>
      </c>
      <c r="NH2">
        <v>13</v>
      </c>
      <c r="NI2">
        <v>14</v>
      </c>
      <c r="NJ2">
        <v>15</v>
      </c>
      <c r="NK2">
        <v>16</v>
      </c>
      <c r="NL2">
        <v>0</v>
      </c>
      <c r="NM2">
        <v>1</v>
      </c>
      <c r="NN2">
        <v>2</v>
      </c>
      <c r="NO2">
        <v>3</v>
      </c>
      <c r="NP2">
        <v>4</v>
      </c>
      <c r="NQ2">
        <v>5</v>
      </c>
      <c r="NR2">
        <v>6</v>
      </c>
      <c r="NS2">
        <v>7</v>
      </c>
      <c r="NT2">
        <v>8</v>
      </c>
      <c r="NU2">
        <v>9</v>
      </c>
      <c r="NV2">
        <v>10</v>
      </c>
      <c r="NW2">
        <v>11</v>
      </c>
      <c r="NX2">
        <v>12</v>
      </c>
      <c r="NY2">
        <v>13</v>
      </c>
      <c r="NZ2">
        <v>14</v>
      </c>
      <c r="OA2">
        <v>15</v>
      </c>
      <c r="OB2">
        <v>16</v>
      </c>
      <c r="OC2">
        <v>0</v>
      </c>
      <c r="OD2">
        <v>1</v>
      </c>
      <c r="OE2">
        <v>2</v>
      </c>
      <c r="OF2">
        <v>3</v>
      </c>
      <c r="OG2">
        <v>4</v>
      </c>
      <c r="OH2">
        <v>5</v>
      </c>
      <c r="OI2">
        <v>6</v>
      </c>
      <c r="OJ2">
        <v>7</v>
      </c>
      <c r="OK2">
        <v>8</v>
      </c>
      <c r="OL2">
        <v>9</v>
      </c>
      <c r="OM2">
        <v>10</v>
      </c>
      <c r="ON2">
        <v>11</v>
      </c>
      <c r="OO2">
        <v>12</v>
      </c>
      <c r="OP2">
        <v>13</v>
      </c>
      <c r="OQ2">
        <v>14</v>
      </c>
      <c r="OR2">
        <v>15</v>
      </c>
      <c r="OS2">
        <v>16</v>
      </c>
      <c r="OT2">
        <v>0</v>
      </c>
      <c r="OU2">
        <v>1</v>
      </c>
      <c r="OV2">
        <v>2</v>
      </c>
      <c r="OW2">
        <v>3</v>
      </c>
      <c r="OX2">
        <v>4</v>
      </c>
      <c r="OY2">
        <v>5</v>
      </c>
      <c r="OZ2">
        <v>6</v>
      </c>
      <c r="PA2">
        <v>7</v>
      </c>
      <c r="PB2">
        <v>8</v>
      </c>
      <c r="PC2">
        <v>9</v>
      </c>
      <c r="PD2">
        <v>10</v>
      </c>
      <c r="PE2">
        <v>11</v>
      </c>
      <c r="PF2">
        <v>12</v>
      </c>
      <c r="PG2">
        <v>13</v>
      </c>
      <c r="PH2">
        <v>14</v>
      </c>
      <c r="PI2">
        <v>15</v>
      </c>
      <c r="PJ2">
        <v>16</v>
      </c>
      <c r="PK2">
        <v>0</v>
      </c>
      <c r="PL2">
        <v>1</v>
      </c>
      <c r="PM2">
        <v>2</v>
      </c>
      <c r="PN2">
        <v>3</v>
      </c>
      <c r="PO2">
        <v>4</v>
      </c>
      <c r="PP2">
        <v>5</v>
      </c>
      <c r="PQ2">
        <v>6</v>
      </c>
      <c r="PR2">
        <v>7</v>
      </c>
      <c r="PS2">
        <v>8</v>
      </c>
      <c r="PT2">
        <v>9</v>
      </c>
      <c r="PU2">
        <v>10</v>
      </c>
      <c r="PV2">
        <v>11</v>
      </c>
      <c r="PW2">
        <v>12</v>
      </c>
      <c r="PX2">
        <v>13</v>
      </c>
      <c r="PY2">
        <v>14</v>
      </c>
      <c r="PZ2">
        <v>15</v>
      </c>
      <c r="QA2">
        <v>16</v>
      </c>
      <c r="QB2">
        <v>0</v>
      </c>
      <c r="QC2">
        <v>1</v>
      </c>
      <c r="QD2">
        <v>2</v>
      </c>
      <c r="QE2">
        <v>3</v>
      </c>
      <c r="QF2">
        <v>4</v>
      </c>
      <c r="QG2">
        <v>5</v>
      </c>
      <c r="QH2">
        <v>6</v>
      </c>
      <c r="QI2">
        <v>7</v>
      </c>
      <c r="QJ2">
        <v>8</v>
      </c>
      <c r="QK2">
        <v>9</v>
      </c>
      <c r="QL2">
        <v>10</v>
      </c>
      <c r="QM2">
        <v>11</v>
      </c>
      <c r="QN2">
        <v>12</v>
      </c>
      <c r="QO2">
        <v>13</v>
      </c>
      <c r="QP2">
        <v>14</v>
      </c>
      <c r="QQ2">
        <v>15</v>
      </c>
      <c r="QR2">
        <v>16</v>
      </c>
      <c r="QS2">
        <v>0</v>
      </c>
      <c r="QT2">
        <v>1</v>
      </c>
      <c r="QU2">
        <v>2</v>
      </c>
      <c r="QV2">
        <v>3</v>
      </c>
      <c r="QW2">
        <v>4</v>
      </c>
      <c r="QX2">
        <v>5</v>
      </c>
      <c r="QY2">
        <v>6</v>
      </c>
      <c r="QZ2">
        <v>7</v>
      </c>
      <c r="RA2">
        <v>8</v>
      </c>
      <c r="RB2">
        <v>9</v>
      </c>
      <c r="RC2">
        <v>10</v>
      </c>
      <c r="RD2">
        <v>11</v>
      </c>
      <c r="RE2">
        <v>12</v>
      </c>
      <c r="RF2">
        <v>13</v>
      </c>
      <c r="RG2">
        <v>14</v>
      </c>
      <c r="RH2">
        <v>15</v>
      </c>
      <c r="RI2">
        <v>16</v>
      </c>
      <c r="RJ2">
        <v>0</v>
      </c>
      <c r="RK2">
        <v>1</v>
      </c>
      <c r="RL2">
        <v>2</v>
      </c>
      <c r="RM2">
        <v>3</v>
      </c>
      <c r="RN2">
        <v>4</v>
      </c>
      <c r="RO2">
        <v>5</v>
      </c>
      <c r="RP2">
        <v>6</v>
      </c>
      <c r="RQ2">
        <v>7</v>
      </c>
      <c r="RR2">
        <v>8</v>
      </c>
      <c r="RS2">
        <v>9</v>
      </c>
      <c r="RT2">
        <v>10</v>
      </c>
      <c r="RU2">
        <v>11</v>
      </c>
      <c r="RV2">
        <v>12</v>
      </c>
      <c r="RW2">
        <v>13</v>
      </c>
      <c r="RX2">
        <v>14</v>
      </c>
      <c r="RY2">
        <v>15</v>
      </c>
      <c r="RZ2">
        <v>16</v>
      </c>
      <c r="SA2">
        <v>0</v>
      </c>
      <c r="SB2">
        <v>1</v>
      </c>
      <c r="SC2">
        <v>2</v>
      </c>
      <c r="SD2">
        <v>3</v>
      </c>
      <c r="SE2">
        <v>4</v>
      </c>
      <c r="SF2">
        <v>5</v>
      </c>
      <c r="SG2">
        <v>6</v>
      </c>
      <c r="SH2">
        <v>7</v>
      </c>
      <c r="SI2">
        <v>8</v>
      </c>
      <c r="SJ2">
        <v>9</v>
      </c>
      <c r="SK2">
        <v>10</v>
      </c>
      <c r="SL2">
        <v>11</v>
      </c>
      <c r="SM2">
        <v>12</v>
      </c>
      <c r="SN2">
        <v>13</v>
      </c>
      <c r="SO2">
        <v>14</v>
      </c>
      <c r="SP2">
        <v>15</v>
      </c>
      <c r="SQ2">
        <v>16</v>
      </c>
    </row>
    <row r="3" spans="1:614" x14ac:dyDescent="0.25">
      <c r="A3">
        <v>19</v>
      </c>
    </row>
    <row r="4" spans="1:614" x14ac:dyDescent="0.25">
      <c r="A4">
        <v>20</v>
      </c>
    </row>
    <row r="5" spans="1:614" x14ac:dyDescent="0.25">
      <c r="A5">
        <v>21</v>
      </c>
    </row>
    <row r="6" spans="1:614" x14ac:dyDescent="0.25">
      <c r="A6">
        <v>22</v>
      </c>
    </row>
    <row r="7" spans="1:614" x14ac:dyDescent="0.25">
      <c r="A7">
        <v>23</v>
      </c>
    </row>
    <row r="8" spans="1:614" x14ac:dyDescent="0.25">
      <c r="A8">
        <v>24</v>
      </c>
    </row>
    <row r="9" spans="1:614" x14ac:dyDescent="0.25">
      <c r="A9">
        <v>25</v>
      </c>
    </row>
    <row r="10" spans="1:614" x14ac:dyDescent="0.25">
      <c r="A10">
        <v>26</v>
      </c>
    </row>
    <row r="11" spans="1:614" x14ac:dyDescent="0.25">
      <c r="A11">
        <v>27</v>
      </c>
    </row>
    <row r="12" spans="1:614" x14ac:dyDescent="0.25">
      <c r="A12">
        <v>28</v>
      </c>
    </row>
    <row r="13" spans="1:614" x14ac:dyDescent="0.25">
      <c r="A13">
        <v>29</v>
      </c>
    </row>
    <row r="14" spans="1:614" x14ac:dyDescent="0.25">
      <c r="A14">
        <v>30</v>
      </c>
    </row>
    <row r="15" spans="1:614" x14ac:dyDescent="0.25">
      <c r="A15">
        <v>31</v>
      </c>
    </row>
    <row r="16" spans="1:614" x14ac:dyDescent="0.25">
      <c r="A16">
        <v>32</v>
      </c>
    </row>
    <row r="17" spans="1:1" x14ac:dyDescent="0.25">
      <c r="A17">
        <v>33</v>
      </c>
    </row>
    <row r="18" spans="1:1" x14ac:dyDescent="0.25">
      <c r="A18">
        <v>34</v>
      </c>
    </row>
    <row r="19" spans="1:1" x14ac:dyDescent="0.25">
      <c r="A19">
        <v>35</v>
      </c>
    </row>
    <row r="20" spans="1:1" x14ac:dyDescent="0.25">
      <c r="A20">
        <v>36</v>
      </c>
    </row>
    <row r="21" spans="1:1" x14ac:dyDescent="0.25">
      <c r="A21">
        <v>37</v>
      </c>
    </row>
    <row r="22" spans="1:1" x14ac:dyDescent="0.25">
      <c r="A22">
        <v>38</v>
      </c>
    </row>
    <row r="23" spans="1:1" x14ac:dyDescent="0.25">
      <c r="A23">
        <v>39</v>
      </c>
    </row>
    <row r="24" spans="1:1" x14ac:dyDescent="0.25">
      <c r="A24">
        <v>40</v>
      </c>
    </row>
    <row r="25" spans="1:1" x14ac:dyDescent="0.25">
      <c r="A25">
        <v>41</v>
      </c>
    </row>
    <row r="26" spans="1:1" x14ac:dyDescent="0.25">
      <c r="A26">
        <v>42</v>
      </c>
    </row>
    <row r="27" spans="1:1" x14ac:dyDescent="0.25">
      <c r="A27">
        <v>43</v>
      </c>
    </row>
    <row r="28" spans="1:1" x14ac:dyDescent="0.25">
      <c r="A28">
        <v>44</v>
      </c>
    </row>
    <row r="29" spans="1:1" x14ac:dyDescent="0.25">
      <c r="A29">
        <v>45</v>
      </c>
    </row>
    <row r="30" spans="1:1" x14ac:dyDescent="0.25">
      <c r="A30">
        <v>46</v>
      </c>
    </row>
    <row r="31" spans="1:1" x14ac:dyDescent="0.25">
      <c r="A31">
        <v>47</v>
      </c>
    </row>
    <row r="32" spans="1:1" x14ac:dyDescent="0.25">
      <c r="A32">
        <v>48</v>
      </c>
    </row>
    <row r="33" spans="1:1" x14ac:dyDescent="0.25">
      <c r="A33">
        <v>49</v>
      </c>
    </row>
    <row r="34" spans="1:1" x14ac:dyDescent="0.25">
      <c r="A34">
        <v>50</v>
      </c>
    </row>
    <row r="35" spans="1:1" x14ac:dyDescent="0.25">
      <c r="A35">
        <v>51</v>
      </c>
    </row>
    <row r="36" spans="1:1" x14ac:dyDescent="0.25">
      <c r="A36">
        <v>52</v>
      </c>
    </row>
    <row r="37" spans="1:1" x14ac:dyDescent="0.25">
      <c r="A37">
        <v>53</v>
      </c>
    </row>
    <row r="38" spans="1:1" x14ac:dyDescent="0.25">
      <c r="A38">
        <v>54</v>
      </c>
    </row>
    <row r="39" spans="1:1" x14ac:dyDescent="0.25">
      <c r="A39">
        <v>55</v>
      </c>
    </row>
    <row r="40" spans="1:1" x14ac:dyDescent="0.25">
      <c r="A40">
        <v>56</v>
      </c>
    </row>
    <row r="41" spans="1:1" x14ac:dyDescent="0.25">
      <c r="A41">
        <v>57</v>
      </c>
    </row>
    <row r="42" spans="1:1" x14ac:dyDescent="0.25">
      <c r="A42">
        <v>58</v>
      </c>
    </row>
    <row r="43" spans="1:1" x14ac:dyDescent="0.25">
      <c r="A43">
        <v>59</v>
      </c>
    </row>
    <row r="44" spans="1:1" x14ac:dyDescent="0.25">
      <c r="A44">
        <v>60</v>
      </c>
    </row>
    <row r="45" spans="1:1" x14ac:dyDescent="0.25">
      <c r="A45">
        <v>61</v>
      </c>
    </row>
    <row r="46" spans="1:1" x14ac:dyDescent="0.25">
      <c r="A46">
        <v>62</v>
      </c>
    </row>
    <row r="47" spans="1:1" x14ac:dyDescent="0.25">
      <c r="A47">
        <v>63</v>
      </c>
    </row>
    <row r="48" spans="1:1" x14ac:dyDescent="0.25">
      <c r="A48">
        <v>64</v>
      </c>
    </row>
    <row r="49" spans="1:1" x14ac:dyDescent="0.25">
      <c r="A49">
        <v>65</v>
      </c>
    </row>
    <row r="50" spans="1:1" x14ac:dyDescent="0.25">
      <c r="A50">
        <v>66</v>
      </c>
    </row>
    <row r="51" spans="1:1" x14ac:dyDescent="0.25">
      <c r="A51">
        <v>67</v>
      </c>
    </row>
    <row r="52" spans="1:1" x14ac:dyDescent="0.25">
      <c r="A52">
        <v>68</v>
      </c>
    </row>
    <row r="53" spans="1:1" x14ac:dyDescent="0.25">
      <c r="A53">
        <v>69</v>
      </c>
    </row>
    <row r="54" spans="1:1" x14ac:dyDescent="0.25">
      <c r="A54">
        <v>70</v>
      </c>
    </row>
    <row r="55" spans="1:1" x14ac:dyDescent="0.25">
      <c r="A55">
        <v>71</v>
      </c>
    </row>
    <row r="56" spans="1:1" x14ac:dyDescent="0.25">
      <c r="A56">
        <v>72</v>
      </c>
    </row>
    <row r="57" spans="1:1" x14ac:dyDescent="0.25">
      <c r="A57">
        <v>73</v>
      </c>
    </row>
    <row r="58" spans="1:1" x14ac:dyDescent="0.25">
      <c r="A58">
        <v>74</v>
      </c>
    </row>
    <row r="59" spans="1:1" x14ac:dyDescent="0.25">
      <c r="A59">
        <v>75</v>
      </c>
    </row>
    <row r="60" spans="1:1" x14ac:dyDescent="0.25">
      <c r="A60">
        <v>76</v>
      </c>
    </row>
    <row r="61" spans="1:1" x14ac:dyDescent="0.25">
      <c r="A61">
        <v>77</v>
      </c>
    </row>
    <row r="62" spans="1:1" x14ac:dyDescent="0.25">
      <c r="A62">
        <v>78</v>
      </c>
    </row>
    <row r="63" spans="1:1" x14ac:dyDescent="0.25">
      <c r="A63">
        <v>79</v>
      </c>
    </row>
    <row r="64" spans="1:1" x14ac:dyDescent="0.25">
      <c r="A64">
        <v>80</v>
      </c>
    </row>
    <row r="65" spans="1:1" x14ac:dyDescent="0.25">
      <c r="A65">
        <v>81</v>
      </c>
    </row>
    <row r="66" spans="1:1" x14ac:dyDescent="0.25">
      <c r="A66">
        <v>82</v>
      </c>
    </row>
    <row r="67" spans="1:1" x14ac:dyDescent="0.25">
      <c r="A67">
        <v>83</v>
      </c>
    </row>
    <row r="68" spans="1:1" x14ac:dyDescent="0.25">
      <c r="A68">
        <v>84</v>
      </c>
    </row>
    <row r="69" spans="1:1" x14ac:dyDescent="0.25">
      <c r="A69">
        <v>85</v>
      </c>
    </row>
    <row r="70" spans="1:1" x14ac:dyDescent="0.25">
      <c r="A70">
        <v>86</v>
      </c>
    </row>
    <row r="71" spans="1:1" x14ac:dyDescent="0.25">
      <c r="A71">
        <v>87</v>
      </c>
    </row>
    <row r="72" spans="1:1" x14ac:dyDescent="0.25">
      <c r="A72">
        <v>88</v>
      </c>
    </row>
    <row r="73" spans="1:1" x14ac:dyDescent="0.25">
      <c r="A73">
        <v>89</v>
      </c>
    </row>
    <row r="74" spans="1:1" x14ac:dyDescent="0.25">
      <c r="A74">
        <v>90</v>
      </c>
    </row>
    <row r="75" spans="1:1" x14ac:dyDescent="0.25">
      <c r="A75">
        <v>91</v>
      </c>
    </row>
    <row r="76" spans="1:1" x14ac:dyDescent="0.25">
      <c r="A76">
        <v>92</v>
      </c>
    </row>
    <row r="77" spans="1:1" x14ac:dyDescent="0.25">
      <c r="A77">
        <v>93</v>
      </c>
    </row>
    <row r="78" spans="1:1" x14ac:dyDescent="0.25">
      <c r="A78">
        <v>94</v>
      </c>
    </row>
    <row r="79" spans="1:1" x14ac:dyDescent="0.25">
      <c r="A79">
        <v>95</v>
      </c>
    </row>
    <row r="80" spans="1:1" x14ac:dyDescent="0.25">
      <c r="A80">
        <v>96</v>
      </c>
    </row>
    <row r="81" spans="1:1" x14ac:dyDescent="0.25">
      <c r="A81">
        <v>97</v>
      </c>
    </row>
    <row r="82" spans="1:1" x14ac:dyDescent="0.25">
      <c r="A82">
        <v>98</v>
      </c>
    </row>
    <row r="83" spans="1:1" x14ac:dyDescent="0.25">
      <c r="A83">
        <v>99</v>
      </c>
    </row>
    <row r="84" spans="1:1" x14ac:dyDescent="0.25">
      <c r="A84">
        <v>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WP84"/>
  <sheetViews>
    <sheetView workbookViewId="0">
      <selection activeCell="B3" sqref="B3:NK307"/>
    </sheetView>
  </sheetViews>
  <sheetFormatPr defaultRowHeight="15" x14ac:dyDescent="0.25"/>
  <sheetData>
    <row r="1" spans="1:614" x14ac:dyDescent="0.25">
      <c r="B1">
        <v>2017</v>
      </c>
      <c r="S1">
        <v>2018</v>
      </c>
      <c r="AJ1">
        <v>2019</v>
      </c>
      <c r="BA1">
        <v>2020</v>
      </c>
      <c r="BR1">
        <v>2021</v>
      </c>
      <c r="CI1">
        <v>2022</v>
      </c>
      <c r="CZ1">
        <v>2023</v>
      </c>
      <c r="DQ1">
        <v>2024</v>
      </c>
      <c r="EH1">
        <v>2025</v>
      </c>
      <c r="EY1">
        <v>2026</v>
      </c>
      <c r="FP1">
        <v>2027</v>
      </c>
      <c r="GG1">
        <v>2028</v>
      </c>
      <c r="GX1">
        <v>2029</v>
      </c>
      <c r="HO1">
        <v>2030</v>
      </c>
      <c r="IF1">
        <v>2031</v>
      </c>
      <c r="IW1">
        <v>2032</v>
      </c>
      <c r="JN1">
        <v>2033</v>
      </c>
      <c r="KE1">
        <v>2034</v>
      </c>
      <c r="KV1">
        <v>2035</v>
      </c>
      <c r="LM1">
        <v>2036</v>
      </c>
      <c r="MD1">
        <v>2037</v>
      </c>
      <c r="MU1">
        <v>2038</v>
      </c>
      <c r="NL1">
        <v>2039</v>
      </c>
      <c r="OC1">
        <v>2040</v>
      </c>
      <c r="OT1">
        <v>2041</v>
      </c>
      <c r="PK1">
        <v>2042</v>
      </c>
      <c r="QB1">
        <v>2043</v>
      </c>
      <c r="QS1">
        <v>2044</v>
      </c>
      <c r="RJ1">
        <v>2045</v>
      </c>
      <c r="SA1">
        <v>2046</v>
      </c>
      <c r="SR1">
        <v>2047</v>
      </c>
      <c r="TI1">
        <v>2048</v>
      </c>
      <c r="TZ1">
        <v>2049</v>
      </c>
      <c r="UQ1">
        <v>2050</v>
      </c>
      <c r="VH1">
        <v>2051</v>
      </c>
      <c r="VY1">
        <v>2052</v>
      </c>
      <c r="WP1">
        <v>2053</v>
      </c>
    </row>
    <row r="2" spans="1:614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0</v>
      </c>
      <c r="T2">
        <v>1</v>
      </c>
      <c r="U2">
        <v>2</v>
      </c>
      <c r="V2">
        <v>3</v>
      </c>
      <c r="W2">
        <v>4</v>
      </c>
      <c r="X2">
        <v>5</v>
      </c>
      <c r="Y2">
        <v>6</v>
      </c>
      <c r="Z2">
        <v>7</v>
      </c>
      <c r="AA2">
        <v>8</v>
      </c>
      <c r="AB2">
        <v>9</v>
      </c>
      <c r="AC2">
        <v>10</v>
      </c>
      <c r="AD2">
        <v>11</v>
      </c>
      <c r="AE2">
        <v>12</v>
      </c>
      <c r="AF2">
        <v>13</v>
      </c>
      <c r="AG2">
        <v>14</v>
      </c>
      <c r="AH2">
        <v>15</v>
      </c>
      <c r="AI2">
        <v>16</v>
      </c>
      <c r="AJ2">
        <v>0</v>
      </c>
      <c r="AK2">
        <v>1</v>
      </c>
      <c r="AL2">
        <v>2</v>
      </c>
      <c r="AM2">
        <v>3</v>
      </c>
      <c r="AN2">
        <v>4</v>
      </c>
      <c r="AO2">
        <v>5</v>
      </c>
      <c r="AP2">
        <v>6</v>
      </c>
      <c r="AQ2">
        <v>7</v>
      </c>
      <c r="AR2">
        <v>8</v>
      </c>
      <c r="AS2">
        <v>9</v>
      </c>
      <c r="AT2">
        <v>10</v>
      </c>
      <c r="AU2">
        <v>11</v>
      </c>
      <c r="AV2">
        <v>12</v>
      </c>
      <c r="AW2">
        <v>13</v>
      </c>
      <c r="AX2">
        <v>14</v>
      </c>
      <c r="AY2">
        <v>15</v>
      </c>
      <c r="AZ2">
        <v>16</v>
      </c>
      <c r="BA2">
        <v>0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  <c r="BR2">
        <v>0</v>
      </c>
      <c r="BS2">
        <v>1</v>
      </c>
      <c r="BT2">
        <v>2</v>
      </c>
      <c r="BU2">
        <v>3</v>
      </c>
      <c r="BV2">
        <v>4</v>
      </c>
      <c r="BW2">
        <v>5</v>
      </c>
      <c r="BX2">
        <v>6</v>
      </c>
      <c r="BY2">
        <v>7</v>
      </c>
      <c r="BZ2">
        <v>8</v>
      </c>
      <c r="CA2">
        <v>9</v>
      </c>
      <c r="CB2">
        <v>10</v>
      </c>
      <c r="CC2">
        <v>11</v>
      </c>
      <c r="CD2">
        <v>12</v>
      </c>
      <c r="CE2">
        <v>13</v>
      </c>
      <c r="CF2">
        <v>14</v>
      </c>
      <c r="CG2">
        <v>15</v>
      </c>
      <c r="CH2">
        <v>16</v>
      </c>
      <c r="CI2">
        <v>0</v>
      </c>
      <c r="CJ2">
        <v>1</v>
      </c>
      <c r="CK2">
        <v>2</v>
      </c>
      <c r="CL2">
        <v>3</v>
      </c>
      <c r="CM2">
        <v>4</v>
      </c>
      <c r="CN2">
        <v>5</v>
      </c>
      <c r="CO2">
        <v>6</v>
      </c>
      <c r="CP2">
        <v>7</v>
      </c>
      <c r="CQ2">
        <v>8</v>
      </c>
      <c r="CR2">
        <v>9</v>
      </c>
      <c r="CS2">
        <v>10</v>
      </c>
      <c r="CT2">
        <v>11</v>
      </c>
      <c r="CU2">
        <v>12</v>
      </c>
      <c r="CV2">
        <v>13</v>
      </c>
      <c r="CW2">
        <v>14</v>
      </c>
      <c r="CX2">
        <v>15</v>
      </c>
      <c r="CY2">
        <v>16</v>
      </c>
      <c r="CZ2">
        <v>0</v>
      </c>
      <c r="DA2">
        <v>1</v>
      </c>
      <c r="DB2">
        <v>2</v>
      </c>
      <c r="DC2">
        <v>3</v>
      </c>
      <c r="DD2">
        <v>4</v>
      </c>
      <c r="DE2">
        <v>5</v>
      </c>
      <c r="DF2">
        <v>6</v>
      </c>
      <c r="DG2">
        <v>7</v>
      </c>
      <c r="DH2">
        <v>8</v>
      </c>
      <c r="DI2">
        <v>9</v>
      </c>
      <c r="DJ2">
        <v>10</v>
      </c>
      <c r="DK2">
        <v>11</v>
      </c>
      <c r="DL2">
        <v>12</v>
      </c>
      <c r="DM2">
        <v>13</v>
      </c>
      <c r="DN2">
        <v>14</v>
      </c>
      <c r="DO2">
        <v>15</v>
      </c>
      <c r="DP2">
        <v>16</v>
      </c>
      <c r="DQ2">
        <v>0</v>
      </c>
      <c r="DR2">
        <v>1</v>
      </c>
      <c r="DS2">
        <v>2</v>
      </c>
      <c r="DT2">
        <v>3</v>
      </c>
      <c r="DU2">
        <v>4</v>
      </c>
      <c r="DV2">
        <v>5</v>
      </c>
      <c r="DW2">
        <v>6</v>
      </c>
      <c r="DX2">
        <v>7</v>
      </c>
      <c r="DY2">
        <v>8</v>
      </c>
      <c r="DZ2">
        <v>9</v>
      </c>
      <c r="EA2">
        <v>10</v>
      </c>
      <c r="EB2">
        <v>11</v>
      </c>
      <c r="EC2">
        <v>12</v>
      </c>
      <c r="ED2">
        <v>13</v>
      </c>
      <c r="EE2">
        <v>14</v>
      </c>
      <c r="EF2">
        <v>15</v>
      </c>
      <c r="EG2">
        <v>16</v>
      </c>
      <c r="EH2">
        <v>0</v>
      </c>
      <c r="EI2">
        <v>1</v>
      </c>
      <c r="EJ2">
        <v>2</v>
      </c>
      <c r="EK2">
        <v>3</v>
      </c>
      <c r="EL2">
        <v>4</v>
      </c>
      <c r="EM2">
        <v>5</v>
      </c>
      <c r="EN2">
        <v>6</v>
      </c>
      <c r="EO2">
        <v>7</v>
      </c>
      <c r="EP2">
        <v>8</v>
      </c>
      <c r="EQ2">
        <v>9</v>
      </c>
      <c r="ER2">
        <v>10</v>
      </c>
      <c r="ES2">
        <v>11</v>
      </c>
      <c r="ET2">
        <v>12</v>
      </c>
      <c r="EU2">
        <v>13</v>
      </c>
      <c r="EV2">
        <v>14</v>
      </c>
      <c r="EW2">
        <v>15</v>
      </c>
      <c r="EX2">
        <v>16</v>
      </c>
      <c r="EY2">
        <v>0</v>
      </c>
      <c r="EZ2">
        <v>1</v>
      </c>
      <c r="FA2">
        <v>2</v>
      </c>
      <c r="FB2">
        <v>3</v>
      </c>
      <c r="FC2">
        <v>4</v>
      </c>
      <c r="FD2">
        <v>5</v>
      </c>
      <c r="FE2">
        <v>6</v>
      </c>
      <c r="FF2">
        <v>7</v>
      </c>
      <c r="FG2">
        <v>8</v>
      </c>
      <c r="FH2">
        <v>9</v>
      </c>
      <c r="FI2">
        <v>10</v>
      </c>
      <c r="FJ2">
        <v>11</v>
      </c>
      <c r="FK2">
        <v>12</v>
      </c>
      <c r="FL2">
        <v>13</v>
      </c>
      <c r="FM2">
        <v>14</v>
      </c>
      <c r="FN2">
        <v>15</v>
      </c>
      <c r="FO2">
        <v>16</v>
      </c>
      <c r="FP2">
        <v>0</v>
      </c>
      <c r="FQ2">
        <v>1</v>
      </c>
      <c r="FR2">
        <v>2</v>
      </c>
      <c r="FS2">
        <v>3</v>
      </c>
      <c r="FT2">
        <v>4</v>
      </c>
      <c r="FU2">
        <v>5</v>
      </c>
      <c r="FV2">
        <v>6</v>
      </c>
      <c r="FW2">
        <v>7</v>
      </c>
      <c r="FX2">
        <v>8</v>
      </c>
      <c r="FY2">
        <v>9</v>
      </c>
      <c r="FZ2">
        <v>10</v>
      </c>
      <c r="GA2">
        <v>11</v>
      </c>
      <c r="GB2">
        <v>12</v>
      </c>
      <c r="GC2">
        <v>13</v>
      </c>
      <c r="GD2">
        <v>14</v>
      </c>
      <c r="GE2">
        <v>15</v>
      </c>
      <c r="GF2">
        <v>16</v>
      </c>
      <c r="GG2">
        <v>0</v>
      </c>
      <c r="GH2">
        <v>1</v>
      </c>
      <c r="GI2">
        <v>2</v>
      </c>
      <c r="GJ2">
        <v>3</v>
      </c>
      <c r="GK2">
        <v>4</v>
      </c>
      <c r="GL2">
        <v>5</v>
      </c>
      <c r="GM2">
        <v>6</v>
      </c>
      <c r="GN2">
        <v>7</v>
      </c>
      <c r="GO2">
        <v>8</v>
      </c>
      <c r="GP2">
        <v>9</v>
      </c>
      <c r="GQ2">
        <v>10</v>
      </c>
      <c r="GR2">
        <v>11</v>
      </c>
      <c r="GS2">
        <v>12</v>
      </c>
      <c r="GT2">
        <v>13</v>
      </c>
      <c r="GU2">
        <v>14</v>
      </c>
      <c r="GV2">
        <v>15</v>
      </c>
      <c r="GW2">
        <v>16</v>
      </c>
      <c r="GX2">
        <v>0</v>
      </c>
      <c r="GY2">
        <v>1</v>
      </c>
      <c r="GZ2">
        <v>2</v>
      </c>
      <c r="HA2">
        <v>3</v>
      </c>
      <c r="HB2">
        <v>4</v>
      </c>
      <c r="HC2">
        <v>5</v>
      </c>
      <c r="HD2">
        <v>6</v>
      </c>
      <c r="HE2">
        <v>7</v>
      </c>
      <c r="HF2">
        <v>8</v>
      </c>
      <c r="HG2">
        <v>9</v>
      </c>
      <c r="HH2">
        <v>10</v>
      </c>
      <c r="HI2">
        <v>11</v>
      </c>
      <c r="HJ2">
        <v>12</v>
      </c>
      <c r="HK2">
        <v>13</v>
      </c>
      <c r="HL2">
        <v>14</v>
      </c>
      <c r="HM2">
        <v>15</v>
      </c>
      <c r="HN2">
        <v>16</v>
      </c>
      <c r="HO2">
        <v>0</v>
      </c>
      <c r="HP2">
        <v>1</v>
      </c>
      <c r="HQ2">
        <v>2</v>
      </c>
      <c r="HR2">
        <v>3</v>
      </c>
      <c r="HS2">
        <v>4</v>
      </c>
      <c r="HT2">
        <v>5</v>
      </c>
      <c r="HU2">
        <v>6</v>
      </c>
      <c r="HV2">
        <v>7</v>
      </c>
      <c r="HW2">
        <v>8</v>
      </c>
      <c r="HX2">
        <v>9</v>
      </c>
      <c r="HY2">
        <v>10</v>
      </c>
      <c r="HZ2">
        <v>11</v>
      </c>
      <c r="IA2">
        <v>12</v>
      </c>
      <c r="IB2">
        <v>13</v>
      </c>
      <c r="IC2">
        <v>14</v>
      </c>
      <c r="ID2">
        <v>15</v>
      </c>
      <c r="IE2">
        <v>16</v>
      </c>
      <c r="IF2">
        <v>0</v>
      </c>
      <c r="IG2">
        <v>1</v>
      </c>
      <c r="IH2">
        <v>2</v>
      </c>
      <c r="II2">
        <v>3</v>
      </c>
      <c r="IJ2">
        <v>4</v>
      </c>
      <c r="IK2">
        <v>5</v>
      </c>
      <c r="IL2">
        <v>6</v>
      </c>
      <c r="IM2">
        <v>7</v>
      </c>
      <c r="IN2">
        <v>8</v>
      </c>
      <c r="IO2">
        <v>9</v>
      </c>
      <c r="IP2">
        <v>10</v>
      </c>
      <c r="IQ2">
        <v>11</v>
      </c>
      <c r="IR2">
        <v>12</v>
      </c>
      <c r="IS2">
        <v>13</v>
      </c>
      <c r="IT2">
        <v>14</v>
      </c>
      <c r="IU2">
        <v>15</v>
      </c>
      <c r="IV2">
        <v>16</v>
      </c>
      <c r="IW2">
        <v>0</v>
      </c>
      <c r="IX2">
        <v>1</v>
      </c>
      <c r="IY2">
        <v>2</v>
      </c>
      <c r="IZ2">
        <v>3</v>
      </c>
      <c r="JA2">
        <v>4</v>
      </c>
      <c r="JB2">
        <v>5</v>
      </c>
      <c r="JC2">
        <v>6</v>
      </c>
      <c r="JD2">
        <v>7</v>
      </c>
      <c r="JE2">
        <v>8</v>
      </c>
      <c r="JF2">
        <v>9</v>
      </c>
      <c r="JG2">
        <v>10</v>
      </c>
      <c r="JH2">
        <v>11</v>
      </c>
      <c r="JI2">
        <v>12</v>
      </c>
      <c r="JJ2">
        <v>13</v>
      </c>
      <c r="JK2">
        <v>14</v>
      </c>
      <c r="JL2">
        <v>15</v>
      </c>
      <c r="JM2">
        <v>16</v>
      </c>
      <c r="JN2">
        <v>0</v>
      </c>
      <c r="JO2">
        <v>1</v>
      </c>
      <c r="JP2">
        <v>2</v>
      </c>
      <c r="JQ2">
        <v>3</v>
      </c>
      <c r="JR2">
        <v>4</v>
      </c>
      <c r="JS2">
        <v>5</v>
      </c>
      <c r="JT2">
        <v>6</v>
      </c>
      <c r="JU2">
        <v>7</v>
      </c>
      <c r="JV2">
        <v>8</v>
      </c>
      <c r="JW2">
        <v>9</v>
      </c>
      <c r="JX2">
        <v>10</v>
      </c>
      <c r="JY2">
        <v>11</v>
      </c>
      <c r="JZ2">
        <v>12</v>
      </c>
      <c r="KA2">
        <v>13</v>
      </c>
      <c r="KB2">
        <v>14</v>
      </c>
      <c r="KC2">
        <v>15</v>
      </c>
      <c r="KD2">
        <v>16</v>
      </c>
      <c r="KE2">
        <v>0</v>
      </c>
      <c r="KF2">
        <v>1</v>
      </c>
      <c r="KG2">
        <v>2</v>
      </c>
      <c r="KH2">
        <v>3</v>
      </c>
      <c r="KI2">
        <v>4</v>
      </c>
      <c r="KJ2">
        <v>5</v>
      </c>
      <c r="KK2">
        <v>6</v>
      </c>
      <c r="KL2">
        <v>7</v>
      </c>
      <c r="KM2">
        <v>8</v>
      </c>
      <c r="KN2">
        <v>9</v>
      </c>
      <c r="KO2">
        <v>10</v>
      </c>
      <c r="KP2">
        <v>11</v>
      </c>
      <c r="KQ2">
        <v>12</v>
      </c>
      <c r="KR2">
        <v>13</v>
      </c>
      <c r="KS2">
        <v>14</v>
      </c>
      <c r="KT2">
        <v>15</v>
      </c>
      <c r="KU2">
        <v>16</v>
      </c>
      <c r="KV2">
        <v>0</v>
      </c>
      <c r="KW2">
        <v>1</v>
      </c>
      <c r="KX2">
        <v>2</v>
      </c>
      <c r="KY2">
        <v>3</v>
      </c>
      <c r="KZ2">
        <v>4</v>
      </c>
      <c r="LA2">
        <v>5</v>
      </c>
      <c r="LB2">
        <v>6</v>
      </c>
      <c r="LC2">
        <v>7</v>
      </c>
      <c r="LD2">
        <v>8</v>
      </c>
      <c r="LE2">
        <v>9</v>
      </c>
      <c r="LF2">
        <v>10</v>
      </c>
      <c r="LG2">
        <v>11</v>
      </c>
      <c r="LH2">
        <v>12</v>
      </c>
      <c r="LI2">
        <v>13</v>
      </c>
      <c r="LJ2">
        <v>14</v>
      </c>
      <c r="LK2">
        <v>15</v>
      </c>
      <c r="LL2">
        <v>16</v>
      </c>
      <c r="LM2">
        <v>0</v>
      </c>
      <c r="LN2">
        <v>1</v>
      </c>
      <c r="LO2">
        <v>2</v>
      </c>
      <c r="LP2">
        <v>3</v>
      </c>
      <c r="LQ2">
        <v>4</v>
      </c>
      <c r="LR2">
        <v>5</v>
      </c>
      <c r="LS2">
        <v>6</v>
      </c>
      <c r="LT2">
        <v>7</v>
      </c>
      <c r="LU2">
        <v>8</v>
      </c>
      <c r="LV2">
        <v>9</v>
      </c>
      <c r="LW2">
        <v>10</v>
      </c>
      <c r="LX2">
        <v>11</v>
      </c>
      <c r="LY2">
        <v>12</v>
      </c>
      <c r="LZ2">
        <v>13</v>
      </c>
      <c r="MA2">
        <v>14</v>
      </c>
      <c r="MB2">
        <v>15</v>
      </c>
      <c r="MC2">
        <v>16</v>
      </c>
      <c r="MD2">
        <v>0</v>
      </c>
      <c r="ME2">
        <v>1</v>
      </c>
      <c r="MF2">
        <v>2</v>
      </c>
      <c r="MG2">
        <v>3</v>
      </c>
      <c r="MH2">
        <v>4</v>
      </c>
      <c r="MI2">
        <v>5</v>
      </c>
      <c r="MJ2">
        <v>6</v>
      </c>
      <c r="MK2">
        <v>7</v>
      </c>
      <c r="ML2">
        <v>8</v>
      </c>
      <c r="MM2">
        <v>9</v>
      </c>
      <c r="MN2">
        <v>10</v>
      </c>
      <c r="MO2">
        <v>11</v>
      </c>
      <c r="MP2">
        <v>12</v>
      </c>
      <c r="MQ2">
        <v>13</v>
      </c>
      <c r="MR2">
        <v>14</v>
      </c>
      <c r="MS2">
        <v>15</v>
      </c>
      <c r="MT2">
        <v>16</v>
      </c>
      <c r="MU2">
        <v>0</v>
      </c>
      <c r="MV2">
        <v>1</v>
      </c>
      <c r="MW2">
        <v>2</v>
      </c>
      <c r="MX2">
        <v>3</v>
      </c>
      <c r="MY2">
        <v>4</v>
      </c>
      <c r="MZ2">
        <v>5</v>
      </c>
      <c r="NA2">
        <v>6</v>
      </c>
      <c r="NB2">
        <v>7</v>
      </c>
      <c r="NC2">
        <v>8</v>
      </c>
      <c r="ND2">
        <v>9</v>
      </c>
      <c r="NE2">
        <v>10</v>
      </c>
      <c r="NF2">
        <v>11</v>
      </c>
      <c r="NG2">
        <v>12</v>
      </c>
      <c r="NH2">
        <v>13</v>
      </c>
      <c r="NI2">
        <v>14</v>
      </c>
      <c r="NJ2">
        <v>15</v>
      </c>
      <c r="NK2">
        <v>16</v>
      </c>
      <c r="NL2">
        <v>0</v>
      </c>
      <c r="NM2">
        <v>1</v>
      </c>
      <c r="NN2">
        <v>2</v>
      </c>
      <c r="NO2">
        <v>3</v>
      </c>
      <c r="NP2">
        <v>4</v>
      </c>
      <c r="NQ2">
        <v>5</v>
      </c>
      <c r="NR2">
        <v>6</v>
      </c>
      <c r="NS2">
        <v>7</v>
      </c>
      <c r="NT2">
        <v>8</v>
      </c>
      <c r="NU2">
        <v>9</v>
      </c>
      <c r="NV2">
        <v>10</v>
      </c>
      <c r="NW2">
        <v>11</v>
      </c>
      <c r="NX2">
        <v>12</v>
      </c>
      <c r="NY2">
        <v>13</v>
      </c>
      <c r="NZ2">
        <v>14</v>
      </c>
      <c r="OA2">
        <v>15</v>
      </c>
      <c r="OB2">
        <v>16</v>
      </c>
      <c r="OC2">
        <v>0</v>
      </c>
      <c r="OD2">
        <v>1</v>
      </c>
      <c r="OE2">
        <v>2</v>
      </c>
      <c r="OF2">
        <v>3</v>
      </c>
      <c r="OG2">
        <v>4</v>
      </c>
      <c r="OH2">
        <v>5</v>
      </c>
      <c r="OI2">
        <v>6</v>
      </c>
      <c r="OJ2">
        <v>7</v>
      </c>
      <c r="OK2">
        <v>8</v>
      </c>
      <c r="OL2">
        <v>9</v>
      </c>
      <c r="OM2">
        <v>10</v>
      </c>
      <c r="ON2">
        <v>11</v>
      </c>
      <c r="OO2">
        <v>12</v>
      </c>
      <c r="OP2">
        <v>13</v>
      </c>
      <c r="OQ2">
        <v>14</v>
      </c>
      <c r="OR2">
        <v>15</v>
      </c>
      <c r="OS2">
        <v>16</v>
      </c>
      <c r="OT2">
        <v>0</v>
      </c>
      <c r="OU2">
        <v>1</v>
      </c>
      <c r="OV2">
        <v>2</v>
      </c>
      <c r="OW2">
        <v>3</v>
      </c>
      <c r="OX2">
        <v>4</v>
      </c>
      <c r="OY2">
        <v>5</v>
      </c>
      <c r="OZ2">
        <v>6</v>
      </c>
      <c r="PA2">
        <v>7</v>
      </c>
      <c r="PB2">
        <v>8</v>
      </c>
      <c r="PC2">
        <v>9</v>
      </c>
      <c r="PD2">
        <v>10</v>
      </c>
      <c r="PE2">
        <v>11</v>
      </c>
      <c r="PF2">
        <v>12</v>
      </c>
      <c r="PG2">
        <v>13</v>
      </c>
      <c r="PH2">
        <v>14</v>
      </c>
      <c r="PI2">
        <v>15</v>
      </c>
      <c r="PJ2">
        <v>16</v>
      </c>
      <c r="PK2">
        <v>0</v>
      </c>
      <c r="PL2">
        <v>1</v>
      </c>
      <c r="PM2">
        <v>2</v>
      </c>
      <c r="PN2">
        <v>3</v>
      </c>
      <c r="PO2">
        <v>4</v>
      </c>
      <c r="PP2">
        <v>5</v>
      </c>
      <c r="PQ2">
        <v>6</v>
      </c>
      <c r="PR2">
        <v>7</v>
      </c>
      <c r="PS2">
        <v>8</v>
      </c>
      <c r="PT2">
        <v>9</v>
      </c>
      <c r="PU2">
        <v>10</v>
      </c>
      <c r="PV2">
        <v>11</v>
      </c>
      <c r="PW2">
        <v>12</v>
      </c>
      <c r="PX2">
        <v>13</v>
      </c>
      <c r="PY2">
        <v>14</v>
      </c>
      <c r="PZ2">
        <v>15</v>
      </c>
      <c r="QA2">
        <v>16</v>
      </c>
      <c r="QB2">
        <v>0</v>
      </c>
      <c r="QC2">
        <v>1</v>
      </c>
      <c r="QD2">
        <v>2</v>
      </c>
      <c r="QE2">
        <v>3</v>
      </c>
      <c r="QF2">
        <v>4</v>
      </c>
      <c r="QG2">
        <v>5</v>
      </c>
      <c r="QH2">
        <v>6</v>
      </c>
      <c r="QI2">
        <v>7</v>
      </c>
      <c r="QJ2">
        <v>8</v>
      </c>
      <c r="QK2">
        <v>9</v>
      </c>
      <c r="QL2">
        <v>10</v>
      </c>
      <c r="QM2">
        <v>11</v>
      </c>
      <c r="QN2">
        <v>12</v>
      </c>
      <c r="QO2">
        <v>13</v>
      </c>
      <c r="QP2">
        <v>14</v>
      </c>
      <c r="QQ2">
        <v>15</v>
      </c>
      <c r="QR2">
        <v>16</v>
      </c>
      <c r="QS2">
        <v>0</v>
      </c>
      <c r="QT2">
        <v>1</v>
      </c>
      <c r="QU2">
        <v>2</v>
      </c>
      <c r="QV2">
        <v>3</v>
      </c>
      <c r="QW2">
        <v>4</v>
      </c>
      <c r="QX2">
        <v>5</v>
      </c>
      <c r="QY2">
        <v>6</v>
      </c>
      <c r="QZ2">
        <v>7</v>
      </c>
      <c r="RA2">
        <v>8</v>
      </c>
      <c r="RB2">
        <v>9</v>
      </c>
      <c r="RC2">
        <v>10</v>
      </c>
      <c r="RD2">
        <v>11</v>
      </c>
      <c r="RE2">
        <v>12</v>
      </c>
      <c r="RF2">
        <v>13</v>
      </c>
      <c r="RG2">
        <v>14</v>
      </c>
      <c r="RH2">
        <v>15</v>
      </c>
      <c r="RI2">
        <v>16</v>
      </c>
      <c r="RJ2">
        <v>0</v>
      </c>
      <c r="RK2">
        <v>1</v>
      </c>
      <c r="RL2">
        <v>2</v>
      </c>
      <c r="RM2">
        <v>3</v>
      </c>
      <c r="RN2">
        <v>4</v>
      </c>
      <c r="RO2">
        <v>5</v>
      </c>
      <c r="RP2">
        <v>6</v>
      </c>
      <c r="RQ2">
        <v>7</v>
      </c>
      <c r="RR2">
        <v>8</v>
      </c>
      <c r="RS2">
        <v>9</v>
      </c>
      <c r="RT2">
        <v>10</v>
      </c>
      <c r="RU2">
        <v>11</v>
      </c>
      <c r="RV2">
        <v>12</v>
      </c>
      <c r="RW2">
        <v>13</v>
      </c>
      <c r="RX2">
        <v>14</v>
      </c>
      <c r="RY2">
        <v>15</v>
      </c>
      <c r="RZ2">
        <v>16</v>
      </c>
      <c r="SA2">
        <v>0</v>
      </c>
      <c r="SB2">
        <v>1</v>
      </c>
      <c r="SC2">
        <v>2</v>
      </c>
      <c r="SD2">
        <v>3</v>
      </c>
      <c r="SE2">
        <v>4</v>
      </c>
      <c r="SF2">
        <v>5</v>
      </c>
      <c r="SG2">
        <v>6</v>
      </c>
      <c r="SH2">
        <v>7</v>
      </c>
      <c r="SI2">
        <v>8</v>
      </c>
      <c r="SJ2">
        <v>9</v>
      </c>
      <c r="SK2">
        <v>10</v>
      </c>
      <c r="SL2">
        <v>11</v>
      </c>
      <c r="SM2">
        <v>12</v>
      </c>
      <c r="SN2">
        <v>13</v>
      </c>
      <c r="SO2">
        <v>14</v>
      </c>
      <c r="SP2">
        <v>15</v>
      </c>
      <c r="SQ2">
        <v>16</v>
      </c>
    </row>
    <row r="3" spans="1:614" x14ac:dyDescent="0.25">
      <c r="A3">
        <v>19</v>
      </c>
    </row>
    <row r="4" spans="1:614" x14ac:dyDescent="0.25">
      <c r="A4">
        <v>20</v>
      </c>
    </row>
    <row r="5" spans="1:614" x14ac:dyDescent="0.25">
      <c r="A5">
        <v>21</v>
      </c>
    </row>
    <row r="6" spans="1:614" x14ac:dyDescent="0.25">
      <c r="A6">
        <v>22</v>
      </c>
    </row>
    <row r="7" spans="1:614" x14ac:dyDescent="0.25">
      <c r="A7">
        <v>23</v>
      </c>
    </row>
    <row r="8" spans="1:614" x14ac:dyDescent="0.25">
      <c r="A8">
        <v>24</v>
      </c>
    </row>
    <row r="9" spans="1:614" x14ac:dyDescent="0.25">
      <c r="A9">
        <v>25</v>
      </c>
    </row>
    <row r="10" spans="1:614" x14ac:dyDescent="0.25">
      <c r="A10">
        <v>26</v>
      </c>
    </row>
    <row r="11" spans="1:614" x14ac:dyDescent="0.25">
      <c r="A11">
        <v>27</v>
      </c>
    </row>
    <row r="12" spans="1:614" x14ac:dyDescent="0.25">
      <c r="A12">
        <v>28</v>
      </c>
    </row>
    <row r="13" spans="1:614" x14ac:dyDescent="0.25">
      <c r="A13">
        <v>29</v>
      </c>
    </row>
    <row r="14" spans="1:614" x14ac:dyDescent="0.25">
      <c r="A14">
        <v>30</v>
      </c>
    </row>
    <row r="15" spans="1:614" x14ac:dyDescent="0.25">
      <c r="A15">
        <v>31</v>
      </c>
    </row>
    <row r="16" spans="1:614" x14ac:dyDescent="0.25">
      <c r="A16">
        <v>32</v>
      </c>
    </row>
    <row r="17" spans="1:1" x14ac:dyDescent="0.25">
      <c r="A17">
        <v>33</v>
      </c>
    </row>
    <row r="18" spans="1:1" x14ac:dyDescent="0.25">
      <c r="A18">
        <v>34</v>
      </c>
    </row>
    <row r="19" spans="1:1" x14ac:dyDescent="0.25">
      <c r="A19">
        <v>35</v>
      </c>
    </row>
    <row r="20" spans="1:1" x14ac:dyDescent="0.25">
      <c r="A20">
        <v>36</v>
      </c>
    </row>
    <row r="21" spans="1:1" x14ac:dyDescent="0.25">
      <c r="A21">
        <v>37</v>
      </c>
    </row>
    <row r="22" spans="1:1" x14ac:dyDescent="0.25">
      <c r="A22">
        <v>38</v>
      </c>
    </row>
    <row r="23" spans="1:1" x14ac:dyDescent="0.25">
      <c r="A23">
        <v>39</v>
      </c>
    </row>
    <row r="24" spans="1:1" x14ac:dyDescent="0.25">
      <c r="A24">
        <v>40</v>
      </c>
    </row>
    <row r="25" spans="1:1" x14ac:dyDescent="0.25">
      <c r="A25">
        <v>41</v>
      </c>
    </row>
    <row r="26" spans="1:1" x14ac:dyDescent="0.25">
      <c r="A26">
        <v>42</v>
      </c>
    </row>
    <row r="27" spans="1:1" x14ac:dyDescent="0.25">
      <c r="A27">
        <v>43</v>
      </c>
    </row>
    <row r="28" spans="1:1" x14ac:dyDescent="0.25">
      <c r="A28">
        <v>44</v>
      </c>
    </row>
    <row r="29" spans="1:1" x14ac:dyDescent="0.25">
      <c r="A29">
        <v>45</v>
      </c>
    </row>
    <row r="30" spans="1:1" x14ac:dyDescent="0.25">
      <c r="A30">
        <v>46</v>
      </c>
    </row>
    <row r="31" spans="1:1" x14ac:dyDescent="0.25">
      <c r="A31">
        <v>47</v>
      </c>
    </row>
    <row r="32" spans="1:1" x14ac:dyDescent="0.25">
      <c r="A32">
        <v>48</v>
      </c>
    </row>
    <row r="33" spans="1:1" x14ac:dyDescent="0.25">
      <c r="A33">
        <v>49</v>
      </c>
    </row>
    <row r="34" spans="1:1" x14ac:dyDescent="0.25">
      <c r="A34">
        <v>50</v>
      </c>
    </row>
    <row r="35" spans="1:1" x14ac:dyDescent="0.25">
      <c r="A35">
        <v>51</v>
      </c>
    </row>
    <row r="36" spans="1:1" x14ac:dyDescent="0.25">
      <c r="A36">
        <v>52</v>
      </c>
    </row>
    <row r="37" spans="1:1" x14ac:dyDescent="0.25">
      <c r="A37">
        <v>53</v>
      </c>
    </row>
    <row r="38" spans="1:1" x14ac:dyDescent="0.25">
      <c r="A38">
        <v>54</v>
      </c>
    </row>
    <row r="39" spans="1:1" x14ac:dyDescent="0.25">
      <c r="A39">
        <v>55</v>
      </c>
    </row>
    <row r="40" spans="1:1" x14ac:dyDescent="0.25">
      <c r="A40">
        <v>56</v>
      </c>
    </row>
    <row r="41" spans="1:1" x14ac:dyDescent="0.25">
      <c r="A41">
        <v>57</v>
      </c>
    </row>
    <row r="42" spans="1:1" x14ac:dyDescent="0.25">
      <c r="A42">
        <v>58</v>
      </c>
    </row>
    <row r="43" spans="1:1" x14ac:dyDescent="0.25">
      <c r="A43">
        <v>59</v>
      </c>
    </row>
    <row r="44" spans="1:1" x14ac:dyDescent="0.25">
      <c r="A44">
        <v>60</v>
      </c>
    </row>
    <row r="45" spans="1:1" x14ac:dyDescent="0.25">
      <c r="A45">
        <v>61</v>
      </c>
    </row>
    <row r="46" spans="1:1" x14ac:dyDescent="0.25">
      <c r="A46">
        <v>62</v>
      </c>
    </row>
    <row r="47" spans="1:1" x14ac:dyDescent="0.25">
      <c r="A47">
        <v>63</v>
      </c>
    </row>
    <row r="48" spans="1:1" x14ac:dyDescent="0.25">
      <c r="A48">
        <v>64</v>
      </c>
    </row>
    <row r="49" spans="1:1" x14ac:dyDescent="0.25">
      <c r="A49">
        <v>65</v>
      </c>
    </row>
    <row r="50" spans="1:1" x14ac:dyDescent="0.25">
      <c r="A50">
        <v>66</v>
      </c>
    </row>
    <row r="51" spans="1:1" x14ac:dyDescent="0.25">
      <c r="A51">
        <v>67</v>
      </c>
    </row>
    <row r="52" spans="1:1" x14ac:dyDescent="0.25">
      <c r="A52">
        <v>68</v>
      </c>
    </row>
    <row r="53" spans="1:1" x14ac:dyDescent="0.25">
      <c r="A53">
        <v>69</v>
      </c>
    </row>
    <row r="54" spans="1:1" x14ac:dyDescent="0.25">
      <c r="A54">
        <v>70</v>
      </c>
    </row>
    <row r="55" spans="1:1" x14ac:dyDescent="0.25">
      <c r="A55">
        <v>71</v>
      </c>
    </row>
    <row r="56" spans="1:1" x14ac:dyDescent="0.25">
      <c r="A56">
        <v>72</v>
      </c>
    </row>
    <row r="57" spans="1:1" x14ac:dyDescent="0.25">
      <c r="A57">
        <v>73</v>
      </c>
    </row>
    <row r="58" spans="1:1" x14ac:dyDescent="0.25">
      <c r="A58">
        <v>74</v>
      </c>
    </row>
    <row r="59" spans="1:1" x14ac:dyDescent="0.25">
      <c r="A59">
        <v>75</v>
      </c>
    </row>
    <row r="60" spans="1:1" x14ac:dyDescent="0.25">
      <c r="A60">
        <v>76</v>
      </c>
    </row>
    <row r="61" spans="1:1" x14ac:dyDescent="0.25">
      <c r="A61">
        <v>77</v>
      </c>
    </row>
    <row r="62" spans="1:1" x14ac:dyDescent="0.25">
      <c r="A62">
        <v>78</v>
      </c>
    </row>
    <row r="63" spans="1:1" x14ac:dyDescent="0.25">
      <c r="A63">
        <v>79</v>
      </c>
    </row>
    <row r="64" spans="1:1" x14ac:dyDescent="0.25">
      <c r="A64">
        <v>80</v>
      </c>
    </row>
    <row r="65" spans="1:1" x14ac:dyDescent="0.25">
      <c r="A65">
        <v>81</v>
      </c>
    </row>
    <row r="66" spans="1:1" x14ac:dyDescent="0.25">
      <c r="A66">
        <v>82</v>
      </c>
    </row>
    <row r="67" spans="1:1" x14ac:dyDescent="0.25">
      <c r="A67">
        <v>83</v>
      </c>
    </row>
    <row r="68" spans="1:1" x14ac:dyDescent="0.25">
      <c r="A68">
        <v>84</v>
      </c>
    </row>
    <row r="69" spans="1:1" x14ac:dyDescent="0.25">
      <c r="A69">
        <v>85</v>
      </c>
    </row>
    <row r="70" spans="1:1" x14ac:dyDescent="0.25">
      <c r="A70">
        <v>86</v>
      </c>
    </row>
    <row r="71" spans="1:1" x14ac:dyDescent="0.25">
      <c r="A71">
        <v>87</v>
      </c>
    </row>
    <row r="72" spans="1:1" x14ac:dyDescent="0.25">
      <c r="A72">
        <v>88</v>
      </c>
    </row>
    <row r="73" spans="1:1" x14ac:dyDescent="0.25">
      <c r="A73">
        <v>89</v>
      </c>
    </row>
    <row r="74" spans="1:1" x14ac:dyDescent="0.25">
      <c r="A74">
        <v>90</v>
      </c>
    </row>
    <row r="75" spans="1:1" x14ac:dyDescent="0.25">
      <c r="A75">
        <v>91</v>
      </c>
    </row>
    <row r="76" spans="1:1" x14ac:dyDescent="0.25">
      <c r="A76">
        <v>92</v>
      </c>
    </row>
    <row r="77" spans="1:1" x14ac:dyDescent="0.25">
      <c r="A77">
        <v>93</v>
      </c>
    </row>
    <row r="78" spans="1:1" x14ac:dyDescent="0.25">
      <c r="A78">
        <v>94</v>
      </c>
    </row>
    <row r="79" spans="1:1" x14ac:dyDescent="0.25">
      <c r="A79">
        <v>95</v>
      </c>
    </row>
    <row r="80" spans="1:1" x14ac:dyDescent="0.25">
      <c r="A80">
        <v>96</v>
      </c>
    </row>
    <row r="81" spans="1:1" x14ac:dyDescent="0.25">
      <c r="A81">
        <v>97</v>
      </c>
    </row>
    <row r="82" spans="1:1" x14ac:dyDescent="0.25">
      <c r="A82">
        <v>98</v>
      </c>
    </row>
    <row r="83" spans="1:1" x14ac:dyDescent="0.25">
      <c r="A83">
        <v>99</v>
      </c>
    </row>
    <row r="84" spans="1:1" x14ac:dyDescent="0.25">
      <c r="A84">
        <v>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Q84"/>
  <sheetViews>
    <sheetView zoomScale="70" zoomScaleNormal="70" workbookViewId="0">
      <selection activeCell="B3" sqref="B3:NK383"/>
    </sheetView>
  </sheetViews>
  <sheetFormatPr defaultRowHeight="15" x14ac:dyDescent="0.25"/>
  <sheetData>
    <row r="1" spans="1:511" x14ac:dyDescent="0.25">
      <c r="B1">
        <v>2017</v>
      </c>
      <c r="S1">
        <v>2018</v>
      </c>
      <c r="AJ1">
        <v>2019</v>
      </c>
      <c r="BA1">
        <v>2020</v>
      </c>
      <c r="BR1">
        <v>2021</v>
      </c>
      <c r="CI1">
        <v>2022</v>
      </c>
      <c r="CZ1">
        <v>2023</v>
      </c>
      <c r="DQ1">
        <v>2024</v>
      </c>
      <c r="EH1">
        <v>2025</v>
      </c>
      <c r="EY1">
        <v>2026</v>
      </c>
      <c r="FP1">
        <v>2027</v>
      </c>
      <c r="GG1">
        <v>2028</v>
      </c>
      <c r="GX1">
        <v>2029</v>
      </c>
      <c r="HO1">
        <v>2030</v>
      </c>
      <c r="IF1">
        <v>2031</v>
      </c>
      <c r="IW1">
        <v>2032</v>
      </c>
      <c r="JN1">
        <v>2033</v>
      </c>
      <c r="KE1">
        <v>2034</v>
      </c>
      <c r="KV1">
        <v>2035</v>
      </c>
      <c r="LM1">
        <v>2036</v>
      </c>
      <c r="MD1">
        <v>2037</v>
      </c>
      <c r="MU1">
        <v>2038</v>
      </c>
      <c r="NL1">
        <v>2039</v>
      </c>
      <c r="OC1">
        <v>2040</v>
      </c>
      <c r="OT1">
        <v>2041</v>
      </c>
      <c r="PK1">
        <v>2042</v>
      </c>
      <c r="QB1">
        <v>2043</v>
      </c>
      <c r="QS1">
        <v>2044</v>
      </c>
      <c r="RJ1">
        <v>2045</v>
      </c>
    </row>
    <row r="2" spans="1:511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0</v>
      </c>
      <c r="T2">
        <v>1</v>
      </c>
      <c r="U2">
        <v>2</v>
      </c>
      <c r="V2">
        <v>3</v>
      </c>
      <c r="W2">
        <v>4</v>
      </c>
      <c r="X2">
        <v>5</v>
      </c>
      <c r="Y2">
        <v>6</v>
      </c>
      <c r="Z2">
        <v>7</v>
      </c>
      <c r="AA2">
        <v>8</v>
      </c>
      <c r="AB2">
        <v>9</v>
      </c>
      <c r="AC2">
        <v>10</v>
      </c>
      <c r="AD2">
        <v>11</v>
      </c>
      <c r="AE2">
        <v>12</v>
      </c>
      <c r="AF2">
        <v>13</v>
      </c>
      <c r="AG2">
        <v>14</v>
      </c>
      <c r="AH2">
        <v>15</v>
      </c>
      <c r="AI2">
        <v>16</v>
      </c>
      <c r="AJ2">
        <v>0</v>
      </c>
      <c r="AK2">
        <v>1</v>
      </c>
      <c r="AL2">
        <v>2</v>
      </c>
      <c r="AM2">
        <v>3</v>
      </c>
      <c r="AN2">
        <v>4</v>
      </c>
      <c r="AO2">
        <v>5</v>
      </c>
      <c r="AP2">
        <v>6</v>
      </c>
      <c r="AQ2">
        <v>7</v>
      </c>
      <c r="AR2">
        <v>8</v>
      </c>
      <c r="AS2">
        <v>9</v>
      </c>
      <c r="AT2">
        <v>10</v>
      </c>
      <c r="AU2">
        <v>11</v>
      </c>
      <c r="AV2">
        <v>12</v>
      </c>
      <c r="AW2">
        <v>13</v>
      </c>
      <c r="AX2">
        <v>14</v>
      </c>
      <c r="AY2">
        <v>15</v>
      </c>
      <c r="AZ2">
        <v>16</v>
      </c>
      <c r="BA2">
        <v>0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  <c r="BR2">
        <v>0</v>
      </c>
      <c r="BS2">
        <v>1</v>
      </c>
      <c r="BT2">
        <v>2</v>
      </c>
      <c r="BU2">
        <v>3</v>
      </c>
      <c r="BV2">
        <v>4</v>
      </c>
      <c r="BW2">
        <v>5</v>
      </c>
      <c r="BX2">
        <v>6</v>
      </c>
      <c r="BY2">
        <v>7</v>
      </c>
      <c r="BZ2">
        <v>8</v>
      </c>
      <c r="CA2">
        <v>9</v>
      </c>
      <c r="CB2">
        <v>10</v>
      </c>
      <c r="CC2">
        <v>11</v>
      </c>
      <c r="CD2">
        <v>12</v>
      </c>
      <c r="CE2">
        <v>13</v>
      </c>
      <c r="CF2">
        <v>14</v>
      </c>
      <c r="CG2">
        <v>15</v>
      </c>
      <c r="CH2">
        <v>16</v>
      </c>
      <c r="CI2">
        <v>0</v>
      </c>
      <c r="CJ2">
        <v>1</v>
      </c>
      <c r="CK2">
        <v>2</v>
      </c>
      <c r="CL2">
        <v>3</v>
      </c>
      <c r="CM2">
        <v>4</v>
      </c>
      <c r="CN2">
        <v>5</v>
      </c>
      <c r="CO2">
        <v>6</v>
      </c>
      <c r="CP2">
        <v>7</v>
      </c>
      <c r="CQ2">
        <v>8</v>
      </c>
      <c r="CR2">
        <v>9</v>
      </c>
      <c r="CS2">
        <v>10</v>
      </c>
      <c r="CT2">
        <v>11</v>
      </c>
      <c r="CU2">
        <v>12</v>
      </c>
      <c r="CV2">
        <v>13</v>
      </c>
      <c r="CW2">
        <v>14</v>
      </c>
      <c r="CX2">
        <v>15</v>
      </c>
      <c r="CY2">
        <v>16</v>
      </c>
      <c r="CZ2">
        <v>0</v>
      </c>
      <c r="DA2">
        <v>1</v>
      </c>
      <c r="DB2">
        <v>2</v>
      </c>
      <c r="DC2">
        <v>3</v>
      </c>
      <c r="DD2">
        <v>4</v>
      </c>
      <c r="DE2">
        <v>5</v>
      </c>
      <c r="DF2">
        <v>6</v>
      </c>
      <c r="DG2">
        <v>7</v>
      </c>
      <c r="DH2">
        <v>8</v>
      </c>
      <c r="DI2">
        <v>9</v>
      </c>
      <c r="DJ2">
        <v>10</v>
      </c>
      <c r="DK2">
        <v>11</v>
      </c>
      <c r="DL2">
        <v>12</v>
      </c>
      <c r="DM2">
        <v>13</v>
      </c>
      <c r="DN2">
        <v>14</v>
      </c>
      <c r="DO2">
        <v>15</v>
      </c>
      <c r="DP2">
        <v>16</v>
      </c>
      <c r="DQ2">
        <v>0</v>
      </c>
      <c r="DR2">
        <v>1</v>
      </c>
      <c r="DS2">
        <v>2</v>
      </c>
      <c r="DT2">
        <v>3</v>
      </c>
      <c r="DU2">
        <v>4</v>
      </c>
      <c r="DV2">
        <v>5</v>
      </c>
      <c r="DW2">
        <v>6</v>
      </c>
      <c r="DX2">
        <v>7</v>
      </c>
      <c r="DY2">
        <v>8</v>
      </c>
      <c r="DZ2">
        <v>9</v>
      </c>
      <c r="EA2">
        <v>10</v>
      </c>
      <c r="EB2">
        <v>11</v>
      </c>
      <c r="EC2">
        <v>12</v>
      </c>
      <c r="ED2">
        <v>13</v>
      </c>
      <c r="EE2">
        <v>14</v>
      </c>
      <c r="EF2">
        <v>15</v>
      </c>
      <c r="EG2">
        <v>16</v>
      </c>
      <c r="EH2">
        <v>0</v>
      </c>
      <c r="EI2">
        <v>1</v>
      </c>
      <c r="EJ2">
        <v>2</v>
      </c>
      <c r="EK2">
        <v>3</v>
      </c>
      <c r="EL2">
        <v>4</v>
      </c>
      <c r="EM2">
        <v>5</v>
      </c>
      <c r="EN2">
        <v>6</v>
      </c>
      <c r="EO2">
        <v>7</v>
      </c>
      <c r="EP2">
        <v>8</v>
      </c>
      <c r="EQ2">
        <v>9</v>
      </c>
      <c r="ER2">
        <v>10</v>
      </c>
      <c r="ES2">
        <v>11</v>
      </c>
      <c r="ET2">
        <v>12</v>
      </c>
      <c r="EU2">
        <v>13</v>
      </c>
      <c r="EV2">
        <v>14</v>
      </c>
      <c r="EW2">
        <v>15</v>
      </c>
      <c r="EX2">
        <v>16</v>
      </c>
      <c r="EY2">
        <v>0</v>
      </c>
      <c r="EZ2">
        <v>1</v>
      </c>
      <c r="FA2">
        <v>2</v>
      </c>
      <c r="FB2">
        <v>3</v>
      </c>
      <c r="FC2">
        <v>4</v>
      </c>
      <c r="FD2">
        <v>5</v>
      </c>
      <c r="FE2">
        <v>6</v>
      </c>
      <c r="FF2">
        <v>7</v>
      </c>
      <c r="FG2">
        <v>8</v>
      </c>
      <c r="FH2">
        <v>9</v>
      </c>
      <c r="FI2">
        <v>10</v>
      </c>
      <c r="FJ2">
        <v>11</v>
      </c>
      <c r="FK2">
        <v>12</v>
      </c>
      <c r="FL2">
        <v>13</v>
      </c>
      <c r="FM2">
        <v>14</v>
      </c>
      <c r="FN2">
        <v>15</v>
      </c>
      <c r="FO2">
        <v>16</v>
      </c>
      <c r="FP2">
        <v>0</v>
      </c>
      <c r="FQ2">
        <v>1</v>
      </c>
      <c r="FR2">
        <v>2</v>
      </c>
      <c r="FS2">
        <v>3</v>
      </c>
      <c r="FT2">
        <v>4</v>
      </c>
      <c r="FU2">
        <v>5</v>
      </c>
      <c r="FV2">
        <v>6</v>
      </c>
      <c r="FW2">
        <v>7</v>
      </c>
      <c r="FX2">
        <v>8</v>
      </c>
      <c r="FY2">
        <v>9</v>
      </c>
      <c r="FZ2">
        <v>10</v>
      </c>
      <c r="GA2">
        <v>11</v>
      </c>
      <c r="GB2">
        <v>12</v>
      </c>
      <c r="GC2">
        <v>13</v>
      </c>
      <c r="GD2">
        <v>14</v>
      </c>
      <c r="GE2">
        <v>15</v>
      </c>
      <c r="GF2">
        <v>16</v>
      </c>
      <c r="GG2">
        <v>0</v>
      </c>
      <c r="GH2">
        <v>1</v>
      </c>
      <c r="GI2">
        <v>2</v>
      </c>
      <c r="GJ2">
        <v>3</v>
      </c>
      <c r="GK2">
        <v>4</v>
      </c>
      <c r="GL2">
        <v>5</v>
      </c>
      <c r="GM2">
        <v>6</v>
      </c>
      <c r="GN2">
        <v>7</v>
      </c>
      <c r="GO2">
        <v>8</v>
      </c>
      <c r="GP2">
        <v>9</v>
      </c>
      <c r="GQ2">
        <v>10</v>
      </c>
      <c r="GR2">
        <v>11</v>
      </c>
      <c r="GS2">
        <v>12</v>
      </c>
      <c r="GT2">
        <v>13</v>
      </c>
      <c r="GU2">
        <v>14</v>
      </c>
      <c r="GV2">
        <v>15</v>
      </c>
      <c r="GW2">
        <v>16</v>
      </c>
      <c r="GX2">
        <v>0</v>
      </c>
      <c r="GY2">
        <v>1</v>
      </c>
      <c r="GZ2">
        <v>2</v>
      </c>
      <c r="HA2">
        <v>3</v>
      </c>
      <c r="HB2">
        <v>4</v>
      </c>
      <c r="HC2">
        <v>5</v>
      </c>
      <c r="HD2">
        <v>6</v>
      </c>
      <c r="HE2">
        <v>7</v>
      </c>
      <c r="HF2">
        <v>8</v>
      </c>
      <c r="HG2">
        <v>9</v>
      </c>
      <c r="HH2">
        <v>10</v>
      </c>
      <c r="HI2">
        <v>11</v>
      </c>
      <c r="HJ2">
        <v>12</v>
      </c>
      <c r="HK2">
        <v>13</v>
      </c>
      <c r="HL2">
        <v>14</v>
      </c>
      <c r="HM2">
        <v>15</v>
      </c>
      <c r="HN2">
        <v>16</v>
      </c>
      <c r="HO2">
        <v>0</v>
      </c>
      <c r="HP2">
        <v>1</v>
      </c>
      <c r="HQ2">
        <v>2</v>
      </c>
      <c r="HR2">
        <v>3</v>
      </c>
      <c r="HS2">
        <v>4</v>
      </c>
      <c r="HT2">
        <v>5</v>
      </c>
      <c r="HU2">
        <v>6</v>
      </c>
      <c r="HV2">
        <v>7</v>
      </c>
      <c r="HW2">
        <v>8</v>
      </c>
      <c r="HX2">
        <v>9</v>
      </c>
      <c r="HY2">
        <v>10</v>
      </c>
      <c r="HZ2">
        <v>11</v>
      </c>
      <c r="IA2">
        <v>12</v>
      </c>
      <c r="IB2">
        <v>13</v>
      </c>
      <c r="IC2">
        <v>14</v>
      </c>
      <c r="ID2">
        <v>15</v>
      </c>
      <c r="IE2">
        <v>16</v>
      </c>
      <c r="IF2">
        <v>0</v>
      </c>
      <c r="IG2">
        <v>1</v>
      </c>
      <c r="IH2">
        <v>2</v>
      </c>
      <c r="II2">
        <v>3</v>
      </c>
      <c r="IJ2">
        <v>4</v>
      </c>
      <c r="IK2">
        <v>5</v>
      </c>
      <c r="IL2">
        <v>6</v>
      </c>
      <c r="IM2">
        <v>7</v>
      </c>
      <c r="IN2">
        <v>8</v>
      </c>
      <c r="IO2">
        <v>9</v>
      </c>
      <c r="IP2">
        <v>10</v>
      </c>
      <c r="IQ2">
        <v>11</v>
      </c>
      <c r="IR2">
        <v>12</v>
      </c>
      <c r="IS2">
        <v>13</v>
      </c>
      <c r="IT2">
        <v>14</v>
      </c>
      <c r="IU2">
        <v>15</v>
      </c>
      <c r="IV2">
        <v>16</v>
      </c>
      <c r="IW2">
        <v>0</v>
      </c>
      <c r="IX2">
        <v>1</v>
      </c>
      <c r="IY2">
        <v>2</v>
      </c>
      <c r="IZ2">
        <v>3</v>
      </c>
      <c r="JA2">
        <v>4</v>
      </c>
      <c r="JB2">
        <v>5</v>
      </c>
      <c r="JC2">
        <v>6</v>
      </c>
      <c r="JD2">
        <v>7</v>
      </c>
      <c r="JE2">
        <v>8</v>
      </c>
      <c r="JF2">
        <v>9</v>
      </c>
      <c r="JG2">
        <v>10</v>
      </c>
      <c r="JH2">
        <v>11</v>
      </c>
      <c r="JI2">
        <v>12</v>
      </c>
      <c r="JJ2">
        <v>13</v>
      </c>
      <c r="JK2">
        <v>14</v>
      </c>
      <c r="JL2">
        <v>15</v>
      </c>
      <c r="JM2">
        <v>16</v>
      </c>
      <c r="JN2">
        <v>0</v>
      </c>
      <c r="JO2">
        <v>1</v>
      </c>
      <c r="JP2">
        <v>2</v>
      </c>
      <c r="JQ2">
        <v>3</v>
      </c>
      <c r="JR2">
        <v>4</v>
      </c>
      <c r="JS2">
        <v>5</v>
      </c>
      <c r="JT2">
        <v>6</v>
      </c>
      <c r="JU2">
        <v>7</v>
      </c>
      <c r="JV2">
        <v>8</v>
      </c>
      <c r="JW2">
        <v>9</v>
      </c>
      <c r="JX2">
        <v>10</v>
      </c>
      <c r="JY2">
        <v>11</v>
      </c>
      <c r="JZ2">
        <v>12</v>
      </c>
      <c r="KA2">
        <v>13</v>
      </c>
      <c r="KB2">
        <v>14</v>
      </c>
      <c r="KC2">
        <v>15</v>
      </c>
      <c r="KD2">
        <v>16</v>
      </c>
      <c r="KE2">
        <v>0</v>
      </c>
      <c r="KF2">
        <v>1</v>
      </c>
      <c r="KG2">
        <v>2</v>
      </c>
      <c r="KH2">
        <v>3</v>
      </c>
      <c r="KI2">
        <v>4</v>
      </c>
      <c r="KJ2">
        <v>5</v>
      </c>
      <c r="KK2">
        <v>6</v>
      </c>
      <c r="KL2">
        <v>7</v>
      </c>
      <c r="KM2">
        <v>8</v>
      </c>
      <c r="KN2">
        <v>9</v>
      </c>
      <c r="KO2">
        <v>10</v>
      </c>
      <c r="KP2">
        <v>11</v>
      </c>
      <c r="KQ2">
        <v>12</v>
      </c>
      <c r="KR2">
        <v>13</v>
      </c>
      <c r="KS2">
        <v>14</v>
      </c>
      <c r="KT2">
        <v>15</v>
      </c>
      <c r="KU2">
        <v>16</v>
      </c>
      <c r="KV2">
        <v>0</v>
      </c>
      <c r="KW2">
        <v>1</v>
      </c>
      <c r="KX2">
        <v>2</v>
      </c>
      <c r="KY2">
        <v>3</v>
      </c>
      <c r="KZ2">
        <v>4</v>
      </c>
      <c r="LA2">
        <v>5</v>
      </c>
      <c r="LB2">
        <v>6</v>
      </c>
      <c r="LC2">
        <v>7</v>
      </c>
      <c r="LD2">
        <v>8</v>
      </c>
      <c r="LE2">
        <v>9</v>
      </c>
      <c r="LF2">
        <v>10</v>
      </c>
      <c r="LG2">
        <v>11</v>
      </c>
      <c r="LH2">
        <v>12</v>
      </c>
      <c r="LI2">
        <v>13</v>
      </c>
      <c r="LJ2">
        <v>14</v>
      </c>
      <c r="LK2">
        <v>15</v>
      </c>
      <c r="LL2">
        <v>16</v>
      </c>
      <c r="LM2">
        <v>0</v>
      </c>
      <c r="LN2">
        <v>1</v>
      </c>
      <c r="LO2">
        <v>2</v>
      </c>
      <c r="LP2">
        <v>3</v>
      </c>
      <c r="LQ2">
        <v>4</v>
      </c>
      <c r="LR2">
        <v>5</v>
      </c>
      <c r="LS2">
        <v>6</v>
      </c>
      <c r="LT2">
        <v>7</v>
      </c>
      <c r="LU2">
        <v>8</v>
      </c>
      <c r="LV2">
        <v>9</v>
      </c>
      <c r="LW2">
        <v>10</v>
      </c>
      <c r="LX2">
        <v>11</v>
      </c>
      <c r="LY2">
        <v>12</v>
      </c>
      <c r="LZ2">
        <v>13</v>
      </c>
      <c r="MA2">
        <v>14</v>
      </c>
      <c r="MB2">
        <v>15</v>
      </c>
      <c r="MC2">
        <v>16</v>
      </c>
      <c r="MD2">
        <v>0</v>
      </c>
      <c r="ME2">
        <v>1</v>
      </c>
      <c r="MF2">
        <v>2</v>
      </c>
      <c r="MG2">
        <v>3</v>
      </c>
      <c r="MH2">
        <v>4</v>
      </c>
      <c r="MI2">
        <v>5</v>
      </c>
      <c r="MJ2">
        <v>6</v>
      </c>
      <c r="MK2">
        <v>7</v>
      </c>
      <c r="ML2">
        <v>8</v>
      </c>
      <c r="MM2">
        <v>9</v>
      </c>
      <c r="MN2">
        <v>10</v>
      </c>
      <c r="MO2">
        <v>11</v>
      </c>
      <c r="MP2">
        <v>12</v>
      </c>
      <c r="MQ2">
        <v>13</v>
      </c>
      <c r="MR2">
        <v>14</v>
      </c>
      <c r="MS2">
        <v>15</v>
      </c>
      <c r="MT2">
        <v>16</v>
      </c>
      <c r="MU2">
        <v>0</v>
      </c>
      <c r="MV2">
        <v>1</v>
      </c>
      <c r="MW2">
        <v>2</v>
      </c>
      <c r="MX2">
        <v>3</v>
      </c>
      <c r="MY2">
        <v>4</v>
      </c>
      <c r="MZ2">
        <v>5</v>
      </c>
      <c r="NA2">
        <v>6</v>
      </c>
      <c r="NB2">
        <v>7</v>
      </c>
      <c r="NC2">
        <v>8</v>
      </c>
      <c r="ND2">
        <v>9</v>
      </c>
      <c r="NE2">
        <v>10</v>
      </c>
      <c r="NF2">
        <v>11</v>
      </c>
      <c r="NG2">
        <v>12</v>
      </c>
      <c r="NH2">
        <v>13</v>
      </c>
      <c r="NI2">
        <v>14</v>
      </c>
      <c r="NJ2">
        <v>15</v>
      </c>
      <c r="NK2">
        <v>16</v>
      </c>
      <c r="NL2">
        <v>0</v>
      </c>
      <c r="NM2">
        <v>1</v>
      </c>
      <c r="NN2">
        <v>2</v>
      </c>
      <c r="NO2">
        <v>3</v>
      </c>
      <c r="NP2">
        <v>4</v>
      </c>
      <c r="NQ2">
        <v>5</v>
      </c>
      <c r="NR2">
        <v>6</v>
      </c>
      <c r="NS2">
        <v>7</v>
      </c>
      <c r="NT2">
        <v>8</v>
      </c>
      <c r="NU2">
        <v>9</v>
      </c>
      <c r="NV2">
        <v>10</v>
      </c>
      <c r="NW2">
        <v>11</v>
      </c>
      <c r="NX2">
        <v>12</v>
      </c>
      <c r="NY2">
        <v>13</v>
      </c>
      <c r="NZ2">
        <v>14</v>
      </c>
      <c r="OA2">
        <v>15</v>
      </c>
      <c r="OB2">
        <v>16</v>
      </c>
      <c r="OC2">
        <v>0</v>
      </c>
      <c r="OD2">
        <v>1</v>
      </c>
      <c r="OE2">
        <v>2</v>
      </c>
      <c r="OF2">
        <v>3</v>
      </c>
      <c r="OG2">
        <v>4</v>
      </c>
      <c r="OH2">
        <v>5</v>
      </c>
      <c r="OI2">
        <v>6</v>
      </c>
      <c r="OJ2">
        <v>7</v>
      </c>
      <c r="OK2">
        <v>8</v>
      </c>
      <c r="OL2">
        <v>9</v>
      </c>
      <c r="OM2">
        <v>10</v>
      </c>
      <c r="ON2">
        <v>11</v>
      </c>
      <c r="OO2">
        <v>12</v>
      </c>
      <c r="OP2">
        <v>13</v>
      </c>
      <c r="OQ2">
        <v>14</v>
      </c>
      <c r="OR2">
        <v>15</v>
      </c>
      <c r="OS2">
        <v>16</v>
      </c>
      <c r="OT2">
        <v>0</v>
      </c>
      <c r="OU2">
        <v>1</v>
      </c>
      <c r="OV2">
        <v>2</v>
      </c>
      <c r="OW2">
        <v>3</v>
      </c>
      <c r="OX2">
        <v>4</v>
      </c>
      <c r="OY2">
        <v>5</v>
      </c>
      <c r="OZ2">
        <v>6</v>
      </c>
      <c r="PA2">
        <v>7</v>
      </c>
      <c r="PB2">
        <v>8</v>
      </c>
      <c r="PC2">
        <v>9</v>
      </c>
      <c r="PD2">
        <v>10</v>
      </c>
      <c r="PE2">
        <v>11</v>
      </c>
      <c r="PF2">
        <v>12</v>
      </c>
      <c r="PG2">
        <v>13</v>
      </c>
      <c r="PH2">
        <v>14</v>
      </c>
      <c r="PI2">
        <v>15</v>
      </c>
      <c r="PJ2">
        <v>16</v>
      </c>
      <c r="PK2">
        <v>0</v>
      </c>
      <c r="PL2">
        <v>1</v>
      </c>
      <c r="PM2">
        <v>2</v>
      </c>
      <c r="PN2">
        <v>3</v>
      </c>
      <c r="PO2">
        <v>4</v>
      </c>
      <c r="PP2">
        <v>5</v>
      </c>
      <c r="PQ2">
        <v>6</v>
      </c>
      <c r="PR2">
        <v>7</v>
      </c>
      <c r="PS2">
        <v>8</v>
      </c>
      <c r="PT2">
        <v>9</v>
      </c>
      <c r="PU2">
        <v>10</v>
      </c>
      <c r="PV2">
        <v>11</v>
      </c>
      <c r="PW2">
        <v>12</v>
      </c>
      <c r="PX2">
        <v>13</v>
      </c>
      <c r="PY2">
        <v>14</v>
      </c>
      <c r="PZ2">
        <v>15</v>
      </c>
      <c r="QA2">
        <v>16</v>
      </c>
      <c r="QB2">
        <v>0</v>
      </c>
      <c r="QC2">
        <v>1</v>
      </c>
      <c r="QD2">
        <v>2</v>
      </c>
      <c r="QE2">
        <v>3</v>
      </c>
      <c r="QF2">
        <v>4</v>
      </c>
      <c r="QG2">
        <v>5</v>
      </c>
      <c r="QH2">
        <v>6</v>
      </c>
      <c r="QI2">
        <v>7</v>
      </c>
      <c r="QJ2">
        <v>8</v>
      </c>
      <c r="QK2">
        <v>9</v>
      </c>
      <c r="QL2">
        <v>10</v>
      </c>
      <c r="QM2">
        <v>11</v>
      </c>
      <c r="QN2">
        <v>12</v>
      </c>
      <c r="QO2">
        <v>13</v>
      </c>
      <c r="QP2">
        <v>14</v>
      </c>
      <c r="QQ2">
        <v>15</v>
      </c>
      <c r="QR2">
        <v>16</v>
      </c>
      <c r="QS2">
        <v>0</v>
      </c>
      <c r="QT2">
        <v>1</v>
      </c>
      <c r="QU2">
        <v>2</v>
      </c>
      <c r="QV2">
        <v>3</v>
      </c>
      <c r="QW2">
        <v>4</v>
      </c>
      <c r="QX2">
        <v>5</v>
      </c>
      <c r="QY2">
        <v>6</v>
      </c>
      <c r="QZ2">
        <v>7</v>
      </c>
      <c r="RA2">
        <v>8</v>
      </c>
      <c r="RB2">
        <v>9</v>
      </c>
      <c r="RC2">
        <v>10</v>
      </c>
      <c r="RD2">
        <v>11</v>
      </c>
      <c r="RE2">
        <v>12</v>
      </c>
      <c r="RF2">
        <v>13</v>
      </c>
      <c r="RG2">
        <v>14</v>
      </c>
      <c r="RH2">
        <v>15</v>
      </c>
      <c r="RI2">
        <v>16</v>
      </c>
      <c r="RJ2">
        <v>0</v>
      </c>
      <c r="RK2">
        <v>1</v>
      </c>
      <c r="RL2">
        <v>2</v>
      </c>
      <c r="RM2">
        <v>3</v>
      </c>
      <c r="RN2">
        <v>4</v>
      </c>
      <c r="RO2">
        <v>5</v>
      </c>
      <c r="RP2">
        <v>6</v>
      </c>
      <c r="RQ2">
        <v>7</v>
      </c>
      <c r="RR2">
        <v>8</v>
      </c>
      <c r="RS2">
        <v>9</v>
      </c>
      <c r="RT2">
        <v>10</v>
      </c>
      <c r="RU2">
        <v>11</v>
      </c>
      <c r="RV2">
        <v>12</v>
      </c>
      <c r="RW2">
        <v>13</v>
      </c>
      <c r="RX2">
        <v>14</v>
      </c>
      <c r="RY2">
        <v>15</v>
      </c>
      <c r="RZ2">
        <v>16</v>
      </c>
      <c r="SA2">
        <v>0</v>
      </c>
      <c r="SB2">
        <v>1</v>
      </c>
      <c r="SC2">
        <v>2</v>
      </c>
      <c r="SD2">
        <v>3</v>
      </c>
      <c r="SE2">
        <v>4</v>
      </c>
      <c r="SF2">
        <v>5</v>
      </c>
      <c r="SG2">
        <v>6</v>
      </c>
      <c r="SH2">
        <v>7</v>
      </c>
      <c r="SI2">
        <v>8</v>
      </c>
      <c r="SJ2">
        <v>9</v>
      </c>
      <c r="SK2">
        <v>10</v>
      </c>
      <c r="SL2">
        <v>11</v>
      </c>
      <c r="SM2">
        <v>12</v>
      </c>
      <c r="SN2">
        <v>13</v>
      </c>
      <c r="SO2">
        <v>14</v>
      </c>
      <c r="SP2">
        <v>15</v>
      </c>
      <c r="SQ2">
        <v>16</v>
      </c>
    </row>
    <row r="3" spans="1:511" x14ac:dyDescent="0.25">
      <c r="A3">
        <v>19</v>
      </c>
    </row>
    <row r="4" spans="1:511" x14ac:dyDescent="0.25">
      <c r="A4">
        <v>20</v>
      </c>
    </row>
    <row r="5" spans="1:511" x14ac:dyDescent="0.25">
      <c r="A5">
        <v>21</v>
      </c>
    </row>
    <row r="6" spans="1:511" x14ac:dyDescent="0.25">
      <c r="A6">
        <v>22</v>
      </c>
    </row>
    <row r="7" spans="1:511" x14ac:dyDescent="0.25">
      <c r="A7">
        <v>23</v>
      </c>
    </row>
    <row r="8" spans="1:511" x14ac:dyDescent="0.25">
      <c r="A8">
        <v>24</v>
      </c>
    </row>
    <row r="9" spans="1:511" x14ac:dyDescent="0.25">
      <c r="A9">
        <v>25</v>
      </c>
    </row>
    <row r="10" spans="1:511" x14ac:dyDescent="0.25">
      <c r="A10">
        <v>26</v>
      </c>
    </row>
    <row r="11" spans="1:511" x14ac:dyDescent="0.25">
      <c r="A11">
        <v>27</v>
      </c>
    </row>
    <row r="12" spans="1:511" x14ac:dyDescent="0.25">
      <c r="A12">
        <v>28</v>
      </c>
    </row>
    <row r="13" spans="1:511" x14ac:dyDescent="0.25">
      <c r="A13">
        <v>29</v>
      </c>
    </row>
    <row r="14" spans="1:511" x14ac:dyDescent="0.25">
      <c r="A14">
        <v>30</v>
      </c>
    </row>
    <row r="15" spans="1:511" x14ac:dyDescent="0.25">
      <c r="A15">
        <v>31</v>
      </c>
    </row>
    <row r="16" spans="1:511" x14ac:dyDescent="0.25">
      <c r="A16">
        <v>32</v>
      </c>
    </row>
    <row r="17" spans="1:1" x14ac:dyDescent="0.25">
      <c r="A17">
        <v>33</v>
      </c>
    </row>
    <row r="18" spans="1:1" x14ac:dyDescent="0.25">
      <c r="A18">
        <v>34</v>
      </c>
    </row>
    <row r="19" spans="1:1" x14ac:dyDescent="0.25">
      <c r="A19">
        <v>35</v>
      </c>
    </row>
    <row r="20" spans="1:1" x14ac:dyDescent="0.25">
      <c r="A20">
        <v>36</v>
      </c>
    </row>
    <row r="21" spans="1:1" x14ac:dyDescent="0.25">
      <c r="A21">
        <v>37</v>
      </c>
    </row>
    <row r="22" spans="1:1" x14ac:dyDescent="0.25">
      <c r="A22">
        <v>38</v>
      </c>
    </row>
    <row r="23" spans="1:1" x14ac:dyDescent="0.25">
      <c r="A23">
        <v>39</v>
      </c>
    </row>
    <row r="24" spans="1:1" x14ac:dyDescent="0.25">
      <c r="A24">
        <v>40</v>
      </c>
    </row>
    <row r="25" spans="1:1" x14ac:dyDescent="0.25">
      <c r="A25">
        <v>41</v>
      </c>
    </row>
    <row r="26" spans="1:1" x14ac:dyDescent="0.25">
      <c r="A26">
        <v>42</v>
      </c>
    </row>
    <row r="27" spans="1:1" x14ac:dyDescent="0.25">
      <c r="A27">
        <v>43</v>
      </c>
    </row>
    <row r="28" spans="1:1" x14ac:dyDescent="0.25">
      <c r="A28">
        <v>44</v>
      </c>
    </row>
    <row r="29" spans="1:1" x14ac:dyDescent="0.25">
      <c r="A29">
        <v>45</v>
      </c>
    </row>
    <row r="30" spans="1:1" x14ac:dyDescent="0.25">
      <c r="A30">
        <v>46</v>
      </c>
    </row>
    <row r="31" spans="1:1" x14ac:dyDescent="0.25">
      <c r="A31">
        <v>47</v>
      </c>
    </row>
    <row r="32" spans="1:1" x14ac:dyDescent="0.25">
      <c r="A32">
        <v>48</v>
      </c>
    </row>
    <row r="33" spans="1:1" x14ac:dyDescent="0.25">
      <c r="A33">
        <v>49</v>
      </c>
    </row>
    <row r="34" spans="1:1" x14ac:dyDescent="0.25">
      <c r="A34">
        <v>50</v>
      </c>
    </row>
    <row r="35" spans="1:1" x14ac:dyDescent="0.25">
      <c r="A35">
        <v>51</v>
      </c>
    </row>
    <row r="36" spans="1:1" x14ac:dyDescent="0.25">
      <c r="A36">
        <v>52</v>
      </c>
    </row>
    <row r="37" spans="1:1" x14ac:dyDescent="0.25">
      <c r="A37">
        <v>53</v>
      </c>
    </row>
    <row r="38" spans="1:1" x14ac:dyDescent="0.25">
      <c r="A38">
        <v>54</v>
      </c>
    </row>
    <row r="39" spans="1:1" x14ac:dyDescent="0.25">
      <c r="A39">
        <v>55</v>
      </c>
    </row>
    <row r="40" spans="1:1" x14ac:dyDescent="0.25">
      <c r="A40">
        <v>56</v>
      </c>
    </row>
    <row r="41" spans="1:1" x14ac:dyDescent="0.25">
      <c r="A41">
        <v>57</v>
      </c>
    </row>
    <row r="42" spans="1:1" x14ac:dyDescent="0.25">
      <c r="A42">
        <v>58</v>
      </c>
    </row>
    <row r="43" spans="1:1" x14ac:dyDescent="0.25">
      <c r="A43">
        <v>59</v>
      </c>
    </row>
    <row r="44" spans="1:1" x14ac:dyDescent="0.25">
      <c r="A44">
        <v>60</v>
      </c>
    </row>
    <row r="45" spans="1:1" x14ac:dyDescent="0.25">
      <c r="A45">
        <v>61</v>
      </c>
    </row>
    <row r="46" spans="1:1" x14ac:dyDescent="0.25">
      <c r="A46">
        <v>62</v>
      </c>
    </row>
    <row r="47" spans="1:1" x14ac:dyDescent="0.25">
      <c r="A47">
        <v>63</v>
      </c>
    </row>
    <row r="48" spans="1:1" x14ac:dyDescent="0.25">
      <c r="A48">
        <v>64</v>
      </c>
    </row>
    <row r="49" spans="1:1" x14ac:dyDescent="0.25">
      <c r="A49">
        <v>65</v>
      </c>
    </row>
    <row r="50" spans="1:1" x14ac:dyDescent="0.25">
      <c r="A50">
        <v>66</v>
      </c>
    </row>
    <row r="51" spans="1:1" x14ac:dyDescent="0.25">
      <c r="A51">
        <v>67</v>
      </c>
    </row>
    <row r="52" spans="1:1" x14ac:dyDescent="0.25">
      <c r="A52">
        <v>68</v>
      </c>
    </row>
    <row r="53" spans="1:1" x14ac:dyDescent="0.25">
      <c r="A53">
        <v>69</v>
      </c>
    </row>
    <row r="54" spans="1:1" x14ac:dyDescent="0.25">
      <c r="A54">
        <v>70</v>
      </c>
    </row>
    <row r="55" spans="1:1" x14ac:dyDescent="0.25">
      <c r="A55">
        <v>71</v>
      </c>
    </row>
    <row r="56" spans="1:1" x14ac:dyDescent="0.25">
      <c r="A56">
        <v>72</v>
      </c>
    </row>
    <row r="57" spans="1:1" x14ac:dyDescent="0.25">
      <c r="A57">
        <v>73</v>
      </c>
    </row>
    <row r="58" spans="1:1" x14ac:dyDescent="0.25">
      <c r="A58">
        <v>74</v>
      </c>
    </row>
    <row r="59" spans="1:1" x14ac:dyDescent="0.25">
      <c r="A59">
        <v>75</v>
      </c>
    </row>
    <row r="60" spans="1:1" x14ac:dyDescent="0.25">
      <c r="A60">
        <v>76</v>
      </c>
    </row>
    <row r="61" spans="1:1" x14ac:dyDescent="0.25">
      <c r="A61">
        <v>77</v>
      </c>
    </row>
    <row r="62" spans="1:1" x14ac:dyDescent="0.25">
      <c r="A62">
        <v>78</v>
      </c>
    </row>
    <row r="63" spans="1:1" x14ac:dyDescent="0.25">
      <c r="A63">
        <v>79</v>
      </c>
    </row>
    <row r="64" spans="1:1" x14ac:dyDescent="0.25">
      <c r="A64">
        <v>80</v>
      </c>
    </row>
    <row r="65" spans="1:1" x14ac:dyDescent="0.25">
      <c r="A65">
        <v>81</v>
      </c>
    </row>
    <row r="66" spans="1:1" x14ac:dyDescent="0.25">
      <c r="A66">
        <v>82</v>
      </c>
    </row>
    <row r="67" spans="1:1" x14ac:dyDescent="0.25">
      <c r="A67">
        <v>83</v>
      </c>
    </row>
    <row r="68" spans="1:1" x14ac:dyDescent="0.25">
      <c r="A68">
        <v>84</v>
      </c>
    </row>
    <row r="69" spans="1:1" x14ac:dyDescent="0.25">
      <c r="A69">
        <v>85</v>
      </c>
    </row>
    <row r="70" spans="1:1" x14ac:dyDescent="0.25">
      <c r="A70">
        <v>86</v>
      </c>
    </row>
    <row r="71" spans="1:1" x14ac:dyDescent="0.25">
      <c r="A71">
        <v>87</v>
      </c>
    </row>
    <row r="72" spans="1:1" x14ac:dyDescent="0.25">
      <c r="A72">
        <v>88</v>
      </c>
    </row>
    <row r="73" spans="1:1" x14ac:dyDescent="0.25">
      <c r="A73">
        <v>89</v>
      </c>
    </row>
    <row r="74" spans="1:1" x14ac:dyDescent="0.25">
      <c r="A74">
        <v>90</v>
      </c>
    </row>
    <row r="75" spans="1:1" x14ac:dyDescent="0.25">
      <c r="A75">
        <v>91</v>
      </c>
    </row>
    <row r="76" spans="1:1" x14ac:dyDescent="0.25">
      <c r="A76">
        <v>92</v>
      </c>
    </row>
    <row r="77" spans="1:1" x14ac:dyDescent="0.25">
      <c r="A77">
        <v>93</v>
      </c>
    </row>
    <row r="78" spans="1:1" x14ac:dyDescent="0.25">
      <c r="A78">
        <v>94</v>
      </c>
    </row>
    <row r="79" spans="1:1" x14ac:dyDescent="0.25">
      <c r="A79">
        <v>95</v>
      </c>
    </row>
    <row r="80" spans="1:1" x14ac:dyDescent="0.25">
      <c r="A80">
        <v>96</v>
      </c>
    </row>
    <row r="81" spans="1:1" x14ac:dyDescent="0.25">
      <c r="A81">
        <v>97</v>
      </c>
    </row>
    <row r="82" spans="1:1" x14ac:dyDescent="0.25">
      <c r="A82">
        <v>98</v>
      </c>
    </row>
    <row r="83" spans="1:1" x14ac:dyDescent="0.25">
      <c r="A83">
        <v>99</v>
      </c>
    </row>
    <row r="84" spans="1:1" x14ac:dyDescent="0.25">
      <c r="A84">
        <v>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I84"/>
  <sheetViews>
    <sheetView topLeftCell="AZ62" workbookViewId="0">
      <selection activeCell="BA1" sqref="BA1:BQ84"/>
    </sheetView>
  </sheetViews>
  <sheetFormatPr defaultRowHeight="15" x14ac:dyDescent="0.25"/>
  <cols>
    <col min="71" max="71" width="14" customWidth="1"/>
  </cols>
  <sheetData>
    <row r="1" spans="1:139" ht="21" x14ac:dyDescent="0.35">
      <c r="A1" t="s">
        <v>0</v>
      </c>
      <c r="B1" t="s">
        <v>1</v>
      </c>
      <c r="S1" t="s">
        <v>2</v>
      </c>
      <c r="AJ1" t="s">
        <v>3</v>
      </c>
      <c r="BA1" s="26" t="s">
        <v>56</v>
      </c>
      <c r="BS1" s="27" t="s">
        <v>46</v>
      </c>
      <c r="BT1" t="s">
        <v>1</v>
      </c>
      <c r="CK1" t="s">
        <v>2</v>
      </c>
      <c r="DB1" t="s">
        <v>3</v>
      </c>
      <c r="DS1" s="26" t="s">
        <v>4</v>
      </c>
    </row>
    <row r="2" spans="1:139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0</v>
      </c>
      <c r="T2">
        <v>1</v>
      </c>
      <c r="U2">
        <v>2</v>
      </c>
      <c r="V2">
        <v>3</v>
      </c>
      <c r="W2">
        <v>4</v>
      </c>
      <c r="X2">
        <v>5</v>
      </c>
      <c r="Y2">
        <v>6</v>
      </c>
      <c r="Z2">
        <v>7</v>
      </c>
      <c r="AA2">
        <v>8</v>
      </c>
      <c r="AB2">
        <v>9</v>
      </c>
      <c r="AC2">
        <v>10</v>
      </c>
      <c r="AD2">
        <v>11</v>
      </c>
      <c r="AE2">
        <v>12</v>
      </c>
      <c r="AF2">
        <v>13</v>
      </c>
      <c r="AG2">
        <v>14</v>
      </c>
      <c r="AH2">
        <v>15</v>
      </c>
      <c r="AI2">
        <v>16</v>
      </c>
      <c r="AJ2">
        <v>0</v>
      </c>
      <c r="AK2">
        <v>1</v>
      </c>
      <c r="AL2">
        <v>2</v>
      </c>
      <c r="AM2">
        <v>3</v>
      </c>
      <c r="AN2">
        <v>4</v>
      </c>
      <c r="AO2">
        <v>5</v>
      </c>
      <c r="AP2">
        <v>6</v>
      </c>
      <c r="AQ2">
        <v>7</v>
      </c>
      <c r="AR2">
        <v>8</v>
      </c>
      <c r="AS2">
        <v>9</v>
      </c>
      <c r="AT2">
        <v>10</v>
      </c>
      <c r="AU2">
        <v>11</v>
      </c>
      <c r="AV2">
        <v>12</v>
      </c>
      <c r="AW2">
        <v>13</v>
      </c>
      <c r="AX2">
        <v>14</v>
      </c>
      <c r="AY2">
        <v>15</v>
      </c>
      <c r="AZ2">
        <v>16</v>
      </c>
      <c r="BA2">
        <v>0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  <c r="BT2">
        <v>0</v>
      </c>
      <c r="BU2">
        <v>1</v>
      </c>
      <c r="BV2">
        <v>2</v>
      </c>
      <c r="BW2">
        <v>3</v>
      </c>
      <c r="BX2">
        <v>4</v>
      </c>
      <c r="BY2">
        <v>5</v>
      </c>
      <c r="BZ2">
        <v>6</v>
      </c>
      <c r="CA2">
        <v>7</v>
      </c>
      <c r="CB2">
        <v>8</v>
      </c>
      <c r="CC2">
        <v>9</v>
      </c>
      <c r="CD2">
        <v>10</v>
      </c>
      <c r="CE2">
        <v>11</v>
      </c>
      <c r="CF2">
        <v>12</v>
      </c>
      <c r="CG2">
        <v>13</v>
      </c>
      <c r="CH2">
        <v>14</v>
      </c>
      <c r="CI2">
        <v>15</v>
      </c>
      <c r="CJ2">
        <v>16</v>
      </c>
      <c r="CK2">
        <v>0</v>
      </c>
      <c r="CL2">
        <v>1</v>
      </c>
      <c r="CM2">
        <v>2</v>
      </c>
      <c r="CN2">
        <v>3</v>
      </c>
      <c r="CO2">
        <v>4</v>
      </c>
      <c r="CP2">
        <v>5</v>
      </c>
      <c r="CQ2">
        <v>6</v>
      </c>
      <c r="CR2">
        <v>7</v>
      </c>
      <c r="CS2">
        <v>8</v>
      </c>
      <c r="CT2">
        <v>9</v>
      </c>
      <c r="CU2">
        <v>10</v>
      </c>
      <c r="CV2">
        <v>11</v>
      </c>
      <c r="CW2">
        <v>12</v>
      </c>
      <c r="CX2">
        <v>13</v>
      </c>
      <c r="CY2">
        <v>14</v>
      </c>
      <c r="CZ2">
        <v>15</v>
      </c>
      <c r="DA2">
        <v>16</v>
      </c>
      <c r="DB2">
        <v>0</v>
      </c>
      <c r="DC2">
        <v>1</v>
      </c>
      <c r="DD2">
        <v>2</v>
      </c>
      <c r="DE2">
        <v>3</v>
      </c>
      <c r="DF2">
        <v>4</v>
      </c>
      <c r="DG2">
        <v>5</v>
      </c>
      <c r="DH2">
        <v>6</v>
      </c>
      <c r="DI2">
        <v>7</v>
      </c>
      <c r="DJ2">
        <v>8</v>
      </c>
      <c r="DK2">
        <v>9</v>
      </c>
      <c r="DL2">
        <v>10</v>
      </c>
      <c r="DM2">
        <v>11</v>
      </c>
      <c r="DN2">
        <v>12</v>
      </c>
      <c r="DO2">
        <v>13</v>
      </c>
      <c r="DP2">
        <v>14</v>
      </c>
      <c r="DQ2">
        <v>15</v>
      </c>
      <c r="DR2">
        <v>16</v>
      </c>
      <c r="DS2">
        <v>0</v>
      </c>
      <c r="DT2">
        <v>1</v>
      </c>
      <c r="DU2">
        <v>2</v>
      </c>
      <c r="DV2">
        <v>3</v>
      </c>
      <c r="DW2">
        <v>4</v>
      </c>
      <c r="DX2">
        <v>5</v>
      </c>
      <c r="DY2">
        <v>6</v>
      </c>
      <c r="DZ2">
        <v>7</v>
      </c>
      <c r="EA2">
        <v>8</v>
      </c>
      <c r="EB2">
        <v>9</v>
      </c>
      <c r="EC2">
        <v>10</v>
      </c>
      <c r="ED2">
        <v>11</v>
      </c>
      <c r="EE2">
        <v>12</v>
      </c>
      <c r="EF2">
        <v>13</v>
      </c>
      <c r="EG2">
        <v>14</v>
      </c>
      <c r="EH2">
        <v>15</v>
      </c>
      <c r="EI2">
        <v>16</v>
      </c>
    </row>
    <row r="3" spans="1:139" x14ac:dyDescent="0.25">
      <c r="A3">
        <v>20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2">
        <v>0</v>
      </c>
      <c r="AX3" s="2">
        <v>0</v>
      </c>
      <c r="AY3" s="2">
        <v>0</v>
      </c>
      <c r="AZ3" s="2">
        <v>0</v>
      </c>
      <c r="BA3" s="13">
        <f>IF([1]TM_montant!BA3*1.5&gt;100%,[1]TM_montant!$BA$85,[1]TM_montant!BA3*1.5)</f>
        <v>0</v>
      </c>
      <c r="BB3" s="13">
        <f>IF([1]TM_montant!BB3*1.5&gt;100%,[1]TM_montant!$BB$85,[1]TM_montant!BB3*1.5)</f>
        <v>0</v>
      </c>
      <c r="BC3" s="13">
        <f>IF([1]TM_montant!BC3*1.5&gt;100%,[1]TM_montant!$BC$85,[1]TM_montant!BC3*1.5)</f>
        <v>0</v>
      </c>
      <c r="BD3" s="13">
        <f>IF([1]TM_montant!BD3*1.5&gt;100%,[1]TM_montant!$BD$85,[1]TM_montant!BD3*1.5)</f>
        <v>0</v>
      </c>
      <c r="BE3" s="13">
        <f>IF([1]TM_montant!BE3*1.5&gt;100%,[1]TM_montant!$BE$85,[1]TM_montant!BE3*1.5)</f>
        <v>0</v>
      </c>
      <c r="BF3" s="13">
        <f>IF([1]TM_montant!BF3*1.5&gt;100%,[1]TM_montant!$BF$85,[1]TM_montant!BF3*1.5)</f>
        <v>0</v>
      </c>
      <c r="BG3" s="13">
        <f>IF([1]TM_montant!BG3*1.5&gt;100%,[1]TM_montant!$BG$85,[1]TM_montant!BG3*1.5)</f>
        <v>0</v>
      </c>
      <c r="BH3" s="13">
        <f>IF([1]TM_montant!BH3*1.5&gt;100%,[1]TM_montant!$BH$85,[1]TM_montant!BH3*1.5)</f>
        <v>0</v>
      </c>
      <c r="BI3" s="13">
        <f>IF([1]TM_montant!BI3*1.5&gt;100%,[1]TM_montant!$BI$85,[1]TM_montant!BI3*1.5)</f>
        <v>0</v>
      </c>
      <c r="BJ3" s="13">
        <f>IF([1]TM_montant!BJ3*1.5&gt;100%,[1]TM_montant!$BJ$85,[1]TM_montant!BJ3*1.5)</f>
        <v>0</v>
      </c>
      <c r="BK3" s="13">
        <f>IF([1]TM_montant!BK3*1.5&gt;100%,[1]TM_montant!$BK$85,[1]TM_montant!BK3*1.5)</f>
        <v>0</v>
      </c>
      <c r="BL3" s="13">
        <f>IF([1]TM_montant!BL3*1.5&gt;100%,[1]TM_montant!$BL$85,[1]TM_montant!BL3*1.5)</f>
        <v>0</v>
      </c>
      <c r="BM3" s="13">
        <f>IF([1]TM_montant!BM3*1.5&gt;100%,[1]TM_montant!$BM$85,[1]TM_montant!BM3*1.5)</f>
        <v>0</v>
      </c>
      <c r="BN3" s="13">
        <f>IF([1]TM_montant!BN3*1.5&gt;100%,[1]TM_montant!$BN$85,[1]TM_montant!BN3*1.5)</f>
        <v>0</v>
      </c>
      <c r="BO3" s="13">
        <f>IF([1]TM_montant!BO3*1.5&gt;100%,[1]TM_montant!$BO$85,[1]TM_montant!BO3*1.5)</f>
        <v>0</v>
      </c>
      <c r="BP3" s="13">
        <f>IF([1]TM_montant!BP3*1.5&gt;100%,[1]TM_montant!$BP$85,[1]TM_montant!BP3*1.5)</f>
        <v>0</v>
      </c>
      <c r="BQ3" s="13">
        <f>IF([1]TM_montant!BQ3*1.5&gt;100%,[1]TM_montant!$BQ$85,[1]TM_montant!BQ3*1.5)</f>
        <v>0</v>
      </c>
      <c r="BS3">
        <v>20</v>
      </c>
      <c r="BT3" s="13">
        <v>0</v>
      </c>
      <c r="BU3" s="13">
        <f>B3</f>
        <v>0</v>
      </c>
      <c r="BV3" s="13">
        <f t="shared" ref="BV3:EG6" si="0">0.7*C3+0.3*BU3</f>
        <v>0</v>
      </c>
      <c r="BW3" s="13">
        <f t="shared" si="0"/>
        <v>0</v>
      </c>
      <c r="BX3" s="13">
        <f t="shared" si="0"/>
        <v>0</v>
      </c>
      <c r="BY3" s="13">
        <f t="shared" si="0"/>
        <v>0</v>
      </c>
      <c r="BZ3" s="13">
        <f t="shared" si="0"/>
        <v>0</v>
      </c>
      <c r="CA3" s="13">
        <f t="shared" si="0"/>
        <v>0</v>
      </c>
      <c r="CB3" s="13">
        <f t="shared" si="0"/>
        <v>0</v>
      </c>
      <c r="CC3" s="13">
        <f t="shared" si="0"/>
        <v>0</v>
      </c>
      <c r="CD3" s="13">
        <f t="shared" si="0"/>
        <v>0</v>
      </c>
      <c r="CE3" s="13">
        <f t="shared" si="0"/>
        <v>0</v>
      </c>
      <c r="CF3" s="13">
        <f t="shared" si="0"/>
        <v>0</v>
      </c>
      <c r="CG3" s="13">
        <f t="shared" si="0"/>
        <v>0</v>
      </c>
      <c r="CH3" s="13">
        <f t="shared" si="0"/>
        <v>0</v>
      </c>
      <c r="CI3" s="13">
        <f t="shared" si="0"/>
        <v>0</v>
      </c>
      <c r="CJ3" s="13">
        <f t="shared" si="0"/>
        <v>0</v>
      </c>
      <c r="CK3" s="13">
        <f t="shared" si="0"/>
        <v>0</v>
      </c>
      <c r="CL3" s="13">
        <f t="shared" si="0"/>
        <v>0</v>
      </c>
      <c r="CM3" s="13">
        <f t="shared" si="0"/>
        <v>0</v>
      </c>
      <c r="CN3" s="13">
        <f t="shared" si="0"/>
        <v>0</v>
      </c>
      <c r="CO3" s="13">
        <f t="shared" si="0"/>
        <v>0</v>
      </c>
      <c r="CP3" s="13">
        <f t="shared" si="0"/>
        <v>0</v>
      </c>
      <c r="CQ3" s="13">
        <f t="shared" si="0"/>
        <v>0</v>
      </c>
      <c r="CR3" s="13">
        <f t="shared" si="0"/>
        <v>0</v>
      </c>
      <c r="CS3" s="13">
        <f t="shared" si="0"/>
        <v>0</v>
      </c>
      <c r="CT3" s="13">
        <f t="shared" si="0"/>
        <v>0</v>
      </c>
      <c r="CU3" s="13">
        <f t="shared" si="0"/>
        <v>0</v>
      </c>
      <c r="CV3" s="13">
        <f t="shared" si="0"/>
        <v>0</v>
      </c>
      <c r="CW3" s="13">
        <f t="shared" si="0"/>
        <v>0</v>
      </c>
      <c r="CX3" s="13">
        <f t="shared" si="0"/>
        <v>0</v>
      </c>
      <c r="CY3" s="13">
        <f t="shared" si="0"/>
        <v>0</v>
      </c>
      <c r="CZ3" s="13">
        <f t="shared" si="0"/>
        <v>0</v>
      </c>
      <c r="DA3" s="13">
        <f t="shared" si="0"/>
        <v>0</v>
      </c>
      <c r="DB3" s="13">
        <f t="shared" si="0"/>
        <v>0</v>
      </c>
      <c r="DC3" s="13">
        <f t="shared" si="0"/>
        <v>0</v>
      </c>
      <c r="DD3" s="13">
        <f t="shared" si="0"/>
        <v>0</v>
      </c>
      <c r="DE3" s="13">
        <f t="shared" si="0"/>
        <v>0</v>
      </c>
      <c r="DF3" s="13">
        <f t="shared" si="0"/>
        <v>0</v>
      </c>
      <c r="DG3" s="13">
        <f t="shared" si="0"/>
        <v>0</v>
      </c>
      <c r="DH3" s="13">
        <f t="shared" si="0"/>
        <v>0</v>
      </c>
      <c r="DI3" s="13">
        <f t="shared" si="0"/>
        <v>0</v>
      </c>
      <c r="DJ3" s="13">
        <f t="shared" si="0"/>
        <v>0</v>
      </c>
      <c r="DK3" s="13">
        <f t="shared" si="0"/>
        <v>0</v>
      </c>
      <c r="DL3" s="13">
        <f t="shared" si="0"/>
        <v>0</v>
      </c>
      <c r="DM3" s="13">
        <f t="shared" si="0"/>
        <v>0</v>
      </c>
      <c r="DN3" s="13">
        <f t="shared" si="0"/>
        <v>0</v>
      </c>
      <c r="DO3" s="13">
        <f t="shared" si="0"/>
        <v>0</v>
      </c>
      <c r="DP3" s="13">
        <f t="shared" si="0"/>
        <v>0</v>
      </c>
      <c r="DQ3" s="13">
        <f t="shared" si="0"/>
        <v>0</v>
      </c>
      <c r="DR3" s="13">
        <f t="shared" si="0"/>
        <v>0</v>
      </c>
      <c r="DS3" s="13">
        <f t="shared" si="0"/>
        <v>0</v>
      </c>
      <c r="DT3" s="13">
        <f t="shared" si="0"/>
        <v>0</v>
      </c>
      <c r="DU3" s="13">
        <f t="shared" si="0"/>
        <v>0</v>
      </c>
      <c r="DV3" s="13">
        <f t="shared" si="0"/>
        <v>0</v>
      </c>
      <c r="DW3" s="13">
        <f t="shared" si="0"/>
        <v>0</v>
      </c>
      <c r="DX3" s="13">
        <f t="shared" si="0"/>
        <v>0</v>
      </c>
      <c r="DY3" s="13">
        <f t="shared" si="0"/>
        <v>0</v>
      </c>
      <c r="DZ3" s="13">
        <f t="shared" si="0"/>
        <v>0</v>
      </c>
      <c r="EA3" s="13">
        <f t="shared" si="0"/>
        <v>0</v>
      </c>
      <c r="EB3" s="13">
        <f t="shared" si="0"/>
        <v>0</v>
      </c>
      <c r="EC3" s="13">
        <f t="shared" si="0"/>
        <v>0</v>
      </c>
      <c r="ED3" s="13">
        <f t="shared" si="0"/>
        <v>0</v>
      </c>
      <c r="EE3" s="13">
        <f t="shared" si="0"/>
        <v>0</v>
      </c>
      <c r="EF3" s="13">
        <f t="shared" si="0"/>
        <v>0</v>
      </c>
      <c r="EG3" s="13">
        <f t="shared" si="0"/>
        <v>0</v>
      </c>
      <c r="EH3" s="13">
        <f t="shared" ref="EH3:EI18" si="1">0.7*BO3+0.3*EG3</f>
        <v>0</v>
      </c>
      <c r="EI3" s="13">
        <f t="shared" si="1"/>
        <v>0</v>
      </c>
    </row>
    <row r="4" spans="1:139" x14ac:dyDescent="0.25">
      <c r="A4">
        <v>21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2">
        <v>0</v>
      </c>
      <c r="AH4" s="2">
        <v>0</v>
      </c>
      <c r="AI4" s="2">
        <v>0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2">
        <v>0</v>
      </c>
      <c r="AX4" s="2">
        <v>0</v>
      </c>
      <c r="AY4" s="2">
        <v>0</v>
      </c>
      <c r="AZ4" s="2">
        <v>0</v>
      </c>
      <c r="BA4" s="13">
        <f>IF([1]TM_montant!BA4*1.5&gt;100%,[1]TM_montant!$BA$85,[1]TM_montant!BA4*1.5)</f>
        <v>0</v>
      </c>
      <c r="BB4" s="13">
        <f>IF([1]TM_montant!BB4*1.5&gt;100%,[1]TM_montant!$BB$85,[1]TM_montant!BB4*1.5)</f>
        <v>0</v>
      </c>
      <c r="BC4" s="13">
        <f>IF([1]TM_montant!BC4*1.5&gt;100%,[1]TM_montant!$BC$85,[1]TM_montant!BC4*1.5)</f>
        <v>0</v>
      </c>
      <c r="BD4" s="13">
        <f>IF([1]TM_montant!BD4*1.5&gt;100%,[1]TM_montant!$BD$85,[1]TM_montant!BD4*1.5)</f>
        <v>0</v>
      </c>
      <c r="BE4" s="13">
        <f>IF([1]TM_montant!BE4*1.5&gt;100%,[1]TM_montant!$BE$85,[1]TM_montant!BE4*1.5)</f>
        <v>0</v>
      </c>
      <c r="BF4" s="13">
        <f>IF([1]TM_montant!BF4*1.5&gt;100%,[1]TM_montant!$BF$85,[1]TM_montant!BF4*1.5)</f>
        <v>0</v>
      </c>
      <c r="BG4" s="13">
        <f>IF([1]TM_montant!BG4*1.5&gt;100%,[1]TM_montant!$BG$85,[1]TM_montant!BG4*1.5)</f>
        <v>0</v>
      </c>
      <c r="BH4" s="13">
        <f>IF([1]TM_montant!BH4*1.5&gt;100%,[1]TM_montant!$BH$85,[1]TM_montant!BH4*1.5)</f>
        <v>0</v>
      </c>
      <c r="BI4" s="13">
        <f>IF([1]TM_montant!BI4*1.5&gt;100%,[1]TM_montant!$BI$85,[1]TM_montant!BI4*1.5)</f>
        <v>0</v>
      </c>
      <c r="BJ4" s="13">
        <f>IF([1]TM_montant!BJ4*1.5&gt;100%,[1]TM_montant!$BJ$85,[1]TM_montant!BJ4*1.5)</f>
        <v>0</v>
      </c>
      <c r="BK4" s="13">
        <f>IF([1]TM_montant!BK4*1.5&gt;100%,[1]TM_montant!$BK$85,[1]TM_montant!BK4*1.5)</f>
        <v>0</v>
      </c>
      <c r="BL4" s="13">
        <f>IF([1]TM_montant!BL4*1.5&gt;100%,[1]TM_montant!$BL$85,[1]TM_montant!BL4*1.5)</f>
        <v>0</v>
      </c>
      <c r="BM4" s="13">
        <f>IF([1]TM_montant!BM4*1.5&gt;100%,[1]TM_montant!$BM$85,[1]TM_montant!BM4*1.5)</f>
        <v>0</v>
      </c>
      <c r="BN4" s="13">
        <f>IF([1]TM_montant!BN4*1.5&gt;100%,[1]TM_montant!$BN$85,[1]TM_montant!BN4*1.5)</f>
        <v>0</v>
      </c>
      <c r="BO4" s="13">
        <f>IF([1]TM_montant!BO4*1.5&gt;100%,[1]TM_montant!$BO$85,[1]TM_montant!BO4*1.5)</f>
        <v>0</v>
      </c>
      <c r="BP4" s="13">
        <f>IF([1]TM_montant!BP4*1.5&gt;100%,[1]TM_montant!$BP$85,[1]TM_montant!BP4*1.5)</f>
        <v>0</v>
      </c>
      <c r="BQ4" s="13">
        <f>IF([1]TM_montant!BQ4*1.5&gt;100%,[1]TM_montant!$BQ$85,[1]TM_montant!BQ4*1.5)</f>
        <v>0</v>
      </c>
      <c r="BS4">
        <v>21</v>
      </c>
      <c r="BT4" s="13">
        <v>0</v>
      </c>
      <c r="BU4" s="13">
        <f t="shared" ref="BU4:BU67" si="2">B4</f>
        <v>0</v>
      </c>
      <c r="BV4" s="13">
        <f t="shared" si="0"/>
        <v>0</v>
      </c>
      <c r="BW4" s="13">
        <f t="shared" si="0"/>
        <v>0</v>
      </c>
      <c r="BX4" s="13">
        <f t="shared" si="0"/>
        <v>0</v>
      </c>
      <c r="BY4" s="13">
        <f t="shared" si="0"/>
        <v>0</v>
      </c>
      <c r="BZ4" s="13">
        <f t="shared" si="0"/>
        <v>0</v>
      </c>
      <c r="CA4" s="13">
        <f t="shared" si="0"/>
        <v>0</v>
      </c>
      <c r="CB4" s="13">
        <f t="shared" si="0"/>
        <v>0</v>
      </c>
      <c r="CC4" s="13">
        <f t="shared" si="0"/>
        <v>0</v>
      </c>
      <c r="CD4" s="13">
        <f t="shared" si="0"/>
        <v>0</v>
      </c>
      <c r="CE4" s="13">
        <f t="shared" si="0"/>
        <v>0</v>
      </c>
      <c r="CF4" s="13">
        <f t="shared" si="0"/>
        <v>0</v>
      </c>
      <c r="CG4" s="13">
        <f t="shared" si="0"/>
        <v>0</v>
      </c>
      <c r="CH4" s="13">
        <f t="shared" si="0"/>
        <v>0</v>
      </c>
      <c r="CI4" s="13">
        <f t="shared" si="0"/>
        <v>0</v>
      </c>
      <c r="CJ4" s="13">
        <f t="shared" si="0"/>
        <v>0</v>
      </c>
      <c r="CK4" s="13">
        <f t="shared" si="0"/>
        <v>0</v>
      </c>
      <c r="CL4" s="13">
        <f t="shared" si="0"/>
        <v>0</v>
      </c>
      <c r="CM4" s="13">
        <f t="shared" si="0"/>
        <v>0</v>
      </c>
      <c r="CN4" s="13">
        <f t="shared" si="0"/>
        <v>0</v>
      </c>
      <c r="CO4" s="13">
        <f t="shared" si="0"/>
        <v>0</v>
      </c>
      <c r="CP4" s="13">
        <f t="shared" si="0"/>
        <v>0</v>
      </c>
      <c r="CQ4" s="13">
        <f t="shared" si="0"/>
        <v>0</v>
      </c>
      <c r="CR4" s="13">
        <f t="shared" si="0"/>
        <v>0</v>
      </c>
      <c r="CS4" s="13">
        <f t="shared" si="0"/>
        <v>0</v>
      </c>
      <c r="CT4" s="13">
        <f t="shared" si="0"/>
        <v>0</v>
      </c>
      <c r="CU4" s="13">
        <f t="shared" si="0"/>
        <v>0</v>
      </c>
      <c r="CV4" s="13">
        <f t="shared" si="0"/>
        <v>0</v>
      </c>
      <c r="CW4" s="13">
        <f t="shared" si="0"/>
        <v>0</v>
      </c>
      <c r="CX4" s="13">
        <f t="shared" si="0"/>
        <v>0</v>
      </c>
      <c r="CY4" s="13">
        <f t="shared" si="0"/>
        <v>0</v>
      </c>
      <c r="CZ4" s="13">
        <f t="shared" si="0"/>
        <v>0</v>
      </c>
      <c r="DA4" s="13">
        <f t="shared" si="0"/>
        <v>0</v>
      </c>
      <c r="DB4" s="13">
        <f t="shared" si="0"/>
        <v>0</v>
      </c>
      <c r="DC4" s="13">
        <f t="shared" si="0"/>
        <v>0</v>
      </c>
      <c r="DD4" s="13">
        <f t="shared" si="0"/>
        <v>0</v>
      </c>
      <c r="DE4" s="13">
        <f t="shared" si="0"/>
        <v>0</v>
      </c>
      <c r="DF4" s="13">
        <f t="shared" si="0"/>
        <v>0</v>
      </c>
      <c r="DG4" s="13">
        <f t="shared" si="0"/>
        <v>0</v>
      </c>
      <c r="DH4" s="13">
        <f t="shared" si="0"/>
        <v>0</v>
      </c>
      <c r="DI4" s="13">
        <f t="shared" si="0"/>
        <v>0</v>
      </c>
      <c r="DJ4" s="13">
        <f t="shared" si="0"/>
        <v>0</v>
      </c>
      <c r="DK4" s="13">
        <f t="shared" si="0"/>
        <v>0</v>
      </c>
      <c r="DL4" s="13">
        <f t="shared" si="0"/>
        <v>0</v>
      </c>
      <c r="DM4" s="13">
        <f t="shared" si="0"/>
        <v>0</v>
      </c>
      <c r="DN4" s="13">
        <f t="shared" si="0"/>
        <v>0</v>
      </c>
      <c r="DO4" s="13">
        <f t="shared" si="0"/>
        <v>0</v>
      </c>
      <c r="DP4" s="13">
        <f t="shared" si="0"/>
        <v>0</v>
      </c>
      <c r="DQ4" s="13">
        <f t="shared" si="0"/>
        <v>0</v>
      </c>
      <c r="DR4" s="13">
        <f t="shared" si="0"/>
        <v>0</v>
      </c>
      <c r="DS4" s="13">
        <f t="shared" si="0"/>
        <v>0</v>
      </c>
      <c r="DT4" s="13">
        <f t="shared" si="0"/>
        <v>0</v>
      </c>
      <c r="DU4" s="13">
        <f t="shared" si="0"/>
        <v>0</v>
      </c>
      <c r="DV4" s="13">
        <f t="shared" si="0"/>
        <v>0</v>
      </c>
      <c r="DW4" s="13">
        <f t="shared" si="0"/>
        <v>0</v>
      </c>
      <c r="DX4" s="13">
        <f t="shared" si="0"/>
        <v>0</v>
      </c>
      <c r="DY4" s="13">
        <f t="shared" si="0"/>
        <v>0</v>
      </c>
      <c r="DZ4" s="13">
        <f t="shared" si="0"/>
        <v>0</v>
      </c>
      <c r="EA4" s="13">
        <f t="shared" si="0"/>
        <v>0</v>
      </c>
      <c r="EB4" s="13">
        <f t="shared" si="0"/>
        <v>0</v>
      </c>
      <c r="EC4" s="13">
        <f t="shared" si="0"/>
        <v>0</v>
      </c>
      <c r="ED4" s="13">
        <f t="shared" si="0"/>
        <v>0</v>
      </c>
      <c r="EE4" s="13">
        <f t="shared" si="0"/>
        <v>0</v>
      </c>
      <c r="EF4" s="13">
        <f t="shared" si="0"/>
        <v>0</v>
      </c>
      <c r="EG4" s="13">
        <f t="shared" si="0"/>
        <v>0</v>
      </c>
      <c r="EH4" s="13">
        <f t="shared" si="1"/>
        <v>0</v>
      </c>
      <c r="EI4" s="13">
        <f t="shared" si="1"/>
        <v>0</v>
      </c>
    </row>
    <row r="5" spans="1:139" x14ac:dyDescent="0.25">
      <c r="A5">
        <v>22</v>
      </c>
      <c r="B5" s="2">
        <v>0</v>
      </c>
      <c r="C5" s="2">
        <v>0</v>
      </c>
      <c r="D5" s="2">
        <v>0</v>
      </c>
      <c r="E5" s="2">
        <v>1.7690399380889128E-2</v>
      </c>
      <c r="F5" s="2">
        <v>5.3071198142667381E-3</v>
      </c>
      <c r="G5" s="2">
        <v>1.5921359442800213E-3</v>
      </c>
      <c r="H5" s="2">
        <v>4.7764078328400638E-4</v>
      </c>
      <c r="I5" s="2">
        <v>1.4329223498520192E-4</v>
      </c>
      <c r="J5" s="2">
        <v>4.2987670495560576E-5</v>
      </c>
      <c r="K5" s="2">
        <v>1.2896301148668172E-5</v>
      </c>
      <c r="L5" s="2">
        <v>3.8688903446004515E-6</v>
      </c>
      <c r="M5" s="2">
        <v>1.1606671033801354E-6</v>
      </c>
      <c r="N5" s="2">
        <v>3.4820013101404064E-7</v>
      </c>
      <c r="O5" s="2">
        <v>1.0446003930421219E-7</v>
      </c>
      <c r="P5" s="2">
        <v>3.1338011791263655E-8</v>
      </c>
      <c r="Q5" s="2">
        <v>9.4014035373790963E-9</v>
      </c>
      <c r="R5" s="2">
        <v>2.820421061213729E-9</v>
      </c>
      <c r="S5" s="2">
        <v>8.4612631836411861E-10</v>
      </c>
      <c r="T5" s="2">
        <v>2.5383789550923555E-10</v>
      </c>
      <c r="U5" s="2">
        <v>7.6151368652770658E-11</v>
      </c>
      <c r="V5" s="2">
        <v>2.2845410595831198E-11</v>
      </c>
      <c r="W5" s="2">
        <v>6.8536231787493587E-12</v>
      </c>
      <c r="X5" s="2">
        <v>2.0560869536248075E-12</v>
      </c>
      <c r="Y5" s="2">
        <v>6.1682608608744226E-13</v>
      </c>
      <c r="Z5" s="2">
        <v>1.8504782582623268E-13</v>
      </c>
      <c r="AA5" s="2">
        <v>5.5514347747869801E-14</v>
      </c>
      <c r="AB5" s="2">
        <v>1.6654304324360938E-14</v>
      </c>
      <c r="AC5" s="2">
        <v>4.9962912973082815E-15</v>
      </c>
      <c r="AD5" s="2">
        <v>1.4988873891924844E-15</v>
      </c>
      <c r="AE5" s="2">
        <v>4.4966621675774525E-16</v>
      </c>
      <c r="AF5" s="2">
        <v>1.3489986502732356E-16</v>
      </c>
      <c r="AG5" s="2">
        <v>4.0469959508197065E-17</v>
      </c>
      <c r="AH5" s="2">
        <v>1.2140987852459118E-17</v>
      </c>
      <c r="AI5" s="2">
        <v>3.6422963557377357E-18</v>
      </c>
      <c r="AJ5" s="2">
        <v>1.0926889067213207E-18</v>
      </c>
      <c r="AK5" s="2">
        <v>3.2780667201639623E-19</v>
      </c>
      <c r="AL5" s="2">
        <v>9.8342001604918863E-20</v>
      </c>
      <c r="AM5" s="2">
        <v>2.9502600481475659E-20</v>
      </c>
      <c r="AN5" s="2">
        <v>8.8507801444426967E-21</v>
      </c>
      <c r="AO5" s="2">
        <v>2.6552340433328089E-21</v>
      </c>
      <c r="AP5" s="2">
        <v>7.9657021299984264E-22</v>
      </c>
      <c r="AQ5" s="2">
        <v>2.3897106389995279E-22</v>
      </c>
      <c r="AR5" s="2">
        <v>7.1691319169985831E-23</v>
      </c>
      <c r="AS5" s="2">
        <v>2.1507395750995748E-23</v>
      </c>
      <c r="AT5" s="2">
        <v>6.452218725298724E-24</v>
      </c>
      <c r="AU5" s="2">
        <v>1.935665617589617E-24</v>
      </c>
      <c r="AV5" s="2">
        <v>5.8069968527688509E-25</v>
      </c>
      <c r="AW5" s="2">
        <v>1.7420990558306553E-25</v>
      </c>
      <c r="AX5" s="2">
        <v>5.2262971674919658E-26</v>
      </c>
      <c r="AY5" s="2">
        <v>1.5678891502475896E-26</v>
      </c>
      <c r="AZ5" s="2">
        <v>4.7036674507427687E-27</v>
      </c>
      <c r="BA5" s="13">
        <f>IF([1]TM_montant!BA5*1.5&gt;100%,[1]TM_montant!$BA$85,[1]TM_montant!BA5*1.5)</f>
        <v>2.1166503528342458E-27</v>
      </c>
      <c r="BB5" s="13">
        <f>IF([1]TM_montant!BB5*1.5&gt;100%,[1]TM_montant!$BB$85,[1]TM_montant!BB5*1.5)</f>
        <v>6.3499510585027379E-28</v>
      </c>
      <c r="BC5" s="13">
        <f>IF([1]TM_montant!BC5*1.5&gt;100%,[1]TM_montant!$BC$85,[1]TM_montant!BC5*1.5)</f>
        <v>1.9049853175508212E-28</v>
      </c>
      <c r="BD5" s="13">
        <f>IF([1]TM_montant!BD5*1.5&gt;100%,[1]TM_montant!$BD$85,[1]TM_montant!BD5*1.5)</f>
        <v>0.33216290695620554</v>
      </c>
      <c r="BE5" s="13">
        <f>IF([1]TM_montant!BE5*1.5&gt;100%,[1]TM_montant!$BE$85,[1]TM_montant!BE5*1.5)</f>
        <v>9.9648872086861656E-2</v>
      </c>
      <c r="BF5" s="13">
        <f>IF([1]TM_montant!BF5*1.5&gt;100%,[1]TM_montant!$BF$85,[1]TM_montant!BF5*1.5)</f>
        <v>2.9894661626058493E-2</v>
      </c>
      <c r="BG5" s="13">
        <f>IF([1]TM_montant!BG5*1.5&gt;100%,[1]TM_montant!$BG$85,[1]TM_montant!BG5*1.5)</f>
        <v>8.9683984878175475E-3</v>
      </c>
      <c r="BH5" s="13">
        <f>IF([1]TM_montant!BH5*1.5&gt;100%,[1]TM_montant!$BH$85,[1]TM_montant!BH5*1.5)</f>
        <v>2.6905195463452639E-3</v>
      </c>
      <c r="BI5" s="13">
        <f>IF([1]TM_montant!BI5*1.5&gt;100%,[1]TM_montant!$BI$85,[1]TM_montant!BI5*1.5)</f>
        <v>8.0715586390357925E-4</v>
      </c>
      <c r="BJ5" s="13">
        <f>IF([1]TM_montant!BJ5*1.5&gt;100%,[1]TM_montant!$BJ$85,[1]TM_montant!BJ5*1.5)</f>
        <v>2.4214675917107377E-4</v>
      </c>
      <c r="BK5" s="13">
        <f>IF([1]TM_montant!BK5*1.5&gt;100%,[1]TM_montant!$BK$85,[1]TM_montant!BK5*1.5)</f>
        <v>7.2644027751322119E-5</v>
      </c>
      <c r="BL5" s="13">
        <f>IF([1]TM_montant!BL5*1.5&gt;100%,[1]TM_montant!$BL$85,[1]TM_montant!BL5*1.5)</f>
        <v>2.1793208325396636E-5</v>
      </c>
      <c r="BM5" s="13">
        <f>IF([1]TM_montant!BM5*1.5&gt;100%,[1]TM_montant!$BM$85,[1]TM_montant!BM5*1.5)</f>
        <v>6.5379624976189902E-6</v>
      </c>
      <c r="BN5" s="13">
        <f>IF([1]TM_montant!BN5*1.5&gt;100%,[1]TM_montant!$BN$85,[1]TM_montant!BN5*1.5)</f>
        <v>1.9613887492856971E-6</v>
      </c>
      <c r="BO5" s="13">
        <f>IF([1]TM_montant!BO5*1.5&gt;100%,[1]TM_montant!$BO$85,[1]TM_montant!BO5*1.5)</f>
        <v>5.8841662478570914E-7</v>
      </c>
      <c r="BP5" s="13">
        <f>IF([1]TM_montant!BP5*1.5&gt;100%,[1]TM_montant!$BP$85,[1]TM_montant!BP5*1.5)</f>
        <v>1.7652498743571272E-7</v>
      </c>
      <c r="BQ5" s="13">
        <f>IF([1]TM_montant!BQ5*1.5&gt;100%,[1]TM_montant!$BQ$85,[1]TM_montant!BQ5*1.5)</f>
        <v>5.2957496230713817E-8</v>
      </c>
      <c r="BS5">
        <v>22</v>
      </c>
      <c r="BT5" s="13">
        <v>0</v>
      </c>
      <c r="BU5" s="13">
        <f t="shared" si="2"/>
        <v>0</v>
      </c>
      <c r="BV5" s="13">
        <f t="shared" si="0"/>
        <v>0</v>
      </c>
      <c r="BW5" s="13">
        <f t="shared" si="0"/>
        <v>0</v>
      </c>
      <c r="BX5" s="13">
        <f t="shared" si="0"/>
        <v>1.2383279566622388E-2</v>
      </c>
      <c r="BY5" s="13">
        <f t="shared" si="0"/>
        <v>7.4299677399734324E-3</v>
      </c>
      <c r="BZ5" s="13">
        <f t="shared" si="0"/>
        <v>3.3434854829880443E-3</v>
      </c>
      <c r="CA5" s="13">
        <f t="shared" si="0"/>
        <v>1.3373941931952178E-3</v>
      </c>
      <c r="CB5" s="13">
        <f t="shared" si="0"/>
        <v>5.0152282244820667E-4</v>
      </c>
      <c r="CC5" s="13">
        <f t="shared" si="0"/>
        <v>1.8054821608135438E-4</v>
      </c>
      <c r="CD5" s="13">
        <f t="shared" si="0"/>
        <v>6.3191875628474038E-5</v>
      </c>
      <c r="CE5" s="13">
        <f t="shared" si="0"/>
        <v>2.1665785929762524E-5</v>
      </c>
      <c r="CF5" s="13">
        <f t="shared" si="0"/>
        <v>7.3122027512948517E-6</v>
      </c>
      <c r="CG5" s="13">
        <f t="shared" si="0"/>
        <v>2.4374009170982842E-6</v>
      </c>
      <c r="CH5" s="13">
        <f t="shared" si="0"/>
        <v>8.0434230264243373E-7</v>
      </c>
      <c r="CI5" s="13">
        <f t="shared" si="0"/>
        <v>2.6323929904661468E-7</v>
      </c>
      <c r="CJ5" s="13">
        <f t="shared" si="0"/>
        <v>8.555277219014977E-8</v>
      </c>
      <c r="CK5" s="13">
        <f t="shared" si="0"/>
        <v>2.7640126399894543E-8</v>
      </c>
      <c r="CL5" s="13">
        <f t="shared" si="0"/>
        <v>8.8843263428232463E-9</v>
      </c>
      <c r="CM5" s="13">
        <f t="shared" si="0"/>
        <v>2.8429844297034385E-9</v>
      </c>
      <c r="CN5" s="13">
        <f t="shared" si="0"/>
        <v>9.0620128696797101E-10</v>
      </c>
      <c r="CO5" s="13">
        <f t="shared" si="0"/>
        <v>2.8785217350747311E-10</v>
      </c>
      <c r="CP5" s="13">
        <f t="shared" si="0"/>
        <v>9.1153188277366489E-11</v>
      </c>
      <c r="CQ5" s="13">
        <f t="shared" si="0"/>
        <v>2.8785217350747311E-11</v>
      </c>
      <c r="CR5" s="13">
        <f t="shared" si="0"/>
        <v>9.0673434654854015E-12</v>
      </c>
      <c r="CS5" s="13">
        <f t="shared" si="0"/>
        <v>2.8497365177239832E-12</v>
      </c>
      <c r="CT5" s="13">
        <f t="shared" si="0"/>
        <v>8.9378099874070378E-13</v>
      </c>
      <c r="CU5" s="13">
        <f t="shared" si="0"/>
        <v>2.7979231264926378E-13</v>
      </c>
      <c r="CV5" s="13">
        <f t="shared" si="0"/>
        <v>8.743509770289493E-14</v>
      </c>
      <c r="CW5" s="13">
        <f t="shared" si="0"/>
        <v>2.7279750483303218E-14</v>
      </c>
      <c r="CX5" s="13">
        <f t="shared" si="0"/>
        <v>8.4986914967213874E-15</v>
      </c>
      <c r="CY5" s="13">
        <f t="shared" si="0"/>
        <v>2.6440373545355423E-15</v>
      </c>
      <c r="CZ5" s="13">
        <f t="shared" si="0"/>
        <v>8.2154017801640068E-16</v>
      </c>
      <c r="DA5" s="13">
        <f t="shared" si="0"/>
        <v>2.5496074490164159E-16</v>
      </c>
      <c r="DB5" s="13">
        <f t="shared" si="0"/>
        <v>7.9037830919508888E-17</v>
      </c>
      <c r="DC5" s="13">
        <f t="shared" si="0"/>
        <v>2.4476231510557589E-17</v>
      </c>
      <c r="DD5" s="13">
        <f t="shared" si="0"/>
        <v>7.5723341235787537E-18</v>
      </c>
      <c r="DE5" s="13">
        <f t="shared" si="0"/>
        <v>2.3405396381970691E-18</v>
      </c>
      <c r="DF5" s="13">
        <f t="shared" si="0"/>
        <v>7.2281371179615367E-19</v>
      </c>
      <c r="DG5" s="13">
        <f t="shared" si="0"/>
        <v>2.2303965963995596E-19</v>
      </c>
      <c r="DH5" s="13">
        <f t="shared" si="0"/>
        <v>6.8770561722319752E-20</v>
      </c>
      <c r="DI5" s="13">
        <f t="shared" si="0"/>
        <v>2.1188767665795814E-20</v>
      </c>
      <c r="DJ5" s="13">
        <f t="shared" si="0"/>
        <v>6.5239100444687109E-21</v>
      </c>
      <c r="DK5" s="13">
        <f t="shared" si="0"/>
        <v>2.0073569367596032E-21</v>
      </c>
      <c r="DL5" s="13">
        <f t="shared" si="0"/>
        <v>6.1726225805357798E-22</v>
      </c>
      <c r="DM5" s="13">
        <f t="shared" si="0"/>
        <v>1.8969523052378249E-22</v>
      </c>
      <c r="DN5" s="13">
        <f t="shared" si="0"/>
        <v>5.8263535089447478E-23</v>
      </c>
      <c r="DO5" s="13">
        <f t="shared" si="0"/>
        <v>1.7885550306528064E-23</v>
      </c>
      <c r="DP5" s="13">
        <f t="shared" si="0"/>
        <v>5.4876120258665652E-24</v>
      </c>
      <c r="DQ5" s="13">
        <f t="shared" si="0"/>
        <v>1.6828676879324131E-24</v>
      </c>
      <c r="DR5" s="13">
        <f t="shared" si="0"/>
        <v>5.1583553043145709E-25</v>
      </c>
      <c r="DS5" s="13">
        <f t="shared" si="0"/>
        <v>1.5804322634495705E-25</v>
      </c>
      <c r="DT5" s="13">
        <f t="shared" si="0"/>
        <v>4.8894623150471083E-26</v>
      </c>
      <c r="DU5" s="13">
        <f t="shared" si="0"/>
        <v>1.5112883519236517E-26</v>
      </c>
      <c r="DV5" s="13">
        <f t="shared" si="0"/>
        <v>4.6672140279995124E-27</v>
      </c>
      <c r="DW5" s="13">
        <f t="shared" si="0"/>
        <v>0.23251403486934386</v>
      </c>
      <c r="DX5" s="13">
        <f t="shared" si="0"/>
        <v>0.13950842092160631</v>
      </c>
      <c r="DY5" s="13">
        <f t="shared" si="0"/>
        <v>6.2778789414722841E-2</v>
      </c>
      <c r="DZ5" s="13">
        <f t="shared" si="0"/>
        <v>2.5111515765889134E-2</v>
      </c>
      <c r="EA5" s="13">
        <f t="shared" si="0"/>
        <v>9.4168184122084241E-3</v>
      </c>
      <c r="EB5" s="13">
        <f t="shared" si="0"/>
        <v>3.3900546283950322E-3</v>
      </c>
      <c r="EC5" s="13">
        <f t="shared" si="0"/>
        <v>1.1865191199382612E-3</v>
      </c>
      <c r="ED5" s="13">
        <f t="shared" si="0"/>
        <v>4.0680655540740378E-4</v>
      </c>
      <c r="EE5" s="13">
        <f t="shared" si="0"/>
        <v>1.3729721244999877E-4</v>
      </c>
      <c r="EF5" s="13">
        <f t="shared" si="0"/>
        <v>4.576573748333292E-5</v>
      </c>
      <c r="EG5" s="13">
        <f t="shared" si="0"/>
        <v>1.5102693369499862E-5</v>
      </c>
      <c r="EH5" s="13">
        <f t="shared" si="1"/>
        <v>4.9426996481999545E-6</v>
      </c>
      <c r="EI5" s="13">
        <f t="shared" si="1"/>
        <v>1.6063773856649852E-6</v>
      </c>
    </row>
    <row r="6" spans="1:139" x14ac:dyDescent="0.25">
      <c r="A6">
        <v>23</v>
      </c>
      <c r="B6" s="2">
        <v>0</v>
      </c>
      <c r="C6" s="2">
        <v>0</v>
      </c>
      <c r="D6" s="2">
        <v>0</v>
      </c>
      <c r="E6" s="2">
        <v>2.4672551289471996E-2</v>
      </c>
      <c r="F6" s="2">
        <v>0.13072817038362777</v>
      </c>
      <c r="G6" s="2">
        <v>3.9218451115088329E-2</v>
      </c>
      <c r="H6" s="2">
        <v>1.1765535334526499E-2</v>
      </c>
      <c r="I6" s="2">
        <v>3.5296606003579496E-3</v>
      </c>
      <c r="J6" s="2">
        <v>1.0588981801073849E-3</v>
      </c>
      <c r="K6" s="2">
        <v>3.1766945403221544E-4</v>
      </c>
      <c r="L6" s="2">
        <v>9.5300836209664635E-5</v>
      </c>
      <c r="M6" s="2">
        <v>2.8590250862899388E-5</v>
      </c>
      <c r="N6" s="2">
        <v>8.5770752588698158E-6</v>
      </c>
      <c r="O6" s="2">
        <v>2.5731225776609445E-6</v>
      </c>
      <c r="P6" s="2">
        <v>7.7193677329828335E-7</v>
      </c>
      <c r="Q6" s="2">
        <v>2.3158103198948498E-7</v>
      </c>
      <c r="R6" s="2">
        <v>6.9474309596845487E-8</v>
      </c>
      <c r="S6" s="2">
        <v>2.0842292879053644E-8</v>
      </c>
      <c r="T6" s="2">
        <v>6.2526878637160934E-9</v>
      </c>
      <c r="U6" s="2">
        <v>1.8758063591148281E-9</v>
      </c>
      <c r="V6" s="2">
        <v>5.6274190773444845E-10</v>
      </c>
      <c r="W6" s="2">
        <v>1.6882257232033454E-10</v>
      </c>
      <c r="X6" s="2">
        <v>5.0646771696100362E-11</v>
      </c>
      <c r="Y6" s="2">
        <v>1.5194031508830107E-11</v>
      </c>
      <c r="Z6" s="2">
        <v>4.5582094526490317E-12</v>
      </c>
      <c r="AA6" s="2">
        <v>1.3674628357947095E-12</v>
      </c>
      <c r="AB6" s="2">
        <v>4.1023885073841285E-13</v>
      </c>
      <c r="AC6" s="2">
        <v>1.2307165522152384E-13</v>
      </c>
      <c r="AD6" s="2">
        <v>3.6921496566457152E-14</v>
      </c>
      <c r="AE6" s="2">
        <v>1.1076448969937146E-14</v>
      </c>
      <c r="AF6" s="2">
        <v>3.3229346909811435E-15</v>
      </c>
      <c r="AG6" s="2">
        <v>9.9688040729434304E-16</v>
      </c>
      <c r="AH6" s="2">
        <v>2.9906412218830288E-16</v>
      </c>
      <c r="AI6" s="2">
        <v>8.9719236656490862E-17</v>
      </c>
      <c r="AJ6" s="2">
        <v>2.6915770996947256E-17</v>
      </c>
      <c r="AK6" s="2">
        <v>8.0747312990841762E-18</v>
      </c>
      <c r="AL6" s="2">
        <v>2.4224193897252527E-18</v>
      </c>
      <c r="AM6" s="2">
        <v>7.2672581691757578E-19</v>
      </c>
      <c r="AN6" s="2">
        <v>2.1801774507527273E-19</v>
      </c>
      <c r="AO6" s="2">
        <v>6.5405323522581815E-20</v>
      </c>
      <c r="AP6" s="2">
        <v>1.9621597056774545E-20</v>
      </c>
      <c r="AQ6" s="2">
        <v>5.8864791170323629E-21</v>
      </c>
      <c r="AR6" s="2">
        <v>1.7659437351097087E-21</v>
      </c>
      <c r="AS6" s="2">
        <v>5.2978312053291256E-22</v>
      </c>
      <c r="AT6" s="2">
        <v>1.5893493615987377E-22</v>
      </c>
      <c r="AU6" s="2">
        <v>4.7680480847962128E-23</v>
      </c>
      <c r="AV6" s="2">
        <v>1.4304144254388637E-23</v>
      </c>
      <c r="AW6" s="2">
        <v>4.2912432763165907E-24</v>
      </c>
      <c r="AX6" s="2">
        <v>1.2873729828949773E-24</v>
      </c>
      <c r="AY6" s="2">
        <v>3.8621189486849316E-25</v>
      </c>
      <c r="AZ6" s="2">
        <v>1.1586356846054793E-25</v>
      </c>
      <c r="BA6" s="13">
        <f>IF([1]TM_montant!BA6*1.5&gt;100%,[1]TM_montant!$BA$85,[1]TM_montant!BA6*1.5)</f>
        <v>5.2138605807246565E-26</v>
      </c>
      <c r="BB6" s="13">
        <f>IF([1]TM_montant!BB6*1.5&gt;100%,[1]TM_montant!$BB$85,[1]TM_montant!BB6*1.5)</f>
        <v>1.5641581742173971E-26</v>
      </c>
      <c r="BC6" s="13">
        <f>IF([1]TM_montant!BC6*1.5&gt;100%,[1]TM_montant!$BC$85,[1]TM_montant!BC6*1.5)</f>
        <v>4.6924745226521907E-27</v>
      </c>
      <c r="BD6" s="13">
        <f>IF([1]TM_montant!BD6*1.5&gt;100%,[1]TM_montant!$BD$85,[1]TM_montant!BD6*1.5)</f>
        <v>1.4077423567956572E-27</v>
      </c>
      <c r="BE6" s="13">
        <f>IF([1]TM_montant!BE6*1.5&gt;100%,[1]TM_montant!$BE$85,[1]TM_montant!BE6*1.5)</f>
        <v>4.2232270703869713E-28</v>
      </c>
      <c r="BF6" s="13">
        <f>IF([1]TM_montant!BF6*1.5&gt;100%,[1]TM_montant!$BF$85,[1]TM_montant!BF6*1.5)</f>
        <v>1.2669681211160914E-28</v>
      </c>
      <c r="BG6" s="13">
        <f>IF([1]TM_montant!BG6*1.5&gt;100%,[1]TM_montant!$BG$85,[1]TM_montant!BG6*1.5)</f>
        <v>3.8009043633482738E-29</v>
      </c>
      <c r="BH6" s="13">
        <f>IF([1]TM_montant!BH6*1.5&gt;100%,[1]TM_montant!$BH$85,[1]TM_montant!BH6*1.5)</f>
        <v>1.140271309004482E-29</v>
      </c>
      <c r="BI6" s="13">
        <f>IF([1]TM_montant!BI6*1.5&gt;100%,[1]TM_montant!$BI$85,[1]TM_montant!BI6*1.5)</f>
        <v>3.4208139270134462E-30</v>
      </c>
      <c r="BJ6" s="13">
        <f>IF([1]TM_montant!BJ6*1.5&gt;100%,[1]TM_montant!$BJ$85,[1]TM_montant!BJ6*1.5)</f>
        <v>1.0262441781040339E-30</v>
      </c>
      <c r="BK6" s="13">
        <f>IF([1]TM_montant!BK6*1.5&gt;100%,[1]TM_montant!$BK$85,[1]TM_montant!BK6*1.5)</f>
        <v>3.078732534312102E-31</v>
      </c>
      <c r="BL6" s="13">
        <f>IF([1]TM_montant!BL6*1.5&gt;100%,[1]TM_montant!$BL$85,[1]TM_montant!BL6*1.5)</f>
        <v>9.2361976029363055E-32</v>
      </c>
      <c r="BM6" s="13">
        <f>IF([1]TM_montant!BM6*1.5&gt;100%,[1]TM_montant!$BM$85,[1]TM_montant!BM6*1.5)</f>
        <v>2.7708592808808915E-32</v>
      </c>
      <c r="BN6" s="13">
        <f>IF([1]TM_montant!BN6*1.5&gt;100%,[1]TM_montant!$BN$85,[1]TM_montant!BN6*1.5)</f>
        <v>8.3125778426426735E-33</v>
      </c>
      <c r="BO6" s="13">
        <f>IF([1]TM_montant!BO6*1.5&gt;100%,[1]TM_montant!$BO$85,[1]TM_montant!BO6*1.5)</f>
        <v>2.4937733527928023E-33</v>
      </c>
      <c r="BP6" s="13">
        <f>IF([1]TM_montant!BP6*1.5&gt;100%,[1]TM_montant!$BP$85,[1]TM_montant!BP6*1.5)</f>
        <v>7.4813200583784066E-34</v>
      </c>
      <c r="BQ6" s="13">
        <f>IF([1]TM_montant!BQ6*1.5&gt;100%,[1]TM_montant!$BQ$85,[1]TM_montant!BQ6*1.5)</f>
        <v>2.2443960175135218E-34</v>
      </c>
      <c r="BS6">
        <v>23</v>
      </c>
      <c r="BT6" s="13">
        <v>0</v>
      </c>
      <c r="BU6" s="13">
        <f t="shared" si="2"/>
        <v>0</v>
      </c>
      <c r="BV6" s="13">
        <f t="shared" si="0"/>
        <v>0</v>
      </c>
      <c r="BW6" s="13">
        <f t="shared" si="0"/>
        <v>0</v>
      </c>
      <c r="BX6" s="13">
        <f t="shared" si="0"/>
        <v>1.7270785902630394E-2</v>
      </c>
      <c r="BY6" s="13">
        <f t="shared" si="0"/>
        <v>9.6690955039328549E-2</v>
      </c>
      <c r="BZ6" s="13">
        <f t="shared" si="0"/>
        <v>5.6460202292360387E-2</v>
      </c>
      <c r="CA6" s="13">
        <f t="shared" si="0"/>
        <v>2.5173935421876664E-2</v>
      </c>
      <c r="CB6" s="13">
        <f t="shared" si="0"/>
        <v>1.0022943046813563E-2</v>
      </c>
      <c r="CC6" s="13">
        <f t="shared" si="0"/>
        <v>3.7481116401192381E-3</v>
      </c>
      <c r="CD6" s="13">
        <f t="shared" si="0"/>
        <v>1.3468021098583223E-3</v>
      </c>
      <c r="CE6" s="13">
        <f t="shared" si="0"/>
        <v>4.7075121830426192E-4</v>
      </c>
      <c r="CF6" s="13">
        <f t="shared" si="0"/>
        <v>1.6123854109530814E-4</v>
      </c>
      <c r="CG6" s="13">
        <f t="shared" si="0"/>
        <v>5.4375515009801319E-5</v>
      </c>
      <c r="CH6" s="13">
        <f t="shared" si="0"/>
        <v>1.8113840307303057E-5</v>
      </c>
      <c r="CI6" s="13">
        <f t="shared" si="0"/>
        <v>5.9745078334997148E-6</v>
      </c>
      <c r="CJ6" s="13">
        <f t="shared" si="0"/>
        <v>1.9544590724425538E-6</v>
      </c>
      <c r="CK6" s="13">
        <f t="shared" si="0"/>
        <v>6.3496973845055798E-7</v>
      </c>
      <c r="CL6" s="13">
        <f t="shared" si="0"/>
        <v>2.0508052655050493E-7</v>
      </c>
      <c r="CM6" s="13">
        <f t="shared" si="0"/>
        <v>6.5901039469752745E-8</v>
      </c>
      <c r="CN6" s="13">
        <f t="shared" si="0"/>
        <v>2.1083376292306205E-8</v>
      </c>
      <c r="CO6" s="13">
        <f t="shared" si="0"/>
        <v>6.7189322231059756E-9</v>
      </c>
      <c r="CP6" s="13">
        <f t="shared" si="0"/>
        <v>2.1338554675560268E-9</v>
      </c>
      <c r="CQ6" s="13">
        <f t="shared" si="0"/>
        <v>6.7560938045407835E-10</v>
      </c>
      <c r="CR6" s="13">
        <f t="shared" si="0"/>
        <v>2.1331863619240457E-10</v>
      </c>
      <c r="CS6" s="13">
        <f t="shared" si="0"/>
        <v>6.7186337474575698E-11</v>
      </c>
      <c r="CT6" s="13">
        <f t="shared" si="0"/>
        <v>2.1113125227429005E-11</v>
      </c>
      <c r="CU6" s="13">
        <f t="shared" si="0"/>
        <v>6.6211047637455907E-12</v>
      </c>
      <c r="CV6" s="13">
        <f t="shared" si="0"/>
        <v>2.0724815877787439E-12</v>
      </c>
      <c r="CW6" s="13">
        <f t="shared" si="0"/>
        <v>6.4758952393014315E-13</v>
      </c>
      <c r="CX6" s="13">
        <f t="shared" si="0"/>
        <v>2.0203037145799895E-13</v>
      </c>
      <c r="CY6" s="13">
        <f t="shared" si="0"/>
        <v>6.2935165721086483E-14</v>
      </c>
      <c r="CZ6" s="13">
        <f t="shared" si="0"/>
        <v>1.9578366001431982E-14</v>
      </c>
      <c r="DA6" s="13">
        <f t="shared" si="0"/>
        <v>6.0828546859614059E-15</v>
      </c>
      <c r="DB6" s="13">
        <f t="shared" si="0"/>
        <v>1.8876598714479652E-15</v>
      </c>
      <c r="DC6" s="13">
        <f t="shared" si="0"/>
        <v>5.8513900113225261E-16</v>
      </c>
      <c r="DD6" s="13">
        <f t="shared" si="0"/>
        <v>1.8119401224903468E-16</v>
      </c>
      <c r="DE6" s="13">
        <f t="shared" si="0"/>
        <v>5.6053897247518073E-17</v>
      </c>
      <c r="DF6" s="13">
        <f t="shared" si="0"/>
        <v>1.7324877246097722E-17</v>
      </c>
      <c r="DG6" s="13">
        <f t="shared" si="0"/>
        <v>5.3500755953820073E-18</v>
      </c>
      <c r="DH6" s="13">
        <f t="shared" si="0"/>
        <v>1.6508064050804094E-18</v>
      </c>
      <c r="DI6" s="13">
        <f t="shared" si="0"/>
        <v>5.0897703946386496E-19</v>
      </c>
      <c r="DJ6" s="13">
        <f t="shared" si="0"/>
        <v>1.5681364722108214E-19</v>
      </c>
      <c r="DK6" s="13">
        <f t="shared" si="0"/>
        <v>4.8280254780901437E-20</v>
      </c>
      <c r="DL6" s="13">
        <f t="shared" si="0"/>
        <v>1.4854924618643469E-20</v>
      </c>
      <c r="DM6" s="13">
        <f t="shared" si="0"/>
        <v>4.5677318409049523E-21</v>
      </c>
      <c r="DN6" s="13">
        <f t="shared" si="0"/>
        <v>1.4036958888650593E-21</v>
      </c>
      <c r="DO6" s="13">
        <f t="shared" si="0"/>
        <v>4.3112166763758981E-22</v>
      </c>
      <c r="DP6" s="13">
        <f t="shared" si="0"/>
        <v>1.3234037058469854E-22</v>
      </c>
      <c r="DQ6" s="13">
        <f t="shared" si="0"/>
        <v>4.0603272263436045E-23</v>
      </c>
      <c r="DR6" s="13">
        <f t="shared" si="0"/>
        <v>1.2451330005438758E-23</v>
      </c>
      <c r="DS6" s="13">
        <f t="shared" si="0"/>
        <v>3.8165034995540105E-24</v>
      </c>
      <c r="DT6" s="13">
        <f t="shared" si="0"/>
        <v>1.1814480739312758E-24</v>
      </c>
      <c r="DU6" s="13">
        <f t="shared" si="0"/>
        <v>3.6538352939890451E-25</v>
      </c>
      <c r="DV6" s="13">
        <f t="shared" si="0"/>
        <v>1.1289979098552787E-25</v>
      </c>
      <c r="DW6" s="13">
        <f t="shared" si="0"/>
        <v>3.4855356945415322E-26</v>
      </c>
      <c r="DX6" s="13">
        <f t="shared" si="0"/>
        <v>1.0752232978551685E-26</v>
      </c>
      <c r="DY6" s="13">
        <f t="shared" si="0"/>
        <v>3.3143576620436318E-27</v>
      </c>
      <c r="DZ6" s="13">
        <f t="shared" si="0"/>
        <v>1.0209136291565275E-27</v>
      </c>
      <c r="EA6" s="13">
        <f t="shared" si="0"/>
        <v>3.1425598790998959E-28</v>
      </c>
      <c r="EB6" s="13">
        <f t="shared" si="0"/>
        <v>9.6671366121906284E-29</v>
      </c>
      <c r="EC6" s="13">
        <f t="shared" si="0"/>
        <v>2.971978076124471E-29</v>
      </c>
      <c r="ED6" s="13">
        <f t="shared" si="0"/>
        <v>9.1314455057752595E-30</v>
      </c>
      <c r="EE6" s="13">
        <f t="shared" si="0"/>
        <v>2.8040870349531317E-30</v>
      </c>
      <c r="EF6" s="13">
        <f t="shared" si="0"/>
        <v>8.6062212545210569E-31</v>
      </c>
      <c r="EG6" s="13">
        <f t="shared" ref="EG6:EI21" si="3">0.7*BN6+0.3*EF6</f>
        <v>2.6400544212548156E-31</v>
      </c>
      <c r="EH6" s="13">
        <f t="shared" si="1"/>
        <v>8.0947273984599427E-32</v>
      </c>
      <c r="EI6" s="13">
        <f t="shared" si="1"/>
        <v>2.4807874599466314E-32</v>
      </c>
    </row>
    <row r="7" spans="1:139" x14ac:dyDescent="0.25">
      <c r="A7">
        <v>24</v>
      </c>
      <c r="B7" s="2">
        <v>0</v>
      </c>
      <c r="C7" s="2">
        <v>0</v>
      </c>
      <c r="D7" s="2">
        <v>0</v>
      </c>
      <c r="E7" s="2">
        <v>9.2106025039123629E-2</v>
      </c>
      <c r="F7" s="2">
        <v>0.23642604981017837</v>
      </c>
      <c r="G7" s="2">
        <v>0.27191573247810114</v>
      </c>
      <c r="H7" s="2">
        <v>8.1574719743430335E-2</v>
      </c>
      <c r="I7" s="2">
        <v>2.4472415923029098E-2</v>
      </c>
      <c r="J7" s="2">
        <v>7.3417247769087292E-3</v>
      </c>
      <c r="K7" s="2">
        <v>2.2025174330726188E-3</v>
      </c>
      <c r="L7" s="2">
        <v>6.6075522992178556E-4</v>
      </c>
      <c r="M7" s="2">
        <v>1.9822656897653567E-4</v>
      </c>
      <c r="N7" s="2">
        <v>5.9467970692960695E-5</v>
      </c>
      <c r="O7" s="2">
        <v>1.7840391207888209E-5</v>
      </c>
      <c r="P7" s="2">
        <v>5.3521173623664629E-6</v>
      </c>
      <c r="Q7" s="2">
        <v>1.6056352087099389E-6</v>
      </c>
      <c r="R7" s="2">
        <v>4.816905626129817E-7</v>
      </c>
      <c r="S7" s="2">
        <v>1.4450716878389451E-7</v>
      </c>
      <c r="T7" s="2">
        <v>4.3352150635168353E-8</v>
      </c>
      <c r="U7" s="2">
        <v>1.3005645190550506E-8</v>
      </c>
      <c r="V7" s="2">
        <v>3.9016935571651517E-9</v>
      </c>
      <c r="W7" s="2">
        <v>1.1705080671495455E-9</v>
      </c>
      <c r="X7" s="2">
        <v>3.5115242014486367E-10</v>
      </c>
      <c r="Y7" s="2">
        <v>1.0534572604345909E-10</v>
      </c>
      <c r="Z7" s="2">
        <v>3.1603717813037724E-11</v>
      </c>
      <c r="AA7" s="2">
        <v>9.4811153439113174E-12</v>
      </c>
      <c r="AB7" s="2">
        <v>2.8443346031733953E-12</v>
      </c>
      <c r="AC7" s="2">
        <v>8.5330038095201851E-13</v>
      </c>
      <c r="AD7" s="2">
        <v>2.5599011428560553E-13</v>
      </c>
      <c r="AE7" s="2">
        <v>7.6797034285681662E-14</v>
      </c>
      <c r="AF7" s="2">
        <v>2.3039110285704497E-14</v>
      </c>
      <c r="AG7" s="2">
        <v>6.9117330857113492E-15</v>
      </c>
      <c r="AH7" s="2">
        <v>2.0735199257134046E-15</v>
      </c>
      <c r="AI7" s="2">
        <v>6.2205597771402135E-16</v>
      </c>
      <c r="AJ7" s="2">
        <v>1.8661679331420639E-16</v>
      </c>
      <c r="AK7" s="2">
        <v>5.5985037994261914E-17</v>
      </c>
      <c r="AL7" s="2">
        <v>1.6795511398278574E-17</v>
      </c>
      <c r="AM7" s="2">
        <v>5.0386534194835716E-18</v>
      </c>
      <c r="AN7" s="2">
        <v>1.5115960258450715E-18</v>
      </c>
      <c r="AO7" s="2">
        <v>4.5347880775352146E-19</v>
      </c>
      <c r="AP7" s="2">
        <v>1.3604364232605643E-19</v>
      </c>
      <c r="AQ7" s="2">
        <v>4.0813092697816925E-20</v>
      </c>
      <c r="AR7" s="2">
        <v>1.2243927809345077E-20</v>
      </c>
      <c r="AS7" s="2">
        <v>3.6731783428035226E-21</v>
      </c>
      <c r="AT7" s="2">
        <v>1.1019535028410568E-21</v>
      </c>
      <c r="AU7" s="2">
        <v>3.3058605085231701E-22</v>
      </c>
      <c r="AV7" s="2">
        <v>9.9175815255695104E-23</v>
      </c>
      <c r="AW7" s="2">
        <v>2.975274457670853E-23</v>
      </c>
      <c r="AX7" s="2">
        <v>8.9258233730125585E-24</v>
      </c>
      <c r="AY7" s="2">
        <v>2.6777470119037675E-24</v>
      </c>
      <c r="AZ7" s="2">
        <v>8.0332410357113024E-25</v>
      </c>
      <c r="BA7" s="13">
        <f>IF([1]TM_montant!BA7*1.5&gt;100%,[1]TM_montant!$BA$85,[1]TM_montant!BA7*1.5)</f>
        <v>3.6149584660700861E-25</v>
      </c>
      <c r="BB7" s="13">
        <f>IF([1]TM_montant!BB7*1.5&gt;100%,[1]TM_montant!$BB$85,[1]TM_montant!BB7*1.5)</f>
        <v>1.0844875398210257E-25</v>
      </c>
      <c r="BC7" s="13">
        <f>IF([1]TM_montant!BC7*1.5&gt;100%,[1]TM_montant!$BC$85,[1]TM_montant!BC7*1.5)</f>
        <v>3.2534626194630777E-26</v>
      </c>
      <c r="BD7" s="13">
        <f>IF([1]TM_montant!BD7*1.5&gt;100%,[1]TM_montant!$BD$85,[1]TM_montant!BD7*1.5)</f>
        <v>0.50336662834464807</v>
      </c>
      <c r="BE7" s="13">
        <f>IF([1]TM_montant!BE7*1.5&gt;100%,[1]TM_montant!$BE$85,[1]TM_montant!BE7*1.5)</f>
        <v>0.15100998850339442</v>
      </c>
      <c r="BF7" s="13">
        <f>IF([1]TM_montant!BF7*1.5&gt;100%,[1]TM_montant!$BF$85,[1]TM_montant!BF7*1.5)</f>
        <v>0.79652834290710639</v>
      </c>
      <c r="BG7" s="13">
        <f>IF([1]TM_montant!BG7*1.5&gt;100%,[1]TM_montant!$BG$85,[1]TM_montant!BG7*1.5)</f>
        <v>0.23895850287213188</v>
      </c>
      <c r="BH7" s="13">
        <f>IF([1]TM_montant!BH7*1.5&gt;100%,[1]TM_montant!$BH$85,[1]TM_montant!BH7*1.5)</f>
        <v>7.1687550861639554E-2</v>
      </c>
      <c r="BI7" s="13">
        <f>IF([1]TM_montant!BI7*1.5&gt;100%,[1]TM_montant!$BI$85,[1]TM_montant!BI7*1.5)</f>
        <v>2.1506265258491867E-2</v>
      </c>
      <c r="BJ7" s="13">
        <f>IF([1]TM_montant!BJ7*1.5&gt;100%,[1]TM_montant!$BJ$85,[1]TM_montant!BJ7*1.5)</f>
        <v>6.4518795775475608E-3</v>
      </c>
      <c r="BK7" s="13">
        <f>IF([1]TM_montant!BK7*1.5&gt;100%,[1]TM_montant!$BK$85,[1]TM_montant!BK7*1.5)</f>
        <v>1.9355638732642681E-3</v>
      </c>
      <c r="BL7" s="13">
        <f>IF([1]TM_montant!BL7*1.5&gt;100%,[1]TM_montant!$BL$85,[1]TM_montant!BL7*1.5)</f>
        <v>5.8066916197928038E-4</v>
      </c>
      <c r="BM7" s="13">
        <f>IF([1]TM_montant!BM7*1.5&gt;100%,[1]TM_montant!$BM$85,[1]TM_montant!BM7*1.5)</f>
        <v>1.7420074859378411E-4</v>
      </c>
      <c r="BN7" s="13">
        <f>IF([1]TM_montant!BN7*1.5&gt;100%,[1]TM_montant!$BN$85,[1]TM_montant!BN7*1.5)</f>
        <v>5.2260224578135227E-5</v>
      </c>
      <c r="BO7" s="13">
        <f>IF([1]TM_montant!BO7*1.5&gt;100%,[1]TM_montant!$BO$85,[1]TM_montant!BO7*1.5)</f>
        <v>1.5678067373440568E-5</v>
      </c>
      <c r="BP7" s="13">
        <f>IF([1]TM_montant!BP7*1.5&gt;100%,[1]TM_montant!$BP$85,[1]TM_montant!BP7*1.5)</f>
        <v>4.7034202120321701E-6</v>
      </c>
      <c r="BQ7" s="13">
        <f>IF([1]TM_montant!BQ7*1.5&gt;100%,[1]TM_montant!$BQ$85,[1]TM_montant!BQ7*1.5)</f>
        <v>1.411026063609651E-6</v>
      </c>
      <c r="BS7">
        <v>24</v>
      </c>
      <c r="BT7" s="13">
        <v>0</v>
      </c>
      <c r="BU7" s="13">
        <f t="shared" si="2"/>
        <v>0</v>
      </c>
      <c r="BV7" s="13">
        <f t="shared" ref="BV7:EF11" si="4">0.7*C7+0.3*BU7</f>
        <v>0</v>
      </c>
      <c r="BW7" s="13">
        <f t="shared" si="4"/>
        <v>0</v>
      </c>
      <c r="BX7" s="13">
        <f t="shared" si="4"/>
        <v>6.4474217527386538E-2</v>
      </c>
      <c r="BY7" s="13">
        <f t="shared" si="4"/>
        <v>0.18484050012534081</v>
      </c>
      <c r="BZ7" s="13">
        <f t="shared" si="4"/>
        <v>0.24579316277227301</v>
      </c>
      <c r="CA7" s="13">
        <f t="shared" si="4"/>
        <v>0.13084025265208313</v>
      </c>
      <c r="CB7" s="13">
        <f t="shared" si="4"/>
        <v>5.6382766941745308E-2</v>
      </c>
      <c r="CC7" s="13">
        <f t="shared" si="4"/>
        <v>2.2054037426359703E-2</v>
      </c>
      <c r="CD7" s="13">
        <f t="shared" si="4"/>
        <v>8.1579734310587432E-3</v>
      </c>
      <c r="CE7" s="13">
        <f t="shared" si="4"/>
        <v>2.9099206902628728E-3</v>
      </c>
      <c r="CF7" s="13">
        <f t="shared" si="4"/>
        <v>1.0117348053624367E-3</v>
      </c>
      <c r="CG7" s="13">
        <f t="shared" si="4"/>
        <v>3.451480210938035E-4</v>
      </c>
      <c r="CH7" s="13">
        <f t="shared" si="4"/>
        <v>1.160326801736628E-4</v>
      </c>
      <c r="CI7" s="13">
        <f t="shared" si="4"/>
        <v>3.8556286205755366E-5</v>
      </c>
      <c r="CJ7" s="13">
        <f t="shared" si="4"/>
        <v>1.2690830507823566E-5</v>
      </c>
      <c r="CK7" s="13">
        <f t="shared" si="4"/>
        <v>4.1444325461761572E-6</v>
      </c>
      <c r="CL7" s="13">
        <f t="shared" si="4"/>
        <v>1.3444847820015732E-6</v>
      </c>
      <c r="CM7" s="13">
        <f t="shared" si="4"/>
        <v>4.336919400450898E-7</v>
      </c>
      <c r="CN7" s="13">
        <f t="shared" si="4"/>
        <v>1.392115336469123E-7</v>
      </c>
      <c r="CO7" s="13">
        <f t="shared" si="4"/>
        <v>4.4494645584089289E-8</v>
      </c>
      <c r="CP7" s="13">
        <f t="shared" si="4"/>
        <v>1.4167749322231468E-8</v>
      </c>
      <c r="CQ7" s="13">
        <f t="shared" si="4"/>
        <v>4.4961314907708447E-9</v>
      </c>
      <c r="CR7" s="13">
        <f t="shared" si="4"/>
        <v>1.4225814554616746E-9</v>
      </c>
      <c r="CS7" s="13">
        <f t="shared" si="4"/>
        <v>4.4889703910762873E-10</v>
      </c>
      <c r="CT7" s="13">
        <f t="shared" si="4"/>
        <v>1.4130589247302655E-10</v>
      </c>
      <c r="CU7" s="13">
        <f t="shared" si="4"/>
        <v>4.438280196412934E-11</v>
      </c>
      <c r="CV7" s="13">
        <f t="shared" si="4"/>
        <v>1.3912150855905214E-11</v>
      </c>
      <c r="CW7" s="13">
        <f t="shared" si="4"/>
        <v>4.3528383367714878E-12</v>
      </c>
      <c r="CX7" s="13">
        <f t="shared" si="4"/>
        <v>1.3596094250314235E-12</v>
      </c>
      <c r="CY7" s="13">
        <f t="shared" si="4"/>
        <v>4.2401020470942023E-13</v>
      </c>
      <c r="CZ7" s="13">
        <f t="shared" si="4"/>
        <v>1.3204127457282401E-13</v>
      </c>
      <c r="DA7" s="13">
        <f t="shared" si="4"/>
        <v>4.1063846319846588E-14</v>
      </c>
      <c r="DB7" s="13">
        <f t="shared" si="4"/>
        <v>1.2754593080353791E-14</v>
      </c>
      <c r="DC7" s="13">
        <f t="shared" si="4"/>
        <v>3.9570096794260816E-15</v>
      </c>
      <c r="DD7" s="13">
        <f t="shared" si="4"/>
        <v>1.2262924304238078E-15</v>
      </c>
      <c r="DE7" s="13">
        <f t="shared" si="4"/>
        <v>3.7964458710593731E-16</v>
      </c>
      <c r="DF7" s="13">
        <f t="shared" si="4"/>
        <v>1.1742043352541967E-16</v>
      </c>
      <c r="DG7" s="13">
        <f t="shared" si="4"/>
        <v>3.6284247275717453E-17</v>
      </c>
      <c r="DH7" s="13">
        <f t="shared" si="4"/>
        <v>1.1202709348142702E-17</v>
      </c>
      <c r="DI7" s="13">
        <f t="shared" si="4"/>
        <v>3.4560433540710496E-18</v>
      </c>
      <c r="DJ7" s="13">
        <f t="shared" si="4"/>
        <v>1.0653821711097868E-18</v>
      </c>
      <c r="DK7" s="13">
        <f t="shared" si="4"/>
        <v>3.2818540079947758E-19</v>
      </c>
      <c r="DL7" s="13">
        <f t="shared" si="4"/>
        <v>1.0102684507980573E-19</v>
      </c>
      <c r="DM7" s="13">
        <f t="shared" si="4"/>
        <v>3.107942097593046E-20</v>
      </c>
      <c r="DN7" s="13">
        <f t="shared" si="4"/>
        <v>9.5552365283757593E-21</v>
      </c>
      <c r="DO7" s="13">
        <f t="shared" si="4"/>
        <v>2.9359940291917145E-21</v>
      </c>
      <c r="DP7" s="13">
        <f t="shared" si="4"/>
        <v>9.016251299612104E-22</v>
      </c>
      <c r="DQ7" s="13">
        <f t="shared" si="4"/>
        <v>2.767356153494719E-22</v>
      </c>
      <c r="DR7" s="13">
        <f t="shared" si="4"/>
        <v>8.4895107513174203E-23</v>
      </c>
      <c r="DS7" s="13">
        <f t="shared" si="4"/>
        <v>2.6030859126452052E-23</v>
      </c>
      <c r="DT7" s="13">
        <f t="shared" si="4"/>
        <v>8.0623048305605215E-24</v>
      </c>
      <c r="DU7" s="13">
        <f t="shared" si="4"/>
        <v>2.4946055769556283E-24</v>
      </c>
      <c r="DV7" s="13">
        <f t="shared" si="4"/>
        <v>7.7115591142293E-25</v>
      </c>
      <c r="DW7" s="13">
        <f t="shared" si="4"/>
        <v>0.35235663984125365</v>
      </c>
      <c r="DX7" s="13">
        <f t="shared" si="4"/>
        <v>0.21141398390475219</v>
      </c>
      <c r="DY7" s="13">
        <f t="shared" si="4"/>
        <v>0.62099403520640006</v>
      </c>
      <c r="DZ7" s="13">
        <f t="shared" si="4"/>
        <v>0.35356916257241233</v>
      </c>
      <c r="EA7" s="13">
        <f t="shared" si="4"/>
        <v>0.15625203437487137</v>
      </c>
      <c r="EB7" s="13">
        <f t="shared" si="4"/>
        <v>6.1929995993405713E-2</v>
      </c>
      <c r="EC7" s="13">
        <f t="shared" si="4"/>
        <v>2.3095314502305005E-2</v>
      </c>
      <c r="ED7" s="13">
        <f t="shared" si="4"/>
        <v>8.2834890619764897E-3</v>
      </c>
      <c r="EE7" s="13">
        <f t="shared" si="4"/>
        <v>2.8915151319784428E-3</v>
      </c>
      <c r="EF7" s="13">
        <f t="shared" si="4"/>
        <v>9.8939506360918184E-4</v>
      </c>
      <c r="EG7" s="13">
        <f t="shared" si="3"/>
        <v>3.3340067628744919E-4</v>
      </c>
      <c r="EH7" s="13">
        <f t="shared" si="1"/>
        <v>1.1099485004764316E-4</v>
      </c>
      <c r="EI7" s="13">
        <f t="shared" si="1"/>
        <v>3.6590849162715466E-5</v>
      </c>
    </row>
    <row r="8" spans="1:139" x14ac:dyDescent="0.25">
      <c r="A8">
        <v>25</v>
      </c>
      <c r="B8" s="2">
        <v>0</v>
      </c>
      <c r="C8" s="2">
        <v>0</v>
      </c>
      <c r="D8" s="2">
        <v>0</v>
      </c>
      <c r="E8" s="2">
        <v>0.18305225417601753</v>
      </c>
      <c r="F8" s="2">
        <v>5.4915676252805259E-2</v>
      </c>
      <c r="G8" s="2">
        <v>0.28030989697766645</v>
      </c>
      <c r="H8" s="2">
        <v>0.26474535522186687</v>
      </c>
      <c r="I8" s="2">
        <v>7.9423606566560057E-2</v>
      </c>
      <c r="J8" s="2">
        <v>2.3827081969968016E-2</v>
      </c>
      <c r="K8" s="2">
        <v>7.1481245909904047E-3</v>
      </c>
      <c r="L8" s="2">
        <v>2.1444373772971214E-3</v>
      </c>
      <c r="M8" s="2">
        <v>6.433312131891364E-4</v>
      </c>
      <c r="N8" s="2">
        <v>1.9299936395674093E-4</v>
      </c>
      <c r="O8" s="2">
        <v>5.7899809187022275E-5</v>
      </c>
      <c r="P8" s="2">
        <v>1.736994275610668E-5</v>
      </c>
      <c r="Q8" s="2">
        <v>5.210982826832004E-6</v>
      </c>
      <c r="R8" s="2">
        <v>1.5632948480496011E-6</v>
      </c>
      <c r="S8" s="2">
        <v>4.6898845441488031E-7</v>
      </c>
      <c r="T8" s="2">
        <v>1.4069653632446409E-7</v>
      </c>
      <c r="U8" s="2">
        <v>4.2208960897339225E-8</v>
      </c>
      <c r="V8" s="2">
        <v>1.2662688269201767E-8</v>
      </c>
      <c r="W8" s="2">
        <v>3.7988064807605302E-9</v>
      </c>
      <c r="X8" s="2">
        <v>1.1396419442281591E-9</v>
      </c>
      <c r="Y8" s="2">
        <v>3.4189258326844771E-10</v>
      </c>
      <c r="Z8" s="2">
        <v>1.0256777498053431E-10</v>
      </c>
      <c r="AA8" s="2">
        <v>3.0770332494160294E-11</v>
      </c>
      <c r="AB8" s="2">
        <v>9.231099748248088E-12</v>
      </c>
      <c r="AC8" s="2">
        <v>2.7693299244744263E-12</v>
      </c>
      <c r="AD8" s="2">
        <v>8.3079897734232787E-13</v>
      </c>
      <c r="AE8" s="2">
        <v>2.4923969320269833E-13</v>
      </c>
      <c r="AF8" s="2">
        <v>7.4771907960809495E-14</v>
      </c>
      <c r="AG8" s="2">
        <v>2.2431572388242848E-14</v>
      </c>
      <c r="AH8" s="2">
        <v>6.7294717164728543E-15</v>
      </c>
      <c r="AI8" s="2">
        <v>2.0188415149418562E-15</v>
      </c>
      <c r="AJ8" s="2">
        <v>6.0565245448255689E-16</v>
      </c>
      <c r="AK8" s="2">
        <v>1.8169573634476707E-16</v>
      </c>
      <c r="AL8" s="2">
        <v>5.450872090343012E-17</v>
      </c>
      <c r="AM8" s="2">
        <v>1.6352616271029035E-17</v>
      </c>
      <c r="AN8" s="2">
        <v>4.9057848813087102E-18</v>
      </c>
      <c r="AO8" s="2">
        <v>1.471735464392613E-18</v>
      </c>
      <c r="AP8" s="2">
        <v>4.4152063931778389E-19</v>
      </c>
      <c r="AQ8" s="2">
        <v>1.3245619179533516E-19</v>
      </c>
      <c r="AR8" s="2">
        <v>3.9736857538600545E-20</v>
      </c>
      <c r="AS8" s="2">
        <v>1.1921057261580163E-20</v>
      </c>
      <c r="AT8" s="2">
        <v>3.5763171784740487E-21</v>
      </c>
      <c r="AU8" s="2">
        <v>1.0728951535422146E-21</v>
      </c>
      <c r="AV8" s="2">
        <v>3.2186854606266438E-22</v>
      </c>
      <c r="AW8" s="2">
        <v>9.6560563818799305E-23</v>
      </c>
      <c r="AX8" s="2">
        <v>2.8968169145639791E-23</v>
      </c>
      <c r="AY8" s="2">
        <v>8.6904507436919377E-24</v>
      </c>
      <c r="AZ8" s="2">
        <v>2.6071352231075813E-24</v>
      </c>
      <c r="BA8" s="13">
        <f>IF([1]TM_montant!BA8*1.5&gt;100%,[1]TM_montant!$BA$85,[1]TM_montant!BA8*1.5)</f>
        <v>1.1732108503984115E-24</v>
      </c>
      <c r="BB8" s="13">
        <f>IF([1]TM_montant!BB8*1.5&gt;100%,[1]TM_montant!$BB$85,[1]TM_montant!BB8*1.5)</f>
        <v>3.5196325511952348E-25</v>
      </c>
      <c r="BC8" s="13">
        <f>IF([1]TM_montant!BC8*1.5&gt;100%,[1]TM_montant!$BC$85,[1]TM_montant!BC8*1.5)</f>
        <v>1.0558897653585704E-25</v>
      </c>
      <c r="BD8" s="13">
        <f>IF([1]TM_montant!BD8*1.5&gt;100%,[1]TM_montant!$BD$85,[1]TM_montant!BD8*1.5)</f>
        <v>0.68666384202305675</v>
      </c>
      <c r="BE8" s="13">
        <f>IF([1]TM_montant!BE8*1.5&gt;100%,[1]TM_montant!$BE$85,[1]TM_montant!BE8*1.5)</f>
        <v>0.20599915260691701</v>
      </c>
      <c r="BF8" s="13">
        <f>IF([1]TM_montant!BF8*1.5&gt;100%,[1]TM_montant!$BF$85,[1]TM_montant!BF8*1.5)</f>
        <v>0.81302509213816321</v>
      </c>
      <c r="BG8" s="13">
        <f>IF([1]TM_montant!BG8*1.5&gt;100%,[1]TM_montant!$BG$85,[1]TM_montant!BG8*1.5)</f>
        <v>0.24390752764144891</v>
      </c>
      <c r="BH8" s="13">
        <f>IF([1]TM_montant!BH8*1.5&gt;100%,[1]TM_montant!$BH$85,[1]TM_montant!BH8*1.5)</f>
        <v>7.3172258292434678E-2</v>
      </c>
      <c r="BI8" s="13">
        <f>IF([1]TM_montant!BI8*1.5&gt;100%,[1]TM_montant!$BI$85,[1]TM_montant!BI8*1.5)</f>
        <v>2.1951677487730401E-2</v>
      </c>
      <c r="BJ8" s="13">
        <f>IF([1]TM_montant!BJ8*1.5&gt;100%,[1]TM_montant!$BJ$85,[1]TM_montant!BJ8*1.5)</f>
        <v>6.5855032463191208E-3</v>
      </c>
      <c r="BK8" s="13">
        <f>IF([1]TM_montant!BK8*1.5&gt;100%,[1]TM_montant!$BK$85,[1]TM_montant!BK8*1.5)</f>
        <v>1.975650973895736E-3</v>
      </c>
      <c r="BL8" s="13">
        <f>IF([1]TM_montant!BL8*1.5&gt;100%,[1]TM_montant!$BL$85,[1]TM_montant!BL8*1.5)</f>
        <v>5.9269529216872071E-4</v>
      </c>
      <c r="BM8" s="13">
        <f>IF([1]TM_montant!BM8*1.5&gt;100%,[1]TM_montant!$BM$85,[1]TM_montant!BM8*1.5)</f>
        <v>1.7780858765061621E-4</v>
      </c>
      <c r="BN8" s="13">
        <f>IF([1]TM_montant!BN8*1.5&gt;100%,[1]TM_montant!$BN$85,[1]TM_montant!BN8*1.5)</f>
        <v>5.3342576295184864E-5</v>
      </c>
      <c r="BO8" s="13">
        <f>IF([1]TM_montant!BO8*1.5&gt;100%,[1]TM_montant!$BO$85,[1]TM_montant!BO8*1.5)</f>
        <v>1.6002772888555456E-5</v>
      </c>
      <c r="BP8" s="13">
        <f>IF([1]TM_montant!BP8*1.5&gt;100%,[1]TM_montant!$BP$85,[1]TM_montant!BP8*1.5)</f>
        <v>4.8008318665666371E-6</v>
      </c>
      <c r="BQ8" s="13">
        <f>IF([1]TM_montant!BQ8*1.5&gt;100%,[1]TM_montant!$BQ$85,[1]TM_montant!BQ8*1.5)</f>
        <v>1.4402495599699913E-6</v>
      </c>
      <c r="BS8">
        <v>25</v>
      </c>
      <c r="BT8" s="13">
        <v>0</v>
      </c>
      <c r="BU8" s="13">
        <f t="shared" si="2"/>
        <v>0</v>
      </c>
      <c r="BV8" s="13">
        <f t="shared" si="4"/>
        <v>0</v>
      </c>
      <c r="BW8" s="13">
        <f t="shared" si="4"/>
        <v>0</v>
      </c>
      <c r="BX8" s="13">
        <f t="shared" si="4"/>
        <v>0.12813657792321226</v>
      </c>
      <c r="BY8" s="13">
        <f t="shared" si="4"/>
        <v>7.6881946753927358E-2</v>
      </c>
      <c r="BZ8" s="13">
        <f t="shared" si="4"/>
        <v>0.21928151191054471</v>
      </c>
      <c r="CA8" s="13">
        <f t="shared" si="4"/>
        <v>0.25110620222847019</v>
      </c>
      <c r="CB8" s="13">
        <f t="shared" si="4"/>
        <v>0.13092838526513309</v>
      </c>
      <c r="CC8" s="13">
        <f t="shared" si="4"/>
        <v>5.5957472958517537E-2</v>
      </c>
      <c r="CD8" s="13">
        <f t="shared" si="4"/>
        <v>2.1790929101248545E-2</v>
      </c>
      <c r="CE8" s="13">
        <f t="shared" si="4"/>
        <v>8.0383848944825479E-3</v>
      </c>
      <c r="CF8" s="13">
        <f t="shared" si="4"/>
        <v>2.8618473175771597E-3</v>
      </c>
      <c r="CG8" s="13">
        <f t="shared" si="4"/>
        <v>9.9365375004286651E-4</v>
      </c>
      <c r="CH8" s="13">
        <f t="shared" si="4"/>
        <v>3.3862599144377555E-4</v>
      </c>
      <c r="CI8" s="13">
        <f t="shared" si="4"/>
        <v>1.1374675736240733E-4</v>
      </c>
      <c r="CJ8" s="13">
        <f t="shared" si="4"/>
        <v>3.7771715187504604E-5</v>
      </c>
      <c r="CK8" s="13">
        <f t="shared" si="4"/>
        <v>1.2425820949886102E-5</v>
      </c>
      <c r="CL8" s="13">
        <f t="shared" si="4"/>
        <v>4.0560382030562468E-6</v>
      </c>
      <c r="CM8" s="13">
        <f t="shared" si="4"/>
        <v>1.315299036343999E-6</v>
      </c>
      <c r="CN8" s="13">
        <f t="shared" si="4"/>
        <v>4.2413598353133718E-7</v>
      </c>
      <c r="CO8" s="13">
        <f t="shared" si="4"/>
        <v>1.3610467684784237E-7</v>
      </c>
      <c r="CP8" s="13">
        <f t="shared" si="4"/>
        <v>4.3490567590885082E-8</v>
      </c>
      <c r="CQ8" s="13">
        <f t="shared" si="4"/>
        <v>1.3844919638225235E-8</v>
      </c>
      <c r="CR8" s="13">
        <f t="shared" si="4"/>
        <v>4.3928006997554839E-9</v>
      </c>
      <c r="CS8" s="13">
        <f t="shared" si="4"/>
        <v>1.3896376524130193E-9</v>
      </c>
      <c r="CT8" s="13">
        <f t="shared" si="4"/>
        <v>4.3843052846981801E-10</v>
      </c>
      <c r="CU8" s="13">
        <f t="shared" si="4"/>
        <v>1.3799092836471905E-10</v>
      </c>
      <c r="CV8" s="13">
        <f t="shared" si="4"/>
        <v>4.3335809456547812E-11</v>
      </c>
      <c r="CW8" s="13">
        <f t="shared" si="4"/>
        <v>1.3582302121103973E-11</v>
      </c>
      <c r="CX8" s="13">
        <f t="shared" si="4"/>
        <v>4.2491584215730807E-12</v>
      </c>
      <c r="CY8" s="13">
        <f t="shared" si="4"/>
        <v>1.327087862044491E-12</v>
      </c>
      <c r="CZ8" s="13">
        <f t="shared" si="4"/>
        <v>4.138284592851173E-13</v>
      </c>
      <c r="DA8" s="13">
        <f t="shared" si="4"/>
        <v>1.2885916798706618E-13</v>
      </c>
      <c r="DB8" s="13">
        <f t="shared" si="4"/>
        <v>4.0070939456579156E-14</v>
      </c>
      <c r="DC8" s="13">
        <f t="shared" si="4"/>
        <v>1.2445238555111537E-14</v>
      </c>
      <c r="DD8" s="13">
        <f t="shared" si="4"/>
        <v>3.8607585819747976E-15</v>
      </c>
      <c r="DE8" s="13">
        <f t="shared" si="4"/>
        <v>1.1963836792248403E-15</v>
      </c>
      <c r="DF8" s="13">
        <f t="shared" si="4"/>
        <v>3.7036193515717241E-16</v>
      </c>
      <c r="DG8" s="13">
        <f t="shared" si="4"/>
        <v>1.1454262996406781E-16</v>
      </c>
      <c r="DH8" s="13">
        <f t="shared" si="4"/>
        <v>3.5393003814295167E-17</v>
      </c>
      <c r="DI8" s="13">
        <f t="shared" si="4"/>
        <v>1.0926965591811E-17</v>
      </c>
      <c r="DJ8" s="13">
        <f t="shared" si="4"/>
        <v>3.3708090118000345E-18</v>
      </c>
      <c r="DK8" s="13">
        <f t="shared" si="4"/>
        <v>1.0390585038170308E-18</v>
      </c>
      <c r="DL8" s="13">
        <f t="shared" si="4"/>
        <v>3.2006229122821532E-19</v>
      </c>
      <c r="DM8" s="13">
        <f t="shared" si="4"/>
        <v>9.8522109393396422E-20</v>
      </c>
      <c r="DN8" s="13">
        <f t="shared" si="4"/>
        <v>3.0307659425498474E-20</v>
      </c>
      <c r="DO8" s="13">
        <f t="shared" si="4"/>
        <v>9.3176058098934076E-21</v>
      </c>
      <c r="DP8" s="13">
        <f t="shared" si="4"/>
        <v>2.8628741376411818E-21</v>
      </c>
      <c r="DQ8" s="13">
        <f t="shared" si="4"/>
        <v>8.7913995969430236E-22</v>
      </c>
      <c r="DR8" s="13">
        <f t="shared" si="4"/>
        <v>2.6982530342887505E-22</v>
      </c>
      <c r="DS8" s="13">
        <f t="shared" si="4"/>
        <v>8.2772585684837815E-23</v>
      </c>
      <c r="DT8" s="13">
        <f t="shared" si="4"/>
        <v>2.5653023300730233E-23</v>
      </c>
      <c r="DU8" s="13">
        <f t="shared" si="4"/>
        <v>7.9422812688027351E-24</v>
      </c>
      <c r="DV8" s="13">
        <f t="shared" si="4"/>
        <v>2.4565966642159203E-24</v>
      </c>
      <c r="DW8" s="13">
        <f t="shared" si="4"/>
        <v>0.48066468941613971</v>
      </c>
      <c r="DX8" s="13">
        <f t="shared" si="4"/>
        <v>0.28839881364968378</v>
      </c>
      <c r="DY8" s="13">
        <f t="shared" si="4"/>
        <v>0.65563720859161934</v>
      </c>
      <c r="DZ8" s="13">
        <f t="shared" si="4"/>
        <v>0.36742643192650004</v>
      </c>
      <c r="EA8" s="13">
        <f t="shared" si="4"/>
        <v>0.16144851038265429</v>
      </c>
      <c r="EB8" s="13">
        <f t="shared" si="4"/>
        <v>6.3800727356207565E-2</v>
      </c>
      <c r="EC8" s="13">
        <f t="shared" si="4"/>
        <v>2.3750070479285651E-2</v>
      </c>
      <c r="ED8" s="13">
        <f t="shared" si="4"/>
        <v>8.5079768255127107E-3</v>
      </c>
      <c r="EE8" s="13">
        <f t="shared" si="4"/>
        <v>2.9672797521719178E-3</v>
      </c>
      <c r="EF8" s="13">
        <f t="shared" si="4"/>
        <v>1.0146499370070066E-3</v>
      </c>
      <c r="EG8" s="13">
        <f t="shared" si="3"/>
        <v>3.4173478450873137E-4</v>
      </c>
      <c r="EH8" s="13">
        <f t="shared" si="1"/>
        <v>1.1372237637460823E-4</v>
      </c>
      <c r="EI8" s="13">
        <f t="shared" si="1"/>
        <v>3.7477295218979112E-5</v>
      </c>
    </row>
    <row r="9" spans="1:139" x14ac:dyDescent="0.25">
      <c r="A9">
        <v>26</v>
      </c>
      <c r="B9" s="2">
        <v>0</v>
      </c>
      <c r="C9" s="2">
        <v>0</v>
      </c>
      <c r="D9" s="2">
        <v>0.60149248671874223</v>
      </c>
      <c r="E9" s="2">
        <v>0.58688883153271643</v>
      </c>
      <c r="F9" s="2">
        <v>0.43795810309558697</v>
      </c>
      <c r="G9" s="2">
        <v>0.13138743092867608</v>
      </c>
      <c r="H9" s="2">
        <v>6.2052954585109794E-2</v>
      </c>
      <c r="I9" s="2">
        <v>1.8615886375532936E-2</v>
      </c>
      <c r="J9" s="2">
        <v>5.584765912659881E-3</v>
      </c>
      <c r="K9" s="2">
        <v>1.6754297737979643E-3</v>
      </c>
      <c r="L9" s="2">
        <v>5.026289321393893E-4</v>
      </c>
      <c r="M9" s="2">
        <v>1.5078867964181679E-4</v>
      </c>
      <c r="N9" s="2">
        <v>4.5236603892545039E-5</v>
      </c>
      <c r="O9" s="2">
        <v>1.3570981167763511E-5</v>
      </c>
      <c r="P9" s="2">
        <v>4.0712943503290532E-6</v>
      </c>
      <c r="Q9" s="2">
        <v>1.2213883050987159E-6</v>
      </c>
      <c r="R9" s="2">
        <v>3.6641649152961476E-7</v>
      </c>
      <c r="S9" s="2">
        <v>1.0992494745888442E-7</v>
      </c>
      <c r="T9" s="2">
        <v>3.2977484237665322E-8</v>
      </c>
      <c r="U9" s="2">
        <v>9.8932452712995956E-9</v>
      </c>
      <c r="V9" s="2">
        <v>2.9679735813898788E-9</v>
      </c>
      <c r="W9" s="2">
        <v>8.9039207441696361E-10</v>
      </c>
      <c r="X9" s="2">
        <v>2.6711762232508905E-10</v>
      </c>
      <c r="Y9" s="2">
        <v>8.0135286697526708E-11</v>
      </c>
      <c r="Z9" s="2">
        <v>0.20478269009504022</v>
      </c>
      <c r="AA9" s="2">
        <v>6.1434807028512062E-2</v>
      </c>
      <c r="AB9" s="2">
        <v>1.8430442108553619E-2</v>
      </c>
      <c r="AC9" s="2">
        <v>5.5291326325660854E-3</v>
      </c>
      <c r="AD9" s="2">
        <v>1.6587397897698255E-3</v>
      </c>
      <c r="AE9" s="2">
        <v>4.9762193693094761E-4</v>
      </c>
      <c r="AF9" s="2">
        <v>1.4928658107928427E-4</v>
      </c>
      <c r="AG9" s="2">
        <v>4.478597432378528E-5</v>
      </c>
      <c r="AH9" s="2">
        <v>1.3435792297135584E-5</v>
      </c>
      <c r="AI9" s="2">
        <v>4.0307376891406753E-6</v>
      </c>
      <c r="AJ9" s="2">
        <v>1.2092213067422025E-6</v>
      </c>
      <c r="AK9" s="2">
        <v>3.6276639202266073E-7</v>
      </c>
      <c r="AL9" s="2">
        <v>1.0882991760679821E-7</v>
      </c>
      <c r="AM9" s="2">
        <v>3.2648975282039464E-8</v>
      </c>
      <c r="AN9" s="2">
        <v>9.7946925846118389E-9</v>
      </c>
      <c r="AO9" s="2">
        <v>2.9384077753835518E-9</v>
      </c>
      <c r="AP9" s="2">
        <v>8.8152233261506545E-10</v>
      </c>
      <c r="AQ9" s="2">
        <v>2.6445669978451962E-10</v>
      </c>
      <c r="AR9" s="2">
        <v>7.9337009935355887E-11</v>
      </c>
      <c r="AS9" s="2">
        <v>2.3801102980606765E-11</v>
      </c>
      <c r="AT9" s="2">
        <v>7.1403308941820294E-12</v>
      </c>
      <c r="AU9" s="2">
        <v>2.1420992682546086E-12</v>
      </c>
      <c r="AV9" s="2">
        <v>6.426297804763826E-13</v>
      </c>
      <c r="AW9" s="2">
        <v>1.9278893414291477E-13</v>
      </c>
      <c r="AX9" s="2">
        <v>5.7836680242874433E-14</v>
      </c>
      <c r="AY9" s="2">
        <v>1.7351004072862329E-14</v>
      </c>
      <c r="AZ9" s="2">
        <v>5.2053012218586985E-15</v>
      </c>
      <c r="BA9" s="13">
        <f>IF([1]TM_montant!BA9*1.5&gt;100%,[1]TM_montant!$BA$85,[1]TM_montant!BA9*1.5)</f>
        <v>2.3423855498364145E-15</v>
      </c>
      <c r="BB9" s="13">
        <f>IF([1]TM_montant!BB9*1.5&gt;100%,[1]TM_montant!$BB$85,[1]TM_montant!BB9*1.5)</f>
        <v>0.50457577838267254</v>
      </c>
      <c r="BC9" s="13">
        <f>IF([1]TM_montant!BC9*1.5&gt;100%,[1]TM_montant!$BC$85,[1]TM_montant!BC9*1.5)</f>
        <v>0.72174310388517204</v>
      </c>
      <c r="BD9" s="13">
        <f>IF([1]TM_montant!BD9*1.5&gt;100%,[1]TM_montant!$BD$85,[1]TM_montant!BD9*1.5)</f>
        <v>0.71988955951019973</v>
      </c>
      <c r="BE9" s="13">
        <f>IF([1]TM_montant!BE9*1.5&gt;100%,[1]TM_montant!$BE$85,[1]TM_montant!BE9*1.5)</f>
        <v>0.78637264393678397</v>
      </c>
      <c r="BF9" s="13">
        <f>IF([1]TM_montant!BF9*1.5&gt;100%,[1]TM_montant!$BF$85,[1]TM_montant!BF9*1.5)</f>
        <v>0.23591179318103517</v>
      </c>
      <c r="BG9" s="13">
        <f>IF([1]TM_montant!BG9*1.5&gt;100%,[1]TM_montant!$BG$85,[1]TM_montant!BG9*1.5)</f>
        <v>0.16507937796299221</v>
      </c>
      <c r="BH9" s="13">
        <f>IF([1]TM_montant!BH9*1.5&gt;100%,[1]TM_montant!$BH$85,[1]TM_montant!BH9*1.5)</f>
        <v>4.9523813388897664E-2</v>
      </c>
      <c r="BI9" s="13">
        <f>IF([1]TM_montant!BI9*1.5&gt;100%,[1]TM_montant!$BI$85,[1]TM_montant!BI9*1.5)</f>
        <v>1.4857144016669301E-2</v>
      </c>
      <c r="BJ9" s="13">
        <f>IF([1]TM_montant!BJ9*1.5&gt;100%,[1]TM_montant!$BJ$85,[1]TM_montant!BJ9*1.5)</f>
        <v>4.45714320500079E-3</v>
      </c>
      <c r="BK9" s="13">
        <f>IF([1]TM_montant!BK9*1.5&gt;100%,[1]TM_montant!$BK$85,[1]TM_montant!BK9*1.5)</f>
        <v>1.3371429615002368E-3</v>
      </c>
      <c r="BL9" s="13">
        <f>IF([1]TM_montant!BL9*1.5&gt;100%,[1]TM_montant!$BL$85,[1]TM_montant!BL9*1.5)</f>
        <v>4.01142888450071E-4</v>
      </c>
      <c r="BM9" s="13">
        <f>IF([1]TM_montant!BM9*1.5&gt;100%,[1]TM_montant!$BM$85,[1]TM_montant!BM9*1.5)</f>
        <v>1.2034286653502129E-4</v>
      </c>
      <c r="BN9" s="13">
        <f>IF([1]TM_montant!BN9*1.5&gt;100%,[1]TM_montant!$BN$85,[1]TM_montant!BN9*1.5)</f>
        <v>3.6102859960506384E-5</v>
      </c>
      <c r="BO9" s="13">
        <f>IF([1]TM_montant!BO9*1.5&gt;100%,[1]TM_montant!$BO$85,[1]TM_montant!BO9*1.5)</f>
        <v>1.0830857988151917E-5</v>
      </c>
      <c r="BP9" s="13">
        <f>IF([1]TM_montant!BP9*1.5&gt;100%,[1]TM_montant!$BP$85,[1]TM_montant!BP9*1.5)</f>
        <v>3.2492573964455745E-6</v>
      </c>
      <c r="BQ9" s="13">
        <f>IF([1]TM_montant!BQ9*1.5&gt;100%,[1]TM_montant!$BQ$85,[1]TM_montant!BQ9*1.5)</f>
        <v>9.7477721893367226E-7</v>
      </c>
      <c r="BS9">
        <v>26</v>
      </c>
      <c r="BT9" s="13">
        <v>0</v>
      </c>
      <c r="BU9" s="13">
        <f t="shared" si="2"/>
        <v>0</v>
      </c>
      <c r="BV9" s="13">
        <f t="shared" si="4"/>
        <v>0</v>
      </c>
      <c r="BW9" s="13">
        <f t="shared" si="4"/>
        <v>0.42104474070311954</v>
      </c>
      <c r="BX9" s="13">
        <f t="shared" si="4"/>
        <v>0.53713560428383733</v>
      </c>
      <c r="BY9" s="13">
        <f t="shared" si="4"/>
        <v>0.46771135345206205</v>
      </c>
      <c r="BZ9" s="13">
        <f t="shared" si="4"/>
        <v>0.23228460768569187</v>
      </c>
      <c r="CA9" s="13">
        <f t="shared" si="4"/>
        <v>0.11312245051528441</v>
      </c>
      <c r="CB9" s="13">
        <f t="shared" si="4"/>
        <v>4.6967855617458372E-2</v>
      </c>
      <c r="CC9" s="13">
        <f t="shared" si="4"/>
        <v>1.7999692824099425E-2</v>
      </c>
      <c r="CD9" s="13">
        <f t="shared" si="4"/>
        <v>6.5727086888884029E-3</v>
      </c>
      <c r="CE9" s="13">
        <f t="shared" si="4"/>
        <v>2.323652859164093E-3</v>
      </c>
      <c r="CF9" s="13">
        <f t="shared" si="4"/>
        <v>8.0264793349849961E-4</v>
      </c>
      <c r="CG9" s="13">
        <f t="shared" si="4"/>
        <v>2.7246000277433141E-4</v>
      </c>
      <c r="CH9" s="13">
        <f t="shared" si="4"/>
        <v>9.1237687649733875E-5</v>
      </c>
      <c r="CI9" s="13">
        <f t="shared" si="4"/>
        <v>3.0221212340150499E-5</v>
      </c>
      <c r="CJ9" s="13">
        <f t="shared" si="4"/>
        <v>9.9213355156142509E-6</v>
      </c>
      <c r="CK9" s="13">
        <f t="shared" si="4"/>
        <v>3.2328921987550056E-6</v>
      </c>
      <c r="CL9" s="13">
        <f t="shared" si="4"/>
        <v>1.0468151228477208E-6</v>
      </c>
      <c r="CM9" s="13">
        <f t="shared" si="4"/>
        <v>3.3712877582068197E-7</v>
      </c>
      <c r="CN9" s="13">
        <f t="shared" si="4"/>
        <v>1.0806390443611431E-7</v>
      </c>
      <c r="CO9" s="13">
        <f t="shared" si="4"/>
        <v>3.4496752837807205E-8</v>
      </c>
      <c r="CP9" s="13">
        <f t="shared" si="4"/>
        <v>1.0972300303434036E-8</v>
      </c>
      <c r="CQ9" s="13">
        <f t="shared" si="4"/>
        <v>3.4786724266577728E-9</v>
      </c>
      <c r="CR9" s="13">
        <f t="shared" si="4"/>
        <v>1.0996964286856006E-9</v>
      </c>
      <c r="CS9" s="13">
        <f t="shared" si="4"/>
        <v>0.14334788339643709</v>
      </c>
      <c r="CT9" s="13">
        <f t="shared" si="4"/>
        <v>8.6008729938889555E-2</v>
      </c>
      <c r="CU9" s="13">
        <f t="shared" si="4"/>
        <v>3.8703928457654399E-2</v>
      </c>
      <c r="CV9" s="13">
        <f t="shared" si="4"/>
        <v>1.548157138009258E-2</v>
      </c>
      <c r="CW9" s="13">
        <f t="shared" si="4"/>
        <v>5.8055892668666519E-3</v>
      </c>
      <c r="CX9" s="13">
        <f t="shared" si="4"/>
        <v>2.0900121359116587E-3</v>
      </c>
      <c r="CY9" s="13">
        <f t="shared" si="4"/>
        <v>7.3150424752899666E-4</v>
      </c>
      <c r="CZ9" s="13">
        <f t="shared" si="4"/>
        <v>2.5080145628534868E-4</v>
      </c>
      <c r="DA9" s="13">
        <f t="shared" si="4"/>
        <v>8.4645491493599509E-5</v>
      </c>
      <c r="DB9" s="13">
        <f t="shared" si="4"/>
        <v>2.8215163830478325E-5</v>
      </c>
      <c r="DC9" s="13">
        <f t="shared" si="4"/>
        <v>9.3110040638630388E-6</v>
      </c>
      <c r="DD9" s="13">
        <f t="shared" si="4"/>
        <v>3.0472376935747742E-6</v>
      </c>
      <c r="DE9" s="13">
        <f t="shared" si="4"/>
        <v>9.9035225039719099E-7</v>
      </c>
      <c r="DF9" s="13">
        <f t="shared" si="4"/>
        <v>3.1995995781658488E-7</v>
      </c>
      <c r="DG9" s="13">
        <f t="shared" si="4"/>
        <v>1.0284427215420375E-7</v>
      </c>
      <c r="DH9" s="13">
        <f t="shared" si="4"/>
        <v>3.2910167089029607E-8</v>
      </c>
      <c r="DI9" s="13">
        <f t="shared" si="4"/>
        <v>1.0490115759539429E-8</v>
      </c>
      <c r="DJ9" s="13">
        <f t="shared" si="4"/>
        <v>3.3321544177109921E-9</v>
      </c>
      <c r="DK9" s="13">
        <f t="shared" si="4"/>
        <v>1.0551822322680466E-9</v>
      </c>
      <c r="DL9" s="13">
        <f t="shared" si="4"/>
        <v>3.3321544176683873E-10</v>
      </c>
      <c r="DM9" s="13">
        <f t="shared" si="4"/>
        <v>1.0496286415597904E-10</v>
      </c>
      <c r="DN9" s="13">
        <f t="shared" si="4"/>
        <v>3.2988328734571938E-11</v>
      </c>
      <c r="DO9" s="13">
        <f t="shared" si="4"/>
        <v>1.0346339466705048E-11</v>
      </c>
      <c r="DP9" s="13">
        <f t="shared" si="4"/>
        <v>3.2388540939115549E-12</v>
      </c>
      <c r="DQ9" s="13">
        <f t="shared" si="4"/>
        <v>1.0121419043434786E-12</v>
      </c>
      <c r="DR9" s="13">
        <f t="shared" si="4"/>
        <v>3.157882741540472E-13</v>
      </c>
      <c r="DS9" s="13">
        <f t="shared" si="4"/>
        <v>9.8380193101515244E-14</v>
      </c>
      <c r="DT9" s="13">
        <f t="shared" si="4"/>
        <v>3.1153727815340059E-14</v>
      </c>
      <c r="DU9" s="13">
        <f t="shared" si="4"/>
        <v>0.35320304486788007</v>
      </c>
      <c r="DV9" s="13">
        <f t="shared" si="4"/>
        <v>0.61118108617998446</v>
      </c>
      <c r="DW9" s="13">
        <f t="shared" si="4"/>
        <v>0.68727701751113512</v>
      </c>
      <c r="DX9" s="13">
        <f t="shared" si="4"/>
        <v>0.75664395600908918</v>
      </c>
      <c r="DY9" s="13">
        <f t="shared" si="4"/>
        <v>0.39213144202945133</v>
      </c>
      <c r="DZ9" s="13">
        <f t="shared" si="4"/>
        <v>0.23319499718292991</v>
      </c>
      <c r="EA9" s="13">
        <f t="shared" si="4"/>
        <v>0.10462516852710732</v>
      </c>
      <c r="EB9" s="13">
        <f t="shared" si="4"/>
        <v>4.1787551369800703E-2</v>
      </c>
      <c r="EC9" s="13">
        <f t="shared" si="4"/>
        <v>1.5656265654440765E-2</v>
      </c>
      <c r="ED9" s="13">
        <f t="shared" si="4"/>
        <v>5.632879769382395E-3</v>
      </c>
      <c r="EE9" s="13">
        <f t="shared" si="4"/>
        <v>1.970663952729768E-3</v>
      </c>
      <c r="EF9" s="13">
        <f t="shared" si="4"/>
        <v>6.7543919239344526E-4</v>
      </c>
      <c r="EG9" s="13">
        <f t="shared" si="3"/>
        <v>2.2790375969038805E-4</v>
      </c>
      <c r="EH9" s="13">
        <f t="shared" si="1"/>
        <v>7.5952728498822756E-5</v>
      </c>
      <c r="EI9" s="13">
        <f t="shared" si="1"/>
        <v>2.5060298727158726E-5</v>
      </c>
    </row>
    <row r="10" spans="1:139" x14ac:dyDescent="0.25">
      <c r="A10">
        <v>27</v>
      </c>
      <c r="B10" s="2">
        <v>0</v>
      </c>
      <c r="C10" s="2">
        <v>0</v>
      </c>
      <c r="D10" s="2">
        <v>0.14830553519049491</v>
      </c>
      <c r="E10" s="2">
        <v>0.11005665709540549</v>
      </c>
      <c r="F10" s="2">
        <v>8.4414021670363992E-2</v>
      </c>
      <c r="G10" s="2">
        <v>0.22631212403615683</v>
      </c>
      <c r="H10" s="2">
        <v>6.7893637210847041E-2</v>
      </c>
      <c r="I10" s="2">
        <v>2.0368091163254113E-2</v>
      </c>
      <c r="J10" s="2">
        <v>6.1104273489762341E-3</v>
      </c>
      <c r="K10" s="2">
        <v>1.8331282046928701E-3</v>
      </c>
      <c r="L10" s="2">
        <v>5.4993846140786106E-4</v>
      </c>
      <c r="M10" s="2">
        <v>1.6498153842235832E-4</v>
      </c>
      <c r="N10" s="2">
        <v>4.9494461526707494E-5</v>
      </c>
      <c r="O10" s="2">
        <v>1.4848338458012248E-5</v>
      </c>
      <c r="P10" s="2">
        <v>4.4545015374036741E-6</v>
      </c>
      <c r="Q10" s="2">
        <v>1.3363504612211023E-6</v>
      </c>
      <c r="R10" s="2">
        <v>4.0090513836633069E-7</v>
      </c>
      <c r="S10" s="2">
        <v>1.2027154150989921E-7</v>
      </c>
      <c r="T10" s="2">
        <v>3.608146245296976E-8</v>
      </c>
      <c r="U10" s="2">
        <v>1.0824438735890927E-8</v>
      </c>
      <c r="V10" s="2">
        <v>3.2473316207672782E-9</v>
      </c>
      <c r="W10" s="2">
        <v>9.7419948623018351E-10</v>
      </c>
      <c r="X10" s="2">
        <v>2.9225984586905504E-10</v>
      </c>
      <c r="Y10" s="2">
        <v>8.767795376071651E-11</v>
      </c>
      <c r="Z10" s="2">
        <v>2.6303386128214952E-11</v>
      </c>
      <c r="AA10" s="2">
        <v>0.11723161299042828</v>
      </c>
      <c r="AB10" s="2">
        <v>3.5169483897128484E-2</v>
      </c>
      <c r="AC10" s="2">
        <v>1.0550845169138545E-2</v>
      </c>
      <c r="AD10" s="2">
        <v>3.1652535507415633E-3</v>
      </c>
      <c r="AE10" s="2">
        <v>9.4957606522246896E-4</v>
      </c>
      <c r="AF10" s="2">
        <v>2.8487281956674068E-4</v>
      </c>
      <c r="AG10" s="2">
        <v>8.5461845870022206E-5</v>
      </c>
      <c r="AH10" s="2">
        <v>2.5638553761006662E-5</v>
      </c>
      <c r="AI10" s="2">
        <v>7.6915661283019979E-6</v>
      </c>
      <c r="AJ10" s="2">
        <v>2.3074698384905994E-6</v>
      </c>
      <c r="AK10" s="2">
        <v>6.9224095154717981E-7</v>
      </c>
      <c r="AL10" s="2">
        <v>2.0767228546415395E-7</v>
      </c>
      <c r="AM10" s="2">
        <v>6.2301685639246176E-8</v>
      </c>
      <c r="AN10" s="2">
        <v>1.8690505691773852E-8</v>
      </c>
      <c r="AO10" s="2">
        <v>5.6071517075321558E-9</v>
      </c>
      <c r="AP10" s="2">
        <v>1.6821455122596466E-9</v>
      </c>
      <c r="AQ10" s="2">
        <v>5.0464365367789394E-10</v>
      </c>
      <c r="AR10" s="2">
        <v>1.5139309610336817E-10</v>
      </c>
      <c r="AS10" s="2">
        <v>4.5417928831010448E-11</v>
      </c>
      <c r="AT10" s="2">
        <v>1.3625378649303135E-11</v>
      </c>
      <c r="AU10" s="2">
        <v>4.0876135947909402E-12</v>
      </c>
      <c r="AV10" s="2">
        <v>1.226284078437282E-12</v>
      </c>
      <c r="AW10" s="2">
        <v>3.678852235311846E-13</v>
      </c>
      <c r="AX10" s="2">
        <v>1.1036556705935537E-13</v>
      </c>
      <c r="AY10" s="2">
        <v>3.3109670117806607E-14</v>
      </c>
      <c r="AZ10" s="2">
        <v>9.9329010353419814E-15</v>
      </c>
      <c r="BA10" s="13">
        <f>IF([1]TM_montant!BA10*1.5&gt;100%,[1]TM_montant!$BA$85,[1]TM_montant!BA10*1.5)</f>
        <v>4.469805465903891E-15</v>
      </c>
      <c r="BB10" s="13">
        <f>IF([1]TM_montant!BB10*1.5&gt;100%,[1]TM_montant!$BB$85,[1]TM_montant!BB10*1.5)</f>
        <v>1.3409416397711674E-15</v>
      </c>
      <c r="BC10" s="13">
        <f>IF([1]TM_montant!BC10*1.5&gt;100%,[1]TM_montant!$BC$85,[1]TM_montant!BC10*1.5)</f>
        <v>0.57037037037037075</v>
      </c>
      <c r="BD10" s="13">
        <f>IF([1]TM_montant!BD10*1.5&gt;100%,[1]TM_montant!$BD$85,[1]TM_montant!BD10*1.5)</f>
        <v>0.67447773945575928</v>
      </c>
      <c r="BE10" s="13">
        <f>IF([1]TM_montant!BE10*1.5&gt;100%,[1]TM_montant!$BE$85,[1]TM_montant!BE10*1.5)</f>
        <v>0.42109645560844489</v>
      </c>
      <c r="BF10" s="13">
        <f>IF([1]TM_montant!BF10*1.5&gt;100%,[1]TM_montant!$BF$85,[1]TM_montant!BF10*1.5)</f>
        <v>0.50419330188950895</v>
      </c>
      <c r="BG10" s="13">
        <f>IF([1]TM_montant!BG10*1.5&gt;100%,[1]TM_montant!$BG$85,[1]TM_montant!BG10*1.5)</f>
        <v>0.32491160342319558</v>
      </c>
      <c r="BH10" s="13">
        <f>IF([1]TM_montant!BH10*1.5&gt;100%,[1]TM_montant!$BH$85,[1]TM_montant!BH10*1.5)</f>
        <v>0.20304064665679566</v>
      </c>
      <c r="BI10" s="13">
        <f>IF([1]TM_montant!BI10*1.5&gt;100%,[1]TM_montant!$BI$85,[1]TM_montant!BI10*1.5)</f>
        <v>6.0912193997038705E-2</v>
      </c>
      <c r="BJ10" s="13">
        <f>IF([1]TM_montant!BJ10*1.5&gt;100%,[1]TM_montant!$BJ$85,[1]TM_montant!BJ10*1.5)</f>
        <v>1.8273658199111611E-2</v>
      </c>
      <c r="BK10" s="13">
        <f>IF([1]TM_montant!BK10*1.5&gt;100%,[1]TM_montant!$BK$85,[1]TM_montant!BK10*1.5)</f>
        <v>5.4820974597334831E-3</v>
      </c>
      <c r="BL10" s="13">
        <f>IF([1]TM_montant!BL10*1.5&gt;100%,[1]TM_montant!$BL$85,[1]TM_montant!BL10*1.5)</f>
        <v>1.6446292379200447E-3</v>
      </c>
      <c r="BM10" s="13">
        <f>IF([1]TM_montant!BM10*1.5&gt;100%,[1]TM_montant!$BM$85,[1]TM_montant!BM10*1.5)</f>
        <v>4.933887713760134E-4</v>
      </c>
      <c r="BN10" s="13">
        <f>IF([1]TM_montant!BN10*1.5&gt;100%,[1]TM_montant!$BN$85,[1]TM_montant!BN10*1.5)</f>
        <v>1.4801663141280401E-4</v>
      </c>
      <c r="BO10" s="13">
        <f>IF([1]TM_montant!BO10*1.5&gt;100%,[1]TM_montant!$BO$85,[1]TM_montant!BO10*1.5)</f>
        <v>4.4404989423841201E-5</v>
      </c>
      <c r="BP10" s="13">
        <f>IF([1]TM_montant!BP10*1.5&gt;100%,[1]TM_montant!$BP$85,[1]TM_montant!BP10*1.5)</f>
        <v>1.3321496827152359E-5</v>
      </c>
      <c r="BQ10" s="13">
        <f>IF([1]TM_montant!BQ10*1.5&gt;100%,[1]TM_montant!$BQ$85,[1]TM_montant!BQ10*1.5)</f>
        <v>3.9964490481457079E-6</v>
      </c>
      <c r="BS10">
        <v>27</v>
      </c>
      <c r="BT10" s="13">
        <v>0</v>
      </c>
      <c r="BU10" s="13">
        <f t="shared" si="2"/>
        <v>0</v>
      </c>
      <c r="BV10" s="13">
        <f t="shared" si="4"/>
        <v>0</v>
      </c>
      <c r="BW10" s="13">
        <f t="shared" si="4"/>
        <v>0.10381387463334643</v>
      </c>
      <c r="BX10" s="13">
        <f t="shared" si="4"/>
        <v>0.10818382235678778</v>
      </c>
      <c r="BY10" s="13">
        <f t="shared" si="4"/>
        <v>9.1544961876291117E-2</v>
      </c>
      <c r="BZ10" s="13">
        <f t="shared" si="4"/>
        <v>0.18588197538819709</v>
      </c>
      <c r="CA10" s="13">
        <f t="shared" si="4"/>
        <v>0.10329013866405205</v>
      </c>
      <c r="CB10" s="13">
        <f t="shared" si="4"/>
        <v>4.5244705413493493E-2</v>
      </c>
      <c r="CC10" s="13">
        <f t="shared" si="4"/>
        <v>1.7850710768331411E-2</v>
      </c>
      <c r="CD10" s="13">
        <f t="shared" si="4"/>
        <v>6.6384029737844323E-3</v>
      </c>
      <c r="CE10" s="13">
        <f t="shared" si="4"/>
        <v>2.3764778151208325E-3</v>
      </c>
      <c r="CF10" s="13">
        <f t="shared" si="4"/>
        <v>8.2843042143190056E-4</v>
      </c>
      <c r="CG10" s="13">
        <f t="shared" si="4"/>
        <v>2.831752494982654E-4</v>
      </c>
      <c r="CH10" s="13">
        <f t="shared" si="4"/>
        <v>9.5346411770088192E-5</v>
      </c>
      <c r="CI10" s="13">
        <f t="shared" si="4"/>
        <v>3.1722074607209027E-5</v>
      </c>
      <c r="CJ10" s="13">
        <f t="shared" si="4"/>
        <v>1.0452067705017478E-5</v>
      </c>
      <c r="CK10" s="13">
        <f t="shared" si="4"/>
        <v>3.4162539083616749E-6</v>
      </c>
      <c r="CL10" s="13">
        <f t="shared" si="4"/>
        <v>1.1090662515654317E-6</v>
      </c>
      <c r="CM10" s="13">
        <f t="shared" si="4"/>
        <v>3.5797689918670836E-7</v>
      </c>
      <c r="CN10" s="13">
        <f t="shared" si="4"/>
        <v>1.1497017687113615E-7</v>
      </c>
      <c r="CO10" s="13">
        <f t="shared" si="4"/>
        <v>3.6764185195877938E-8</v>
      </c>
      <c r="CP10" s="13">
        <f t="shared" si="4"/>
        <v>1.171119519912451E-8</v>
      </c>
      <c r="CQ10" s="13">
        <f t="shared" si="4"/>
        <v>3.7179404518456912E-9</v>
      </c>
      <c r="CR10" s="13">
        <f t="shared" si="4"/>
        <v>1.1767567031862089E-9</v>
      </c>
      <c r="CS10" s="13">
        <f t="shared" si="4"/>
        <v>3.7143938124561312E-10</v>
      </c>
      <c r="CT10" s="13">
        <f t="shared" si="4"/>
        <v>8.2062129204731604E-2</v>
      </c>
      <c r="CU10" s="13">
        <f t="shared" si="4"/>
        <v>4.9237277489409419E-2</v>
      </c>
      <c r="CV10" s="13">
        <f t="shared" si="4"/>
        <v>2.2156774865219806E-2</v>
      </c>
      <c r="CW10" s="13">
        <f t="shared" si="4"/>
        <v>8.8627099450850361E-3</v>
      </c>
      <c r="CX10" s="13">
        <f t="shared" si="4"/>
        <v>3.323516229181239E-3</v>
      </c>
      <c r="CY10" s="13">
        <f t="shared" si="4"/>
        <v>1.1964658424510901E-3</v>
      </c>
      <c r="CZ10" s="13">
        <f t="shared" si="4"/>
        <v>4.1876304484434254E-4</v>
      </c>
      <c r="DA10" s="13">
        <f t="shared" si="4"/>
        <v>1.4357590108600744E-4</v>
      </c>
      <c r="DB10" s="13">
        <f t="shared" si="4"/>
        <v>4.8456866615613626E-5</v>
      </c>
      <c r="DC10" s="13">
        <f t="shared" si="4"/>
        <v>1.6152288871627506E-5</v>
      </c>
      <c r="DD10" s="13">
        <f t="shared" si="4"/>
        <v>5.3302553275712778E-6</v>
      </c>
      <c r="DE10" s="13">
        <f t="shared" si="4"/>
        <v>1.744447198096291E-6</v>
      </c>
      <c r="DF10" s="13">
        <f t="shared" si="4"/>
        <v>5.6694533937635957E-7</v>
      </c>
      <c r="DG10" s="13">
        <f t="shared" si="4"/>
        <v>1.8316695579714955E-7</v>
      </c>
      <c r="DH10" s="13">
        <f t="shared" si="4"/>
        <v>5.8875092934417365E-8</v>
      </c>
      <c r="DI10" s="13">
        <f t="shared" si="4"/>
        <v>1.8840029738906963E-8</v>
      </c>
      <c r="DJ10" s="13">
        <f t="shared" si="4"/>
        <v>6.005259479246614E-9</v>
      </c>
      <c r="DK10" s="13">
        <f t="shared" si="4"/>
        <v>1.9075530110463418E-9</v>
      </c>
      <c r="DL10" s="13">
        <f t="shared" si="4"/>
        <v>6.0405845349560985E-10</v>
      </c>
      <c r="DM10" s="13">
        <f t="shared" si="4"/>
        <v>1.9075530110319514E-10</v>
      </c>
      <c r="DN10" s="13">
        <f t="shared" si="4"/>
        <v>6.0087919847312202E-11</v>
      </c>
      <c r="DO10" s="13">
        <f t="shared" si="4"/>
        <v>1.8884774809099756E-11</v>
      </c>
      <c r="DP10" s="13">
        <f t="shared" si="4"/>
        <v>5.9229520992017557E-12</v>
      </c>
      <c r="DQ10" s="13">
        <f t="shared" si="4"/>
        <v>1.8541415267020753E-12</v>
      </c>
      <c r="DR10" s="13">
        <f t="shared" si="4"/>
        <v>5.7941922709308727E-13</v>
      </c>
      <c r="DS10" s="13">
        <f t="shared" si="4"/>
        <v>1.8077879885266558E-13</v>
      </c>
      <c r="DT10" s="13">
        <f t="shared" si="4"/>
        <v>5.7362503481932399E-14</v>
      </c>
      <c r="DU10" s="13">
        <f t="shared" si="4"/>
        <v>1.8147410192419539E-14</v>
      </c>
      <c r="DV10" s="13">
        <f t="shared" si="4"/>
        <v>0.39925925925926492</v>
      </c>
      <c r="DW10" s="13">
        <f t="shared" si="4"/>
        <v>0.59191219539681095</v>
      </c>
      <c r="DX10" s="13">
        <f t="shared" si="4"/>
        <v>0.47234117754495469</v>
      </c>
      <c r="DY10" s="13">
        <f t="shared" si="4"/>
        <v>0.49463766458614267</v>
      </c>
      <c r="DZ10" s="13">
        <f t="shared" si="4"/>
        <v>0.37582942177207967</v>
      </c>
      <c r="EA10" s="13">
        <f t="shared" si="4"/>
        <v>0.25487727919138087</v>
      </c>
      <c r="EB10" s="13">
        <f t="shared" si="4"/>
        <v>0.11910171955534135</v>
      </c>
      <c r="EC10" s="13">
        <f t="shared" si="4"/>
        <v>4.8522076605980534E-2</v>
      </c>
      <c r="ED10" s="13">
        <f t="shared" si="4"/>
        <v>1.8394091203607597E-2</v>
      </c>
      <c r="EE10" s="13">
        <f t="shared" si="4"/>
        <v>6.6694678276263105E-3</v>
      </c>
      <c r="EF10" s="13">
        <f t="shared" si="4"/>
        <v>2.3462124882511026E-3</v>
      </c>
      <c r="EG10" s="13">
        <f t="shared" si="3"/>
        <v>8.074753884642936E-4</v>
      </c>
      <c r="EH10" s="13">
        <f t="shared" si="1"/>
        <v>2.733261091359769E-4</v>
      </c>
      <c r="EI10" s="13">
        <f t="shared" si="1"/>
        <v>9.132288051979971E-5</v>
      </c>
    </row>
    <row r="11" spans="1:139" x14ac:dyDescent="0.25">
      <c r="A11">
        <v>28</v>
      </c>
      <c r="B11" s="2">
        <v>0</v>
      </c>
      <c r="C11" s="2">
        <v>0</v>
      </c>
      <c r="D11" s="2">
        <v>0</v>
      </c>
      <c r="E11" s="2">
        <v>0.25078154674197178</v>
      </c>
      <c r="F11" s="2">
        <v>0.50115455251099184</v>
      </c>
      <c r="G11" s="2">
        <v>0.35133428328834515</v>
      </c>
      <c r="H11" s="2">
        <v>0.37819235336380419</v>
      </c>
      <c r="I11" s="2">
        <v>0.11345770600914125</v>
      </c>
      <c r="J11" s="2">
        <v>3.4037311802742373E-2</v>
      </c>
      <c r="K11" s="2">
        <v>1.0211193540822712E-2</v>
      </c>
      <c r="L11" s="2">
        <v>3.0633580622468136E-3</v>
      </c>
      <c r="M11" s="2">
        <v>9.1900741867404401E-4</v>
      </c>
      <c r="N11" s="2">
        <v>2.7570222560221319E-4</v>
      </c>
      <c r="O11" s="2">
        <v>8.2710667680663957E-5</v>
      </c>
      <c r="P11" s="2">
        <v>2.4813200304199186E-5</v>
      </c>
      <c r="Q11" s="2">
        <v>7.4439600912597558E-6</v>
      </c>
      <c r="R11" s="2">
        <v>2.2331880273779266E-6</v>
      </c>
      <c r="S11" s="2">
        <v>6.6995640821337797E-7</v>
      </c>
      <c r="T11" s="2">
        <v>2.0098692246401339E-7</v>
      </c>
      <c r="U11" s="2">
        <v>6.0296076739204009E-8</v>
      </c>
      <c r="V11" s="2">
        <v>1.8088823021761203E-8</v>
      </c>
      <c r="W11" s="2">
        <v>5.4266469065283612E-9</v>
      </c>
      <c r="X11" s="2">
        <v>1.6279940719585083E-9</v>
      </c>
      <c r="Y11" s="2">
        <v>4.8839822158755245E-10</v>
      </c>
      <c r="Z11" s="2">
        <v>1.4651946647626572E-10</v>
      </c>
      <c r="AA11" s="2">
        <v>4.3955839942879714E-11</v>
      </c>
      <c r="AB11" s="2">
        <v>1.3186751982863914E-11</v>
      </c>
      <c r="AC11" s="2">
        <v>3.9560255948591742E-12</v>
      </c>
      <c r="AD11" s="2">
        <v>1.1868076784577522E-12</v>
      </c>
      <c r="AE11" s="2">
        <v>3.5604230353732564E-13</v>
      </c>
      <c r="AF11" s="2">
        <v>1.0681269106119769E-13</v>
      </c>
      <c r="AG11" s="2">
        <v>3.2043807318359306E-14</v>
      </c>
      <c r="AH11" s="2">
        <v>9.6131421955077908E-15</v>
      </c>
      <c r="AI11" s="2">
        <v>2.8839426586523372E-15</v>
      </c>
      <c r="AJ11" s="2">
        <v>8.6518279759570113E-16</v>
      </c>
      <c r="AK11" s="2">
        <v>2.5955483927871032E-16</v>
      </c>
      <c r="AL11" s="2">
        <v>7.7866451783613096E-17</v>
      </c>
      <c r="AM11" s="2">
        <v>2.3359935535083928E-17</v>
      </c>
      <c r="AN11" s="2">
        <v>7.0079806605251788E-18</v>
      </c>
      <c r="AO11" s="2">
        <v>2.1023941981575537E-18</v>
      </c>
      <c r="AP11" s="2">
        <v>6.3071825944726607E-19</v>
      </c>
      <c r="AQ11" s="2">
        <v>1.8921547783417981E-19</v>
      </c>
      <c r="AR11" s="2">
        <v>5.6764643350253942E-20</v>
      </c>
      <c r="AS11" s="2">
        <v>1.7029393005076183E-20</v>
      </c>
      <c r="AT11" s="2">
        <v>5.1088179015228548E-21</v>
      </c>
      <c r="AU11" s="2">
        <v>1.5326453704568563E-21</v>
      </c>
      <c r="AV11" s="2">
        <v>4.5979361113705691E-22</v>
      </c>
      <c r="AW11" s="2">
        <v>1.3793808334111706E-22</v>
      </c>
      <c r="AX11" s="2">
        <v>4.1381425002335114E-23</v>
      </c>
      <c r="AY11" s="2">
        <v>1.2414427500700534E-23</v>
      </c>
      <c r="AZ11" s="2">
        <v>3.7243282502101596E-24</v>
      </c>
      <c r="BA11" s="13">
        <f>IF([1]TM_montant!BA11*1.5&gt;100%,[1]TM_montant!$BA$85,[1]TM_montant!BA11*1.5)</f>
        <v>1.6759477125945719E-24</v>
      </c>
      <c r="BB11" s="13">
        <f>IF([1]TM_montant!BB11*1.5&gt;100%,[1]TM_montant!$BB$85,[1]TM_montant!BB11*1.5)</f>
        <v>0.50457577838267187</v>
      </c>
      <c r="BC11" s="13">
        <f>IF([1]TM_montant!BC11*1.5&gt;100%,[1]TM_montant!$BC$85,[1]TM_montant!BC11*1.5)</f>
        <v>0.15137273351480157</v>
      </c>
      <c r="BD11" s="13">
        <f>IF([1]TM_montant!BD11*1.5&gt;100%,[1]TM_montant!$BD$85,[1]TM_montant!BD11*1.5)</f>
        <v>0.9850128710705286</v>
      </c>
      <c r="BE11" s="13">
        <f>IF([1]TM_montant!BE11*1.5&gt;100%,[1]TM_montant!$BE$85,[1]TM_montant!BE11*1.5)</f>
        <v>0.92743253204110243</v>
      </c>
      <c r="BF11" s="13">
        <f>IF([1]TM_montant!BF11*1.5&gt;100%,[1]TM_montant!$BF$85,[1]TM_montant!BF11*1.5)</f>
        <v>0.50419330188950895</v>
      </c>
      <c r="BG11" s="13">
        <f>IF([1]TM_montant!BG11*1.5&gt;100%,[1]TM_montant!$BG$85,[1]TM_montant!BG11*1.5)</f>
        <v>0.47459744411929039</v>
      </c>
      <c r="BH11" s="13">
        <f>IF([1]TM_montant!BH11*1.5&gt;100%,[1]TM_montant!$BH$85,[1]TM_montant!BH11*1.5)</f>
        <v>0.30039098361517608</v>
      </c>
      <c r="BI11" s="13">
        <f>IF([1]TM_montant!BI11*1.5&gt;100%,[1]TM_montant!$BI$85,[1]TM_montant!BI11*1.5)</f>
        <v>0.42937214832877868</v>
      </c>
      <c r="BJ11" s="13">
        <f>IF([1]TM_montant!BJ11*1.5&gt;100%,[1]TM_montant!$BJ$85,[1]TM_montant!BJ11*1.5)</f>
        <v>0.12881164449863358</v>
      </c>
      <c r="BK11" s="13">
        <f>IF([1]TM_montant!BK11*1.5&gt;100%,[1]TM_montant!$BK$85,[1]TM_montant!BK11*1.5)</f>
        <v>3.864349334959008E-2</v>
      </c>
      <c r="BL11" s="13">
        <f>IF([1]TM_montant!BL11*1.5&gt;100%,[1]TM_montant!$BL$85,[1]TM_montant!BL11*1.5)</f>
        <v>1.1593048004877022E-2</v>
      </c>
      <c r="BM11" s="13">
        <f>IF([1]TM_montant!BM11*1.5&gt;100%,[1]TM_montant!$BM$85,[1]TM_montant!BM11*1.5)</f>
        <v>3.477914401463107E-3</v>
      </c>
      <c r="BN11" s="13">
        <f>IF([1]TM_montant!BN11*1.5&gt;100%,[1]TM_montant!$BN$85,[1]TM_montant!BN11*1.5)</f>
        <v>1.043374320438932E-3</v>
      </c>
      <c r="BO11" s="13">
        <f>IF([1]TM_montant!BO11*1.5&gt;100%,[1]TM_montant!$BO$85,[1]TM_montant!BO11*1.5)</f>
        <v>3.1301229613167961E-4</v>
      </c>
      <c r="BP11" s="13">
        <f>IF([1]TM_montant!BP11*1.5&gt;100%,[1]TM_montant!$BP$85,[1]TM_montant!BP11*1.5)</f>
        <v>9.3903688839503882E-5</v>
      </c>
      <c r="BQ11" s="13">
        <f>IF([1]TM_montant!BQ11*1.5&gt;100%,[1]TM_montant!$BQ$85,[1]TM_montant!BQ11*1.5)</f>
        <v>2.8171106651851167E-5</v>
      </c>
      <c r="BS11">
        <v>28</v>
      </c>
      <c r="BT11" s="13">
        <v>0</v>
      </c>
      <c r="BU11" s="13">
        <f t="shared" si="2"/>
        <v>0</v>
      </c>
      <c r="BV11" s="13">
        <f t="shared" si="4"/>
        <v>0</v>
      </c>
      <c r="BW11" s="13">
        <f t="shared" si="4"/>
        <v>0</v>
      </c>
      <c r="BX11" s="13">
        <f t="shared" si="4"/>
        <v>0.17554708271938024</v>
      </c>
      <c r="BY11" s="13">
        <f t="shared" ref="BY11:EF15" si="5">0.7*F11+0.3*BX11</f>
        <v>0.40347231157350832</v>
      </c>
      <c r="BZ11" s="13">
        <f t="shared" si="5"/>
        <v>0.36697569177389411</v>
      </c>
      <c r="CA11" s="13">
        <f t="shared" si="5"/>
        <v>0.37482735488683111</v>
      </c>
      <c r="CB11" s="13">
        <f t="shared" si="5"/>
        <v>0.19186860067244821</v>
      </c>
      <c r="CC11" s="13">
        <f t="shared" si="5"/>
        <v>8.1386698463654122E-2</v>
      </c>
      <c r="CD11" s="13">
        <f t="shared" si="5"/>
        <v>3.1563845017672135E-2</v>
      </c>
      <c r="CE11" s="13">
        <f t="shared" si="5"/>
        <v>1.161350414887441E-2</v>
      </c>
      <c r="CF11" s="13">
        <f t="shared" si="5"/>
        <v>4.1273564377341532E-3</v>
      </c>
      <c r="CG11" s="13">
        <f t="shared" si="5"/>
        <v>1.4311984892417951E-3</v>
      </c>
      <c r="CH11" s="13">
        <f t="shared" si="5"/>
        <v>4.8725701414900331E-4</v>
      </c>
      <c r="CI11" s="13">
        <f t="shared" si="5"/>
        <v>1.6354634445764043E-4</v>
      </c>
      <c r="CJ11" s="13">
        <f t="shared" si="5"/>
        <v>5.4274675401173956E-5</v>
      </c>
      <c r="CK11" s="13">
        <f t="shared" si="5"/>
        <v>1.7845634239516733E-5</v>
      </c>
      <c r="CL11" s="13">
        <f t="shared" si="5"/>
        <v>5.822659757604384E-6</v>
      </c>
      <c r="CM11" s="13">
        <f t="shared" si="5"/>
        <v>1.8874887730061244E-6</v>
      </c>
      <c r="CN11" s="13">
        <f t="shared" si="5"/>
        <v>6.0845388561928006E-7</v>
      </c>
      <c r="CO11" s="13">
        <f t="shared" si="5"/>
        <v>1.9519834180101684E-7</v>
      </c>
      <c r="CP11" s="13">
        <f t="shared" si="5"/>
        <v>6.2358155374874907E-8</v>
      </c>
      <c r="CQ11" s="13">
        <f t="shared" si="5"/>
        <v>1.9847042462833426E-8</v>
      </c>
      <c r="CR11" s="13">
        <f t="shared" si="5"/>
        <v>6.2959914939613139E-9</v>
      </c>
      <c r="CS11" s="13">
        <f t="shared" si="5"/>
        <v>1.9913610747217803E-9</v>
      </c>
      <c r="CT11" s="13">
        <f t="shared" si="5"/>
        <v>6.2817741037654992E-10</v>
      </c>
      <c r="CU11" s="13">
        <f t="shared" si="5"/>
        <v>1.9768394950096969E-10</v>
      </c>
      <c r="CV11" s="13">
        <f t="shared" si="5"/>
        <v>6.2074402766692326E-11</v>
      </c>
      <c r="CW11" s="13">
        <f t="shared" si="5"/>
        <v>1.9453086204928125E-11</v>
      </c>
      <c r="CX11" s="13">
        <f t="shared" si="5"/>
        <v>6.085155473954565E-12</v>
      </c>
      <c r="CY11" s="13">
        <f t="shared" si="5"/>
        <v>1.9003155259292077E-12</v>
      </c>
      <c r="CZ11" s="13">
        <f t="shared" si="5"/>
        <v>5.9252532290161376E-13</v>
      </c>
      <c r="DA11" s="13">
        <f t="shared" si="5"/>
        <v>1.8448679640733958E-13</v>
      </c>
      <c r="DB11" s="13">
        <f t="shared" si="5"/>
        <v>5.7364798783258505E-14</v>
      </c>
      <c r="DC11" s="13">
        <f t="shared" si="5"/>
        <v>1.7815067593294542E-14</v>
      </c>
      <c r="DD11" s="13">
        <f t="shared" si="5"/>
        <v>5.5262086654834595E-15</v>
      </c>
      <c r="DE11" s="13">
        <f t="shared" si="5"/>
        <v>1.712369115893567E-15</v>
      </c>
      <c r="DF11" s="13">
        <f t="shared" si="5"/>
        <v>5.3006268964262884E-16</v>
      </c>
      <c r="DG11" s="13">
        <f t="shared" si="5"/>
        <v>1.6392439335515627E-16</v>
      </c>
      <c r="DH11" s="13">
        <f t="shared" si="5"/>
        <v>5.0648993945257166E-17</v>
      </c>
      <c r="DI11" s="13">
        <f t="shared" si="5"/>
        <v>1.5636200965190235E-17</v>
      </c>
      <c r="DJ11" s="13">
        <f t="shared" si="5"/>
        <v>4.823311124040996E-18</v>
      </c>
      <c r="DK11" s="13">
        <f t="shared" si="5"/>
        <v>1.4867285875574764E-18</v>
      </c>
      <c r="DL11" s="13">
        <f t="shared" si="5"/>
        <v>4.579391513707962E-19</v>
      </c>
      <c r="DM11" s="13">
        <f t="shared" si="5"/>
        <v>1.4095791794230485E-19</v>
      </c>
      <c r="DN11" s="13">
        <f t="shared" si="5"/>
        <v>4.3360227142011253E-20</v>
      </c>
      <c r="DO11" s="13">
        <f t="shared" si="5"/>
        <v>1.3329923670399316E-20</v>
      </c>
      <c r="DP11" s="13">
        <f t="shared" si="5"/>
        <v>4.0955337594585762E-21</v>
      </c>
      <c r="DQ11" s="13">
        <f t="shared" si="5"/>
        <v>1.2576271253392075E-21</v>
      </c>
      <c r="DR11" s="13">
        <f t="shared" si="5"/>
        <v>3.8597823685225262E-22</v>
      </c>
      <c r="DS11" s="13">
        <f t="shared" si="5"/>
        <v>1.1840050083082291E-22</v>
      </c>
      <c r="DT11" s="13">
        <f t="shared" si="5"/>
        <v>3.6693313648063074E-23</v>
      </c>
      <c r="DU11" s="13">
        <f t="shared" si="5"/>
        <v>0.3532030448678703</v>
      </c>
      <c r="DV11" s="13">
        <f t="shared" si="5"/>
        <v>0.2119218269207222</v>
      </c>
      <c r="DW11" s="13">
        <f t="shared" si="5"/>
        <v>0.75308555782558662</v>
      </c>
      <c r="DX11" s="13">
        <f t="shared" si="5"/>
        <v>0.87512843977644761</v>
      </c>
      <c r="DY11" s="13">
        <f t="shared" si="5"/>
        <v>0.61547384325559051</v>
      </c>
      <c r="DZ11" s="13">
        <f t="shared" si="5"/>
        <v>0.51686036386018042</v>
      </c>
      <c r="EA11" s="13">
        <f t="shared" si="5"/>
        <v>0.36533179768867741</v>
      </c>
      <c r="EB11" s="13">
        <f t="shared" si="5"/>
        <v>0.41016004313674825</v>
      </c>
      <c r="EC11" s="13">
        <f t="shared" si="5"/>
        <v>0.21321616409006797</v>
      </c>
      <c r="ED11" s="13">
        <f t="shared" si="5"/>
        <v>9.1015294571733449E-2</v>
      </c>
      <c r="EE11" s="13">
        <f t="shared" si="5"/>
        <v>3.5419721974933947E-2</v>
      </c>
      <c r="EF11" s="13">
        <f t="shared" si="5"/>
        <v>1.3060456673504358E-2</v>
      </c>
      <c r="EG11" s="13">
        <f t="shared" si="3"/>
        <v>4.6484990263585598E-3</v>
      </c>
      <c r="EH11" s="13">
        <f t="shared" si="1"/>
        <v>1.6136583151997437E-3</v>
      </c>
      <c r="EI11" s="13">
        <f t="shared" si="1"/>
        <v>5.4983007674757581E-4</v>
      </c>
    </row>
    <row r="12" spans="1:139" x14ac:dyDescent="0.25">
      <c r="A12">
        <v>29</v>
      </c>
      <c r="B12" s="2">
        <v>0</v>
      </c>
      <c r="C12" s="2">
        <v>0</v>
      </c>
      <c r="D12" s="2">
        <v>0.24167282110098687</v>
      </c>
      <c r="E12" s="2">
        <v>0.18658323103333185</v>
      </c>
      <c r="F12" s="2">
        <v>0.17559908874877006</v>
      </c>
      <c r="G12" s="2">
        <v>0.68097107045149075</v>
      </c>
      <c r="H12" s="2">
        <v>0.21161488659018113</v>
      </c>
      <c r="I12" s="2">
        <v>6.348446597705433E-2</v>
      </c>
      <c r="J12" s="2">
        <v>1.90453397931163E-2</v>
      </c>
      <c r="K12" s="2">
        <v>5.7136019379348899E-3</v>
      </c>
      <c r="L12" s="2">
        <v>1.714080581380467E-3</v>
      </c>
      <c r="M12" s="2">
        <v>5.1422417441414011E-4</v>
      </c>
      <c r="N12" s="2">
        <v>1.5426725232424202E-4</v>
      </c>
      <c r="O12" s="2">
        <v>4.6280175697272605E-5</v>
      </c>
      <c r="P12" s="2">
        <v>1.3884052709181781E-5</v>
      </c>
      <c r="Q12" s="2">
        <v>4.1652158127545341E-6</v>
      </c>
      <c r="R12" s="2">
        <v>1.2495647438263602E-6</v>
      </c>
      <c r="S12" s="2">
        <v>3.7486942314790804E-7</v>
      </c>
      <c r="T12" s="2">
        <v>1.1246082694437241E-7</v>
      </c>
      <c r="U12" s="2">
        <v>3.3738248083311719E-8</v>
      </c>
      <c r="V12" s="2">
        <v>1.0121474424993516E-8</v>
      </c>
      <c r="W12" s="2">
        <v>3.0364423274980547E-9</v>
      </c>
      <c r="X12" s="2">
        <v>9.1093269824941638E-10</v>
      </c>
      <c r="Y12" s="2">
        <v>2.7327980947482488E-10</v>
      </c>
      <c r="Z12" s="2">
        <v>8.1983942842447457E-11</v>
      </c>
      <c r="AA12" s="2">
        <v>2.4595182852734236E-11</v>
      </c>
      <c r="AB12" s="2">
        <v>7.3785548558202713E-12</v>
      </c>
      <c r="AC12" s="2">
        <v>2.2135664567460814E-12</v>
      </c>
      <c r="AD12" s="2">
        <v>6.6406993702382435E-13</v>
      </c>
      <c r="AE12" s="2">
        <v>1.9922098110714731E-13</v>
      </c>
      <c r="AF12" s="2">
        <v>5.9766294332144184E-14</v>
      </c>
      <c r="AG12" s="2">
        <v>1.7929888299643255E-14</v>
      </c>
      <c r="AH12" s="2">
        <v>5.3789664898929766E-15</v>
      </c>
      <c r="AI12" s="2">
        <v>1.6136899469678928E-15</v>
      </c>
      <c r="AJ12" s="2">
        <v>4.8410698409036779E-16</v>
      </c>
      <c r="AK12" s="2">
        <v>1.4523209522711033E-16</v>
      </c>
      <c r="AL12" s="2">
        <v>6.0745275102334129E-2</v>
      </c>
      <c r="AM12" s="2">
        <v>1.8223582530700239E-2</v>
      </c>
      <c r="AN12" s="2">
        <v>5.4670747592100713E-3</v>
      </c>
      <c r="AO12" s="2">
        <v>1.6401224277630213E-3</v>
      </c>
      <c r="AP12" s="2">
        <v>4.9203672832890636E-4</v>
      </c>
      <c r="AQ12" s="2">
        <v>1.4761101849867191E-4</v>
      </c>
      <c r="AR12" s="2">
        <v>4.4283305549601574E-5</v>
      </c>
      <c r="AS12" s="2">
        <v>1.3284991664880471E-5</v>
      </c>
      <c r="AT12" s="2">
        <v>3.9854974994641416E-6</v>
      </c>
      <c r="AU12" s="2">
        <v>1.1956492498392424E-6</v>
      </c>
      <c r="AV12" s="2">
        <v>3.586947749517727E-7</v>
      </c>
      <c r="AW12" s="2">
        <v>1.076084324855318E-7</v>
      </c>
      <c r="AX12" s="2">
        <v>3.2282529745659539E-8</v>
      </c>
      <c r="AY12" s="2">
        <v>9.6847589236978606E-9</v>
      </c>
      <c r="AZ12" s="2">
        <v>2.9054276771093582E-9</v>
      </c>
      <c r="BA12" s="13">
        <f>IF([1]TM_montant!BA12*1.5&gt;100%,[1]TM_montant!$BA$85,[1]TM_montant!BA12*1.5)</f>
        <v>1.3074424546992111E-9</v>
      </c>
      <c r="BB12" s="13">
        <f>IF([1]TM_montant!BB12*1.5&gt;100%,[1]TM_montant!$BB$85,[1]TM_montant!BB12*1.5)</f>
        <v>3.9223273640976328E-10</v>
      </c>
      <c r="BC12" s="13">
        <f>IF([1]TM_montant!BC12*1.5&gt;100%,[1]TM_montant!$BC$85,[1]TM_montant!BC12*1.5)</f>
        <v>0.57037037048804007</v>
      </c>
      <c r="BD12" s="13">
        <f>IF([1]TM_montant!BD12*1.5&gt;100%,[1]TM_montant!$BD$85,[1]TM_montant!BD12*1.5)</f>
        <v>0.67477500191252049</v>
      </c>
      <c r="BE12" s="13">
        <f>IF([1]TM_montant!BE12*1.5&gt;100%,[1]TM_montant!$BE$85,[1]TM_montant!BE12*1.5)</f>
        <v>0.42109645560844489</v>
      </c>
      <c r="BF12" s="13">
        <f>IF([1]TM_montant!BF12*1.5&gt;100%,[1]TM_montant!$BF$85,[1]TM_montant!BF12*1.5)</f>
        <v>0.96504161938887845</v>
      </c>
      <c r="BG12" s="13">
        <f>IF([1]TM_montant!BG12*1.5&gt;100%,[1]TM_montant!$BG$85,[1]TM_montant!BG12*1.5)</f>
        <v>0.98197923274339161</v>
      </c>
      <c r="BH12" s="13">
        <f>IF([1]TM_montant!BH12*1.5&gt;100%,[1]TM_montant!$BH$85,[1]TM_montant!BH12*1.5)</f>
        <v>0.724995754128962</v>
      </c>
      <c r="BI12" s="13">
        <f>IF([1]TM_montant!BI12*1.5&gt;100%,[1]TM_montant!$BI$85,[1]TM_montant!BI12*1.5)</f>
        <v>0.2174987262386886</v>
      </c>
      <c r="BJ12" s="13">
        <f>IF([1]TM_montant!BJ12*1.5&gt;100%,[1]TM_montant!$BJ$85,[1]TM_montant!BJ12*1.5)</f>
        <v>6.5249617871606574E-2</v>
      </c>
      <c r="BK12" s="13">
        <f>IF([1]TM_montant!BK12*1.5&gt;100%,[1]TM_montant!$BK$85,[1]TM_montant!BK12*1.5)</f>
        <v>1.9574885361481973E-2</v>
      </c>
      <c r="BL12" s="13">
        <f>IF([1]TM_montant!BL12*1.5&gt;100%,[1]TM_montant!$BL$85,[1]TM_montant!BL12*1.5)</f>
        <v>5.8724656084445919E-3</v>
      </c>
      <c r="BM12" s="13">
        <f>IF([1]TM_montant!BM12*1.5&gt;100%,[1]TM_montant!$BM$85,[1]TM_montant!BM12*1.5)</f>
        <v>1.7617396825333775E-3</v>
      </c>
      <c r="BN12" s="13">
        <f>IF([1]TM_montant!BN12*1.5&gt;100%,[1]TM_montant!$BN$85,[1]TM_montant!BN12*1.5)</f>
        <v>5.2852190476001322E-4</v>
      </c>
      <c r="BO12" s="13">
        <f>IF([1]TM_montant!BO12*1.5&gt;100%,[1]TM_montant!$BO$85,[1]TM_montant!BO12*1.5)</f>
        <v>1.5855657142800395E-4</v>
      </c>
      <c r="BP12" s="13">
        <f>IF([1]TM_montant!BP12*1.5&gt;100%,[1]TM_montant!$BP$85,[1]TM_montant!BP12*1.5)</f>
        <v>4.7566971428401178E-5</v>
      </c>
      <c r="BQ12" s="13">
        <f>IF([1]TM_montant!BQ12*1.5&gt;100%,[1]TM_montant!$BQ$85,[1]TM_montant!BQ12*1.5)</f>
        <v>1.4270091428520354E-5</v>
      </c>
      <c r="BS12">
        <v>29</v>
      </c>
      <c r="BT12" s="13">
        <v>0</v>
      </c>
      <c r="BU12" s="13">
        <f t="shared" si="2"/>
        <v>0</v>
      </c>
      <c r="BV12" s="13">
        <f t="shared" ref="BV12:CK27" si="6">0.7*C12+0.3*BU12</f>
        <v>0</v>
      </c>
      <c r="BW12" s="13">
        <f t="shared" si="6"/>
        <v>0.16917097477069079</v>
      </c>
      <c r="BX12" s="13">
        <f t="shared" si="6"/>
        <v>0.18135955415453953</v>
      </c>
      <c r="BY12" s="13">
        <f t="shared" si="5"/>
        <v>0.17732722837050088</v>
      </c>
      <c r="BZ12" s="13">
        <f t="shared" si="5"/>
        <v>0.52987791782719373</v>
      </c>
      <c r="CA12" s="13">
        <f t="shared" si="5"/>
        <v>0.30709379596128489</v>
      </c>
      <c r="CB12" s="13">
        <f t="shared" si="5"/>
        <v>0.13656726497232349</v>
      </c>
      <c r="CC12" s="13">
        <f t="shared" si="5"/>
        <v>5.4301917346878455E-2</v>
      </c>
      <c r="CD12" s="13">
        <f t="shared" si="5"/>
        <v>2.0290096560617959E-2</v>
      </c>
      <c r="CE12" s="13">
        <f t="shared" si="5"/>
        <v>7.2868853751517143E-3</v>
      </c>
      <c r="CF12" s="13">
        <f t="shared" si="5"/>
        <v>2.5460225346354125E-3</v>
      </c>
      <c r="CG12" s="13">
        <f t="shared" si="5"/>
        <v>8.7179383701759309E-4</v>
      </c>
      <c r="CH12" s="13">
        <f t="shared" si="5"/>
        <v>2.9393427409336875E-4</v>
      </c>
      <c r="CI12" s="13">
        <f t="shared" si="5"/>
        <v>9.7899119124437872E-5</v>
      </c>
      <c r="CJ12" s="13">
        <f t="shared" si="5"/>
        <v>3.2285386806259535E-5</v>
      </c>
      <c r="CK12" s="13">
        <f t="shared" si="5"/>
        <v>1.0560311362556313E-5</v>
      </c>
      <c r="CL12" s="13">
        <f t="shared" si="5"/>
        <v>3.4305020049704296E-6</v>
      </c>
      <c r="CM12" s="13">
        <f t="shared" si="5"/>
        <v>1.1078731803521894E-6</v>
      </c>
      <c r="CN12" s="13">
        <f t="shared" si="5"/>
        <v>3.5597872776397499E-7</v>
      </c>
      <c r="CO12" s="13">
        <f t="shared" si="5"/>
        <v>1.1387865042668796E-7</v>
      </c>
      <c r="CP12" s="13">
        <f t="shared" si="5"/>
        <v>3.6289104757255027E-8</v>
      </c>
      <c r="CQ12" s="13">
        <f t="shared" si="5"/>
        <v>1.1524384315951099E-8</v>
      </c>
      <c r="CR12" s="13">
        <f t="shared" si="5"/>
        <v>3.648611161417707E-9</v>
      </c>
      <c r="CS12" s="13">
        <f t="shared" si="5"/>
        <v>1.1519721084150252E-9</v>
      </c>
      <c r="CT12" s="13">
        <f t="shared" si="5"/>
        <v>3.6280826052142148E-10</v>
      </c>
      <c r="CU12" s="13">
        <f t="shared" si="5"/>
        <v>1.1400746655550062E-10</v>
      </c>
      <c r="CV12" s="13">
        <f t="shared" si="5"/>
        <v>3.5751736486372442E-11</v>
      </c>
      <c r="CW12" s="13">
        <f t="shared" si="5"/>
        <v>1.1190369901828409E-11</v>
      </c>
      <c r="CX12" s="13">
        <f t="shared" si="5"/>
        <v>3.4965656573235258E-12</v>
      </c>
      <c r="CY12" s="13">
        <f t="shared" si="5"/>
        <v>1.0908061032295585E-12</v>
      </c>
      <c r="CZ12" s="13">
        <f t="shared" si="5"/>
        <v>3.3979275277861785E-13</v>
      </c>
      <c r="DA12" s="13">
        <f t="shared" si="5"/>
        <v>1.0570310237651044E-13</v>
      </c>
      <c r="DB12" s="13">
        <f t="shared" si="5"/>
        <v>3.284051367583066E-14</v>
      </c>
      <c r="DC12" s="13">
        <f t="shared" si="5"/>
        <v>1.0191028991612455E-14</v>
      </c>
      <c r="DD12" s="13">
        <f t="shared" si="5"/>
        <v>3.1589711641427136E-15</v>
      </c>
      <c r="DE12" s="13">
        <f t="shared" si="5"/>
        <v>4.2521692571634837E-2</v>
      </c>
      <c r="DF12" s="13">
        <f t="shared" si="5"/>
        <v>2.5513015542980619E-2</v>
      </c>
      <c r="DG12" s="13">
        <f t="shared" si="5"/>
        <v>1.1480856994341235E-2</v>
      </c>
      <c r="DH12" s="13">
        <f t="shared" si="5"/>
        <v>4.5923427977364855E-3</v>
      </c>
      <c r="DI12" s="13">
        <f t="shared" si="5"/>
        <v>1.7221285491511801E-3</v>
      </c>
      <c r="DJ12" s="13">
        <f t="shared" si="5"/>
        <v>6.1996627769442432E-4</v>
      </c>
      <c r="DK12" s="13">
        <f t="shared" si="5"/>
        <v>2.1698819719304839E-4</v>
      </c>
      <c r="DL12" s="13">
        <f t="shared" si="5"/>
        <v>7.4395953323330848E-5</v>
      </c>
      <c r="DM12" s="13">
        <f t="shared" si="5"/>
        <v>2.5108634246624151E-5</v>
      </c>
      <c r="DN12" s="13">
        <f t="shared" si="5"/>
        <v>8.3695447488747142E-6</v>
      </c>
      <c r="DO12" s="13">
        <f t="shared" si="5"/>
        <v>2.7619497671286554E-6</v>
      </c>
      <c r="DP12" s="13">
        <f t="shared" si="5"/>
        <v>9.0391083287846883E-7</v>
      </c>
      <c r="DQ12" s="13">
        <f t="shared" si="5"/>
        <v>2.9377102068550235E-7</v>
      </c>
      <c r="DR12" s="13">
        <f t="shared" si="5"/>
        <v>9.4910637452239204E-8</v>
      </c>
      <c r="DS12" s="13">
        <f t="shared" si="5"/>
        <v>3.0506990609648311E-8</v>
      </c>
      <c r="DT12" s="13">
        <f t="shared" si="5"/>
        <v>1.0067306901183941E-8</v>
      </c>
      <c r="DU12" s="13">
        <f t="shared" si="5"/>
        <v>3.2947549858420167E-9</v>
      </c>
      <c r="DV12" s="13">
        <f t="shared" si="5"/>
        <v>0.39925926033005454</v>
      </c>
      <c r="DW12" s="13">
        <f t="shared" si="5"/>
        <v>0.59212027943778067</v>
      </c>
      <c r="DX12" s="13">
        <f t="shared" si="5"/>
        <v>0.47240360275724558</v>
      </c>
      <c r="DY12" s="13">
        <f t="shared" si="5"/>
        <v>0.8172502143993885</v>
      </c>
      <c r="DZ12" s="13">
        <f t="shared" si="5"/>
        <v>0.93256052724019056</v>
      </c>
      <c r="EA12" s="13">
        <f t="shared" si="5"/>
        <v>0.78726518606233054</v>
      </c>
      <c r="EB12" s="13">
        <f t="shared" si="5"/>
        <v>0.38842866418578115</v>
      </c>
      <c r="EC12" s="13">
        <f t="shared" si="5"/>
        <v>0.16220333176585894</v>
      </c>
      <c r="ED12" s="13">
        <f t="shared" si="5"/>
        <v>6.2363419282795055E-2</v>
      </c>
      <c r="EE12" s="13">
        <f t="shared" si="5"/>
        <v>2.2819751710749729E-2</v>
      </c>
      <c r="EF12" s="13">
        <f t="shared" si="5"/>
        <v>8.0791432909982832E-3</v>
      </c>
      <c r="EG12" s="13">
        <f t="shared" si="3"/>
        <v>2.7937083206314942E-3</v>
      </c>
      <c r="EH12" s="13">
        <f t="shared" si="1"/>
        <v>9.4910209618905104E-4</v>
      </c>
      <c r="EI12" s="13">
        <f t="shared" si="1"/>
        <v>3.1802750885659615E-4</v>
      </c>
    </row>
    <row r="13" spans="1:139" x14ac:dyDescent="0.25">
      <c r="A13">
        <v>30</v>
      </c>
      <c r="B13" s="2">
        <v>0</v>
      </c>
      <c r="C13" s="2">
        <v>0</v>
      </c>
      <c r="D13" s="2">
        <v>0</v>
      </c>
      <c r="E13" s="2">
        <v>0.19851525218987126</v>
      </c>
      <c r="F13" s="2">
        <v>0.38897291671589346</v>
      </c>
      <c r="G13" s="2">
        <v>0.31767979254981565</v>
      </c>
      <c r="H13" s="2">
        <v>0.27595632389351166</v>
      </c>
      <c r="I13" s="2">
        <v>8.27868971680535E-2</v>
      </c>
      <c r="J13" s="2">
        <v>2.483606915041605E-2</v>
      </c>
      <c r="K13" s="2">
        <v>7.4508207451248146E-3</v>
      </c>
      <c r="L13" s="2">
        <v>0.12307498503151303</v>
      </c>
      <c r="M13" s="2">
        <v>3.6922495509453909E-2</v>
      </c>
      <c r="N13" s="2">
        <v>1.1076748652836173E-2</v>
      </c>
      <c r="O13" s="2">
        <v>3.3230245958508517E-3</v>
      </c>
      <c r="P13" s="2">
        <v>9.9690737875525546E-4</v>
      </c>
      <c r="Q13" s="2">
        <v>2.9907221362657661E-4</v>
      </c>
      <c r="R13" s="2">
        <v>8.9721664087972984E-5</v>
      </c>
      <c r="S13" s="2">
        <v>2.6916499226391896E-5</v>
      </c>
      <c r="T13" s="2">
        <v>8.0749497679175681E-6</v>
      </c>
      <c r="U13" s="2">
        <v>2.4224849303752702E-6</v>
      </c>
      <c r="V13" s="2">
        <v>7.2674547911258103E-7</v>
      </c>
      <c r="W13" s="2">
        <v>2.1802364373377429E-7</v>
      </c>
      <c r="X13" s="2">
        <v>6.5407093120132279E-8</v>
      </c>
      <c r="Y13" s="2">
        <v>1.9622127936039682E-8</v>
      </c>
      <c r="Z13" s="2">
        <v>5.8866383808119043E-9</v>
      </c>
      <c r="AA13" s="2">
        <v>1.7659915142435713E-9</v>
      </c>
      <c r="AB13" s="2">
        <v>5.2979745427307141E-10</v>
      </c>
      <c r="AC13" s="2">
        <v>1.5893923628192142E-10</v>
      </c>
      <c r="AD13" s="2">
        <v>4.7681770884576424E-11</v>
      </c>
      <c r="AE13" s="2">
        <v>1.4304531265372927E-11</v>
      </c>
      <c r="AF13" s="2">
        <v>4.2913593796118777E-12</v>
      </c>
      <c r="AG13" s="2">
        <v>1.2874078138835632E-12</v>
      </c>
      <c r="AH13" s="2">
        <v>3.8622234416506896E-13</v>
      </c>
      <c r="AI13" s="2">
        <v>1.1586670324952068E-13</v>
      </c>
      <c r="AJ13" s="2">
        <v>3.4760010974856201E-14</v>
      </c>
      <c r="AK13" s="2">
        <v>1.0428003292456859E-14</v>
      </c>
      <c r="AL13" s="2">
        <v>3.1284009877370578E-15</v>
      </c>
      <c r="AM13" s="2">
        <v>9.3852029632111725E-16</v>
      </c>
      <c r="AN13" s="2">
        <v>2.8155608889633517E-16</v>
      </c>
      <c r="AO13" s="2">
        <v>8.4466826668900548E-17</v>
      </c>
      <c r="AP13" s="2">
        <v>5.5178091632217693E-2</v>
      </c>
      <c r="AQ13" s="2">
        <v>3.747005608674861E-2</v>
      </c>
      <c r="AR13" s="2">
        <v>1.1241016826024583E-2</v>
      </c>
      <c r="AS13" s="2">
        <v>3.3723050478073747E-3</v>
      </c>
      <c r="AT13" s="2">
        <v>1.0116915143422124E-3</v>
      </c>
      <c r="AU13" s="2">
        <v>3.0350745430266369E-4</v>
      </c>
      <c r="AV13" s="2">
        <v>9.105223629079911E-5</v>
      </c>
      <c r="AW13" s="2">
        <v>2.7315670887239732E-5</v>
      </c>
      <c r="AX13" s="2">
        <v>8.1947012661719187E-6</v>
      </c>
      <c r="AY13" s="2">
        <v>2.4584103798515757E-6</v>
      </c>
      <c r="AZ13" s="2">
        <v>7.3752311395547267E-7</v>
      </c>
      <c r="BA13" s="13">
        <f>IF([1]TM_montant!BA13*1.5&gt;100%,[1]TM_montant!$BA$85,[1]TM_montant!BA13*1.5)</f>
        <v>3.3188540127996269E-7</v>
      </c>
      <c r="BB13" s="13">
        <f>IF([1]TM_montant!BB13*1.5&gt;100%,[1]TM_montant!$BB$85,[1]TM_montant!BB13*1.5)</f>
        <v>0.50457587794829228</v>
      </c>
      <c r="BC13" s="13">
        <f>IF([1]TM_montant!BC13*1.5&gt;100%,[1]TM_montant!$BC$85,[1]TM_montant!BC13*1.5)</f>
        <v>0.15137276338448769</v>
      </c>
      <c r="BD13" s="13">
        <f>IF([1]TM_montant!BD13*1.5&gt;100%,[1]TM_montant!$BD$85,[1]TM_montant!BD13*1.5)</f>
        <v>0.83381631686294855</v>
      </c>
      <c r="BE13" s="13">
        <f>IF([1]TM_montant!BE13*1.5&gt;100%,[1]TM_montant!$BE$85,[1]TM_montant!BE13*1.5)</f>
        <v>0.9212231169184808</v>
      </c>
      <c r="BF13" s="13">
        <f>IF([1]TM_montant!BF13*1.5&gt;100%,[1]TM_montant!$BF$85,[1]TM_montant!BF13*1.5)</f>
        <v>0.96462503275265676</v>
      </c>
      <c r="BG13" s="13">
        <f>IF([1]TM_montant!BG13*1.5&gt;100%,[1]TM_montant!$BG$85,[1]TM_montant!BG13*1.5)</f>
        <v>0.98185425675252502</v>
      </c>
      <c r="BH13" s="13">
        <f>IF([1]TM_montant!BH13*1.5&gt;100%,[1]TM_montant!$BH$85,[1]TM_montant!BH13*1.5)</f>
        <v>0.72495826133170205</v>
      </c>
      <c r="BI13" s="13">
        <f>IF([1]TM_montant!BI13*1.5&gt;100%,[1]TM_montant!$BI$85,[1]TM_montant!BI13*1.5)</f>
        <v>0.2174874783995106</v>
      </c>
      <c r="BJ13" s="13">
        <f>IF([1]TM_montant!BJ13*1.5&gt;100%,[1]TM_montant!$BJ$85,[1]TM_montant!BJ13*1.5)</f>
        <v>6.524624351985317E-2</v>
      </c>
      <c r="BK13" s="13">
        <f>IF([1]TM_montant!BK13*1.5&gt;100%,[1]TM_montant!$BK$85,[1]TM_montant!BK13*1.5)</f>
        <v>1.9573873055955954E-2</v>
      </c>
      <c r="BL13" s="13">
        <f>IF([1]TM_montant!BL13*1.5&gt;100%,[1]TM_montant!$BL$85,[1]TM_montant!BL13*1.5)</f>
        <v>5.8721619167867844E-3</v>
      </c>
      <c r="BM13" s="13">
        <f>IF([1]TM_montant!BM13*1.5&gt;100%,[1]TM_montant!$BM$85,[1]TM_montant!BM13*1.5)</f>
        <v>1.7616485750360355E-3</v>
      </c>
      <c r="BN13" s="13">
        <f>IF([1]TM_montant!BN13*1.5&gt;100%,[1]TM_montant!$BN$85,[1]TM_montant!BN13*1.5)</f>
        <v>5.2849457251081058E-4</v>
      </c>
      <c r="BO13" s="13">
        <f>IF([1]TM_montant!BO13*1.5&gt;100%,[1]TM_montant!$BO$85,[1]TM_montant!BO13*1.5)</f>
        <v>1.5854837175324315E-4</v>
      </c>
      <c r="BP13" s="13">
        <f>IF([1]TM_montant!BP13*1.5&gt;100%,[1]TM_montant!$BP$85,[1]TM_montant!BP13*1.5)</f>
        <v>4.756451152597294E-5</v>
      </c>
      <c r="BQ13" s="13">
        <f>IF([1]TM_montant!BQ13*1.5&gt;100%,[1]TM_montant!$BQ$85,[1]TM_montant!BQ13*1.5)</f>
        <v>1.4269353457791883E-5</v>
      </c>
      <c r="BS13">
        <v>30</v>
      </c>
      <c r="BT13" s="13">
        <v>0</v>
      </c>
      <c r="BU13" s="13">
        <f t="shared" si="2"/>
        <v>0</v>
      </c>
      <c r="BV13" s="13">
        <f t="shared" si="6"/>
        <v>0</v>
      </c>
      <c r="BW13" s="13">
        <f t="shared" si="6"/>
        <v>0</v>
      </c>
      <c r="BX13" s="13">
        <f t="shared" si="6"/>
        <v>0.13896067653290986</v>
      </c>
      <c r="BY13" s="13">
        <f t="shared" si="5"/>
        <v>0.31396924466099835</v>
      </c>
      <c r="BZ13" s="13">
        <f t="shared" si="5"/>
        <v>0.31656662818317044</v>
      </c>
      <c r="CA13" s="13">
        <f t="shared" si="5"/>
        <v>0.28813941518040925</v>
      </c>
      <c r="CB13" s="13">
        <f t="shared" si="5"/>
        <v>0.1443926525717602</v>
      </c>
      <c r="CC13" s="13">
        <f t="shared" si="5"/>
        <v>6.0703044176819293E-2</v>
      </c>
      <c r="CD13" s="13">
        <f t="shared" si="5"/>
        <v>2.3426487774633159E-2</v>
      </c>
      <c r="CE13" s="13">
        <f t="shared" si="5"/>
        <v>9.3180435854449059E-2</v>
      </c>
      <c r="CF13" s="13">
        <f t="shared" si="5"/>
        <v>5.3799877612952449E-2</v>
      </c>
      <c r="CG13" s="13">
        <f t="shared" si="5"/>
        <v>2.3893687340871057E-2</v>
      </c>
      <c r="CH13" s="13">
        <f t="shared" si="5"/>
        <v>9.4942234193569133E-3</v>
      </c>
      <c r="CI13" s="13">
        <f t="shared" si="5"/>
        <v>3.5461021909357526E-3</v>
      </c>
      <c r="CJ13" s="13">
        <f t="shared" si="5"/>
        <v>1.2731812068193294E-3</v>
      </c>
      <c r="CK13" s="13">
        <f t="shared" si="5"/>
        <v>4.447595269073799E-4</v>
      </c>
      <c r="CL13" s="13">
        <f t="shared" si="5"/>
        <v>1.5226940753068827E-4</v>
      </c>
      <c r="CM13" s="13">
        <f t="shared" si="5"/>
        <v>5.1333287096748777E-5</v>
      </c>
      <c r="CN13" s="13">
        <f t="shared" si="5"/>
        <v>1.7095725580287322E-5</v>
      </c>
      <c r="CO13" s="13">
        <f t="shared" si="5"/>
        <v>5.637439509465003E-6</v>
      </c>
      <c r="CP13" s="13">
        <f t="shared" si="5"/>
        <v>1.8438484034531429E-6</v>
      </c>
      <c r="CQ13" s="13">
        <f t="shared" si="5"/>
        <v>5.9893948622003542E-7</v>
      </c>
      <c r="CR13" s="13">
        <f t="shared" si="5"/>
        <v>1.9341733542123839E-7</v>
      </c>
      <c r="CS13" s="13">
        <f t="shared" si="5"/>
        <v>6.2145847492939844E-8</v>
      </c>
      <c r="CT13" s="13">
        <f t="shared" si="5"/>
        <v>1.987994830785245E-8</v>
      </c>
      <c r="CU13" s="13">
        <f t="shared" si="5"/>
        <v>6.3348427103468851E-9</v>
      </c>
      <c r="CV13" s="13">
        <f t="shared" si="5"/>
        <v>2.0117102785014104E-9</v>
      </c>
      <c r="CW13" s="13">
        <f t="shared" si="5"/>
        <v>6.3689032316962659E-10</v>
      </c>
      <c r="CX13" s="13">
        <f t="shared" si="5"/>
        <v>2.0108026883664903E-10</v>
      </c>
      <c r="CY13" s="13">
        <f t="shared" si="5"/>
        <v>6.3328032216723018E-11</v>
      </c>
      <c r="CZ13" s="13">
        <f t="shared" si="5"/>
        <v>1.9899595134735401E-11</v>
      </c>
      <c r="DA13" s="13">
        <f t="shared" si="5"/>
        <v>6.2402341813361683E-12</v>
      </c>
      <c r="DB13" s="13">
        <f t="shared" si="5"/>
        <v>1.9531769466755149E-12</v>
      </c>
      <c r="DC13" s="13">
        <f t="shared" si="5"/>
        <v>6.1028509168505378E-13</v>
      </c>
      <c r="DD13" s="13">
        <f t="shared" si="5"/>
        <v>1.9038512981023593E-13</v>
      </c>
      <c r="DE13" s="13">
        <f t="shared" si="5"/>
        <v>5.930541963448672E-14</v>
      </c>
      <c r="DF13" s="13">
        <f t="shared" si="5"/>
        <v>1.8448590097770797E-14</v>
      </c>
      <c r="DG13" s="13">
        <f t="shared" si="5"/>
        <v>5.7316662915586734E-15</v>
      </c>
      <c r="DH13" s="13">
        <f t="shared" si="5"/>
        <v>1.7786266661358324E-15</v>
      </c>
      <c r="DI13" s="13">
        <f t="shared" si="5"/>
        <v>3.8624664142552917E-2</v>
      </c>
      <c r="DJ13" s="13">
        <f t="shared" si="5"/>
        <v>3.7816438503489896E-2</v>
      </c>
      <c r="DK13" s="13">
        <f t="shared" si="5"/>
        <v>1.9213643329264177E-2</v>
      </c>
      <c r="DL13" s="13">
        <f t="shared" si="5"/>
        <v>8.1247065322444158E-3</v>
      </c>
      <c r="DM13" s="13">
        <f t="shared" si="5"/>
        <v>3.1455960197128733E-3</v>
      </c>
      <c r="DN13" s="13">
        <f t="shared" si="5"/>
        <v>1.1561340239257265E-3</v>
      </c>
      <c r="DO13" s="13">
        <f t="shared" si="5"/>
        <v>4.1057677258127728E-4</v>
      </c>
      <c r="DP13" s="13">
        <f t="shared" si="5"/>
        <v>1.4229400139545098E-4</v>
      </c>
      <c r="DQ13" s="13">
        <f t="shared" si="5"/>
        <v>4.8424491304955631E-5</v>
      </c>
      <c r="DR13" s="13">
        <f t="shared" si="5"/>
        <v>1.6248234657382793E-5</v>
      </c>
      <c r="DS13" s="13">
        <f t="shared" si="5"/>
        <v>5.3907365769836683E-6</v>
      </c>
      <c r="DT13" s="13">
        <f t="shared" si="5"/>
        <v>1.8495407539910745E-6</v>
      </c>
      <c r="DU13" s="13">
        <f t="shared" si="5"/>
        <v>0.35320366942603082</v>
      </c>
      <c r="DV13" s="13">
        <f t="shared" si="5"/>
        <v>0.21192203519695063</v>
      </c>
      <c r="DW13" s="13">
        <f t="shared" si="5"/>
        <v>0.6472480323631491</v>
      </c>
      <c r="DX13" s="13">
        <f t="shared" si="5"/>
        <v>0.8390305915518812</v>
      </c>
      <c r="DY13" s="13">
        <f t="shared" si="5"/>
        <v>0.92694670039242411</v>
      </c>
      <c r="DZ13" s="13">
        <f t="shared" si="5"/>
        <v>0.96538198984449464</v>
      </c>
      <c r="EA13" s="13">
        <f t="shared" si="5"/>
        <v>0.79708537988553974</v>
      </c>
      <c r="EB13" s="13">
        <f t="shared" si="5"/>
        <v>0.3913668488453193</v>
      </c>
      <c r="EC13" s="13">
        <f t="shared" si="5"/>
        <v>0.16308242511749299</v>
      </c>
      <c r="ED13" s="13">
        <f t="shared" si="5"/>
        <v>6.2626438674417056E-2</v>
      </c>
      <c r="EE13" s="13">
        <f t="shared" si="5"/>
        <v>2.2898444944075867E-2</v>
      </c>
      <c r="EF13" s="13">
        <f t="shared" si="5"/>
        <v>8.1026874857479843E-3</v>
      </c>
      <c r="EG13" s="13">
        <f t="shared" si="3"/>
        <v>2.8007524464819626E-3</v>
      </c>
      <c r="EH13" s="13">
        <f t="shared" si="1"/>
        <v>9.5120959417185902E-4</v>
      </c>
      <c r="EI13" s="13">
        <f t="shared" si="1"/>
        <v>3.1865803631973876E-4</v>
      </c>
    </row>
    <row r="14" spans="1:139" x14ac:dyDescent="0.25">
      <c r="A14">
        <v>31</v>
      </c>
      <c r="B14" s="2">
        <v>0</v>
      </c>
      <c r="C14" s="2">
        <v>0</v>
      </c>
      <c r="D14" s="2">
        <v>0.41363151658767772</v>
      </c>
      <c r="E14" s="2">
        <v>0.25438812655677517</v>
      </c>
      <c r="F14" s="2">
        <v>0.32815830174385652</v>
      </c>
      <c r="G14" s="2">
        <v>0.29943540805820457</v>
      </c>
      <c r="H14" s="2">
        <v>0.12954958516676146</v>
      </c>
      <c r="I14" s="2">
        <v>0.10920078008290793</v>
      </c>
      <c r="J14" s="2">
        <v>3.2760234024872374E-2</v>
      </c>
      <c r="K14" s="2">
        <v>9.8280702074617123E-3</v>
      </c>
      <c r="L14" s="2">
        <v>2.9484210622385135E-3</v>
      </c>
      <c r="M14" s="2">
        <v>8.8452631867155405E-4</v>
      </c>
      <c r="N14" s="2">
        <v>2.6535789560146623E-4</v>
      </c>
      <c r="O14" s="2">
        <v>7.9607368680439868E-5</v>
      </c>
      <c r="P14" s="2">
        <v>2.3882210604131959E-5</v>
      </c>
      <c r="Q14" s="2">
        <v>7.164663181239587E-6</v>
      </c>
      <c r="R14" s="2">
        <v>2.1493989543718762E-6</v>
      </c>
      <c r="S14" s="2">
        <v>6.4481968631156286E-7</v>
      </c>
      <c r="T14" s="2">
        <v>1.9344590589346885E-7</v>
      </c>
      <c r="U14" s="2">
        <v>5.8033771768040652E-8</v>
      </c>
      <c r="V14" s="2">
        <v>1.7410131530412194E-8</v>
      </c>
      <c r="W14" s="2">
        <v>5.2230394591236582E-9</v>
      </c>
      <c r="X14" s="2">
        <v>1.5669118377370973E-9</v>
      </c>
      <c r="Y14" s="2">
        <v>4.7007355132112914E-10</v>
      </c>
      <c r="Z14" s="2">
        <v>0.412615228693963</v>
      </c>
      <c r="AA14" s="2">
        <v>0.67001924026446325</v>
      </c>
      <c r="AB14" s="2">
        <v>0.20100577207933898</v>
      </c>
      <c r="AC14" s="2">
        <v>6.0301731623801688E-2</v>
      </c>
      <c r="AD14" s="2">
        <v>1.8090519487140504E-2</v>
      </c>
      <c r="AE14" s="2">
        <v>5.4271558461421515E-3</v>
      </c>
      <c r="AF14" s="2">
        <v>1.6281467538426454E-3</v>
      </c>
      <c r="AG14" s="2">
        <v>4.8844402615279357E-4</v>
      </c>
      <c r="AH14" s="2">
        <v>1.4653320784583808E-4</v>
      </c>
      <c r="AI14" s="2">
        <v>4.395996235375142E-5</v>
      </c>
      <c r="AJ14" s="2">
        <v>1.3187988706125425E-5</v>
      </c>
      <c r="AK14" s="2">
        <v>3.9563966118376271E-6</v>
      </c>
      <c r="AL14" s="2">
        <v>1.1869189835512882E-6</v>
      </c>
      <c r="AM14" s="2">
        <v>3.5607569506538644E-7</v>
      </c>
      <c r="AN14" s="2">
        <v>1.0682270851961592E-7</v>
      </c>
      <c r="AO14" s="2">
        <v>3.2046812555884776E-8</v>
      </c>
      <c r="AP14" s="2">
        <v>9.6140437667654331E-9</v>
      </c>
      <c r="AQ14" s="2">
        <v>2.88421313002963E-9</v>
      </c>
      <c r="AR14" s="2">
        <v>8.6526393900888898E-10</v>
      </c>
      <c r="AS14" s="2">
        <v>2.5957918170266667E-10</v>
      </c>
      <c r="AT14" s="2">
        <v>7.7873754510799997E-11</v>
      </c>
      <c r="AU14" s="2">
        <v>2.3362126353239997E-11</v>
      </c>
      <c r="AV14" s="2">
        <v>7.0086379059719992E-12</v>
      </c>
      <c r="AW14" s="2">
        <v>2.1025913717915997E-12</v>
      </c>
      <c r="AX14" s="2">
        <v>6.3077741153747992E-13</v>
      </c>
      <c r="AY14" s="2">
        <v>1.8923322346124397E-13</v>
      </c>
      <c r="AZ14" s="2">
        <v>5.6769967038373186E-14</v>
      </c>
      <c r="BA14" s="13">
        <f>IF([1]TM_montant!BA14*1.5&gt;100%,[1]TM_montant!$BA$85,[1]TM_montant!BA14*1.5)</f>
        <v>2.5546485167267931E-14</v>
      </c>
      <c r="BB14" s="13">
        <f>IF([1]TM_montant!BB14*1.5&gt;100%,[1]TM_montant!$BB$85,[1]TM_montant!BB14*1.5)</f>
        <v>0.50457577838267953</v>
      </c>
      <c r="BC14" s="13">
        <f>IF([1]TM_montant!BC14*1.5&gt;100%,[1]TM_montant!$BC$85,[1]TM_montant!BC14*1.5)</f>
        <v>0.72174310388517415</v>
      </c>
      <c r="BD14" s="13">
        <f>IF([1]TM_montant!BD14*1.5&gt;100%,[1]TM_montant!$BD$85,[1]TM_montant!BD14*1.5)</f>
        <v>0.76427731310563973</v>
      </c>
      <c r="BE14" s="13">
        <f>IF([1]TM_montant!BE14*1.5&gt;100%,[1]TM_montant!$BE$85,[1]TM_montant!BE14*1.5)</f>
        <v>0.90036141579128826</v>
      </c>
      <c r="BF14" s="13">
        <f>IF([1]TM_montant!BF14*1.5&gt;100%,[1]TM_montant!$BF$85,[1]TM_montant!BF14*1.5)</f>
        <v>0.50419330188950895</v>
      </c>
      <c r="BG14" s="13">
        <f>IF([1]TM_montant!BG14*1.5&gt;100%,[1]TM_montant!$BG$85,[1]TM_montant!BG14*1.5)</f>
        <v>0.47459744411929039</v>
      </c>
      <c r="BH14" s="13">
        <f>IF([1]TM_montant!BH14*1.5&gt;100%,[1]TM_montant!$BH$85,[1]TM_montant!BH14*1.5)</f>
        <v>0.31339265333671967</v>
      </c>
      <c r="BI14" s="13">
        <f>IF([1]TM_montant!BI14*1.5&gt;100%,[1]TM_montant!$BI$85,[1]TM_montant!BI14*1.5)</f>
        <v>9.401779600101591E-2</v>
      </c>
      <c r="BJ14" s="13">
        <f>IF([1]TM_montant!BJ14*1.5&gt;100%,[1]TM_montant!$BJ$85,[1]TM_montant!BJ14*1.5)</f>
        <v>2.820533880030477E-2</v>
      </c>
      <c r="BK14" s="13">
        <f>IF([1]TM_montant!BK14*1.5&gt;100%,[1]TM_montant!$BK$85,[1]TM_montant!BK14*1.5)</f>
        <v>8.4616016400914304E-3</v>
      </c>
      <c r="BL14" s="13">
        <f>IF([1]TM_montant!BL14*1.5&gt;100%,[1]TM_montant!$BL$85,[1]TM_montant!BL14*1.5)</f>
        <v>2.5384804920274293E-3</v>
      </c>
      <c r="BM14" s="13">
        <f>IF([1]TM_montant!BM14*1.5&gt;100%,[1]TM_montant!$BM$85,[1]TM_montant!BM14*1.5)</f>
        <v>7.6154414760822866E-4</v>
      </c>
      <c r="BN14" s="13">
        <f>IF([1]TM_montant!BN14*1.5&gt;100%,[1]TM_montant!$BN$85,[1]TM_montant!BN14*1.5)</f>
        <v>2.2846324428246859E-4</v>
      </c>
      <c r="BO14" s="13">
        <f>IF([1]TM_montant!BO14*1.5&gt;100%,[1]TM_montant!$BO$85,[1]TM_montant!BO14*1.5)</f>
        <v>6.8538973284740562E-5</v>
      </c>
      <c r="BP14" s="13">
        <f>IF([1]TM_montant!BP14*1.5&gt;100%,[1]TM_montant!$BP$85,[1]TM_montant!BP14*1.5)</f>
        <v>2.0561691985422171E-5</v>
      </c>
      <c r="BQ14" s="13">
        <f>IF([1]TM_montant!BQ14*1.5&gt;100%,[1]TM_montant!$BQ$85,[1]TM_montant!BQ14*1.5)</f>
        <v>6.1685075956266511E-6</v>
      </c>
      <c r="BS14">
        <v>31</v>
      </c>
      <c r="BT14" s="13">
        <v>0</v>
      </c>
      <c r="BU14" s="13">
        <f t="shared" si="2"/>
        <v>0</v>
      </c>
      <c r="BV14" s="13">
        <f t="shared" si="6"/>
        <v>0</v>
      </c>
      <c r="BW14" s="13">
        <f t="shared" si="6"/>
        <v>0.28954206161137436</v>
      </c>
      <c r="BX14" s="13">
        <f t="shared" si="6"/>
        <v>0.26493430707315491</v>
      </c>
      <c r="BY14" s="13">
        <f t="shared" si="5"/>
        <v>0.30919110334264605</v>
      </c>
      <c r="BZ14" s="13">
        <f t="shared" si="5"/>
        <v>0.30236211664353702</v>
      </c>
      <c r="CA14" s="13">
        <f t="shared" si="5"/>
        <v>0.18139334460979412</v>
      </c>
      <c r="CB14" s="13">
        <f t="shared" si="5"/>
        <v>0.13085854944097378</v>
      </c>
      <c r="CC14" s="13">
        <f t="shared" si="5"/>
        <v>6.2189728649702791E-2</v>
      </c>
      <c r="CD14" s="13">
        <f t="shared" si="5"/>
        <v>2.5536567740134034E-2</v>
      </c>
      <c r="CE14" s="13">
        <f t="shared" si="5"/>
        <v>9.7248650656071699E-3</v>
      </c>
      <c r="CF14" s="13">
        <f t="shared" si="5"/>
        <v>3.5366279427522388E-3</v>
      </c>
      <c r="CG14" s="13">
        <f t="shared" si="5"/>
        <v>1.246738909746698E-3</v>
      </c>
      <c r="CH14" s="13">
        <f t="shared" si="5"/>
        <v>4.2974683100031728E-4</v>
      </c>
      <c r="CI14" s="13">
        <f t="shared" si="5"/>
        <v>1.4564159672298755E-4</v>
      </c>
      <c r="CJ14" s="13">
        <f t="shared" si="5"/>
        <v>4.8707743243763979E-5</v>
      </c>
      <c r="CK14" s="13">
        <f t="shared" si="5"/>
        <v>1.6116902241189505E-5</v>
      </c>
      <c r="CL14" s="13">
        <f t="shared" si="5"/>
        <v>5.286444452774946E-6</v>
      </c>
      <c r="CM14" s="13">
        <f t="shared" si="5"/>
        <v>1.7213454699579119E-6</v>
      </c>
      <c r="CN14" s="13">
        <f t="shared" si="5"/>
        <v>5.5702728122500201E-7</v>
      </c>
      <c r="CO14" s="13">
        <f t="shared" si="5"/>
        <v>1.7929527643878913E-7</v>
      </c>
      <c r="CP14" s="13">
        <f t="shared" si="5"/>
        <v>5.7444710553023294E-8</v>
      </c>
      <c r="CQ14" s="13">
        <f t="shared" si="5"/>
        <v>1.8330251452322956E-8</v>
      </c>
      <c r="CR14" s="13">
        <f t="shared" si="5"/>
        <v>5.8281269216216774E-9</v>
      </c>
      <c r="CS14" s="13">
        <f t="shared" si="5"/>
        <v>0.28883066183421213</v>
      </c>
      <c r="CT14" s="13">
        <f t="shared" si="5"/>
        <v>0.55566266673538789</v>
      </c>
      <c r="CU14" s="13">
        <f t="shared" si="5"/>
        <v>0.30740284047615363</v>
      </c>
      <c r="CV14" s="13">
        <f t="shared" si="5"/>
        <v>0.13443206427950727</v>
      </c>
      <c r="CW14" s="13">
        <f t="shared" si="5"/>
        <v>5.2992982924850537E-2</v>
      </c>
      <c r="CX14" s="13">
        <f t="shared" si="5"/>
        <v>1.9696903969754667E-2</v>
      </c>
      <c r="CY14" s="13">
        <f t="shared" si="5"/>
        <v>7.048773918616252E-3</v>
      </c>
      <c r="CZ14" s="13">
        <f t="shared" si="5"/>
        <v>2.4565429938918312E-3</v>
      </c>
      <c r="DA14" s="13">
        <f t="shared" si="5"/>
        <v>8.3953614365963594E-4</v>
      </c>
      <c r="DB14" s="13">
        <f t="shared" si="5"/>
        <v>2.8263281674551676E-4</v>
      </c>
      <c r="DC14" s="13">
        <f t="shared" si="5"/>
        <v>9.4021437117942821E-5</v>
      </c>
      <c r="DD14" s="13">
        <f t="shared" si="5"/>
        <v>3.0975908763669182E-5</v>
      </c>
      <c r="DE14" s="13">
        <f t="shared" si="5"/>
        <v>1.0123615917586655E-5</v>
      </c>
      <c r="DF14" s="13">
        <f t="shared" si="5"/>
        <v>3.2863377618217671E-6</v>
      </c>
      <c r="DG14" s="13">
        <f t="shared" si="5"/>
        <v>1.0606772245102614E-6</v>
      </c>
      <c r="DH14" s="13">
        <f t="shared" si="5"/>
        <v>3.4063593614219776E-7</v>
      </c>
      <c r="DI14" s="13">
        <f t="shared" si="5"/>
        <v>1.0892061147939512E-7</v>
      </c>
      <c r="DJ14" s="13">
        <f t="shared" si="5"/>
        <v>3.4695132634839272E-8</v>
      </c>
      <c r="DK14" s="13">
        <f t="shared" si="5"/>
        <v>1.1014224547758003E-8</v>
      </c>
      <c r="DL14" s="13">
        <f t="shared" si="5"/>
        <v>3.4859727915192673E-9</v>
      </c>
      <c r="DM14" s="13">
        <f t="shared" si="5"/>
        <v>1.10030346561334E-9</v>
      </c>
      <c r="DN14" s="13">
        <f t="shared" si="5"/>
        <v>3.4644452813126997E-10</v>
      </c>
      <c r="DO14" s="13">
        <f t="shared" si="5"/>
        <v>1.0883940497356139E-10</v>
      </c>
      <c r="DP14" s="13">
        <f t="shared" si="5"/>
        <v>3.412363545232254E-11</v>
      </c>
      <c r="DQ14" s="13">
        <f t="shared" si="5"/>
        <v>1.0678634823772997E-11</v>
      </c>
      <c r="DR14" s="13">
        <f t="shared" si="5"/>
        <v>3.3360537035547697E-12</v>
      </c>
      <c r="DS14" s="13">
        <f t="shared" si="5"/>
        <v>1.0405550879932922E-12</v>
      </c>
      <c r="DT14" s="13">
        <f t="shared" si="5"/>
        <v>3.3004906601507524E-13</v>
      </c>
      <c r="DU14" s="13">
        <f t="shared" si="5"/>
        <v>0.35320304486797466</v>
      </c>
      <c r="DV14" s="13">
        <f t="shared" si="5"/>
        <v>0.61118108618001421</v>
      </c>
      <c r="DW14" s="13">
        <f t="shared" si="5"/>
        <v>0.71834844502795203</v>
      </c>
      <c r="DX14" s="13">
        <f t="shared" si="5"/>
        <v>0.84575752456228737</v>
      </c>
      <c r="DY14" s="13">
        <f t="shared" si="5"/>
        <v>0.6066625686913425</v>
      </c>
      <c r="DZ14" s="13">
        <f t="shared" si="5"/>
        <v>0.514216981490906</v>
      </c>
      <c r="EA14" s="13">
        <f t="shared" si="5"/>
        <v>0.37363995178297554</v>
      </c>
      <c r="EB14" s="13">
        <f t="shared" si="5"/>
        <v>0.1779044427356038</v>
      </c>
      <c r="EC14" s="13">
        <f t="shared" si="5"/>
        <v>7.3115069980894468E-2</v>
      </c>
      <c r="ED14" s="13">
        <f t="shared" si="5"/>
        <v>2.7857642142332342E-2</v>
      </c>
      <c r="EE14" s="13">
        <f t="shared" si="5"/>
        <v>1.0134228987118903E-2</v>
      </c>
      <c r="EF14" s="13">
        <f t="shared" si="5"/>
        <v>3.573349599461431E-3</v>
      </c>
      <c r="EG14" s="13">
        <f t="shared" si="3"/>
        <v>1.2319291508361572E-3</v>
      </c>
      <c r="EH14" s="13">
        <f t="shared" si="1"/>
        <v>4.1755602655016557E-4</v>
      </c>
      <c r="EI14" s="13">
        <f t="shared" si="1"/>
        <v>1.396599923548452E-4</v>
      </c>
    </row>
    <row r="15" spans="1:139" x14ac:dyDescent="0.25">
      <c r="A15">
        <v>32</v>
      </c>
      <c r="B15" s="2">
        <v>0</v>
      </c>
      <c r="C15" s="2">
        <v>7.6818958966565348E-2</v>
      </c>
      <c r="D15" s="2">
        <v>0.10237633814989076</v>
      </c>
      <c r="E15" s="2">
        <v>0.26015646254205393</v>
      </c>
      <c r="F15" s="2">
        <v>0.5011312273979448</v>
      </c>
      <c r="G15" s="2">
        <v>0.29426232536466773</v>
      </c>
      <c r="H15" s="2">
        <v>0.15360561827926633</v>
      </c>
      <c r="I15" s="2">
        <v>4.6081685483779895E-2</v>
      </c>
      <c r="J15" s="2">
        <v>1.3824505645133968E-2</v>
      </c>
      <c r="K15" s="2">
        <v>4.1473516935401902E-3</v>
      </c>
      <c r="L15" s="2">
        <v>1.244205508062057E-3</v>
      </c>
      <c r="M15" s="2">
        <v>3.7326165241861707E-4</v>
      </c>
      <c r="N15" s="2">
        <v>1.1197849572558511E-4</v>
      </c>
      <c r="O15" s="2">
        <v>3.3593548717675533E-5</v>
      </c>
      <c r="P15" s="2">
        <v>1.007806461530266E-5</v>
      </c>
      <c r="Q15" s="2">
        <v>3.023419384590798E-6</v>
      </c>
      <c r="R15" s="2">
        <v>9.0702581537723936E-7</v>
      </c>
      <c r="S15" s="2">
        <v>5.3773543384340358E-2</v>
      </c>
      <c r="T15" s="2">
        <v>1.6132063015302105E-2</v>
      </c>
      <c r="U15" s="2">
        <v>4.8396189045906311E-3</v>
      </c>
      <c r="V15" s="2">
        <v>1.4518856713771893E-3</v>
      </c>
      <c r="W15" s="2">
        <v>4.3556570141315679E-4</v>
      </c>
      <c r="X15" s="2">
        <v>1.3066971042394702E-4</v>
      </c>
      <c r="Y15" s="2">
        <v>6.6327679335221573E-2</v>
      </c>
      <c r="Z15" s="2">
        <v>1.989830380056647E-2</v>
      </c>
      <c r="AA15" s="2">
        <v>5.9694911401699411E-3</v>
      </c>
      <c r="AB15" s="2">
        <v>1.7908473420509823E-3</v>
      </c>
      <c r="AC15" s="2">
        <v>5.3725420261529469E-4</v>
      </c>
      <c r="AD15" s="2">
        <v>1.6117626078458841E-4</v>
      </c>
      <c r="AE15" s="2">
        <v>4.835287823537652E-5</v>
      </c>
      <c r="AF15" s="2">
        <v>1.4505863470612956E-5</v>
      </c>
      <c r="AG15" s="2">
        <v>4.3517590411838862E-6</v>
      </c>
      <c r="AH15" s="2">
        <v>1.3055277123551658E-6</v>
      </c>
      <c r="AI15" s="2">
        <v>3.916583137065497E-7</v>
      </c>
      <c r="AJ15" s="2">
        <v>1.1749749411196491E-7</v>
      </c>
      <c r="AK15" s="2">
        <v>3.5249248233589472E-8</v>
      </c>
      <c r="AL15" s="2">
        <v>1.0574774470076842E-8</v>
      </c>
      <c r="AM15" s="2">
        <v>2.5769449819235367E-2</v>
      </c>
      <c r="AN15" s="2">
        <v>7.7308349457706101E-3</v>
      </c>
      <c r="AO15" s="2">
        <v>2.3192504837311828E-3</v>
      </c>
      <c r="AP15" s="2">
        <v>6.9577514511935483E-4</v>
      </c>
      <c r="AQ15" s="2">
        <v>2.0873254353580644E-4</v>
      </c>
      <c r="AR15" s="2">
        <v>6.2619763060741931E-5</v>
      </c>
      <c r="AS15" s="2">
        <v>1.8785928918222579E-5</v>
      </c>
      <c r="AT15" s="2">
        <v>5.6357786754667737E-6</v>
      </c>
      <c r="AU15" s="2">
        <v>1.6907336026400322E-6</v>
      </c>
      <c r="AV15" s="2">
        <v>5.0722008079200967E-7</v>
      </c>
      <c r="AW15" s="2">
        <v>1.521660242376029E-7</v>
      </c>
      <c r="AX15" s="2">
        <v>4.5649807271280866E-8</v>
      </c>
      <c r="AY15" s="2">
        <v>1.369494218138426E-8</v>
      </c>
      <c r="AZ15" s="2">
        <v>4.1084826544152778E-9</v>
      </c>
      <c r="BA15" s="13">
        <f>IF([1]TM_montant!BA15*1.5&gt;100%,[1]TM_montant!$BA$85,[1]TM_montant!BA15*1.5)</f>
        <v>1.8488171944868749E-9</v>
      </c>
      <c r="BB15" s="13">
        <f>IF([1]TM_montant!BB15*1.5&gt;100%,[1]TM_montant!$BB$85,[1]TM_montant!BB15*1.5)</f>
        <v>0.50457577893731709</v>
      </c>
      <c r="BC15" s="13">
        <f>IF([1]TM_montant!BC15*1.5&gt;100%,[1]TM_montant!$BC$85,[1]TM_montant!BC15*1.5)</f>
        <v>0.72174310405156539</v>
      </c>
      <c r="BD15" s="13">
        <f>IF([1]TM_montant!BD15*1.5&gt;100%,[1]TM_montant!$BD$85,[1]TM_montant!BD15*1.5)</f>
        <v>0.71988955956011769</v>
      </c>
      <c r="BE15" s="13">
        <f>IF([1]TM_montant!BE15*1.5&gt;100%,[1]TM_montant!$BE$85,[1]TM_montant!BE15*1.5)</f>
        <v>0.88704508972763152</v>
      </c>
      <c r="BF15" s="13">
        <f>IF([1]TM_montant!BF15*1.5&gt;100%,[1]TM_montant!$BF$85,[1]TM_montant!BF15*1.5)</f>
        <v>0.50419330188950895</v>
      </c>
      <c r="BG15" s="13">
        <f>IF([1]TM_montant!BG15*1.5&gt;100%,[1]TM_montant!$BG$85,[1]TM_montant!BG15*1.5)</f>
        <v>0.47459744411929039</v>
      </c>
      <c r="BH15" s="13">
        <f>IF([1]TM_montant!BH15*1.5&gt;100%,[1]TM_montant!$BH$85,[1]TM_montant!BH15*1.5)</f>
        <v>0.34754077739403366</v>
      </c>
      <c r="BI15" s="13">
        <f>IF([1]TM_montant!BI15*1.5&gt;100%,[1]TM_montant!$BI$85,[1]TM_montant!BI15*1.5)</f>
        <v>0.20710181795476773</v>
      </c>
      <c r="BJ15" s="13">
        <f>IF([1]TM_montant!BJ15*1.5&gt;100%,[1]TM_montant!$BJ$85,[1]TM_montant!BJ15*1.5)</f>
        <v>0.3011667871713945</v>
      </c>
      <c r="BK15" s="13">
        <f>IF([1]TM_montant!BK15*1.5&gt;100%,[1]TM_montant!$BK$85,[1]TM_montant!BK15*1.5)</f>
        <v>9.0350036151418345E-2</v>
      </c>
      <c r="BL15" s="13">
        <f>IF([1]TM_montant!BL15*1.5&gt;100%,[1]TM_montant!$BL$85,[1]TM_montant!BL15*1.5)</f>
        <v>2.7105010845425499E-2</v>
      </c>
      <c r="BM15" s="13">
        <f>IF([1]TM_montant!BM15*1.5&gt;100%,[1]TM_montant!$BM$85,[1]TM_montant!BM15*1.5)</f>
        <v>8.1315032536276484E-3</v>
      </c>
      <c r="BN15" s="13">
        <f>IF([1]TM_montant!BN15*1.5&gt;100%,[1]TM_montant!$BN$85,[1]TM_montant!BN15*1.5)</f>
        <v>2.439450976088295E-3</v>
      </c>
      <c r="BO15" s="13">
        <f>IF([1]TM_montant!BO15*1.5&gt;100%,[1]TM_montant!$BO$85,[1]TM_montant!BO15*1.5)</f>
        <v>7.3183529282648844E-4</v>
      </c>
      <c r="BP15" s="13">
        <f>IF([1]TM_montant!BP15*1.5&gt;100%,[1]TM_montant!$BP$85,[1]TM_montant!BP15*1.5)</f>
        <v>2.1955058784794648E-4</v>
      </c>
      <c r="BQ15" s="13">
        <f>IF([1]TM_montant!BQ15*1.5&gt;100%,[1]TM_montant!$BQ$85,[1]TM_montant!BQ15*1.5)</f>
        <v>6.5865176354383944E-5</v>
      </c>
      <c r="BS15">
        <v>32</v>
      </c>
      <c r="BT15" s="13">
        <v>0</v>
      </c>
      <c r="BU15" s="13">
        <f t="shared" si="2"/>
        <v>0</v>
      </c>
      <c r="BV15" s="13">
        <f t="shared" si="6"/>
        <v>5.3773271276595744E-2</v>
      </c>
      <c r="BW15" s="13">
        <f t="shared" si="6"/>
        <v>8.7795418087902255E-2</v>
      </c>
      <c r="BX15" s="13">
        <f t="shared" si="6"/>
        <v>0.2084481492058084</v>
      </c>
      <c r="BY15" s="13">
        <f t="shared" si="5"/>
        <v>0.41332630394030384</v>
      </c>
      <c r="BZ15" s="13">
        <f t="shared" si="5"/>
        <v>0.32998151893735855</v>
      </c>
      <c r="CA15" s="13">
        <f t="shared" si="5"/>
        <v>0.20651838847669399</v>
      </c>
      <c r="CB15" s="13">
        <f t="shared" si="5"/>
        <v>9.4212696381654124E-2</v>
      </c>
      <c r="CC15" s="13">
        <f t="shared" si="5"/>
        <v>3.7940962866090014E-2</v>
      </c>
      <c r="CD15" s="13">
        <f t="shared" si="5"/>
        <v>1.4285435045305137E-2</v>
      </c>
      <c r="CE15" s="13">
        <f t="shared" si="5"/>
        <v>5.1565743692349808E-3</v>
      </c>
      <c r="CF15" s="13">
        <f t="shared" si="5"/>
        <v>1.8082554674635262E-3</v>
      </c>
      <c r="CG15" s="13">
        <f t="shared" si="5"/>
        <v>6.2086158724696742E-4</v>
      </c>
      <c r="CH15" s="13">
        <f t="shared" si="5"/>
        <v>2.097739602764631E-4</v>
      </c>
      <c r="CI15" s="13">
        <f t="shared" si="5"/>
        <v>6.9986833313650794E-5</v>
      </c>
      <c r="CJ15" s="13">
        <f t="shared" si="5"/>
        <v>2.3112443563308796E-5</v>
      </c>
      <c r="CK15" s="13">
        <f t="shared" si="5"/>
        <v>7.5686511397567062E-6</v>
      </c>
      <c r="CL15" s="13">
        <f t="shared" si="5"/>
        <v>3.7643750964380177E-2</v>
      </c>
      <c r="CM15" s="13">
        <f t="shared" si="5"/>
        <v>2.2585569400025526E-2</v>
      </c>
      <c r="CN15" s="13">
        <f t="shared" ref="CN15:EF20" si="7">0.7*U15+0.3*CM15</f>
        <v>1.0163404053221099E-2</v>
      </c>
      <c r="CO15" s="13">
        <f t="shared" si="7"/>
        <v>4.0653411859303615E-3</v>
      </c>
      <c r="CP15" s="13">
        <f t="shared" si="7"/>
        <v>1.5244983467683181E-3</v>
      </c>
      <c r="CQ15" s="13">
        <f t="shared" si="7"/>
        <v>5.4881830132725835E-4</v>
      </c>
      <c r="CR15" s="13">
        <f t="shared" si="7"/>
        <v>4.6594021025053278E-2</v>
      </c>
      <c r="CS15" s="13">
        <f t="shared" si="7"/>
        <v>2.7907018967912513E-2</v>
      </c>
      <c r="CT15" s="13">
        <f t="shared" si="7"/>
        <v>1.2550749488492711E-2</v>
      </c>
      <c r="CU15" s="13">
        <f t="shared" si="7"/>
        <v>5.0188179859835006E-3</v>
      </c>
      <c r="CV15" s="13">
        <f t="shared" si="7"/>
        <v>1.8817233376257564E-3</v>
      </c>
      <c r="CW15" s="13">
        <f t="shared" si="7"/>
        <v>6.7734038383693881E-4</v>
      </c>
      <c r="CX15" s="13">
        <f t="shared" si="7"/>
        <v>2.370491299158452E-4</v>
      </c>
      <c r="CY15" s="13">
        <f t="shared" si="7"/>
        <v>8.1268843404182616E-5</v>
      </c>
      <c r="CZ15" s="13">
        <f t="shared" si="7"/>
        <v>2.7426884350083504E-5</v>
      </c>
      <c r="DA15" s="13">
        <f t="shared" si="7"/>
        <v>9.1419347036736672E-6</v>
      </c>
      <c r="DB15" s="13">
        <f t="shared" si="7"/>
        <v>3.0167412306966847E-6</v>
      </c>
      <c r="DC15" s="13">
        <f t="shared" si="7"/>
        <v>9.8727061508738085E-7</v>
      </c>
      <c r="DD15" s="13">
        <f t="shared" si="7"/>
        <v>3.2085565828972688E-7</v>
      </c>
      <c r="DE15" s="13">
        <f t="shared" si="7"/>
        <v>1.0365903961597186E-7</v>
      </c>
      <c r="DF15" s="13">
        <f t="shared" si="7"/>
        <v>1.8038645971176642E-2</v>
      </c>
      <c r="DG15" s="13">
        <f t="shared" si="7"/>
        <v>1.0823178253392417E-2</v>
      </c>
      <c r="DH15" s="13">
        <f t="shared" si="7"/>
        <v>4.8704288146295526E-3</v>
      </c>
      <c r="DI15" s="13">
        <f t="shared" si="7"/>
        <v>1.9481712459724142E-3</v>
      </c>
      <c r="DJ15" s="13">
        <f t="shared" si="7"/>
        <v>7.3056415426678875E-4</v>
      </c>
      <c r="DK15" s="13">
        <f t="shared" si="7"/>
        <v>2.6300308042255597E-4</v>
      </c>
      <c r="DL15" s="13">
        <f t="shared" si="7"/>
        <v>9.2051074369522588E-5</v>
      </c>
      <c r="DM15" s="13">
        <f t="shared" si="7"/>
        <v>3.1560367383683516E-5</v>
      </c>
      <c r="DN15" s="13">
        <f t="shared" si="7"/>
        <v>1.0651623736953077E-5</v>
      </c>
      <c r="DO15" s="13">
        <f t="shared" si="7"/>
        <v>3.5505411776403297E-6</v>
      </c>
      <c r="DP15" s="13">
        <f t="shared" si="7"/>
        <v>1.1716785702584208E-6</v>
      </c>
      <c r="DQ15" s="13">
        <f t="shared" si="7"/>
        <v>3.834584361674228E-7</v>
      </c>
      <c r="DR15" s="13">
        <f t="shared" si="7"/>
        <v>1.2462399037719582E-7</v>
      </c>
      <c r="DS15" s="13">
        <f t="shared" si="7"/>
        <v>4.026313497124944E-8</v>
      </c>
      <c r="DT15" s="13">
        <f t="shared" si="7"/>
        <v>1.3373112527515645E-8</v>
      </c>
      <c r="DU15" s="13">
        <f t="shared" si="7"/>
        <v>0.35320304926805574</v>
      </c>
      <c r="DV15" s="13">
        <f t="shared" si="7"/>
        <v>0.61118108761651246</v>
      </c>
      <c r="DW15" s="13">
        <f t="shared" si="7"/>
        <v>0.68727701797703611</v>
      </c>
      <c r="DX15" s="13">
        <f t="shared" si="7"/>
        <v>0.82711466820245283</v>
      </c>
      <c r="DY15" s="13">
        <f t="shared" si="7"/>
        <v>0.60106971178339208</v>
      </c>
      <c r="DZ15" s="13">
        <f t="shared" si="7"/>
        <v>0.5125391244185209</v>
      </c>
      <c r="EA15" s="13">
        <f t="shared" si="7"/>
        <v>0.39704028150137982</v>
      </c>
      <c r="EB15" s="13">
        <f t="shared" si="7"/>
        <v>0.2640833570187513</v>
      </c>
      <c r="EC15" s="13">
        <f t="shared" si="7"/>
        <v>0.29004175812560151</v>
      </c>
      <c r="ED15" s="13">
        <f t="shared" si="7"/>
        <v>0.15025755274367331</v>
      </c>
      <c r="EE15" s="13">
        <f t="shared" si="7"/>
        <v>6.4050773414899842E-2</v>
      </c>
      <c r="EF15" s="13">
        <f t="shared" si="7"/>
        <v>2.4907284302009308E-2</v>
      </c>
      <c r="EG15" s="13">
        <f t="shared" si="3"/>
        <v>9.1798009738645985E-3</v>
      </c>
      <c r="EH15" s="13">
        <f t="shared" si="1"/>
        <v>3.2662249971379216E-3</v>
      </c>
      <c r="EI15" s="13">
        <f t="shared" si="1"/>
        <v>1.1335529106349389E-3</v>
      </c>
    </row>
    <row r="16" spans="1:139" x14ac:dyDescent="0.25">
      <c r="A16">
        <v>33</v>
      </c>
      <c r="B16" s="2">
        <v>0</v>
      </c>
      <c r="C16" s="2">
        <v>0</v>
      </c>
      <c r="D16" s="2">
        <v>0</v>
      </c>
      <c r="E16" s="2">
        <v>0.2613154965981605</v>
      </c>
      <c r="F16" s="2">
        <v>0.23843507996408744</v>
      </c>
      <c r="G16" s="2">
        <v>0.40266969885868192</v>
      </c>
      <c r="H16" s="2">
        <v>0.23965527693775435</v>
      </c>
      <c r="I16" s="2">
        <v>9.0725266069169822E-2</v>
      </c>
      <c r="J16" s="2">
        <v>2.7217579820750945E-2</v>
      </c>
      <c r="K16" s="2">
        <v>8.1652739462252828E-3</v>
      </c>
      <c r="L16" s="2">
        <v>2.4495821838675848E-3</v>
      </c>
      <c r="M16" s="2">
        <v>7.3487465516027548E-4</v>
      </c>
      <c r="N16" s="2">
        <v>2.2046239654808264E-4</v>
      </c>
      <c r="O16" s="2">
        <v>6.6138718964424788E-5</v>
      </c>
      <c r="P16" s="2">
        <v>1.9841615689327435E-5</v>
      </c>
      <c r="Q16" s="2">
        <v>5.9524847067982298E-6</v>
      </c>
      <c r="R16" s="2">
        <v>1.7857454120394689E-6</v>
      </c>
      <c r="S16" s="2">
        <v>5.3572362361184064E-7</v>
      </c>
      <c r="T16" s="2">
        <v>1.607170870835522E-7</v>
      </c>
      <c r="U16" s="2">
        <v>4.8215126125065658E-8</v>
      </c>
      <c r="V16" s="2">
        <v>1.4464537837519697E-8</v>
      </c>
      <c r="W16" s="2">
        <v>4.3393613512559094E-9</v>
      </c>
      <c r="X16" s="2">
        <v>1.3018084053767728E-9</v>
      </c>
      <c r="Y16" s="2">
        <v>3.9054252161303185E-10</v>
      </c>
      <c r="Z16" s="2">
        <v>1.1716275648390955E-10</v>
      </c>
      <c r="AA16" s="2">
        <v>3.5148826945172864E-11</v>
      </c>
      <c r="AB16" s="2">
        <v>1.0544648083551859E-11</v>
      </c>
      <c r="AC16" s="2">
        <v>3.1633944250655577E-12</v>
      </c>
      <c r="AD16" s="2">
        <v>9.4901832751966724E-13</v>
      </c>
      <c r="AE16" s="2">
        <v>2.8470549825590016E-13</v>
      </c>
      <c r="AF16" s="2">
        <v>8.5411649476770049E-14</v>
      </c>
      <c r="AG16" s="2">
        <v>2.5623494843031013E-14</v>
      </c>
      <c r="AH16" s="2">
        <v>7.6870484529093029E-15</v>
      </c>
      <c r="AI16" s="2">
        <v>2.3061145358727909E-15</v>
      </c>
      <c r="AJ16" s="2">
        <v>6.9183436076183724E-16</v>
      </c>
      <c r="AK16" s="2">
        <v>2.0755030822855117E-16</v>
      </c>
      <c r="AL16" s="2">
        <v>6.2265092468565343E-17</v>
      </c>
      <c r="AM16" s="2">
        <v>1.8679527740569602E-17</v>
      </c>
      <c r="AN16" s="2">
        <v>2.3415699273142979E-2</v>
      </c>
      <c r="AO16" s="2">
        <v>7.0247097819428938E-3</v>
      </c>
      <c r="AP16" s="2">
        <v>2.107412934582868E-3</v>
      </c>
      <c r="AQ16" s="2">
        <v>6.3222388037486037E-4</v>
      </c>
      <c r="AR16" s="2">
        <v>1.8966716411245811E-4</v>
      </c>
      <c r="AS16" s="2">
        <v>5.6900149233737429E-5</v>
      </c>
      <c r="AT16" s="2">
        <v>1.7070044770121229E-5</v>
      </c>
      <c r="AU16" s="2">
        <v>5.1210134310363681E-6</v>
      </c>
      <c r="AV16" s="2">
        <v>1.5363040293109103E-6</v>
      </c>
      <c r="AW16" s="2">
        <v>4.6089120879327307E-7</v>
      </c>
      <c r="AX16" s="2">
        <v>1.3826736263798193E-7</v>
      </c>
      <c r="AY16" s="2">
        <v>4.1480208791394574E-8</v>
      </c>
      <c r="AZ16" s="2">
        <v>1.2444062637418373E-8</v>
      </c>
      <c r="BA16" s="13">
        <f>IF([1]TM_montant!BA16*1.5&gt;100%,[1]TM_montant!$BA$85,[1]TM_montant!BA16*1.5)</f>
        <v>5.5998281868382681E-9</v>
      </c>
      <c r="BB16" s="13">
        <f>IF([1]TM_montant!BB16*1.5&gt;100%,[1]TM_montant!$BB$85,[1]TM_montant!BB16*1.5)</f>
        <v>0.50457578006262027</v>
      </c>
      <c r="BC16" s="13">
        <f>IF([1]TM_montant!BC16*1.5&gt;100%,[1]TM_montant!$BC$85,[1]TM_montant!BC16*1.5)</f>
        <v>0.15137273401878609</v>
      </c>
      <c r="BD16" s="13">
        <f>IF([1]TM_montant!BD16*1.5&gt;100%,[1]TM_montant!$BD$85,[1]TM_montant!BD16*1.5)</f>
        <v>0.5487784485502839</v>
      </c>
      <c r="BE16" s="13">
        <f>IF([1]TM_montant!BE16*1.5&gt;100%,[1]TM_montant!$BE$85,[1]TM_montant!BE16*1.5)</f>
        <v>0.36212050726086509</v>
      </c>
      <c r="BF16" s="13">
        <f>IF([1]TM_montant!BF16*1.5&gt;100%,[1]TM_montant!$BF$85,[1]TM_montant!BF16*1.5)</f>
        <v>0.43900454860642735</v>
      </c>
      <c r="BG16" s="13">
        <f>IF([1]TM_montant!BG16*1.5&gt;100%,[1]TM_montant!$BG$85,[1]TM_montant!BG16*1.5)</f>
        <v>0.47459744411929039</v>
      </c>
      <c r="BH16" s="13">
        <f>IF([1]TM_montant!BH16*1.5&gt;100%,[1]TM_montant!$BH$85,[1]TM_montant!BH16*1.5)</f>
        <v>0.34774662316672844</v>
      </c>
      <c r="BI16" s="13">
        <f>IF([1]TM_montant!BI16*1.5&gt;100%,[1]TM_montant!$BI$85,[1]TM_montant!BI16*1.5)</f>
        <v>0.10432398695001852</v>
      </c>
      <c r="BJ16" s="13">
        <f>IF([1]TM_montant!BJ16*1.5&gt;100%,[1]TM_montant!$BJ$85,[1]TM_montant!BJ16*1.5)</f>
        <v>0.32378120774489999</v>
      </c>
      <c r="BK16" s="13">
        <f>IF([1]TM_montant!BK16*1.5&gt;100%,[1]TM_montant!$BK$85,[1]TM_montant!BK16*1.5)</f>
        <v>9.7134362323469989E-2</v>
      </c>
      <c r="BL16" s="13">
        <f>IF([1]TM_montant!BL16*1.5&gt;100%,[1]TM_montant!$BL$85,[1]TM_montant!BL16*1.5)</f>
        <v>2.9140308697040995E-2</v>
      </c>
      <c r="BM16" s="13">
        <f>IF([1]TM_montant!BM16*1.5&gt;100%,[1]TM_montant!$BM$85,[1]TM_montant!BM16*1.5)</f>
        <v>8.7420926091122987E-3</v>
      </c>
      <c r="BN16" s="13">
        <f>IF([1]TM_montant!BN16*1.5&gt;100%,[1]TM_montant!$BN$85,[1]TM_montant!BN16*1.5)</f>
        <v>2.6226277827336893E-3</v>
      </c>
      <c r="BO16" s="13">
        <f>IF([1]TM_montant!BO16*1.5&gt;100%,[1]TM_montant!$BO$85,[1]TM_montant!BO16*1.5)</f>
        <v>7.8678833482010671E-4</v>
      </c>
      <c r="BP16" s="13">
        <f>IF([1]TM_montant!BP16*1.5&gt;100%,[1]TM_montant!$BP$85,[1]TM_montant!BP16*1.5)</f>
        <v>2.3603650044603201E-4</v>
      </c>
      <c r="BQ16" s="13">
        <f>IF([1]TM_montant!BQ16*1.5&gt;100%,[1]TM_montant!$BQ$85,[1]TM_montant!BQ16*1.5)</f>
        <v>7.081095013380961E-5</v>
      </c>
      <c r="BS16">
        <v>33</v>
      </c>
      <c r="BT16" s="13">
        <v>0</v>
      </c>
      <c r="BU16" s="13">
        <f t="shared" si="2"/>
        <v>0</v>
      </c>
      <c r="BV16" s="13">
        <f t="shared" si="6"/>
        <v>0</v>
      </c>
      <c r="BW16" s="13">
        <f t="shared" si="6"/>
        <v>0</v>
      </c>
      <c r="BX16" s="13">
        <f t="shared" si="6"/>
        <v>0.18292084761871233</v>
      </c>
      <c r="BY16" s="13">
        <f t="shared" si="6"/>
        <v>0.22178081026047491</v>
      </c>
      <c r="BZ16" s="13">
        <f t="shared" si="6"/>
        <v>0.34840303227921982</v>
      </c>
      <c r="CA16" s="13">
        <f t="shared" si="6"/>
        <v>0.27227960354019398</v>
      </c>
      <c r="CB16" s="13">
        <f t="shared" si="6"/>
        <v>0.14519156731047705</v>
      </c>
      <c r="CC16" s="13">
        <f t="shared" si="6"/>
        <v>6.2609776067668765E-2</v>
      </c>
      <c r="CD16" s="13">
        <f t="shared" si="6"/>
        <v>2.4498624582658328E-2</v>
      </c>
      <c r="CE16" s="13">
        <f t="shared" si="6"/>
        <v>9.0642949035048079E-3</v>
      </c>
      <c r="CF16" s="13">
        <f t="shared" si="6"/>
        <v>3.233700729663635E-3</v>
      </c>
      <c r="CG16" s="13">
        <f t="shared" si="6"/>
        <v>1.1244338964827483E-3</v>
      </c>
      <c r="CH16" s="13">
        <f t="shared" si="6"/>
        <v>3.8362727221992183E-4</v>
      </c>
      <c r="CI16" s="13">
        <f t="shared" si="6"/>
        <v>1.2897731264850575E-4</v>
      </c>
      <c r="CJ16" s="13">
        <f t="shared" si="6"/>
        <v>4.2859933089310486E-5</v>
      </c>
      <c r="CK16" s="13">
        <f t="shared" si="6"/>
        <v>1.4108001715220774E-5</v>
      </c>
      <c r="CL16" s="13">
        <f t="shared" ref="CL16:DA31" si="8">0.7*S16+0.3*CK16</f>
        <v>4.60740705109452E-6</v>
      </c>
      <c r="CM16" s="13">
        <f t="shared" si="8"/>
        <v>1.4947240762868424E-6</v>
      </c>
      <c r="CN16" s="13">
        <f t="shared" si="7"/>
        <v>4.821678111735987E-7</v>
      </c>
      <c r="CO16" s="13">
        <f t="shared" si="7"/>
        <v>1.5477551983834341E-7</v>
      </c>
      <c r="CP16" s="13">
        <f t="shared" si="7"/>
        <v>4.947020889738216E-8</v>
      </c>
      <c r="CQ16" s="13">
        <f t="shared" si="7"/>
        <v>1.5752328552978389E-8</v>
      </c>
      <c r="CR16" s="13">
        <f t="shared" si="7"/>
        <v>4.9990783310226387E-9</v>
      </c>
      <c r="CS16" s="13">
        <f t="shared" si="7"/>
        <v>1.5817374288455283E-9</v>
      </c>
      <c r="CT16" s="13">
        <f t="shared" si="7"/>
        <v>4.9912540751527945E-10</v>
      </c>
      <c r="CU16" s="13">
        <f t="shared" si="7"/>
        <v>1.5711887591307014E-10</v>
      </c>
      <c r="CV16" s="13">
        <f t="shared" si="7"/>
        <v>4.9350038871466931E-11</v>
      </c>
      <c r="CW16" s="13">
        <f t="shared" si="7"/>
        <v>1.5469324490703844E-11</v>
      </c>
      <c r="CX16" s="13">
        <f t="shared" si="7"/>
        <v>4.8400911959902829E-12</v>
      </c>
      <c r="CY16" s="13">
        <f t="shared" si="7"/>
        <v>1.5118155134308239E-12</v>
      </c>
      <c r="CZ16" s="13">
        <f t="shared" si="7"/>
        <v>4.7148110041936891E-13</v>
      </c>
      <c r="DA16" s="13">
        <f t="shared" si="7"/>
        <v>1.4682526404284717E-13</v>
      </c>
      <c r="DB16" s="13">
        <f t="shared" si="7"/>
        <v>4.5661859387965104E-14</v>
      </c>
      <c r="DC16" s="13">
        <f t="shared" si="7"/>
        <v>1.4182841868922817E-14</v>
      </c>
      <c r="DD16" s="13">
        <f t="shared" si="7"/>
        <v>4.4001377764368306E-15</v>
      </c>
      <c r="DE16" s="13">
        <f t="shared" si="7"/>
        <v>1.363626897659045E-15</v>
      </c>
      <c r="DF16" s="13">
        <f t="shared" si="7"/>
        <v>4.2216373871611222E-16</v>
      </c>
      <c r="DG16" s="13">
        <f t="shared" si="7"/>
        <v>1.6390989491200214E-2</v>
      </c>
      <c r="DH16" s="13">
        <f t="shared" si="7"/>
        <v>9.8345936947200896E-3</v>
      </c>
      <c r="DI16" s="13">
        <f t="shared" si="7"/>
        <v>4.4255671626240341E-3</v>
      </c>
      <c r="DJ16" s="13">
        <f t="shared" si="7"/>
        <v>1.7702268650496124E-3</v>
      </c>
      <c r="DK16" s="13">
        <f t="shared" si="7"/>
        <v>6.6383507439360433E-4</v>
      </c>
      <c r="DL16" s="13">
        <f t="shared" si="7"/>
        <v>2.389806267816975E-4</v>
      </c>
      <c r="DM16" s="13">
        <f t="shared" si="7"/>
        <v>8.3643219373594104E-5</v>
      </c>
      <c r="DN16" s="13">
        <f t="shared" si="7"/>
        <v>2.8677675213803689E-5</v>
      </c>
      <c r="DO16" s="13">
        <f t="shared" si="7"/>
        <v>9.6787153846587444E-6</v>
      </c>
      <c r="DP16" s="13">
        <f t="shared" si="7"/>
        <v>3.2262384615529145E-6</v>
      </c>
      <c r="DQ16" s="13">
        <f t="shared" si="7"/>
        <v>1.0646586923124616E-6</v>
      </c>
      <c r="DR16" s="13">
        <f t="shared" si="7"/>
        <v>3.4843375384771466E-7</v>
      </c>
      <c r="DS16" s="13">
        <f t="shared" si="7"/>
        <v>1.1324097000050727E-7</v>
      </c>
      <c r="DT16" s="13">
        <f t="shared" si="7"/>
        <v>3.789217073093897E-8</v>
      </c>
      <c r="DU16" s="13">
        <f t="shared" si="7"/>
        <v>0.35320305741148539</v>
      </c>
      <c r="DV16" s="13">
        <f t="shared" si="7"/>
        <v>0.21192183103659587</v>
      </c>
      <c r="DW16" s="13">
        <f t="shared" si="7"/>
        <v>0.44772146329617746</v>
      </c>
      <c r="DX16" s="13">
        <f t="shared" si="7"/>
        <v>0.38780079407145873</v>
      </c>
      <c r="DY16" s="13">
        <f t="shared" si="7"/>
        <v>0.42364342224593676</v>
      </c>
      <c r="DZ16" s="13">
        <f t="shared" si="7"/>
        <v>0.45931123755728426</v>
      </c>
      <c r="EA16" s="13">
        <f t="shared" si="7"/>
        <v>0.38121600748389517</v>
      </c>
      <c r="EB16" s="13">
        <f t="shared" si="7"/>
        <v>0.1873915931101815</v>
      </c>
      <c r="EC16" s="13">
        <f t="shared" si="7"/>
        <v>0.28286432335448441</v>
      </c>
      <c r="ED16" s="13">
        <f t="shared" si="7"/>
        <v>0.15285335063277433</v>
      </c>
      <c r="EE16" s="13">
        <f t="shared" si="7"/>
        <v>6.6254221277760997E-2</v>
      </c>
      <c r="EF16" s="13">
        <f t="shared" si="7"/>
        <v>2.5995731209706909E-2</v>
      </c>
      <c r="EG16" s="13">
        <f t="shared" si="3"/>
        <v>9.6345588108256545E-3</v>
      </c>
      <c r="EH16" s="13">
        <f t="shared" si="1"/>
        <v>3.441119477621771E-3</v>
      </c>
      <c r="EI16" s="13">
        <f t="shared" si="1"/>
        <v>1.1975613935987536E-3</v>
      </c>
    </row>
    <row r="17" spans="1:139" x14ac:dyDescent="0.25">
      <c r="A17">
        <v>34</v>
      </c>
      <c r="B17" s="2">
        <v>0</v>
      </c>
      <c r="C17" s="2">
        <v>0</v>
      </c>
      <c r="D17" s="2">
        <v>0.24167282110098687</v>
      </c>
      <c r="E17" s="2">
        <v>0.22222798306618635</v>
      </c>
      <c r="F17" s="2">
        <v>0.14791581761207073</v>
      </c>
      <c r="G17" s="2">
        <v>0.24536266281866886</v>
      </c>
      <c r="H17" s="2">
        <v>0.1414437038542643</v>
      </c>
      <c r="I17" s="2">
        <v>4.2433111156279291E-2</v>
      </c>
      <c r="J17" s="2">
        <v>1.2729933346883786E-2</v>
      </c>
      <c r="K17" s="2">
        <v>3.8189800040651358E-3</v>
      </c>
      <c r="L17" s="2">
        <v>1.1456940012195408E-3</v>
      </c>
      <c r="M17" s="2">
        <v>3.4370820036586222E-4</v>
      </c>
      <c r="N17" s="2">
        <v>1.0311246010975867E-4</v>
      </c>
      <c r="O17" s="2">
        <v>3.0933738032927602E-5</v>
      </c>
      <c r="P17" s="2">
        <v>9.2801214098782795E-6</v>
      </c>
      <c r="Q17" s="2">
        <v>2.7840364229634836E-6</v>
      </c>
      <c r="R17" s="2">
        <v>8.3521092688904504E-7</v>
      </c>
      <c r="S17" s="2">
        <v>2.505632780667135E-7</v>
      </c>
      <c r="T17" s="2">
        <v>7.5168983420014053E-8</v>
      </c>
      <c r="U17" s="2">
        <v>2.2550695026004216E-8</v>
      </c>
      <c r="V17" s="2">
        <v>6.7652085078012644E-9</v>
      </c>
      <c r="W17" s="2">
        <v>2.0295625523403791E-9</v>
      </c>
      <c r="X17" s="2">
        <v>6.0886876570211366E-10</v>
      </c>
      <c r="Y17" s="2">
        <v>1.8266062971063408E-10</v>
      </c>
      <c r="Z17" s="2">
        <v>5.4798188913190221E-11</v>
      </c>
      <c r="AA17" s="2">
        <v>1.6439456673957065E-11</v>
      </c>
      <c r="AB17" s="2">
        <v>4.9318370021871197E-12</v>
      </c>
      <c r="AC17" s="2">
        <v>1.4795511006561359E-12</v>
      </c>
      <c r="AD17" s="2">
        <v>4.4386533019684074E-13</v>
      </c>
      <c r="AE17" s="2">
        <v>1.3315959905905222E-13</v>
      </c>
      <c r="AF17" s="2">
        <v>3.9947879717715667E-14</v>
      </c>
      <c r="AG17" s="2">
        <v>1.1984363915314699E-14</v>
      </c>
      <c r="AH17" s="2">
        <v>3.5953091745944093E-15</v>
      </c>
      <c r="AI17" s="2">
        <v>1.0785927523783227E-15</v>
      </c>
      <c r="AJ17" s="2">
        <v>3.235778257134968E-16</v>
      </c>
      <c r="AK17" s="2">
        <v>9.7073347714049044E-17</v>
      </c>
      <c r="AL17" s="2">
        <v>2.9122004314214713E-17</v>
      </c>
      <c r="AM17" s="2">
        <v>9.9615101478615409E-2</v>
      </c>
      <c r="AN17" s="2">
        <v>0.34415664977301175</v>
      </c>
      <c r="AO17" s="2">
        <v>0.10324699493190352</v>
      </c>
      <c r="AP17" s="2">
        <v>3.0974098479571055E-2</v>
      </c>
      <c r="AQ17" s="2">
        <v>9.2922295438713168E-3</v>
      </c>
      <c r="AR17" s="2">
        <v>2.7876688631613949E-3</v>
      </c>
      <c r="AS17" s="2">
        <v>8.363006589484184E-4</v>
      </c>
      <c r="AT17" s="2">
        <v>2.5089019768452552E-4</v>
      </c>
      <c r="AU17" s="2">
        <v>7.5267059305357659E-5</v>
      </c>
      <c r="AV17" s="2">
        <v>2.2580117791607296E-5</v>
      </c>
      <c r="AW17" s="2">
        <v>6.7740353374821884E-6</v>
      </c>
      <c r="AX17" s="2">
        <v>2.0322106012446566E-6</v>
      </c>
      <c r="AY17" s="2">
        <v>6.0966318037339691E-7</v>
      </c>
      <c r="AZ17" s="2">
        <v>1.8289895411201907E-7</v>
      </c>
      <c r="BA17" s="13">
        <f>IF([1]TM_montant!BA17*1.5&gt;100%,[1]TM_montant!$BA$85,[1]TM_montant!BA17*1.5)</f>
        <v>8.2304529350408577E-8</v>
      </c>
      <c r="BB17" s="13">
        <f>IF([1]TM_montant!BB17*1.5&gt;100%,[1]TM_montant!$BB$85,[1]TM_montant!BB17*1.5)</f>
        <v>0.5045758030740306</v>
      </c>
      <c r="BC17" s="13">
        <f>IF([1]TM_montant!BC17*1.5&gt;100%,[1]TM_montant!$BC$85,[1]TM_montant!BC17*1.5)</f>
        <v>0.7217431112925794</v>
      </c>
      <c r="BD17" s="13">
        <f>IF([1]TM_montant!BD17*1.5&gt;100%,[1]TM_montant!$BD$85,[1]TM_montant!BD17*1.5)</f>
        <v>0.91599369283302678</v>
      </c>
      <c r="BE17" s="13">
        <f>IF([1]TM_montant!BE17*1.5&gt;100%,[1]TM_montant!$BE$85,[1]TM_montant!BE17*1.5)</f>
        <v>0.42109645560844489</v>
      </c>
      <c r="BF17" s="13">
        <f>IF([1]TM_montant!BF17*1.5&gt;100%,[1]TM_montant!$BF$85,[1]TM_montant!BF17*1.5)</f>
        <v>0.50419330188950895</v>
      </c>
      <c r="BG17" s="13">
        <f>IF([1]TM_montant!BG17*1.5&gt;100%,[1]TM_montant!$BG$85,[1]TM_montant!BG17*1.5)</f>
        <v>0.47459744411929039</v>
      </c>
      <c r="BH17" s="13">
        <f>IF([1]TM_montant!BH17*1.5&gt;100%,[1]TM_montant!$BH$85,[1]TM_montant!BH17*1.5)</f>
        <v>0.57642628757442615</v>
      </c>
      <c r="BI17" s="13">
        <f>IF([1]TM_montant!BI17*1.5&gt;100%,[1]TM_montant!$BI$85,[1]TM_montant!BI17*1.5)</f>
        <v>0.17292788627232786</v>
      </c>
      <c r="BJ17" s="13">
        <f>IF([1]TM_montant!BJ17*1.5&gt;100%,[1]TM_montant!$BJ$85,[1]TM_montant!BJ17*1.5)</f>
        <v>5.1878365881698349E-2</v>
      </c>
      <c r="BK17" s="13">
        <f>IF([1]TM_montant!BK17*1.5&gt;100%,[1]TM_montant!$BK$85,[1]TM_montant!BK17*1.5)</f>
        <v>1.5563509764509504E-2</v>
      </c>
      <c r="BL17" s="13">
        <f>IF([1]TM_montant!BL17*1.5&gt;100%,[1]TM_montant!$BL$85,[1]TM_montant!BL17*1.5)</f>
        <v>4.6690529293528507E-3</v>
      </c>
      <c r="BM17" s="13">
        <f>IF([1]TM_montant!BM17*1.5&gt;100%,[1]TM_montant!$BM$85,[1]TM_montant!BM17*1.5)</f>
        <v>1.4007158788058552E-3</v>
      </c>
      <c r="BN17" s="13">
        <f>IF([1]TM_montant!BN17*1.5&gt;100%,[1]TM_montant!$BN$85,[1]TM_montant!BN17*1.5)</f>
        <v>4.2021476364175652E-4</v>
      </c>
      <c r="BO17" s="13">
        <f>IF([1]TM_montant!BO17*1.5&gt;100%,[1]TM_montant!$BO$85,[1]TM_montant!BO17*1.5)</f>
        <v>1.2606442909252698E-4</v>
      </c>
      <c r="BP17" s="13">
        <f>IF([1]TM_montant!BP17*1.5&gt;100%,[1]TM_montant!$BP$85,[1]TM_montant!BP17*1.5)</f>
        <v>3.7819328727758086E-5</v>
      </c>
      <c r="BQ17" s="13">
        <f>IF([1]TM_montant!BQ17*1.5&gt;100%,[1]TM_montant!$BQ$85,[1]TM_montant!BQ17*1.5)</f>
        <v>1.1345798618327425E-5</v>
      </c>
      <c r="BS17">
        <v>34</v>
      </c>
      <c r="BT17" s="13">
        <v>0</v>
      </c>
      <c r="BU17" s="13">
        <f t="shared" si="2"/>
        <v>0</v>
      </c>
      <c r="BV17" s="13">
        <f t="shared" si="6"/>
        <v>0</v>
      </c>
      <c r="BW17" s="13">
        <f t="shared" si="6"/>
        <v>0.16917097477069079</v>
      </c>
      <c r="BX17" s="13">
        <f t="shared" si="6"/>
        <v>0.20631088057753769</v>
      </c>
      <c r="BY17" s="13">
        <f t="shared" si="6"/>
        <v>0.1654343365017108</v>
      </c>
      <c r="BZ17" s="13">
        <f t="shared" si="6"/>
        <v>0.22138416492358143</v>
      </c>
      <c r="CA17" s="13">
        <f t="shared" si="6"/>
        <v>0.16542584217505946</v>
      </c>
      <c r="CB17" s="13">
        <f t="shared" si="6"/>
        <v>7.9330930461913335E-2</v>
      </c>
      <c r="CC17" s="13">
        <f t="shared" si="6"/>
        <v>3.2710232481392647E-2</v>
      </c>
      <c r="CD17" s="13">
        <f t="shared" si="6"/>
        <v>1.2486355747263388E-2</v>
      </c>
      <c r="CE17" s="13">
        <f t="shared" si="6"/>
        <v>4.5478925250326948E-3</v>
      </c>
      <c r="CF17" s="13">
        <f t="shared" si="6"/>
        <v>1.6049634977659119E-3</v>
      </c>
      <c r="CG17" s="13">
        <f t="shared" si="6"/>
        <v>5.5366777140660459E-4</v>
      </c>
      <c r="CH17" s="13">
        <f t="shared" si="6"/>
        <v>1.8775394804503069E-4</v>
      </c>
      <c r="CI17" s="13">
        <f t="shared" si="6"/>
        <v>6.2822269400423996E-5</v>
      </c>
      <c r="CJ17" s="13">
        <f t="shared" si="6"/>
        <v>2.0795506316201639E-5</v>
      </c>
      <c r="CK17" s="13">
        <f t="shared" si="6"/>
        <v>6.823299543682823E-6</v>
      </c>
      <c r="CL17" s="13">
        <f t="shared" si="8"/>
        <v>2.2223841577515462E-6</v>
      </c>
      <c r="CM17" s="13">
        <f t="shared" si="8"/>
        <v>7.1933353571947374E-7</v>
      </c>
      <c r="CN17" s="13">
        <f t="shared" si="7"/>
        <v>2.3158554723404507E-7</v>
      </c>
      <c r="CO17" s="13">
        <f t="shared" si="7"/>
        <v>7.4211310125674399E-8</v>
      </c>
      <c r="CP17" s="13">
        <f t="shared" si="7"/>
        <v>2.3684086824340584E-8</v>
      </c>
      <c r="CQ17" s="13">
        <f t="shared" si="7"/>
        <v>7.531434183293654E-9</v>
      </c>
      <c r="CR17" s="13">
        <f t="shared" si="7"/>
        <v>2.38729269578554E-9</v>
      </c>
      <c r="CS17" s="13">
        <f t="shared" si="7"/>
        <v>7.5454654097489505E-10</v>
      </c>
      <c r="CT17" s="13">
        <f t="shared" si="7"/>
        <v>2.3787158196423847E-10</v>
      </c>
      <c r="CU17" s="13">
        <f t="shared" si="7"/>
        <v>7.4813760490802521E-11</v>
      </c>
      <c r="CV17" s="13">
        <f t="shared" si="7"/>
        <v>2.3479813917700051E-11</v>
      </c>
      <c r="CW17" s="13">
        <f t="shared" si="7"/>
        <v>7.3546499064478033E-12</v>
      </c>
      <c r="CX17" s="13">
        <f t="shared" si="7"/>
        <v>2.2996066912756775E-12</v>
      </c>
      <c r="CY17" s="13">
        <f t="shared" si="7"/>
        <v>7.178455231851042E-13</v>
      </c>
      <c r="CZ17" s="13">
        <f t="shared" si="7"/>
        <v>2.2374271169625152E-13</v>
      </c>
      <c r="DA17" s="13">
        <f t="shared" si="7"/>
        <v>6.9639529931091539E-14</v>
      </c>
      <c r="DB17" s="13">
        <f t="shared" si="7"/>
        <v>2.1646873905992288E-14</v>
      </c>
      <c r="DC17" s="13">
        <f t="shared" si="7"/>
        <v>6.7205666497971342E-15</v>
      </c>
      <c r="DD17" s="13">
        <f t="shared" si="7"/>
        <v>2.0841213383389747E-15</v>
      </c>
      <c r="DE17" s="13">
        <f t="shared" si="7"/>
        <v>6.4562180452164273E-16</v>
      </c>
      <c r="DF17" s="13">
        <f t="shared" si="7"/>
        <v>6.9730571035030969E-2</v>
      </c>
      <c r="DG17" s="13">
        <f t="shared" si="7"/>
        <v>0.26182882615161751</v>
      </c>
      <c r="DH17" s="13">
        <f t="shared" si="7"/>
        <v>0.15082154429781772</v>
      </c>
      <c r="DI17" s="13">
        <f t="shared" si="7"/>
        <v>6.6928332225045045E-2</v>
      </c>
      <c r="DJ17" s="13">
        <f t="shared" si="7"/>
        <v>2.6583060348223435E-2</v>
      </c>
      <c r="DK17" s="13">
        <f t="shared" si="7"/>
        <v>9.9262863086800063E-3</v>
      </c>
      <c r="DL17" s="13">
        <f t="shared" si="7"/>
        <v>3.5632963538678947E-3</v>
      </c>
      <c r="DM17" s="13">
        <f t="shared" si="7"/>
        <v>1.2446120445395363E-3</v>
      </c>
      <c r="DN17" s="13">
        <f t="shared" si="7"/>
        <v>4.2607055487561124E-4</v>
      </c>
      <c r="DO17" s="13">
        <f t="shared" si="7"/>
        <v>1.4362724891680848E-4</v>
      </c>
      <c r="DP17" s="13">
        <f t="shared" si="7"/>
        <v>4.7829999411280071E-5</v>
      </c>
      <c r="DQ17" s="13">
        <f t="shared" si="7"/>
        <v>1.5771547244255281E-5</v>
      </c>
      <c r="DR17" s="13">
        <f t="shared" si="7"/>
        <v>5.1582283995379619E-6</v>
      </c>
      <c r="DS17" s="13">
        <f t="shared" si="7"/>
        <v>1.675497787739802E-6</v>
      </c>
      <c r="DT17" s="13">
        <f t="shared" si="7"/>
        <v>5.6026250686722664E-7</v>
      </c>
      <c r="DU17" s="13">
        <f t="shared" si="7"/>
        <v>0.35320323023057348</v>
      </c>
      <c r="DV17" s="13">
        <f t="shared" si="7"/>
        <v>0.61118114697397763</v>
      </c>
      <c r="DW17" s="13">
        <f t="shared" si="7"/>
        <v>0.82454992907531199</v>
      </c>
      <c r="DX17" s="13">
        <f t="shared" si="7"/>
        <v>0.54213249764850502</v>
      </c>
      <c r="DY17" s="13">
        <f t="shared" si="7"/>
        <v>0.51557506061720781</v>
      </c>
      <c r="DZ17" s="13">
        <f t="shared" si="7"/>
        <v>0.4868907290686656</v>
      </c>
      <c r="EA17" s="13">
        <f t="shared" si="7"/>
        <v>0.54956562002269793</v>
      </c>
      <c r="EB17" s="13">
        <f t="shared" si="7"/>
        <v>0.28591920639743884</v>
      </c>
      <c r="EC17" s="13">
        <f t="shared" si="7"/>
        <v>0.12209061803642049</v>
      </c>
      <c r="ED17" s="13">
        <f t="shared" si="7"/>
        <v>4.7521642246082796E-2</v>
      </c>
      <c r="EE17" s="13">
        <f t="shared" si="7"/>
        <v>1.7524829724371836E-2</v>
      </c>
      <c r="EF17" s="13">
        <f t="shared" si="7"/>
        <v>6.2379500324756488E-3</v>
      </c>
      <c r="EG17" s="13">
        <f t="shared" si="3"/>
        <v>2.1655353442919241E-3</v>
      </c>
      <c r="EH17" s="13">
        <f t="shared" si="1"/>
        <v>7.379057036523461E-4</v>
      </c>
      <c r="EI17" s="13">
        <f t="shared" si="1"/>
        <v>2.4784524120513449E-4</v>
      </c>
    </row>
    <row r="18" spans="1:139" x14ac:dyDescent="0.25">
      <c r="A18">
        <v>35</v>
      </c>
      <c r="B18" s="2">
        <v>0</v>
      </c>
      <c r="C18" s="2">
        <v>0</v>
      </c>
      <c r="D18" s="2">
        <v>0.24167282110098687</v>
      </c>
      <c r="E18" s="2">
        <v>0.44648820345089957</v>
      </c>
      <c r="F18" s="2">
        <v>0.34639735573695107</v>
      </c>
      <c r="G18" s="2">
        <v>0.39129430512918961</v>
      </c>
      <c r="H18" s="2">
        <v>0.37659990552444123</v>
      </c>
      <c r="I18" s="2">
        <v>0.11297997165733237</v>
      </c>
      <c r="J18" s="2">
        <v>3.389399149719971E-2</v>
      </c>
      <c r="K18" s="2">
        <v>1.0168197449159913E-2</v>
      </c>
      <c r="L18" s="2">
        <v>3.0504592347479738E-3</v>
      </c>
      <c r="M18" s="2">
        <v>9.1513777042439215E-4</v>
      </c>
      <c r="N18" s="2">
        <v>2.7454133112731762E-4</v>
      </c>
      <c r="O18" s="2">
        <v>8.2362399338195279E-5</v>
      </c>
      <c r="P18" s="2">
        <v>2.4708719801458582E-5</v>
      </c>
      <c r="Q18" s="2">
        <v>7.4126159404375745E-6</v>
      </c>
      <c r="R18" s="2">
        <v>2.2237847821312722E-6</v>
      </c>
      <c r="S18" s="2">
        <v>6.6713543463938159E-7</v>
      </c>
      <c r="T18" s="2">
        <v>2.0014063039181447E-7</v>
      </c>
      <c r="U18" s="2">
        <v>6.0042189117544337E-8</v>
      </c>
      <c r="V18" s="2">
        <v>1.80126567352633E-8</v>
      </c>
      <c r="W18" s="2">
        <v>5.4037970205789903E-9</v>
      </c>
      <c r="X18" s="2">
        <v>1.621139106173697E-9</v>
      </c>
      <c r="Y18" s="2">
        <v>0.18059650356615153</v>
      </c>
      <c r="Z18" s="2">
        <v>7.993148642097743E-2</v>
      </c>
      <c r="AA18" s="2">
        <v>2.3979445926293228E-2</v>
      </c>
      <c r="AB18" s="2">
        <v>7.1938337778879678E-3</v>
      </c>
      <c r="AC18" s="2">
        <v>2.1581501333663902E-3</v>
      </c>
      <c r="AD18" s="2">
        <v>6.47445040009917E-4</v>
      </c>
      <c r="AE18" s="2">
        <v>1.942335120029751E-4</v>
      </c>
      <c r="AF18" s="2">
        <v>5.8270053600892526E-5</v>
      </c>
      <c r="AG18" s="2">
        <v>1.7481016080267757E-5</v>
      </c>
      <c r="AH18" s="2">
        <v>5.2443048240803272E-6</v>
      </c>
      <c r="AI18" s="2">
        <v>1.5732914472240981E-6</v>
      </c>
      <c r="AJ18" s="2">
        <v>4.7198743416722939E-7</v>
      </c>
      <c r="AK18" s="2">
        <v>1.4159623025016881E-7</v>
      </c>
      <c r="AL18" s="2">
        <v>4.247886907505064E-8</v>
      </c>
      <c r="AM18" s="2">
        <v>1.2743660722515192E-8</v>
      </c>
      <c r="AN18" s="2">
        <v>0.15157387402274958</v>
      </c>
      <c r="AO18" s="2">
        <v>9.9382658958735173E-2</v>
      </c>
      <c r="AP18" s="2">
        <v>2.9814797687620551E-2</v>
      </c>
      <c r="AQ18" s="2">
        <v>8.944439306286165E-3</v>
      </c>
      <c r="AR18" s="2">
        <v>2.6833317918858496E-3</v>
      </c>
      <c r="AS18" s="2">
        <v>8.0499953756575486E-4</v>
      </c>
      <c r="AT18" s="2">
        <v>2.4149986126972644E-4</v>
      </c>
      <c r="AU18" s="2">
        <v>7.2449958380917931E-5</v>
      </c>
      <c r="AV18" s="2">
        <v>2.1734987514275379E-5</v>
      </c>
      <c r="AW18" s="2">
        <v>6.5204962542826132E-6</v>
      </c>
      <c r="AX18" s="2">
        <v>1.956148876284784E-6</v>
      </c>
      <c r="AY18" s="2">
        <v>5.8684466288543515E-7</v>
      </c>
      <c r="AZ18" s="2">
        <v>1.7605339886563054E-7</v>
      </c>
      <c r="BA18" s="13">
        <f>IF([1]TM_montant!BA18*1.5&gt;100%,[1]TM_montant!$BA$85,[1]TM_montant!BA18*1.5)</f>
        <v>7.922402948953374E-8</v>
      </c>
      <c r="BB18" s="13">
        <f>IF([1]TM_montant!BB18*1.5&gt;100%,[1]TM_montant!$BB$85,[1]TM_montant!BB18*1.5)</f>
        <v>0.50457580214988074</v>
      </c>
      <c r="BC18" s="13">
        <f>IF([1]TM_montant!BC18*1.5&gt;100%,[1]TM_montant!$BC$85,[1]TM_montant!BC18*1.5)</f>
        <v>0.7217431110153345</v>
      </c>
      <c r="BD18" s="13">
        <f>IF([1]TM_montant!BD18*1.5&gt;100%,[1]TM_montant!$BD$85,[1]TM_montant!BD18*1.5)</f>
        <v>0.71988956164924844</v>
      </c>
      <c r="BE18" s="13">
        <f>IF([1]TM_montant!BE18*1.5&gt;100%,[1]TM_montant!$BE$85,[1]TM_montant!BE18*1.5)</f>
        <v>0.42109645560844489</v>
      </c>
      <c r="BF18" s="13">
        <f>IF([1]TM_montant!BF18*1.5&gt;100%,[1]TM_montant!$BF$85,[1]TM_montant!BF18*1.5)</f>
        <v>0.50419330188950895</v>
      </c>
      <c r="BG18" s="13">
        <f>IF([1]TM_montant!BG18*1.5&gt;100%,[1]TM_montant!$BG$85,[1]TM_montant!BG18*1.5)</f>
        <v>0.47459744411929039</v>
      </c>
      <c r="BH18" s="13">
        <f>IF([1]TM_montant!BH18*1.5&gt;100%,[1]TM_montant!$BH$85,[1]TM_montant!BH18*1.5)</f>
        <v>0.31415614214361731</v>
      </c>
      <c r="BI18" s="13">
        <f>IF([1]TM_montant!BI18*1.5&gt;100%,[1]TM_montant!$BI$85,[1]TM_montant!BI18*1.5)</f>
        <v>0.43350169588731113</v>
      </c>
      <c r="BJ18" s="13">
        <f>IF([1]TM_montant!BJ18*1.5&gt;100%,[1]TM_montant!$BJ$85,[1]TM_montant!BJ18*1.5)</f>
        <v>0.13005050876619334</v>
      </c>
      <c r="BK18" s="13">
        <f>IF([1]TM_montant!BK18*1.5&gt;100%,[1]TM_montant!$BK$85,[1]TM_montant!BK18*1.5)</f>
        <v>3.9015152629857996E-2</v>
      </c>
      <c r="BL18" s="13">
        <f>IF([1]TM_montant!BL18*1.5&gt;100%,[1]TM_montant!$BL$85,[1]TM_montant!BL18*1.5)</f>
        <v>1.17045457889574E-2</v>
      </c>
      <c r="BM18" s="13">
        <f>IF([1]TM_montant!BM18*1.5&gt;100%,[1]TM_montant!$BM$85,[1]TM_montant!BM18*1.5)</f>
        <v>3.5113637366872199E-3</v>
      </c>
      <c r="BN18" s="13">
        <f>IF([1]TM_montant!BN18*1.5&gt;100%,[1]TM_montant!$BN$85,[1]TM_montant!BN18*1.5)</f>
        <v>1.053409121006166E-3</v>
      </c>
      <c r="BO18" s="13">
        <f>IF([1]TM_montant!BO18*1.5&gt;100%,[1]TM_montant!$BO$85,[1]TM_montant!BO18*1.5)</f>
        <v>3.1602273630184979E-4</v>
      </c>
      <c r="BP18" s="13">
        <f>IF([1]TM_montant!BP18*1.5&gt;100%,[1]TM_montant!$BP$85,[1]TM_montant!BP18*1.5)</f>
        <v>9.4806820890554926E-5</v>
      </c>
      <c r="BQ18" s="13">
        <f>IF([1]TM_montant!BQ18*1.5&gt;100%,[1]TM_montant!$BQ$85,[1]TM_montant!BQ18*1.5)</f>
        <v>2.8442046267166479E-5</v>
      </c>
      <c r="BS18">
        <v>35</v>
      </c>
      <c r="BT18" s="13">
        <v>0</v>
      </c>
      <c r="BU18" s="13">
        <f t="shared" si="2"/>
        <v>0</v>
      </c>
      <c r="BV18" s="13">
        <f t="shared" si="6"/>
        <v>0</v>
      </c>
      <c r="BW18" s="13">
        <f t="shared" si="6"/>
        <v>0.16917097477069079</v>
      </c>
      <c r="BX18" s="13">
        <f t="shared" si="6"/>
        <v>0.36329303484683689</v>
      </c>
      <c r="BY18" s="13">
        <f t="shared" si="6"/>
        <v>0.35146605946991683</v>
      </c>
      <c r="BZ18" s="13">
        <f t="shared" si="6"/>
        <v>0.37934583143140777</v>
      </c>
      <c r="CA18" s="13">
        <f t="shared" si="6"/>
        <v>0.3774236832965312</v>
      </c>
      <c r="CB18" s="13">
        <f t="shared" si="6"/>
        <v>0.19231308514909201</v>
      </c>
      <c r="CC18" s="13">
        <f t="shared" si="6"/>
        <v>8.1419719592767392E-2</v>
      </c>
      <c r="CD18" s="13">
        <f t="shared" si="6"/>
        <v>3.1543654092242156E-2</v>
      </c>
      <c r="CE18" s="13">
        <f t="shared" si="6"/>
        <v>1.1598417691996229E-2</v>
      </c>
      <c r="CF18" s="13">
        <f t="shared" si="6"/>
        <v>4.1201217468959427E-3</v>
      </c>
      <c r="CG18" s="13">
        <f t="shared" si="6"/>
        <v>1.4282154558579051E-3</v>
      </c>
      <c r="CH18" s="13">
        <f t="shared" si="6"/>
        <v>4.8611831629410821E-4</v>
      </c>
      <c r="CI18" s="13">
        <f t="shared" si="6"/>
        <v>1.6313159874925345E-4</v>
      </c>
      <c r="CJ18" s="13">
        <f t="shared" si="6"/>
        <v>5.4128310783082335E-5</v>
      </c>
      <c r="CK18" s="13">
        <f t="shared" si="6"/>
        <v>1.7795142582416592E-5</v>
      </c>
      <c r="CL18" s="13">
        <f t="shared" si="8"/>
        <v>5.8055375789725441E-6</v>
      </c>
      <c r="CM18" s="13">
        <f t="shared" si="8"/>
        <v>1.8817597149660331E-6</v>
      </c>
      <c r="CN18" s="13">
        <f t="shared" si="7"/>
        <v>6.0655744687209099E-7</v>
      </c>
      <c r="CO18" s="13">
        <f t="shared" si="7"/>
        <v>1.945760937763116E-7</v>
      </c>
      <c r="CP18" s="13">
        <f t="shared" si="7"/>
        <v>6.2155486047298762E-8</v>
      </c>
      <c r="CQ18" s="13">
        <f t="shared" si="7"/>
        <v>1.9781443188511218E-8</v>
      </c>
      <c r="CR18" s="13">
        <f t="shared" si="7"/>
        <v>0.12641755843073901</v>
      </c>
      <c r="CS18" s="13">
        <f t="shared" si="7"/>
        <v>9.3877308023905898E-2</v>
      </c>
      <c r="CT18" s="13">
        <f t="shared" si="7"/>
        <v>4.4948804555577024E-2</v>
      </c>
      <c r="CU18" s="13">
        <f t="shared" si="7"/>
        <v>1.8520325011194685E-2</v>
      </c>
      <c r="CV18" s="13">
        <f t="shared" si="7"/>
        <v>7.0668025967148785E-3</v>
      </c>
      <c r="CW18" s="13">
        <f t="shared" si="7"/>
        <v>2.5732523070214051E-3</v>
      </c>
      <c r="CX18" s="13">
        <f t="shared" si="7"/>
        <v>9.0793915050850407E-4</v>
      </c>
      <c r="CY18" s="13">
        <f t="shared" si="7"/>
        <v>3.1317078267317593E-4</v>
      </c>
      <c r="CZ18" s="13">
        <f t="shared" si="7"/>
        <v>1.0618794605814021E-4</v>
      </c>
      <c r="DA18" s="13">
        <f t="shared" si="7"/>
        <v>3.5527397194298292E-5</v>
      </c>
      <c r="DB18" s="13">
        <f t="shared" si="7"/>
        <v>1.1759523171346357E-5</v>
      </c>
      <c r="DC18" s="13">
        <f t="shared" si="7"/>
        <v>3.8582481553209671E-6</v>
      </c>
      <c r="DD18" s="13">
        <f t="shared" si="7"/>
        <v>1.2565918077714081E-6</v>
      </c>
      <c r="DE18" s="13">
        <f t="shared" si="7"/>
        <v>4.0671275068395792E-7</v>
      </c>
      <c r="DF18" s="13">
        <f t="shared" si="7"/>
        <v>1.30934387710948E-7</v>
      </c>
      <c r="DG18" s="13">
        <f t="shared" si="7"/>
        <v>0.10610175109624102</v>
      </c>
      <c r="DH18" s="13">
        <f t="shared" si="7"/>
        <v>0.10139838659998691</v>
      </c>
      <c r="DI18" s="13">
        <f t="shared" si="7"/>
        <v>5.1289874361330458E-2</v>
      </c>
      <c r="DJ18" s="13">
        <f t="shared" si="7"/>
        <v>2.1648069822799453E-2</v>
      </c>
      <c r="DK18" s="13">
        <f t="shared" si="7"/>
        <v>8.3727532011599309E-3</v>
      </c>
      <c r="DL18" s="13">
        <f t="shared" si="7"/>
        <v>3.0753256366440078E-3</v>
      </c>
      <c r="DM18" s="13">
        <f t="shared" si="7"/>
        <v>1.0916475938820107E-3</v>
      </c>
      <c r="DN18" s="13">
        <f t="shared" si="7"/>
        <v>3.7820924903124572E-4</v>
      </c>
      <c r="DO18" s="13">
        <f t="shared" si="7"/>
        <v>1.2867726596936649E-4</v>
      </c>
      <c r="DP18" s="13">
        <f t="shared" si="7"/>
        <v>4.3167527168807768E-5</v>
      </c>
      <c r="DQ18" s="13">
        <f t="shared" si="7"/>
        <v>1.4319562364041679E-5</v>
      </c>
      <c r="DR18" s="13">
        <f t="shared" si="7"/>
        <v>4.7066599732323078E-6</v>
      </c>
      <c r="DS18" s="13">
        <f t="shared" si="7"/>
        <v>1.5352353711756336E-6</v>
      </c>
      <c r="DT18" s="13">
        <f t="shared" si="7"/>
        <v>5.1602743199536366E-7</v>
      </c>
      <c r="DU18" s="13">
        <f t="shared" si="7"/>
        <v>0.35320321631314611</v>
      </c>
      <c r="DV18" s="13">
        <f t="shared" si="7"/>
        <v>0.61118114260467793</v>
      </c>
      <c r="DW18" s="13">
        <f t="shared" si="7"/>
        <v>0.6872770359358773</v>
      </c>
      <c r="DX18" s="13">
        <f t="shared" si="7"/>
        <v>0.50095062970667459</v>
      </c>
      <c r="DY18" s="13">
        <f t="shared" si="7"/>
        <v>0.50322050023465859</v>
      </c>
      <c r="DZ18" s="13">
        <f t="shared" si="7"/>
        <v>0.48318436095390083</v>
      </c>
      <c r="EA18" s="13">
        <f t="shared" si="7"/>
        <v>0.36486460778670232</v>
      </c>
      <c r="EB18" s="13">
        <f t="shared" si="7"/>
        <v>0.41291056945712851</v>
      </c>
      <c r="EC18" s="13">
        <f t="shared" si="7"/>
        <v>0.21490852697347387</v>
      </c>
      <c r="ED18" s="13">
        <f t="shared" si="7"/>
        <v>9.1783164932942765E-2</v>
      </c>
      <c r="EE18" s="13">
        <f t="shared" si="7"/>
        <v>3.5728131532153005E-2</v>
      </c>
      <c r="EF18" s="13">
        <f t="shared" si="7"/>
        <v>1.3176394075326954E-2</v>
      </c>
      <c r="EG18" s="13">
        <f t="shared" si="3"/>
        <v>4.6903046073024021E-3</v>
      </c>
      <c r="EH18" s="13">
        <f t="shared" si="1"/>
        <v>1.6283072976020154E-3</v>
      </c>
      <c r="EI18" s="13">
        <f t="shared" si="1"/>
        <v>5.5485696390399303E-4</v>
      </c>
    </row>
    <row r="19" spans="1:139" x14ac:dyDescent="0.25">
      <c r="A19">
        <v>36</v>
      </c>
      <c r="B19" s="2">
        <v>0</v>
      </c>
      <c r="C19" s="2">
        <v>3.042392520812023E-2</v>
      </c>
      <c r="D19" s="2">
        <v>0.25079999866342295</v>
      </c>
      <c r="E19" s="2">
        <v>0.28015156123155227</v>
      </c>
      <c r="F19" s="2">
        <v>0.19003063795297864</v>
      </c>
      <c r="G19" s="2">
        <v>0.59623174224754882</v>
      </c>
      <c r="H19" s="2">
        <v>0.27311231123781643</v>
      </c>
      <c r="I19" s="2">
        <v>0.10598146008100465</v>
      </c>
      <c r="J19" s="2">
        <v>3.1794438024301395E-2</v>
      </c>
      <c r="K19" s="2">
        <v>9.538331407290419E-3</v>
      </c>
      <c r="L19" s="2">
        <v>2.8614994221871255E-3</v>
      </c>
      <c r="M19" s="2">
        <v>8.5844982665613759E-4</v>
      </c>
      <c r="N19" s="2">
        <v>2.5753494799684126E-4</v>
      </c>
      <c r="O19" s="2">
        <v>7.726048439905238E-5</v>
      </c>
      <c r="P19" s="2">
        <v>2.3178145319715714E-5</v>
      </c>
      <c r="Q19" s="2">
        <v>6.9534435959147135E-6</v>
      </c>
      <c r="R19" s="2">
        <v>2.0860330787744138E-6</v>
      </c>
      <c r="S19" s="2">
        <v>2.1297373455607792E-2</v>
      </c>
      <c r="T19" s="2">
        <v>6.3892120366823377E-3</v>
      </c>
      <c r="U19" s="2">
        <v>1.9167636110047012E-3</v>
      </c>
      <c r="V19" s="2">
        <v>5.7502908330141038E-4</v>
      </c>
      <c r="W19" s="2">
        <v>1.7250872499042312E-4</v>
      </c>
      <c r="X19" s="2">
        <v>5.1752617497126933E-5</v>
      </c>
      <c r="Y19" s="2">
        <v>2.3893179257827347E-2</v>
      </c>
      <c r="Z19" s="2">
        <v>0.21195064384834783</v>
      </c>
      <c r="AA19" s="2">
        <v>0.54780535732512836</v>
      </c>
      <c r="AB19" s="2">
        <v>0.16434160719753851</v>
      </c>
      <c r="AC19" s="2">
        <v>4.930248215926155E-2</v>
      </c>
      <c r="AD19" s="2">
        <v>1.4790744647778464E-2</v>
      </c>
      <c r="AE19" s="2">
        <v>4.4372233943335395E-3</v>
      </c>
      <c r="AF19" s="2">
        <v>1.3311670183000618E-3</v>
      </c>
      <c r="AG19" s="2">
        <v>3.9935010549001855E-4</v>
      </c>
      <c r="AH19" s="2">
        <v>1.1980503164700555E-4</v>
      </c>
      <c r="AI19" s="2">
        <v>3.5941509494101666E-5</v>
      </c>
      <c r="AJ19" s="2">
        <v>1.07824528482305E-5</v>
      </c>
      <c r="AK19" s="2">
        <v>3.2347358544691499E-6</v>
      </c>
      <c r="AL19" s="2">
        <v>9.7042075634074502E-7</v>
      </c>
      <c r="AM19" s="2">
        <v>0.11461913033138306</v>
      </c>
      <c r="AN19" s="2">
        <v>3.4385739099414919E-2</v>
      </c>
      <c r="AO19" s="2">
        <v>6.4226218481734779E-2</v>
      </c>
      <c r="AP19" s="2">
        <v>1.9267865544520434E-2</v>
      </c>
      <c r="AQ19" s="2">
        <v>0.33907216377982735</v>
      </c>
      <c r="AR19" s="2">
        <v>0.1017216491339482</v>
      </c>
      <c r="AS19" s="2">
        <v>3.0516494740184457E-2</v>
      </c>
      <c r="AT19" s="2">
        <v>9.1549484220553364E-3</v>
      </c>
      <c r="AU19" s="2">
        <v>2.746484526616601E-3</v>
      </c>
      <c r="AV19" s="2">
        <v>8.2394535798498028E-4</v>
      </c>
      <c r="AW19" s="2">
        <v>2.4718360739549408E-4</v>
      </c>
      <c r="AX19" s="2">
        <v>7.4155082218648228E-5</v>
      </c>
      <c r="AY19" s="2">
        <v>2.2246524665594468E-5</v>
      </c>
      <c r="AZ19" s="2">
        <v>6.6739573996783405E-6</v>
      </c>
      <c r="BA19" s="13">
        <f>IF([1]TM_montant!BA19*1.5&gt;100%,[1]TM_montant!$BA$85,[1]TM_montant!BA19*1.5)</f>
        <v>3.0032808298552529E-6</v>
      </c>
      <c r="BB19" s="13">
        <f>IF([1]TM_montant!BB19*1.5&gt;100%,[1]TM_montant!$BB$85,[1]TM_montant!BB19*1.5)</f>
        <v>0.50457667936692085</v>
      </c>
      <c r="BC19" s="13">
        <f>IF([1]TM_montant!BC19*1.5&gt;100%,[1]TM_montant!$BC$85,[1]TM_montant!BC19*1.5)</f>
        <v>0.72174337418044665</v>
      </c>
      <c r="BD19" s="13">
        <f>IF([1]TM_montant!BD19*1.5&gt;100%,[1]TM_montant!$BD$85,[1]TM_montant!BD19*1.5)</f>
        <v>0.71988964059878202</v>
      </c>
      <c r="BE19" s="13">
        <f>IF([1]TM_montant!BE19*1.5&gt;100%,[1]TM_montant!$BE$85,[1]TM_montant!BE19*1.5)</f>
        <v>0.42109645560844489</v>
      </c>
      <c r="BF19" s="13">
        <f>IF([1]TM_montant!BF19*1.5&gt;100%,[1]TM_montant!$BF$85,[1]TM_montant!BF19*1.5)</f>
        <v>0.50419330188950895</v>
      </c>
      <c r="BG19" s="13">
        <f>IF([1]TM_montant!BG19*1.5&gt;100%,[1]TM_montant!$BG$85,[1]TM_montant!BG19*1.5)</f>
        <v>0.47459744411929039</v>
      </c>
      <c r="BH19" s="13">
        <f>IF([1]TM_montant!BH19*1.5&gt;100%,[1]TM_montant!$BH$85,[1]TM_montant!BH19*1.5)</f>
        <v>0.34015856001268396</v>
      </c>
      <c r="BI19" s="13">
        <f>IF([1]TM_montant!BI19*1.5&gt;100%,[1]TM_montant!$BI$85,[1]TM_montant!BI19*1.5)</f>
        <v>0.20031494645819786</v>
      </c>
      <c r="BJ19" s="13">
        <f>IF([1]TM_montant!BJ19*1.5&gt;100%,[1]TM_montant!$BJ$85,[1]TM_montant!BJ19*1.5)</f>
        <v>6.0094483937459364E-2</v>
      </c>
      <c r="BK19" s="13">
        <f>IF([1]TM_montant!BK19*1.5&gt;100%,[1]TM_montant!$BK$85,[1]TM_montant!BK19*1.5)</f>
        <v>1.8028345181237807E-2</v>
      </c>
      <c r="BL19" s="13">
        <f>IF([1]TM_montant!BL19*1.5&gt;100%,[1]TM_montant!$BL$85,[1]TM_montant!BL19*1.5)</f>
        <v>5.4085035543713416E-3</v>
      </c>
      <c r="BM19" s="13">
        <f>IF([1]TM_montant!BM19*1.5&gt;100%,[1]TM_montant!$BM$85,[1]TM_montant!BM19*1.5)</f>
        <v>1.6225510663114024E-3</v>
      </c>
      <c r="BN19" s="13">
        <f>IF([1]TM_montant!BN19*1.5&gt;100%,[1]TM_montant!$BN$85,[1]TM_montant!BN19*1.5)</f>
        <v>4.8676531989342068E-4</v>
      </c>
      <c r="BO19" s="13">
        <f>IF([1]TM_montant!BO19*1.5&gt;100%,[1]TM_montant!$BO$85,[1]TM_montant!BO19*1.5)</f>
        <v>1.4602959596802623E-4</v>
      </c>
      <c r="BP19" s="13">
        <f>IF([1]TM_montant!BP19*1.5&gt;100%,[1]TM_montant!$BP$85,[1]TM_montant!BP19*1.5)</f>
        <v>4.3808878790407859E-5</v>
      </c>
      <c r="BQ19" s="13">
        <f>IF([1]TM_montant!BQ19*1.5&gt;100%,[1]TM_montant!$BQ$85,[1]TM_montant!BQ19*1.5)</f>
        <v>1.3142663637122358E-5</v>
      </c>
      <c r="BS19">
        <v>36</v>
      </c>
      <c r="BT19" s="13">
        <v>0</v>
      </c>
      <c r="BU19" s="13">
        <f t="shared" si="2"/>
        <v>0</v>
      </c>
      <c r="BV19" s="13">
        <f t="shared" si="6"/>
        <v>2.129674764568416E-2</v>
      </c>
      <c r="BW19" s="13">
        <f t="shared" si="6"/>
        <v>0.18194902335810131</v>
      </c>
      <c r="BX19" s="13">
        <f t="shared" si="6"/>
        <v>0.25069079986951698</v>
      </c>
      <c r="BY19" s="13">
        <f t="shared" si="6"/>
        <v>0.20822868652794013</v>
      </c>
      <c r="BZ19" s="13">
        <f t="shared" si="6"/>
        <v>0.47983082553166623</v>
      </c>
      <c r="CA19" s="13">
        <f t="shared" si="6"/>
        <v>0.3351278655259714</v>
      </c>
      <c r="CB19" s="13">
        <f t="shared" si="6"/>
        <v>0.17472538171449464</v>
      </c>
      <c r="CC19" s="13">
        <f t="shared" si="6"/>
        <v>7.4673721131359366E-2</v>
      </c>
      <c r="CD19" s="13">
        <f t="shared" si="6"/>
        <v>2.9078948324511102E-2</v>
      </c>
      <c r="CE19" s="13">
        <f t="shared" si="6"/>
        <v>1.0726734092884318E-2</v>
      </c>
      <c r="CF19" s="13">
        <f t="shared" si="6"/>
        <v>3.818935106524592E-3</v>
      </c>
      <c r="CG19" s="13">
        <f t="shared" si="6"/>
        <v>1.3259549955551664E-3</v>
      </c>
      <c r="CH19" s="13">
        <f t="shared" si="6"/>
        <v>4.5186883774588657E-4</v>
      </c>
      <c r="CI19" s="13">
        <f t="shared" si="6"/>
        <v>1.5178535304756694E-4</v>
      </c>
      <c r="CJ19" s="13">
        <f t="shared" si="6"/>
        <v>5.0403016431410382E-5</v>
      </c>
      <c r="CK19" s="13">
        <f t="shared" si="6"/>
        <v>1.6581128084565204E-5</v>
      </c>
      <c r="CL19" s="13">
        <f t="shared" si="8"/>
        <v>1.4913135757350822E-2</v>
      </c>
      <c r="CM19" s="13">
        <f t="shared" si="8"/>
        <v>8.9463891528828825E-3</v>
      </c>
      <c r="CN19" s="13">
        <f t="shared" si="7"/>
        <v>4.0256512735681559E-3</v>
      </c>
      <c r="CO19" s="13">
        <f t="shared" si="7"/>
        <v>1.6102157403814338E-3</v>
      </c>
      <c r="CP19" s="13">
        <f t="shared" si="7"/>
        <v>6.038208296077263E-4</v>
      </c>
      <c r="CQ19" s="13">
        <f t="shared" si="7"/>
        <v>2.1737308113030674E-4</v>
      </c>
      <c r="CR19" s="13">
        <f t="shared" si="7"/>
        <v>1.6790437404818233E-2</v>
      </c>
      <c r="CS19" s="13">
        <f t="shared" si="7"/>
        <v>0.15340258191528894</v>
      </c>
      <c r="CT19" s="13">
        <f t="shared" si="7"/>
        <v>0.42948452470217652</v>
      </c>
      <c r="CU19" s="13">
        <f t="shared" si="7"/>
        <v>0.24388448244892991</v>
      </c>
      <c r="CV19" s="13">
        <f t="shared" si="7"/>
        <v>0.10767708224616204</v>
      </c>
      <c r="CW19" s="13">
        <f t="shared" si="7"/>
        <v>4.2656645927293534E-2</v>
      </c>
      <c r="CX19" s="13">
        <f t="shared" si="7"/>
        <v>1.5903050154221537E-2</v>
      </c>
      <c r="CY19" s="13">
        <f t="shared" si="7"/>
        <v>5.7027319590765039E-3</v>
      </c>
      <c r="CZ19" s="13">
        <f t="shared" si="7"/>
        <v>1.990364661565964E-3</v>
      </c>
      <c r="DA19" s="13">
        <f t="shared" si="7"/>
        <v>6.8097292062269305E-4</v>
      </c>
      <c r="DB19" s="13">
        <f t="shared" si="7"/>
        <v>2.294509328326791E-4</v>
      </c>
      <c r="DC19" s="13">
        <f t="shared" si="7"/>
        <v>7.6382996843565079E-5</v>
      </c>
      <c r="DD19" s="13">
        <f t="shared" si="7"/>
        <v>2.5179214151197925E-5</v>
      </c>
      <c r="DE19" s="13">
        <f t="shared" si="7"/>
        <v>8.2330587747978988E-6</v>
      </c>
      <c r="DF19" s="13">
        <f t="shared" si="7"/>
        <v>8.0235861149600574E-2</v>
      </c>
      <c r="DG19" s="13">
        <f t="shared" si="7"/>
        <v>4.8140775714470611E-2</v>
      </c>
      <c r="DH19" s="13">
        <f t="shared" si="7"/>
        <v>5.9400585651555524E-2</v>
      </c>
      <c r="DI19" s="13">
        <f t="shared" si="7"/>
        <v>3.1307681576630962E-2</v>
      </c>
      <c r="DJ19" s="13">
        <f t="shared" si="7"/>
        <v>0.24674281911886842</v>
      </c>
      <c r="DK19" s="13">
        <f t="shared" si="7"/>
        <v>0.14522800012942427</v>
      </c>
      <c r="DL19" s="13">
        <f t="shared" si="7"/>
        <v>6.4929946356956397E-2</v>
      </c>
      <c r="DM19" s="13">
        <f t="shared" si="7"/>
        <v>2.5887447802525651E-2</v>
      </c>
      <c r="DN19" s="13">
        <f t="shared" si="7"/>
        <v>9.6887735093893149E-3</v>
      </c>
      <c r="DO19" s="13">
        <f t="shared" si="7"/>
        <v>3.4833938034062807E-3</v>
      </c>
      <c r="DP19" s="13">
        <f t="shared" si="7"/>
        <v>1.2180466661987301E-3</v>
      </c>
      <c r="DQ19" s="13">
        <f t="shared" si="7"/>
        <v>4.173225574126728E-4</v>
      </c>
      <c r="DR19" s="13">
        <f t="shared" si="7"/>
        <v>1.4076933448971794E-4</v>
      </c>
      <c r="DS19" s="13">
        <f t="shared" si="7"/>
        <v>4.6902570526690221E-5</v>
      </c>
      <c r="DT19" s="13">
        <f t="shared" si="7"/>
        <v>1.6173067738905742E-5</v>
      </c>
      <c r="DU19" s="13">
        <f t="shared" si="7"/>
        <v>0.35320852747716625</v>
      </c>
      <c r="DV19" s="13">
        <f t="shared" si="7"/>
        <v>0.61118292016946252</v>
      </c>
      <c r="DW19" s="13">
        <f t="shared" si="7"/>
        <v>0.68727762446998619</v>
      </c>
      <c r="DX19" s="13">
        <f t="shared" si="7"/>
        <v>0.50095080626690724</v>
      </c>
      <c r="DY19" s="13">
        <f t="shared" si="7"/>
        <v>0.5032205532027284</v>
      </c>
      <c r="DZ19" s="13">
        <f t="shared" si="7"/>
        <v>0.48318437684432175</v>
      </c>
      <c r="EA19" s="13">
        <f t="shared" si="7"/>
        <v>0.38306630506217526</v>
      </c>
      <c r="EB19" s="13">
        <f t="shared" si="7"/>
        <v>0.25514035403939106</v>
      </c>
      <c r="EC19" s="13">
        <f t="shared" si="7"/>
        <v>0.11860824496803887</v>
      </c>
      <c r="ED19" s="13">
        <f t="shared" si="7"/>
        <v>4.8202315117278127E-2</v>
      </c>
      <c r="EE19" s="13">
        <f t="shared" si="7"/>
        <v>1.8246647023243377E-2</v>
      </c>
      <c r="EF19" s="13">
        <f t="shared" si="7"/>
        <v>6.6097798533909947E-3</v>
      </c>
      <c r="EG19" s="13">
        <f t="shared" si="3"/>
        <v>2.3236696799426929E-3</v>
      </c>
      <c r="EH19" s="13">
        <f t="shared" si="3"/>
        <v>7.9932162116042624E-4</v>
      </c>
      <c r="EI19" s="13">
        <f t="shared" si="3"/>
        <v>2.7046270150141334E-4</v>
      </c>
    </row>
    <row r="20" spans="1:139" x14ac:dyDescent="0.25">
      <c r="A20">
        <v>37</v>
      </c>
      <c r="B20" s="2">
        <v>0</v>
      </c>
      <c r="C20" s="2">
        <v>0</v>
      </c>
      <c r="D20" s="2">
        <v>0.24167282110098687</v>
      </c>
      <c r="E20" s="2">
        <v>0.28174713275741964</v>
      </c>
      <c r="F20" s="2">
        <v>0.23946466909266695</v>
      </c>
      <c r="G20" s="2">
        <v>0.39516112160839495</v>
      </c>
      <c r="H20" s="2">
        <v>0.64348410267064948</v>
      </c>
      <c r="I20" s="2">
        <v>0.4784676877093833</v>
      </c>
      <c r="J20" s="2">
        <v>0.1494940393874388</v>
      </c>
      <c r="K20" s="2">
        <v>4.4848211816231637E-2</v>
      </c>
      <c r="L20" s="2">
        <v>1.3454463544869491E-2</v>
      </c>
      <c r="M20" s="2">
        <v>4.0363390634608476E-3</v>
      </c>
      <c r="N20" s="2">
        <v>1.2109017190382542E-3</v>
      </c>
      <c r="O20" s="2">
        <v>3.6327051571147625E-4</v>
      </c>
      <c r="P20" s="2">
        <v>1.0898115471344287E-4</v>
      </c>
      <c r="Q20" s="2">
        <v>3.2694346414032858E-5</v>
      </c>
      <c r="R20" s="2">
        <v>9.8083039242098567E-6</v>
      </c>
      <c r="S20" s="2">
        <v>2.942491177262957E-6</v>
      </c>
      <c r="T20" s="2">
        <v>8.8274735317888708E-7</v>
      </c>
      <c r="U20" s="2">
        <v>2.648242059536661E-7</v>
      </c>
      <c r="V20" s="2">
        <v>7.9447261786099823E-8</v>
      </c>
      <c r="W20" s="2">
        <v>2.3834178535829946E-8</v>
      </c>
      <c r="X20" s="2">
        <v>7.1502535607489839E-9</v>
      </c>
      <c r="Y20" s="2">
        <v>0.12647208571203208</v>
      </c>
      <c r="Z20" s="2">
        <v>0.24272431578460926</v>
      </c>
      <c r="AA20" s="2">
        <v>7.2817294735382773E-2</v>
      </c>
      <c r="AB20" s="2">
        <v>2.1845188420614833E-2</v>
      </c>
      <c r="AC20" s="2">
        <v>6.5535565261844496E-3</v>
      </c>
      <c r="AD20" s="2">
        <v>1.9660669578553348E-3</v>
      </c>
      <c r="AE20" s="2">
        <v>5.8982008735660037E-4</v>
      </c>
      <c r="AF20" s="2">
        <v>1.7694602620698012E-4</v>
      </c>
      <c r="AG20" s="2">
        <v>5.3083807862094034E-5</v>
      </c>
      <c r="AH20" s="2">
        <v>1.592514235862821E-5</v>
      </c>
      <c r="AI20" s="2">
        <v>4.777542707588463E-6</v>
      </c>
      <c r="AJ20" s="2">
        <v>1.4332628122765388E-6</v>
      </c>
      <c r="AK20" s="2">
        <v>4.2997884368296163E-7</v>
      </c>
      <c r="AL20" s="2">
        <v>1.289936531048885E-7</v>
      </c>
      <c r="AM20" s="2">
        <v>3.8698095931466549E-8</v>
      </c>
      <c r="AN20" s="2">
        <v>1.1609428779439964E-8</v>
      </c>
      <c r="AO20" s="2">
        <v>3.482828633831989E-9</v>
      </c>
      <c r="AP20" s="2">
        <v>5.5178092677066255E-2</v>
      </c>
      <c r="AQ20" s="2">
        <v>1.6553427803119875E-2</v>
      </c>
      <c r="AR20" s="2">
        <v>4.9660283409359626E-3</v>
      </c>
      <c r="AS20" s="2">
        <v>1.4898085022807888E-3</v>
      </c>
      <c r="AT20" s="2">
        <v>4.4694255068423663E-4</v>
      </c>
      <c r="AU20" s="2">
        <v>1.34082765205271E-4</v>
      </c>
      <c r="AV20" s="2">
        <v>4.02248295615813E-5</v>
      </c>
      <c r="AW20" s="2">
        <v>1.2067448868474389E-5</v>
      </c>
      <c r="AX20" s="2">
        <v>3.6202346605423167E-6</v>
      </c>
      <c r="AY20" s="2">
        <v>1.086070398162695E-6</v>
      </c>
      <c r="AZ20" s="2">
        <v>3.2582111944880848E-7</v>
      </c>
      <c r="BA20" s="13">
        <f>IF([1]TM_montant!BA20*1.5&gt;100%,[1]TM_montant!$BA$85,[1]TM_montant!BA20*1.5)</f>
        <v>1.4661950375196382E-7</v>
      </c>
      <c r="BB20" s="13">
        <f>IF([1]TM_montant!BB20*1.5&gt;100%,[1]TM_montant!$BB$85,[1]TM_montant!BB20*1.5)</f>
        <v>0.20734904686898245</v>
      </c>
      <c r="BC20" s="13">
        <f>IF([1]TM_montant!BC20*1.5&gt;100%,[1]TM_montant!$BC$85,[1]TM_montant!BC20*1.5)</f>
        <v>0.63257508443106514</v>
      </c>
      <c r="BD20" s="13">
        <f>IF([1]TM_montant!BD20*1.5&gt;100%,[1]TM_montant!$BD$85,[1]TM_montant!BD20*1.5)</f>
        <v>0.69313915367396761</v>
      </c>
      <c r="BE20" s="13">
        <f>IF([1]TM_montant!BE20*1.5&gt;100%,[1]TM_montant!$BE$85,[1]TM_montant!BE20*1.5)</f>
        <v>0.42109645560844489</v>
      </c>
      <c r="BF20" s="13">
        <f>IF([1]TM_montant!BF20*1.5&gt;100%,[1]TM_montant!$BF$85,[1]TM_montant!BF20*1.5)</f>
        <v>0.50419330188950895</v>
      </c>
      <c r="BG20" s="13">
        <f>IF([1]TM_montant!BG20*1.5&gt;100%,[1]TM_montant!$BG$85,[1]TM_montant!BG20*1.5)</f>
        <v>0.47459744411929039</v>
      </c>
      <c r="BH20" s="13">
        <f>IF([1]TM_montant!BH20*1.5&gt;100%,[1]TM_montant!$BH$85,[1]TM_montant!BH20*1.5)</f>
        <v>0.30635240505454808</v>
      </c>
      <c r="BI20" s="13">
        <f>IF([1]TM_montant!BI20*1.5&gt;100%,[1]TM_montant!$BI$85,[1]TM_montant!BI20*1.5)</f>
        <v>0.15864075981870132</v>
      </c>
      <c r="BJ20" s="13">
        <f>IF([1]TM_montant!BJ20*1.5&gt;100%,[1]TM_montant!$BJ$85,[1]TM_montant!BJ20*1.5)</f>
        <v>0.34007623960550482</v>
      </c>
      <c r="BK20" s="13">
        <f>IF([1]TM_montant!BK20*1.5&gt;100%,[1]TM_montant!$BK$85,[1]TM_montant!BK20*1.5)</f>
        <v>0.10202287188165143</v>
      </c>
      <c r="BL20" s="13">
        <f>IF([1]TM_montant!BL20*1.5&gt;100%,[1]TM_montant!$BL$85,[1]TM_montant!BL20*1.5)</f>
        <v>3.0606861564495432E-2</v>
      </c>
      <c r="BM20" s="13">
        <f>IF([1]TM_montant!BM20*1.5&gt;100%,[1]TM_montant!$BM$85,[1]TM_montant!BM20*1.5)</f>
        <v>9.1820584693486293E-3</v>
      </c>
      <c r="BN20" s="13">
        <f>IF([1]TM_montant!BN20*1.5&gt;100%,[1]TM_montant!$BN$85,[1]TM_montant!BN20*1.5)</f>
        <v>2.7546175408045886E-3</v>
      </c>
      <c r="BO20" s="13">
        <f>IF([1]TM_montant!BO20*1.5&gt;100%,[1]TM_montant!$BO$85,[1]TM_montant!BO20*1.5)</f>
        <v>8.2638526224137652E-4</v>
      </c>
      <c r="BP20" s="13">
        <f>IF([1]TM_montant!BP20*1.5&gt;100%,[1]TM_montant!$BP$85,[1]TM_montant!BP20*1.5)</f>
        <v>2.4791557867241297E-4</v>
      </c>
      <c r="BQ20" s="13">
        <f>IF([1]TM_montant!BQ20*1.5&gt;100%,[1]TM_montant!$BQ$85,[1]TM_montant!BQ20*1.5)</f>
        <v>7.4374673601723882E-5</v>
      </c>
      <c r="BS20">
        <v>37</v>
      </c>
      <c r="BT20" s="13">
        <v>0</v>
      </c>
      <c r="BU20" s="13">
        <f t="shared" si="2"/>
        <v>0</v>
      </c>
      <c r="BV20" s="13">
        <f t="shared" si="6"/>
        <v>0</v>
      </c>
      <c r="BW20" s="13">
        <f t="shared" si="6"/>
        <v>0.16917097477069079</v>
      </c>
      <c r="BX20" s="13">
        <f t="shared" si="6"/>
        <v>0.24797428536140098</v>
      </c>
      <c r="BY20" s="13">
        <f t="shared" si="6"/>
        <v>0.24201755397328714</v>
      </c>
      <c r="BZ20" s="13">
        <f t="shared" si="6"/>
        <v>0.3492180513178626</v>
      </c>
      <c r="CA20" s="13">
        <f t="shared" si="6"/>
        <v>0.5552042872648133</v>
      </c>
      <c r="CB20" s="13">
        <f t="shared" si="6"/>
        <v>0.50148866757601229</v>
      </c>
      <c r="CC20" s="13">
        <f t="shared" si="6"/>
        <v>0.25509242784401082</v>
      </c>
      <c r="CD20" s="13">
        <f t="shared" si="6"/>
        <v>0.10792147662456539</v>
      </c>
      <c r="CE20" s="13">
        <f t="shared" si="6"/>
        <v>4.1794567468778257E-2</v>
      </c>
      <c r="CF20" s="13">
        <f t="shared" si="6"/>
        <v>1.536380758505607E-2</v>
      </c>
      <c r="CG20" s="13">
        <f t="shared" si="6"/>
        <v>5.4567734788435983E-3</v>
      </c>
      <c r="CH20" s="13">
        <f t="shared" si="6"/>
        <v>1.8913214046511128E-3</v>
      </c>
      <c r="CI20" s="13">
        <f t="shared" si="6"/>
        <v>6.4368322969474384E-4</v>
      </c>
      <c r="CJ20" s="13">
        <f t="shared" si="6"/>
        <v>2.1599101139824616E-4</v>
      </c>
      <c r="CK20" s="13">
        <f t="shared" si="6"/>
        <v>7.1663116166420743E-5</v>
      </c>
      <c r="CL20" s="13">
        <f t="shared" si="8"/>
        <v>2.3558678674010295E-5</v>
      </c>
      <c r="CM20" s="13">
        <f t="shared" si="8"/>
        <v>7.6855267494283097E-6</v>
      </c>
      <c r="CN20" s="13">
        <f t="shared" si="7"/>
        <v>2.4910349689960588E-6</v>
      </c>
      <c r="CO20" s="13">
        <f t="shared" si="7"/>
        <v>8.0292357394908743E-7</v>
      </c>
      <c r="CP20" s="13">
        <f t="shared" si="7"/>
        <v>2.5756099715980717E-7</v>
      </c>
      <c r="CQ20" s="13">
        <f t="shared" si="7"/>
        <v>8.2273476640466444E-8</v>
      </c>
      <c r="CR20" s="13">
        <f t="shared" si="7"/>
        <v>8.8530484680465441E-2</v>
      </c>
      <c r="CS20" s="13">
        <f t="shared" si="7"/>
        <v>0.19646616645336612</v>
      </c>
      <c r="CT20" s="13">
        <f t="shared" si="7"/>
        <v>0.10991195625077776</v>
      </c>
      <c r="CU20" s="13">
        <f t="shared" si="7"/>
        <v>4.8265218769663713E-2</v>
      </c>
      <c r="CV20" s="13">
        <f t="shared" si="7"/>
        <v>1.9067055199228231E-2</v>
      </c>
      <c r="CW20" s="13">
        <f t="shared" si="7"/>
        <v>7.0963634302672034E-3</v>
      </c>
      <c r="CX20" s="13">
        <f t="shared" si="7"/>
        <v>2.5417830902297813E-3</v>
      </c>
      <c r="CY20" s="13">
        <f t="shared" si="7"/>
        <v>8.8639714541382045E-4</v>
      </c>
      <c r="CZ20" s="13">
        <f t="shared" si="7"/>
        <v>3.0307780912761198E-4</v>
      </c>
      <c r="DA20" s="13">
        <f t="shared" si="7"/>
        <v>1.0207094238932333E-4</v>
      </c>
      <c r="DB20" s="13">
        <f t="shared" si="7"/>
        <v>3.3965562612108923E-5</v>
      </c>
      <c r="DC20" s="13">
        <f t="shared" si="7"/>
        <v>1.1192952752226253E-5</v>
      </c>
      <c r="DD20" s="13">
        <f t="shared" si="7"/>
        <v>3.6588710162459493E-6</v>
      </c>
      <c r="DE20" s="13">
        <f t="shared" si="7"/>
        <v>1.1879568620472067E-6</v>
      </c>
      <c r="DF20" s="13">
        <f t="shared" si="7"/>
        <v>3.8347572576618857E-7</v>
      </c>
      <c r="DG20" s="13">
        <f t="shared" si="7"/>
        <v>1.2316931787546453E-7</v>
      </c>
      <c r="DH20" s="13">
        <f t="shared" si="7"/>
        <v>3.9388775406321752E-8</v>
      </c>
      <c r="DI20" s="13">
        <f t="shared" si="7"/>
        <v>3.8624676690579E-2</v>
      </c>
      <c r="DJ20" s="13">
        <f t="shared" si="7"/>
        <v>2.3174802469357613E-2</v>
      </c>
      <c r="DK20" s="13">
        <f t="shared" si="7"/>
        <v>1.0428660579462457E-2</v>
      </c>
      <c r="DL20" s="13">
        <f t="shared" si="7"/>
        <v>4.1714641254352886E-3</v>
      </c>
      <c r="DM20" s="13">
        <f t="shared" si="7"/>
        <v>1.5642990231095521E-3</v>
      </c>
      <c r="DN20" s="13">
        <f t="shared" si="7"/>
        <v>5.6314764257655529E-4</v>
      </c>
      <c r="DO20" s="13">
        <f t="shared" si="7"/>
        <v>1.9710167346607347E-4</v>
      </c>
      <c r="DP20" s="13">
        <f t="shared" si="7"/>
        <v>6.7577716247754107E-5</v>
      </c>
      <c r="DQ20" s="13">
        <f t="shared" si="7"/>
        <v>2.2807479136705853E-5</v>
      </c>
      <c r="DR20" s="13">
        <f t="shared" ref="DR20:EG35" si="9">0.7*AY20+0.3*DQ20</f>
        <v>7.6024930197256419E-6</v>
      </c>
      <c r="DS20" s="13">
        <f t="shared" si="9"/>
        <v>2.5088226895318584E-6</v>
      </c>
      <c r="DT20" s="13">
        <f t="shared" si="9"/>
        <v>8.5528045948593215E-7</v>
      </c>
      <c r="DU20" s="13">
        <f t="shared" si="9"/>
        <v>0.14514458939242555</v>
      </c>
      <c r="DV20" s="13">
        <f t="shared" si="9"/>
        <v>0.48634593591947323</v>
      </c>
      <c r="DW20" s="13">
        <f t="shared" si="9"/>
        <v>0.6311011883476193</v>
      </c>
      <c r="DX20" s="13">
        <f t="shared" si="9"/>
        <v>0.48409787543019722</v>
      </c>
      <c r="DY20" s="13">
        <f t="shared" si="9"/>
        <v>0.49816467395171543</v>
      </c>
      <c r="DZ20" s="13">
        <f t="shared" si="9"/>
        <v>0.48166761306901784</v>
      </c>
      <c r="EA20" s="13">
        <f t="shared" si="9"/>
        <v>0.35894696745888899</v>
      </c>
      <c r="EB20" s="13">
        <f t="shared" si="9"/>
        <v>0.21873262211075761</v>
      </c>
      <c r="EC20" s="13">
        <f t="shared" si="9"/>
        <v>0.30367315435708064</v>
      </c>
      <c r="ED20" s="13">
        <f t="shared" si="9"/>
        <v>0.1625179566242802</v>
      </c>
      <c r="EE20" s="13">
        <f t="shared" si="9"/>
        <v>7.0180190082430857E-2</v>
      </c>
      <c r="EF20" s="13">
        <f t="shared" si="9"/>
        <v>2.7481497953273298E-2</v>
      </c>
      <c r="EG20" s="13">
        <f t="shared" si="3"/>
        <v>1.0172681664545201E-2</v>
      </c>
      <c r="EH20" s="13">
        <f t="shared" si="3"/>
        <v>3.6302741829325239E-3</v>
      </c>
      <c r="EI20" s="13">
        <f t="shared" si="3"/>
        <v>1.2626231599504462E-3</v>
      </c>
    </row>
    <row r="21" spans="1:139" x14ac:dyDescent="0.25">
      <c r="A21">
        <v>38</v>
      </c>
      <c r="B21" s="2">
        <v>0</v>
      </c>
      <c r="C21" s="2">
        <v>3.2111769604821143E-2</v>
      </c>
      <c r="D21" s="2">
        <v>0.34599683135097498</v>
      </c>
      <c r="E21" s="2">
        <v>0.23983313800863554</v>
      </c>
      <c r="F21" s="2">
        <v>0.19939797279568683</v>
      </c>
      <c r="G21" s="2">
        <v>0.34926535412005161</v>
      </c>
      <c r="H21" s="2">
        <v>0.1992748980534027</v>
      </c>
      <c r="I21" s="2">
        <v>0.14298947538108708</v>
      </c>
      <c r="J21" s="2">
        <v>8.8365907236253538E-2</v>
      </c>
      <c r="K21" s="2">
        <v>0.31902402358852172</v>
      </c>
      <c r="L21" s="2">
        <v>9.5707207076556514E-2</v>
      </c>
      <c r="M21" s="2">
        <v>2.8712162122966952E-2</v>
      </c>
      <c r="N21" s="2">
        <v>8.6136486368900856E-3</v>
      </c>
      <c r="O21" s="2">
        <v>2.5840945910670255E-3</v>
      </c>
      <c r="P21" s="2">
        <v>7.7522837732010765E-4</v>
      </c>
      <c r="Q21" s="2">
        <v>2.3256851319603227E-4</v>
      </c>
      <c r="R21" s="2">
        <v>6.9770553958809682E-5</v>
      </c>
      <c r="S21" s="2">
        <v>2.0931166187642905E-5</v>
      </c>
      <c r="T21" s="2">
        <v>6.2793498562928716E-6</v>
      </c>
      <c r="U21" s="2">
        <v>1.8838049568878615E-6</v>
      </c>
      <c r="V21" s="2">
        <v>5.651414870663584E-7</v>
      </c>
      <c r="W21" s="2">
        <v>1.6954244611990752E-7</v>
      </c>
      <c r="X21" s="2">
        <v>5.0862733835972253E-8</v>
      </c>
      <c r="Y21" s="2">
        <v>8.0259546550049576E-2</v>
      </c>
      <c r="Z21" s="2">
        <v>2.4077863965014872E-2</v>
      </c>
      <c r="AA21" s="2">
        <v>7.2233591895044611E-3</v>
      </c>
      <c r="AB21" s="2">
        <v>2.1670077568513384E-3</v>
      </c>
      <c r="AC21" s="2">
        <v>6.5010232705540148E-4</v>
      </c>
      <c r="AD21" s="2">
        <v>1.9503069811662043E-4</v>
      </c>
      <c r="AE21" s="2">
        <v>5.8509209434986123E-5</v>
      </c>
      <c r="AF21" s="2">
        <v>1.7552762830495837E-5</v>
      </c>
      <c r="AG21" s="2">
        <v>5.2658288491487513E-6</v>
      </c>
      <c r="AH21" s="2">
        <v>1.5797486547446254E-6</v>
      </c>
      <c r="AI21" s="2">
        <v>4.7392459642338761E-7</v>
      </c>
      <c r="AJ21" s="2">
        <v>1.4217737892701627E-7</v>
      </c>
      <c r="AK21" s="2">
        <v>4.2653213678104882E-8</v>
      </c>
      <c r="AL21" s="2">
        <v>1.2167963291774974E-2</v>
      </c>
      <c r="AM21" s="2">
        <v>3.650388987532492E-3</v>
      </c>
      <c r="AN21" s="2">
        <v>1.0951166962597475E-3</v>
      </c>
      <c r="AO21" s="2">
        <v>3.2853500887792425E-4</v>
      </c>
      <c r="AP21" s="2">
        <v>9.8560502663377276E-5</v>
      </c>
      <c r="AQ21" s="2">
        <v>2.9568150799013182E-5</v>
      </c>
      <c r="AR21" s="2">
        <v>8.8704452397039548E-6</v>
      </c>
      <c r="AS21" s="2">
        <v>2.6611335719111865E-6</v>
      </c>
      <c r="AT21" s="2">
        <v>7.9834007157335589E-7</v>
      </c>
      <c r="AU21" s="2">
        <v>2.3950202147200675E-7</v>
      </c>
      <c r="AV21" s="2">
        <v>7.1850606441602016E-8</v>
      </c>
      <c r="AW21" s="2">
        <v>2.1555181932480604E-8</v>
      </c>
      <c r="AX21" s="2">
        <v>6.4665545797441811E-9</v>
      </c>
      <c r="AY21" s="2">
        <v>1.9399663739232544E-9</v>
      </c>
      <c r="AZ21" s="2">
        <v>5.819899121769763E-10</v>
      </c>
      <c r="BA21" s="13">
        <f>IF([1]TM_montant!BA21*1.5&gt;100%,[1]TM_montant!$BA$85,[1]TM_montant!BA21*1.5)</f>
        <v>2.6189546047963932E-10</v>
      </c>
      <c r="BB21" s="13">
        <f>IF([1]TM_montant!BB21*1.5&gt;100%,[1]TM_montant!$BB$85,[1]TM_montant!BB21*1.5)</f>
        <v>0.17926809767072527</v>
      </c>
      <c r="BC21" s="13">
        <f>IF([1]TM_montant!BC21*1.5&gt;100%,[1]TM_montant!$BC$85,[1]TM_montant!BC21*1.5)</f>
        <v>0.88347923913454607</v>
      </c>
      <c r="BD21" s="13">
        <f>IF([1]TM_montant!BD21*1.5&gt;100%,[1]TM_montant!$BD$85,[1]TM_montant!BD21*1.5)</f>
        <v>0.76841040008501182</v>
      </c>
      <c r="BE21" s="13">
        <f>IF([1]TM_montant!BE21*1.5&gt;100%,[1]TM_montant!$BE$85,[1]TM_montant!BE21*1.5)</f>
        <v>0.90160134188509988</v>
      </c>
      <c r="BF21" s="13">
        <f>IF([1]TM_montant!BF21*1.5&gt;100%,[1]TM_montant!$BF$85,[1]TM_montant!BF21*1.5)</f>
        <v>0.50419330188950895</v>
      </c>
      <c r="BG21" s="13">
        <f>IF([1]TM_montant!BG21*1.5&gt;100%,[1]TM_montant!$BG$85,[1]TM_montant!BG21*1.5)</f>
        <v>0.99897847160321351</v>
      </c>
      <c r="BH21" s="13">
        <f>IF([1]TM_montant!BH21*1.5&gt;100%,[1]TM_montant!$BH$85,[1]TM_montant!BH21*1.5)</f>
        <v>0.73009552578690851</v>
      </c>
      <c r="BI21" s="13">
        <f>IF([1]TM_montant!BI21*1.5&gt;100%,[1]TM_montant!$BI$85,[1]TM_montant!BI21*1.5)</f>
        <v>0.55828351098029849</v>
      </c>
      <c r="BJ21" s="13">
        <f>IF([1]TM_montant!BJ21*1.5&gt;100%,[1]TM_montant!$BJ$85,[1]TM_montant!BJ21*1.5)</f>
        <v>0.45996906495398399</v>
      </c>
      <c r="BK21" s="13">
        <f>IF([1]TM_montant!BK21*1.5&gt;100%,[1]TM_montant!$BK$85,[1]TM_montant!BK21*1.5)</f>
        <v>0.13799071948619521</v>
      </c>
      <c r="BL21" s="13">
        <f>IF([1]TM_montant!BL21*1.5&gt;100%,[1]TM_montant!$BL$85,[1]TM_montant!BL21*1.5)</f>
        <v>4.1397215845858558E-2</v>
      </c>
      <c r="BM21" s="13">
        <f>IF([1]TM_montant!BM21*1.5&gt;100%,[1]TM_montant!$BM$85,[1]TM_montant!BM21*1.5)</f>
        <v>1.2419164753757567E-2</v>
      </c>
      <c r="BN21" s="13">
        <f>IF([1]TM_montant!BN21*1.5&gt;100%,[1]TM_montant!$BN$85,[1]TM_montant!BN21*1.5)</f>
        <v>3.7257494261272697E-3</v>
      </c>
      <c r="BO21" s="13">
        <f>IF([1]TM_montant!BO21*1.5&gt;100%,[1]TM_montant!$BO$85,[1]TM_montant!BO21*1.5)</f>
        <v>1.1177248278381809E-3</v>
      </c>
      <c r="BP21" s="13">
        <f>IF([1]TM_montant!BP21*1.5&gt;100%,[1]TM_montant!$BP$85,[1]TM_montant!BP21*1.5)</f>
        <v>3.3531744835145423E-4</v>
      </c>
      <c r="BQ21" s="13">
        <f>IF([1]TM_montant!BQ21*1.5&gt;100%,[1]TM_montant!$BQ$85,[1]TM_montant!BQ21*1.5)</f>
        <v>1.0059523450543626E-4</v>
      </c>
      <c r="BS21">
        <v>38</v>
      </c>
      <c r="BT21" s="13">
        <v>0</v>
      </c>
      <c r="BU21" s="13">
        <f t="shared" si="2"/>
        <v>0</v>
      </c>
      <c r="BV21" s="13">
        <f t="shared" si="6"/>
        <v>2.2478238723374799E-2</v>
      </c>
      <c r="BW21" s="13">
        <f t="shared" si="6"/>
        <v>0.24894125356269492</v>
      </c>
      <c r="BX21" s="13">
        <f t="shared" si="6"/>
        <v>0.24256557267485335</v>
      </c>
      <c r="BY21" s="13">
        <f t="shared" si="6"/>
        <v>0.21234825275943678</v>
      </c>
      <c r="BZ21" s="13">
        <f t="shared" si="6"/>
        <v>0.30819022371186711</v>
      </c>
      <c r="CA21" s="13">
        <f t="shared" si="6"/>
        <v>0.23194949575094198</v>
      </c>
      <c r="CB21" s="13">
        <f t="shared" si="6"/>
        <v>0.16967748149204354</v>
      </c>
      <c r="CC21" s="13">
        <f t="shared" si="6"/>
        <v>0.11275937951299053</v>
      </c>
      <c r="CD21" s="13">
        <f t="shared" si="6"/>
        <v>0.25714463036586233</v>
      </c>
      <c r="CE21" s="13">
        <f t="shared" si="6"/>
        <v>0.14413843406334825</v>
      </c>
      <c r="CF21" s="13">
        <f t="shared" si="6"/>
        <v>6.3340043705081339E-2</v>
      </c>
      <c r="CG21" s="13">
        <f t="shared" si="6"/>
        <v>2.5031567157347463E-2</v>
      </c>
      <c r="CH21" s="13">
        <f t="shared" si="6"/>
        <v>9.3183363609511561E-3</v>
      </c>
      <c r="CI21" s="13">
        <f t="shared" si="6"/>
        <v>3.3381607724094222E-3</v>
      </c>
      <c r="CJ21" s="13">
        <f t="shared" si="6"/>
        <v>1.1642461909600491E-3</v>
      </c>
      <c r="CK21" s="13">
        <f t="shared" si="6"/>
        <v>3.9811324505918146E-4</v>
      </c>
      <c r="CL21" s="13">
        <f t="shared" si="8"/>
        <v>1.3408578984910446E-4</v>
      </c>
      <c r="CM21" s="13">
        <f t="shared" si="8"/>
        <v>4.4621281854136349E-5</v>
      </c>
      <c r="CN21" s="13">
        <f t="shared" si="8"/>
        <v>1.4705048026062408E-5</v>
      </c>
      <c r="CO21" s="13">
        <f t="shared" si="8"/>
        <v>4.8071134487651729E-6</v>
      </c>
      <c r="CP21" s="13">
        <f t="shared" si="8"/>
        <v>1.5608137469134872E-6</v>
      </c>
      <c r="CQ21" s="13">
        <f t="shared" si="8"/>
        <v>5.0384803775922668E-7</v>
      </c>
      <c r="CR21" s="13">
        <f t="shared" si="8"/>
        <v>5.6181833739446026E-2</v>
      </c>
      <c r="CS21" s="13">
        <f t="shared" si="8"/>
        <v>3.3709054897344215E-2</v>
      </c>
      <c r="CT21" s="13">
        <f t="shared" si="8"/>
        <v>1.5169067901856386E-2</v>
      </c>
      <c r="CU21" s="13">
        <f t="shared" si="8"/>
        <v>6.0676258003528518E-3</v>
      </c>
      <c r="CV21" s="13">
        <f t="shared" si="8"/>
        <v>2.2753593690446362E-3</v>
      </c>
      <c r="CW21" s="13">
        <f t="shared" si="8"/>
        <v>8.1912929939502509E-4</v>
      </c>
      <c r="CX21" s="13">
        <f t="shared" si="8"/>
        <v>2.8669523642299783E-4</v>
      </c>
      <c r="CY21" s="13">
        <f t="shared" si="8"/>
        <v>9.8295504908246431E-5</v>
      </c>
      <c r="CZ21" s="13">
        <f t="shared" si="8"/>
        <v>3.3174731666878056E-5</v>
      </c>
      <c r="DA21" s="13">
        <f t="shared" si="8"/>
        <v>1.1058243558384656E-5</v>
      </c>
      <c r="DB21" s="13">
        <f t="shared" ref="DB21:DQ36" si="10">0.7*AI21+0.3*DA21</f>
        <v>3.6492202850117678E-6</v>
      </c>
      <c r="DC21" s="13">
        <f t="shared" si="10"/>
        <v>1.1942902507524417E-6</v>
      </c>
      <c r="DD21" s="13">
        <f t="shared" si="10"/>
        <v>3.8814432480040595E-7</v>
      </c>
      <c r="DE21" s="13">
        <f t="shared" si="10"/>
        <v>8.517690747539922E-3</v>
      </c>
      <c r="DF21" s="13">
        <f t="shared" si="10"/>
        <v>5.1105795155347205E-3</v>
      </c>
      <c r="DG21" s="13">
        <f t="shared" si="10"/>
        <v>2.2997555420422393E-3</v>
      </c>
      <c r="DH21" s="13">
        <f t="shared" si="10"/>
        <v>9.1990116882721869E-4</v>
      </c>
      <c r="DI21" s="13">
        <f t="shared" si="10"/>
        <v>3.4496270251252968E-4</v>
      </c>
      <c r="DJ21" s="13">
        <f t="shared" si="10"/>
        <v>1.2418651631306813E-4</v>
      </c>
      <c r="DK21" s="13">
        <f t="shared" si="10"/>
        <v>4.3465266561713205E-5</v>
      </c>
      <c r="DL21" s="13">
        <f t="shared" si="10"/>
        <v>1.4902373468851792E-5</v>
      </c>
      <c r="DM21" s="13">
        <f t="shared" si="10"/>
        <v>5.0295500907568867E-6</v>
      </c>
      <c r="DN21" s="13">
        <f t="shared" si="10"/>
        <v>1.6765164422574706E-6</v>
      </c>
      <c r="DO21" s="13">
        <f t="shared" si="10"/>
        <v>5.5325035718636258E-7</v>
      </c>
      <c r="DP21" s="13">
        <f t="shared" si="10"/>
        <v>1.8106373450864519E-7</v>
      </c>
      <c r="DQ21" s="13">
        <f t="shared" si="10"/>
        <v>5.884570855841448E-8</v>
      </c>
      <c r="DR21" s="13">
        <f t="shared" si="9"/>
        <v>1.9011689029270622E-8</v>
      </c>
      <c r="DS21" s="13">
        <f t="shared" si="9"/>
        <v>6.1108996473050699E-9</v>
      </c>
      <c r="DT21" s="13">
        <f t="shared" si="9"/>
        <v>2.0165967165272684E-9</v>
      </c>
      <c r="DU21" s="13">
        <f t="shared" si="9"/>
        <v>0.12548766897448668</v>
      </c>
      <c r="DV21" s="13">
        <f t="shared" si="9"/>
        <v>0.65608176808652818</v>
      </c>
      <c r="DW21" s="13">
        <f t="shared" si="9"/>
        <v>0.73471181048546674</v>
      </c>
      <c r="DX21" s="13">
        <f t="shared" si="9"/>
        <v>0.85153448246520991</v>
      </c>
      <c r="DY21" s="13">
        <f t="shared" si="9"/>
        <v>0.60839565606221924</v>
      </c>
      <c r="DZ21" s="13">
        <f t="shared" si="9"/>
        <v>0.88180362694091519</v>
      </c>
      <c r="EA21" s="13">
        <f t="shared" si="9"/>
        <v>0.7756079561331104</v>
      </c>
      <c r="EB21" s="13">
        <f t="shared" si="9"/>
        <v>0.62348084452614205</v>
      </c>
      <c r="EC21" s="13">
        <f t="shared" si="9"/>
        <v>0.50902259882563139</v>
      </c>
      <c r="ED21" s="13">
        <f t="shared" si="9"/>
        <v>0.24930028328802606</v>
      </c>
      <c r="EE21" s="13">
        <f t="shared" si="9"/>
        <v>0.10376813607850879</v>
      </c>
      <c r="EF21" s="13">
        <f t="shared" si="9"/>
        <v>3.9823856151182932E-2</v>
      </c>
      <c r="EG21" s="13">
        <f t="shared" si="3"/>
        <v>1.4555181443643967E-2</v>
      </c>
      <c r="EH21" s="13">
        <f t="shared" si="3"/>
        <v>5.1489618125799162E-3</v>
      </c>
      <c r="EI21" s="13">
        <f t="shared" si="3"/>
        <v>1.7794107576199927E-3</v>
      </c>
    </row>
    <row r="22" spans="1:139" x14ac:dyDescent="0.25">
      <c r="A22">
        <v>39</v>
      </c>
      <c r="B22" s="2">
        <v>0</v>
      </c>
      <c r="C22" s="2">
        <v>0</v>
      </c>
      <c r="D22" s="2">
        <v>0.24167282110098687</v>
      </c>
      <c r="E22" s="2">
        <v>0.15508694804054549</v>
      </c>
      <c r="F22" s="2">
        <v>0.21632995187323456</v>
      </c>
      <c r="G22" s="2">
        <v>0.11635372999516093</v>
      </c>
      <c r="H22" s="2">
        <v>0.11688386420090527</v>
      </c>
      <c r="I22" s="2">
        <v>0.13292666910743001</v>
      </c>
      <c r="J22" s="2">
        <v>3.9878000732229003E-2</v>
      </c>
      <c r="K22" s="2">
        <v>1.1963400219668701E-2</v>
      </c>
      <c r="L22" s="2">
        <v>3.5890200659006101E-3</v>
      </c>
      <c r="M22" s="2">
        <v>1.0767060197701831E-3</v>
      </c>
      <c r="N22" s="2">
        <v>3.2301180593105491E-4</v>
      </c>
      <c r="O22" s="2">
        <v>9.6903541779316468E-5</v>
      </c>
      <c r="P22" s="2">
        <v>2.9071062533794938E-5</v>
      </c>
      <c r="Q22" s="2">
        <v>8.7213187601384815E-6</v>
      </c>
      <c r="R22" s="2">
        <v>2.6163956280415443E-6</v>
      </c>
      <c r="S22" s="2">
        <v>7.8491868841246325E-7</v>
      </c>
      <c r="T22" s="2">
        <v>2.3547560652373896E-7</v>
      </c>
      <c r="U22" s="2">
        <v>7.0642681957121687E-8</v>
      </c>
      <c r="V22" s="2">
        <v>2.1192804587136505E-8</v>
      </c>
      <c r="W22" s="2">
        <v>6.357841376140951E-9</v>
      </c>
      <c r="X22" s="2">
        <v>1.907352412842285E-9</v>
      </c>
      <c r="Y22" s="2">
        <v>5.7220572385268551E-10</v>
      </c>
      <c r="Z22" s="2">
        <v>0.23350289707022043</v>
      </c>
      <c r="AA22" s="2">
        <v>7.0050869121066131E-2</v>
      </c>
      <c r="AB22" s="2">
        <v>0.16855235916462649</v>
      </c>
      <c r="AC22" s="2">
        <v>5.0565707749387949E-2</v>
      </c>
      <c r="AD22" s="2">
        <v>1.5169712324816384E-2</v>
      </c>
      <c r="AE22" s="2">
        <v>4.5509136974449154E-3</v>
      </c>
      <c r="AF22" s="2">
        <v>1.3652741092334746E-3</v>
      </c>
      <c r="AG22" s="2">
        <v>4.0958223277004236E-4</v>
      </c>
      <c r="AH22" s="2">
        <v>1.2287466983101271E-4</v>
      </c>
      <c r="AI22" s="2">
        <v>3.6862400949303808E-5</v>
      </c>
      <c r="AJ22" s="2">
        <v>1.1058720284791141E-5</v>
      </c>
      <c r="AK22" s="2">
        <v>3.3176160854373422E-6</v>
      </c>
      <c r="AL22" s="2">
        <v>1.7941587218766254E-2</v>
      </c>
      <c r="AM22" s="2">
        <v>5.3824761656298759E-3</v>
      </c>
      <c r="AN22" s="2">
        <v>1.6147428496889628E-3</v>
      </c>
      <c r="AO22" s="2">
        <v>4.8442285490668882E-4</v>
      </c>
      <c r="AP22" s="2">
        <v>5.5323418488689671E-2</v>
      </c>
      <c r="AQ22" s="2">
        <v>9.5776065408719899E-2</v>
      </c>
      <c r="AR22" s="2">
        <v>2.8732819622615969E-2</v>
      </c>
      <c r="AS22" s="2">
        <v>8.6198458867847907E-3</v>
      </c>
      <c r="AT22" s="2">
        <v>2.5859537660354371E-3</v>
      </c>
      <c r="AU22" s="2">
        <v>7.7578612981063109E-4</v>
      </c>
      <c r="AV22" s="2">
        <v>2.3273583894318931E-4</v>
      </c>
      <c r="AW22" s="2">
        <v>6.9820751682956784E-5</v>
      </c>
      <c r="AX22" s="2">
        <v>2.0946225504887034E-5</v>
      </c>
      <c r="AY22" s="2">
        <v>6.2838676514661101E-6</v>
      </c>
      <c r="AZ22" s="2">
        <v>1.8851602954398329E-6</v>
      </c>
      <c r="BA22" s="13">
        <f>IF([1]TM_montant!BA22*1.5&gt;100%,[1]TM_montant!$BA$85,[1]TM_montant!BA22*1.5)</f>
        <v>8.4832213294792476E-7</v>
      </c>
      <c r="BB22" s="13">
        <f>IF([1]TM_montant!BB22*1.5&gt;100%,[1]TM_montant!$BB$85,[1]TM_montant!BB22*1.5)</f>
        <v>2.0192109355243633E-2</v>
      </c>
      <c r="BC22" s="13">
        <f>IF([1]TM_montant!BC22*1.5&gt;100%,[1]TM_montant!$BC$85,[1]TM_montant!BC22*1.5)</f>
        <v>0.57642800317694343</v>
      </c>
      <c r="BD22" s="13">
        <f>IF([1]TM_montant!BD22*1.5&gt;100%,[1]TM_montant!$BD$85,[1]TM_montant!BD22*1.5)</f>
        <v>0.32819628289204172</v>
      </c>
      <c r="BE22" s="13">
        <f>IF([1]TM_montant!BE22*1.5&gt;100%,[1]TM_montant!$BE$85,[1]TM_montant!BE22*1.5)</f>
        <v>0.98314864770433763</v>
      </c>
      <c r="BF22" s="13">
        <f>IF([1]TM_montant!BF22*1.5&gt;100%,[1]TM_montant!$BF$85,[1]TM_montant!BF22*1.5)</f>
        <v>0.50419330188950895</v>
      </c>
      <c r="BG22" s="13">
        <f>IF([1]TM_montant!BG22*1.5&gt;100%,[1]TM_montant!$BG$85,[1]TM_montant!BG22*1.5)</f>
        <v>0.47459744411929039</v>
      </c>
      <c r="BH22" s="13">
        <f>IF([1]TM_montant!BH22*1.5&gt;100%,[1]TM_montant!$BH$85,[1]TM_montant!BH22*1.5)</f>
        <v>0.74928375504356071</v>
      </c>
      <c r="BI22" s="13">
        <f>IF([1]TM_montant!BI22*1.5&gt;100%,[1]TM_montant!$BI$85,[1]TM_montant!BI22*1.5)</f>
        <v>0.56403997975729414</v>
      </c>
      <c r="BJ22" s="13">
        <f>IF([1]TM_montant!BJ22*1.5&gt;100%,[1]TM_montant!$BJ$85,[1]TM_montant!BJ22*1.5)</f>
        <v>0.16921199392718822</v>
      </c>
      <c r="BK22" s="13">
        <f>IF([1]TM_montant!BK22*1.5&gt;100%,[1]TM_montant!$BK$85,[1]TM_montant!BK22*1.5)</f>
        <v>0.21452634160659542</v>
      </c>
      <c r="BL22" s="13">
        <f>IF([1]TM_montant!BL22*1.5&gt;100%,[1]TM_montant!$BL$85,[1]TM_montant!BL22*1.5)</f>
        <v>6.4357902481978632E-2</v>
      </c>
      <c r="BM22" s="13">
        <f>IF([1]TM_montant!BM22*1.5&gt;100%,[1]TM_montant!$BM$85,[1]TM_montant!BM22*1.5)</f>
        <v>1.9307370744593589E-2</v>
      </c>
      <c r="BN22" s="13">
        <f>IF([1]TM_montant!BN22*1.5&gt;100%,[1]TM_montant!$BN$85,[1]TM_montant!BN22*1.5)</f>
        <v>5.7922112233780758E-3</v>
      </c>
      <c r="BO22" s="13">
        <f>IF([1]TM_montant!BO22*1.5&gt;100%,[1]TM_montant!$BO$85,[1]TM_montant!BO22*1.5)</f>
        <v>1.7376633670134229E-3</v>
      </c>
      <c r="BP22" s="13">
        <f>IF([1]TM_montant!BP22*1.5&gt;100%,[1]TM_montant!$BP$85,[1]TM_montant!BP22*1.5)</f>
        <v>5.2129901010402691E-4</v>
      </c>
      <c r="BQ22" s="13">
        <f>IF([1]TM_montant!BQ22*1.5&gt;100%,[1]TM_montant!$BQ$85,[1]TM_montant!BQ22*1.5)</f>
        <v>1.5638970303120806E-4</v>
      </c>
      <c r="BS22">
        <v>39</v>
      </c>
      <c r="BT22" s="13">
        <v>0</v>
      </c>
      <c r="BU22" s="13">
        <f t="shared" si="2"/>
        <v>0</v>
      </c>
      <c r="BV22" s="13">
        <f t="shared" si="6"/>
        <v>0</v>
      </c>
      <c r="BW22" s="13">
        <f t="shared" si="6"/>
        <v>0.16917097477069079</v>
      </c>
      <c r="BX22" s="13">
        <f t="shared" si="6"/>
        <v>0.15931215605958907</v>
      </c>
      <c r="BY22" s="13">
        <f t="shared" si="6"/>
        <v>0.19922461312914092</v>
      </c>
      <c r="BZ22" s="13">
        <f t="shared" si="6"/>
        <v>0.14121499493535491</v>
      </c>
      <c r="CA22" s="13">
        <f t="shared" si="6"/>
        <v>0.12418320342124016</v>
      </c>
      <c r="CB22" s="13">
        <f t="shared" si="6"/>
        <v>0.13030362940157303</v>
      </c>
      <c r="CC22" s="13">
        <f t="shared" si="6"/>
        <v>6.7005689333032206E-2</v>
      </c>
      <c r="CD22" s="13">
        <f t="shared" si="6"/>
        <v>2.8476086953677749E-2</v>
      </c>
      <c r="CE22" s="13">
        <f t="shared" si="6"/>
        <v>1.1055140132233751E-2</v>
      </c>
      <c r="CF22" s="13">
        <f t="shared" si="6"/>
        <v>4.0702362535092532E-3</v>
      </c>
      <c r="CG22" s="13">
        <f t="shared" si="6"/>
        <v>1.4471791402045145E-3</v>
      </c>
      <c r="CH22" s="13">
        <f t="shared" si="6"/>
        <v>5.0198622130687588E-4</v>
      </c>
      <c r="CI22" s="13">
        <f t="shared" si="6"/>
        <v>1.709456101657192E-4</v>
      </c>
      <c r="CJ22" s="13">
        <f t="shared" si="6"/>
        <v>5.7388606181812693E-5</v>
      </c>
      <c r="CK22" s="13">
        <f t="shared" si="6"/>
        <v>1.9048058794172887E-5</v>
      </c>
      <c r="CL22" s="13">
        <f t="shared" si="8"/>
        <v>6.2638607201405898E-6</v>
      </c>
      <c r="CM22" s="13">
        <f t="shared" si="8"/>
        <v>2.0439911406087942E-6</v>
      </c>
      <c r="CN22" s="13">
        <f t="shared" si="8"/>
        <v>6.6264721955262334E-7</v>
      </c>
      <c r="CO22" s="13">
        <f t="shared" si="8"/>
        <v>2.1362912907678254E-7</v>
      </c>
      <c r="CP22" s="13">
        <f t="shared" si="8"/>
        <v>6.8539227686333425E-8</v>
      </c>
      <c r="CQ22" s="13">
        <f t="shared" si="8"/>
        <v>2.1896914994889629E-8</v>
      </c>
      <c r="CR22" s="13">
        <f t="shared" si="8"/>
        <v>6.9696185051637681E-9</v>
      </c>
      <c r="CS22" s="13">
        <f t="shared" si="8"/>
        <v>0.16345203004003983</v>
      </c>
      <c r="CT22" s="13">
        <f t="shared" si="8"/>
        <v>9.807121739675824E-2</v>
      </c>
      <c r="CU22" s="13">
        <f t="shared" si="8"/>
        <v>0.147408016634266</v>
      </c>
      <c r="CV22" s="13">
        <f t="shared" si="8"/>
        <v>7.9618400414851367E-2</v>
      </c>
      <c r="CW22" s="13">
        <f t="shared" si="8"/>
        <v>3.4504318751826878E-2</v>
      </c>
      <c r="CX22" s="13">
        <f t="shared" si="8"/>
        <v>1.3536935213759503E-2</v>
      </c>
      <c r="CY22" s="13">
        <f t="shared" si="8"/>
        <v>5.0167724405912831E-3</v>
      </c>
      <c r="CZ22" s="13">
        <f t="shared" si="8"/>
        <v>1.7917392951164145E-3</v>
      </c>
      <c r="DA22" s="13">
        <f t="shared" si="8"/>
        <v>6.2353405741663321E-4</v>
      </c>
      <c r="DB22" s="13">
        <f t="shared" si="10"/>
        <v>2.1286389788950264E-4</v>
      </c>
      <c r="DC22" s="13">
        <f t="shared" si="10"/>
        <v>7.160027356620458E-5</v>
      </c>
      <c r="DD22" s="13">
        <f t="shared" si="10"/>
        <v>2.380241332966751E-5</v>
      </c>
      <c r="DE22" s="13">
        <f t="shared" si="10"/>
        <v>1.2566251777135277E-2</v>
      </c>
      <c r="DF22" s="13">
        <f t="shared" si="10"/>
        <v>7.5376088490814955E-3</v>
      </c>
      <c r="DG22" s="13">
        <f t="shared" si="10"/>
        <v>3.3916026495067223E-3</v>
      </c>
      <c r="DH22" s="13">
        <f t="shared" si="10"/>
        <v>1.3565767932866989E-3</v>
      </c>
      <c r="DI22" s="13">
        <f t="shared" si="10"/>
        <v>3.9133365980068772E-2</v>
      </c>
      <c r="DJ22" s="13">
        <f t="shared" si="10"/>
        <v>7.8783255580124556E-2</v>
      </c>
      <c r="DK22" s="13">
        <f t="shared" si="10"/>
        <v>4.3747950409868543E-2</v>
      </c>
      <c r="DL22" s="13">
        <f t="shared" si="10"/>
        <v>1.9158277243709915E-2</v>
      </c>
      <c r="DM22" s="13">
        <f t="shared" si="10"/>
        <v>7.5576508093377799E-3</v>
      </c>
      <c r="DN22" s="13">
        <f t="shared" si="10"/>
        <v>2.8103455336687755E-3</v>
      </c>
      <c r="DO22" s="13">
        <f t="shared" si="10"/>
        <v>1.0060187473608653E-3</v>
      </c>
      <c r="DP22" s="13">
        <f t="shared" si="10"/>
        <v>3.5068015038632928E-4</v>
      </c>
      <c r="DQ22" s="13">
        <f t="shared" si="10"/>
        <v>1.198664029693197E-4</v>
      </c>
      <c r="DR22" s="13">
        <f t="shared" si="9"/>
        <v>4.0358628246822189E-5</v>
      </c>
      <c r="DS22" s="13">
        <f t="shared" si="9"/>
        <v>1.3427200680854538E-5</v>
      </c>
      <c r="DT22" s="13">
        <f t="shared" si="9"/>
        <v>4.6219856973199083E-6</v>
      </c>
      <c r="DU22" s="13">
        <f t="shared" si="9"/>
        <v>1.4135863144379738E-2</v>
      </c>
      <c r="DV22" s="13">
        <f t="shared" si="9"/>
        <v>0.40774036116717433</v>
      </c>
      <c r="DW22" s="13">
        <f t="shared" si="9"/>
        <v>0.3520595063745815</v>
      </c>
      <c r="DX22" s="13">
        <f t="shared" si="9"/>
        <v>0.79382190530541075</v>
      </c>
      <c r="DY22" s="13">
        <f t="shared" si="9"/>
        <v>0.59108188291427943</v>
      </c>
      <c r="DZ22" s="13">
        <f t="shared" si="9"/>
        <v>0.50954277575778706</v>
      </c>
      <c r="EA22" s="13">
        <f t="shared" si="9"/>
        <v>0.67736146125782859</v>
      </c>
      <c r="EB22" s="13">
        <f t="shared" si="9"/>
        <v>0.5980364242074544</v>
      </c>
      <c r="EC22" s="13">
        <f t="shared" si="9"/>
        <v>0.29785932301126805</v>
      </c>
      <c r="ED22" s="13">
        <f t="shared" si="9"/>
        <v>0.23952623602799719</v>
      </c>
      <c r="EE22" s="13">
        <f t="shared" si="9"/>
        <v>0.11690840254578419</v>
      </c>
      <c r="EF22" s="13">
        <f t="shared" si="9"/>
        <v>4.8587680284950772E-2</v>
      </c>
      <c r="EG22" s="13">
        <f t="shared" si="9"/>
        <v>1.8630851941849887E-2</v>
      </c>
      <c r="EH22" s="13">
        <f t="shared" ref="EH22:EI37" si="11">0.7*BO22+0.3*EG22</f>
        <v>6.8056199394643611E-3</v>
      </c>
      <c r="EI22" s="13">
        <f t="shared" si="11"/>
        <v>2.4065952889121269E-3</v>
      </c>
    </row>
    <row r="23" spans="1:139" x14ac:dyDescent="0.25">
      <c r="A23">
        <v>40</v>
      </c>
      <c r="B23" s="2">
        <v>0</v>
      </c>
      <c r="C23" s="2">
        <v>0</v>
      </c>
      <c r="D23" s="2">
        <v>0.24167282110098687</v>
      </c>
      <c r="E23" s="2">
        <v>0.2480155192222166</v>
      </c>
      <c r="F23" s="2">
        <v>0.38797230639127217</v>
      </c>
      <c r="G23" s="2">
        <v>0.6736271049685435</v>
      </c>
      <c r="H23" s="2">
        <v>0.30121327082134258</v>
      </c>
      <c r="I23" s="2">
        <v>0.11320999251583158</v>
      </c>
      <c r="J23" s="2">
        <v>0.34036591776919789</v>
      </c>
      <c r="K23" s="2">
        <v>0.10210977533075936</v>
      </c>
      <c r="L23" s="2">
        <v>3.0632932599227808E-2</v>
      </c>
      <c r="M23" s="2">
        <v>9.1898797797683417E-3</v>
      </c>
      <c r="N23" s="2">
        <v>2.7569639339305022E-3</v>
      </c>
      <c r="O23" s="2">
        <v>8.2708918017915061E-4</v>
      </c>
      <c r="P23" s="2">
        <v>2.4812675405374516E-4</v>
      </c>
      <c r="Q23" s="2">
        <v>7.4438026216123545E-5</v>
      </c>
      <c r="R23" s="2">
        <v>2.2331407864837062E-5</v>
      </c>
      <c r="S23" s="2">
        <v>6.699422359451118E-6</v>
      </c>
      <c r="T23" s="2">
        <v>2.0098267078353352E-6</v>
      </c>
      <c r="U23" s="2">
        <v>6.0294801235060057E-7</v>
      </c>
      <c r="V23" s="2">
        <v>1.8088440370518015E-7</v>
      </c>
      <c r="W23" s="2">
        <v>5.4265321111554044E-8</v>
      </c>
      <c r="X23" s="2">
        <v>1.6279596333466212E-8</v>
      </c>
      <c r="Y23" s="2">
        <v>4.883878900039863E-9</v>
      </c>
      <c r="Z23" s="2">
        <v>1.4651636700119589E-9</v>
      </c>
      <c r="AA23" s="2">
        <v>4.3954910100358765E-10</v>
      </c>
      <c r="AB23" s="2">
        <v>1.318647303010763E-10</v>
      </c>
      <c r="AC23" s="2">
        <v>3.9559419090322886E-11</v>
      </c>
      <c r="AD23" s="2">
        <v>1.1867825727096865E-11</v>
      </c>
      <c r="AE23" s="2">
        <v>3.5603477181290596E-12</v>
      </c>
      <c r="AF23" s="2">
        <v>1.0681043154387178E-12</v>
      </c>
      <c r="AG23" s="2">
        <v>3.2043129463161532E-13</v>
      </c>
      <c r="AH23" s="2">
        <v>9.6129388389484597E-14</v>
      </c>
      <c r="AI23" s="2">
        <v>2.8838816516845375E-14</v>
      </c>
      <c r="AJ23" s="2">
        <v>8.651644955053612E-15</v>
      </c>
      <c r="AK23" s="2">
        <v>2.5954934865160834E-15</v>
      </c>
      <c r="AL23" s="2">
        <v>7.7864804595482501E-16</v>
      </c>
      <c r="AM23" s="2">
        <v>2.335944137864475E-16</v>
      </c>
      <c r="AN23" s="2">
        <v>7.0078324135934251E-17</v>
      </c>
      <c r="AO23" s="2">
        <v>2.1023497240780275E-17</v>
      </c>
      <c r="AP23" s="2">
        <v>6.3070491722340826E-18</v>
      </c>
      <c r="AQ23" s="2">
        <v>1.8921147516702249E-18</v>
      </c>
      <c r="AR23" s="2">
        <v>5.6763442550106742E-19</v>
      </c>
      <c r="AS23" s="2">
        <v>1.7029032765032021E-19</v>
      </c>
      <c r="AT23" s="2">
        <v>5.108709829509606E-20</v>
      </c>
      <c r="AU23" s="2">
        <v>1.5326129488528816E-20</v>
      </c>
      <c r="AV23" s="2">
        <v>4.597838846558645E-21</v>
      </c>
      <c r="AW23" s="2">
        <v>1.3793516539675934E-21</v>
      </c>
      <c r="AX23" s="2">
        <v>4.1380549619027801E-22</v>
      </c>
      <c r="AY23" s="2">
        <v>1.2414164885708339E-22</v>
      </c>
      <c r="AZ23" s="2">
        <v>3.7242494657125019E-23</v>
      </c>
      <c r="BA23" s="13">
        <f>IF([1]TM_montant!BA23*1.5&gt;100%,[1]TM_montant!$BA$85,[1]TM_montant!BA23*1.5)</f>
        <v>1.6759122595706256E-23</v>
      </c>
      <c r="BB23" s="13">
        <f>IF([1]TM_montant!BB23*1.5&gt;100%,[1]TM_montant!$BB$85,[1]TM_montant!BB23*1.5)</f>
        <v>0.50457577838267187</v>
      </c>
      <c r="BC23" s="13">
        <f>IF([1]TM_montant!BC23*1.5&gt;100%,[1]TM_montant!$BC$85,[1]TM_montant!BC23*1.5)</f>
        <v>0.72174310388517182</v>
      </c>
      <c r="BD23" s="13">
        <f>IF([1]TM_montant!BD23*1.5&gt;100%,[1]TM_montant!$BD$85,[1]TM_montant!BD23*1.5)</f>
        <v>0.71988955951019962</v>
      </c>
      <c r="BE23" s="13">
        <f>IF([1]TM_montant!BE23*1.5&gt;100%,[1]TM_montant!$BE$85,[1]TM_montant!BE23*1.5)</f>
        <v>0.88704508971265617</v>
      </c>
      <c r="BF23" s="13">
        <f>IF([1]TM_montant!BF23*1.5&gt;100%,[1]TM_montant!$BF$85,[1]TM_montant!BF23*1.5)</f>
        <v>0.50419330188950895</v>
      </c>
      <c r="BG23" s="13">
        <f>IF([1]TM_montant!BG23*1.5&gt;100%,[1]TM_montant!$BG$85,[1]TM_montant!BG23*1.5)</f>
        <v>0.80967308750165601</v>
      </c>
      <c r="BH23" s="13">
        <f>IF([1]TM_montant!BH23*1.5&gt;100%,[1]TM_montant!$BH$85,[1]TM_montant!BH23*1.5)</f>
        <v>0.67330391055644134</v>
      </c>
      <c r="BI23" s="13">
        <f>IF([1]TM_montant!BI23*1.5&gt;100%,[1]TM_montant!$BI$85,[1]TM_montant!BI23*1.5)</f>
        <v>0.54124602641115827</v>
      </c>
      <c r="BJ23" s="13">
        <f>IF([1]TM_montant!BJ23*1.5&gt;100%,[1]TM_montant!$BJ$85,[1]TM_montant!BJ23*1.5)</f>
        <v>0.4548578195832419</v>
      </c>
      <c r="BK23" s="13">
        <f>IF([1]TM_montant!BK23*1.5&gt;100%,[1]TM_montant!$BK$85,[1]TM_montant!BK23*1.5)</f>
        <v>0.30022008930341149</v>
      </c>
      <c r="BL23" s="13">
        <f>IF([1]TM_montant!BL23*1.5&gt;100%,[1]TM_montant!$BL$85,[1]TM_montant!BL23*1.5)</f>
        <v>9.0066026791023435E-2</v>
      </c>
      <c r="BM23" s="13">
        <f>IF([1]TM_montant!BM23*1.5&gt;100%,[1]TM_montant!$BM$85,[1]TM_montant!BM23*1.5)</f>
        <v>2.7019808037307032E-2</v>
      </c>
      <c r="BN23" s="13">
        <f>IF([1]TM_montant!BN23*1.5&gt;100%,[1]TM_montant!$BN$85,[1]TM_montant!BN23*1.5)</f>
        <v>8.1059424111921095E-3</v>
      </c>
      <c r="BO23" s="13">
        <f>IF([1]TM_montant!BO23*1.5&gt;100%,[1]TM_montant!$BO$85,[1]TM_montant!BO23*1.5)</f>
        <v>2.4317827233576329E-3</v>
      </c>
      <c r="BP23" s="13">
        <f>IF([1]TM_montant!BP23*1.5&gt;100%,[1]TM_montant!$BP$85,[1]TM_montant!BP23*1.5)</f>
        <v>7.2953481700728984E-4</v>
      </c>
      <c r="BQ23" s="13">
        <f>IF([1]TM_montant!BQ23*1.5&gt;100%,[1]TM_montant!$BQ$85,[1]TM_montant!BQ23*1.5)</f>
        <v>2.1886044510218693E-4</v>
      </c>
      <c r="BS23">
        <v>40</v>
      </c>
      <c r="BT23" s="13">
        <v>0</v>
      </c>
      <c r="BU23" s="13">
        <f t="shared" si="2"/>
        <v>0</v>
      </c>
      <c r="BV23" s="13">
        <f t="shared" si="6"/>
        <v>0</v>
      </c>
      <c r="BW23" s="13">
        <f t="shared" si="6"/>
        <v>0.16917097477069079</v>
      </c>
      <c r="BX23" s="13">
        <f t="shared" si="6"/>
        <v>0.22436215588675884</v>
      </c>
      <c r="BY23" s="13">
        <f t="shared" si="6"/>
        <v>0.33888926123991814</v>
      </c>
      <c r="BZ23" s="13">
        <f t="shared" si="6"/>
        <v>0.57320575184995581</v>
      </c>
      <c r="CA23" s="13">
        <f t="shared" si="6"/>
        <v>0.38281101512992655</v>
      </c>
      <c r="CB23" s="13">
        <f t="shared" si="6"/>
        <v>0.19409029930006005</v>
      </c>
      <c r="CC23" s="13">
        <f t="shared" si="6"/>
        <v>0.29648323222845652</v>
      </c>
      <c r="CD23" s="13">
        <f t="shared" si="6"/>
        <v>0.1604218124000685</v>
      </c>
      <c r="CE23" s="13">
        <f t="shared" si="6"/>
        <v>6.9569596539480014E-2</v>
      </c>
      <c r="CF23" s="13">
        <f t="shared" si="6"/>
        <v>2.7303794807681841E-2</v>
      </c>
      <c r="CG23" s="13">
        <f t="shared" si="6"/>
        <v>1.0121013196055902E-2</v>
      </c>
      <c r="CH23" s="13">
        <f t="shared" si="6"/>
        <v>3.615266384942176E-3</v>
      </c>
      <c r="CI23" s="13">
        <f t="shared" si="6"/>
        <v>1.2582686433202743E-3</v>
      </c>
      <c r="CJ23" s="13">
        <f t="shared" si="6"/>
        <v>4.2958721134736874E-4</v>
      </c>
      <c r="CK23" s="13">
        <f t="shared" si="6"/>
        <v>1.4450814890959657E-4</v>
      </c>
      <c r="CL23" s="13">
        <f t="shared" si="8"/>
        <v>4.8042040324494752E-5</v>
      </c>
      <c r="CM23" s="13">
        <f t="shared" si="8"/>
        <v>1.5819490792833161E-5</v>
      </c>
      <c r="CN23" s="13">
        <f t="shared" si="8"/>
        <v>5.1679108464953684E-6</v>
      </c>
      <c r="CO23" s="13">
        <f t="shared" si="8"/>
        <v>1.6769923365422365E-6</v>
      </c>
      <c r="CP23" s="13">
        <f t="shared" si="8"/>
        <v>5.410834257407588E-7</v>
      </c>
      <c r="CQ23" s="13">
        <f t="shared" si="8"/>
        <v>1.7372074515565398E-7</v>
      </c>
      <c r="CR23" s="13">
        <f t="shared" si="8"/>
        <v>5.5534938776724091E-8</v>
      </c>
      <c r="CS23" s="13">
        <f t="shared" si="8"/>
        <v>1.7686096202025598E-8</v>
      </c>
      <c r="CT23" s="13">
        <f t="shared" si="8"/>
        <v>5.6135132313101909E-9</v>
      </c>
      <c r="CU23" s="13">
        <f t="shared" si="8"/>
        <v>1.7763592806038106E-9</v>
      </c>
      <c r="CV23" s="13">
        <f t="shared" si="8"/>
        <v>5.6059937754436912E-10</v>
      </c>
      <c r="CW23" s="13">
        <f t="shared" si="8"/>
        <v>1.7648729127227854E-10</v>
      </c>
      <c r="CX23" s="13">
        <f t="shared" si="8"/>
        <v>5.5438430784373896E-11</v>
      </c>
      <c r="CY23" s="13">
        <f t="shared" si="8"/>
        <v>1.7379202256119271E-11</v>
      </c>
      <c r="CZ23" s="13">
        <f t="shared" si="8"/>
        <v>5.4380625830779121E-12</v>
      </c>
      <c r="DA23" s="13">
        <f t="shared" si="8"/>
        <v>1.6987093467960128E-12</v>
      </c>
      <c r="DB23" s="13">
        <f t="shared" si="10"/>
        <v>5.2979997560059564E-13</v>
      </c>
      <c r="DC23" s="13">
        <f t="shared" si="10"/>
        <v>1.6499614414871623E-13</v>
      </c>
      <c r="DD23" s="13">
        <f t="shared" si="10"/>
        <v>5.1315688685176123E-14</v>
      </c>
      <c r="DE23" s="13">
        <f t="shared" si="10"/>
        <v>1.5939760237721213E-14</v>
      </c>
      <c r="DF23" s="13">
        <f t="shared" si="10"/>
        <v>4.945444160966877E-15</v>
      </c>
      <c r="DG23" s="13">
        <f t="shared" si="10"/>
        <v>1.5326880751852171E-15</v>
      </c>
      <c r="DH23" s="13">
        <f t="shared" si="10"/>
        <v>4.7452287062411129E-16</v>
      </c>
      <c r="DI23" s="13">
        <f t="shared" si="10"/>
        <v>1.4677179560779723E-16</v>
      </c>
      <c r="DJ23" s="13">
        <f t="shared" si="10"/>
        <v>4.5356019008508321E-17</v>
      </c>
      <c r="DK23" s="13">
        <f t="shared" si="10"/>
        <v>1.4004149800403244E-17</v>
      </c>
      <c r="DL23" s="13">
        <f t="shared" si="10"/>
        <v>4.320448169476197E-18</v>
      </c>
      <c r="DM23" s="13">
        <f t="shared" si="10"/>
        <v>1.3318954196494263E-18</v>
      </c>
      <c r="DN23" s="13">
        <f t="shared" si="10"/>
        <v>4.1029691653679802E-19</v>
      </c>
      <c r="DO23" s="13">
        <f t="shared" si="10"/>
        <v>1.2630756215363045E-19</v>
      </c>
      <c r="DP23" s="13">
        <f t="shared" si="10"/>
        <v>3.8857814803866448E-20</v>
      </c>
      <c r="DQ23" s="13">
        <f t="shared" si="10"/>
        <v>1.1947008288493129E-20</v>
      </c>
      <c r="DR23" s="13">
        <f t="shared" si="9"/>
        <v>3.6710016407478971E-21</v>
      </c>
      <c r="DS23" s="13">
        <f t="shared" si="9"/>
        <v>1.1273702384843566E-21</v>
      </c>
      <c r="DT23" s="13">
        <f t="shared" si="9"/>
        <v>3.4994245736230134E-22</v>
      </c>
      <c r="DU23" s="13">
        <f t="shared" si="9"/>
        <v>0.3532030448678703</v>
      </c>
      <c r="DV23" s="13">
        <f t="shared" si="9"/>
        <v>0.61118108617998135</v>
      </c>
      <c r="DW23" s="13">
        <f t="shared" si="9"/>
        <v>0.68727701751113401</v>
      </c>
      <c r="DX23" s="13">
        <f t="shared" si="9"/>
        <v>0.82711466805219946</v>
      </c>
      <c r="DY23" s="13">
        <f t="shared" si="9"/>
        <v>0.60106971173831614</v>
      </c>
      <c r="DZ23" s="13">
        <f t="shared" si="9"/>
        <v>0.74709207477265394</v>
      </c>
      <c r="EA23" s="13">
        <f t="shared" si="9"/>
        <v>0.69544035982130503</v>
      </c>
      <c r="EB23" s="13">
        <f t="shared" si="9"/>
        <v>0.58750432643420225</v>
      </c>
      <c r="EC23" s="13">
        <f t="shared" si="9"/>
        <v>0.49465177163852997</v>
      </c>
      <c r="ED23" s="13">
        <f t="shared" si="9"/>
        <v>0.35854959400394704</v>
      </c>
      <c r="EE23" s="13">
        <f t="shared" si="9"/>
        <v>0.17061109695490051</v>
      </c>
      <c r="EF23" s="13">
        <f t="shared" si="9"/>
        <v>7.0097194712585076E-2</v>
      </c>
      <c r="EG23" s="13">
        <f t="shared" si="9"/>
        <v>2.6703318101610002E-2</v>
      </c>
      <c r="EH23" s="13">
        <f t="shared" si="11"/>
        <v>9.7132433368333423E-3</v>
      </c>
      <c r="EI23" s="13">
        <f t="shared" si="11"/>
        <v>3.4246473729551054E-3</v>
      </c>
    </row>
    <row r="24" spans="1:139" x14ac:dyDescent="0.25">
      <c r="A24">
        <v>41</v>
      </c>
      <c r="B24" s="2">
        <v>0</v>
      </c>
      <c r="C24" s="2">
        <v>0</v>
      </c>
      <c r="D24" s="2">
        <v>0.24167282110098687</v>
      </c>
      <c r="E24" s="2">
        <v>0.14792930087416728</v>
      </c>
      <c r="F24" s="2">
        <v>0.22948081537828974</v>
      </c>
      <c r="G24" s="2">
        <v>0.38744892725339269</v>
      </c>
      <c r="H24" s="2">
        <v>0.64160350684757539</v>
      </c>
      <c r="I24" s="2">
        <v>0.38577423788846088</v>
      </c>
      <c r="J24" s="2">
        <v>0.11573227136653826</v>
      </c>
      <c r="K24" s="2">
        <v>6.7902504750192563E-2</v>
      </c>
      <c r="L24" s="2">
        <v>2.037075142505777E-2</v>
      </c>
      <c r="M24" s="2">
        <v>6.1112254275173311E-3</v>
      </c>
      <c r="N24" s="2">
        <v>1.8333676282551992E-3</v>
      </c>
      <c r="O24" s="2">
        <v>5.5001028847655978E-4</v>
      </c>
      <c r="P24" s="2">
        <v>1.6500308654296793E-4</v>
      </c>
      <c r="Q24" s="2">
        <v>4.9500925962890379E-5</v>
      </c>
      <c r="R24" s="2">
        <v>1.4850277788867113E-5</v>
      </c>
      <c r="S24" s="2">
        <v>4.4550833366601339E-6</v>
      </c>
      <c r="T24" s="2">
        <v>1.3365250009980402E-6</v>
      </c>
      <c r="U24" s="2">
        <v>4.0095750029941206E-7</v>
      </c>
      <c r="V24" s="2">
        <v>1.2028725008982361E-7</v>
      </c>
      <c r="W24" s="2">
        <v>3.6086175026947085E-8</v>
      </c>
      <c r="X24" s="2">
        <v>1.0825852508084125E-8</v>
      </c>
      <c r="Y24" s="2">
        <v>0.12647208681471178</v>
      </c>
      <c r="Z24" s="2">
        <v>0.45155075803340938</v>
      </c>
      <c r="AA24" s="2">
        <v>0.13546522741002281</v>
      </c>
      <c r="AB24" s="2">
        <v>4.0639568223006843E-2</v>
      </c>
      <c r="AC24" s="2">
        <v>1.2191870466902052E-2</v>
      </c>
      <c r="AD24" s="2">
        <v>3.6575611400706154E-3</v>
      </c>
      <c r="AE24" s="2">
        <v>1.0972683420211846E-3</v>
      </c>
      <c r="AF24" s="2">
        <v>3.2918050260635534E-4</v>
      </c>
      <c r="AG24" s="2">
        <v>9.8754150781906597E-5</v>
      </c>
      <c r="AH24" s="2">
        <v>2.9626245234571979E-5</v>
      </c>
      <c r="AI24" s="2">
        <v>8.887873570371593E-6</v>
      </c>
      <c r="AJ24" s="2">
        <v>2.6663620711114777E-6</v>
      </c>
      <c r="AK24" s="2">
        <v>7.999086213334433E-7</v>
      </c>
      <c r="AL24" s="2">
        <v>2.3997258640003297E-7</v>
      </c>
      <c r="AM24" s="2">
        <v>5.1267664845706259E-2</v>
      </c>
      <c r="AN24" s="2">
        <v>1.5380299453711877E-2</v>
      </c>
      <c r="AO24" s="2">
        <v>4.614089836113563E-3</v>
      </c>
      <c r="AP24" s="2">
        <v>1.3842269508340689E-3</v>
      </c>
      <c r="AQ24" s="2">
        <v>0.48290202320156755</v>
      </c>
      <c r="AR24" s="2">
        <v>0.14487060696047027</v>
      </c>
      <c r="AS24" s="2">
        <v>4.3461182088141079E-2</v>
      </c>
      <c r="AT24" s="2">
        <v>1.3038354626442324E-2</v>
      </c>
      <c r="AU24" s="2">
        <v>3.9115063879326967E-3</v>
      </c>
      <c r="AV24" s="2">
        <v>1.1734519163798089E-3</v>
      </c>
      <c r="AW24" s="2">
        <v>3.5203557491394268E-4</v>
      </c>
      <c r="AX24" s="2">
        <v>1.056106724741828E-4</v>
      </c>
      <c r="AY24" s="2">
        <v>3.1683201742254841E-5</v>
      </c>
      <c r="AZ24" s="2">
        <v>9.5049605226764526E-6</v>
      </c>
      <c r="BA24" s="13">
        <f>IF([1]TM_montant!BA24*1.5&gt;100%,[1]TM_montant!$BA$85,[1]TM_montant!BA24*1.5)</f>
        <v>4.2772322352044031E-6</v>
      </c>
      <c r="BB24" s="13">
        <f>IF([1]TM_montant!BB24*1.5&gt;100%,[1]TM_montant!$BB$85,[1]TM_montant!BB24*1.5)</f>
        <v>0.5045770615523425</v>
      </c>
      <c r="BC24" s="13">
        <f>IF([1]TM_montant!BC24*1.5&gt;100%,[1]TM_montant!$BC$85,[1]TM_montant!BC24*1.5)</f>
        <v>0.72174348883607309</v>
      </c>
      <c r="BD24" s="13">
        <f>IF([1]TM_montant!BD24*1.5&gt;100%,[1]TM_montant!$BD$85,[1]TM_montant!BD24*1.5)</f>
        <v>0.71988967499546996</v>
      </c>
      <c r="BE24" s="13">
        <f>IF([1]TM_montant!BE24*1.5&gt;100%,[1]TM_montant!$BE$85,[1]TM_montant!BE24*1.5)</f>
        <v>0.88704512435823724</v>
      </c>
      <c r="BF24" s="13">
        <f>IF([1]TM_montant!BF24*1.5&gt;100%,[1]TM_montant!$BF$85,[1]TM_montant!BF24*1.5)</f>
        <v>0.50419330188950895</v>
      </c>
      <c r="BG24" s="13">
        <f>IF([1]TM_montant!BG24*1.5&gt;100%,[1]TM_montant!$BG$85,[1]TM_montant!BG24*1.5)</f>
        <v>0.9976684120257957</v>
      </c>
      <c r="BH24" s="13">
        <f>IF([1]TM_montant!BH24*1.5&gt;100%,[1]TM_montant!$BH$85,[1]TM_montant!BH24*1.5)</f>
        <v>0.30692415794462802</v>
      </c>
      <c r="BI24" s="13">
        <f>IF([1]TM_montant!BI24*1.5&gt;100%,[1]TM_montant!$BI$85,[1]TM_montant!BI24*1.5)</f>
        <v>0.44794841920757977</v>
      </c>
      <c r="BJ24" s="13">
        <f>IF([1]TM_montant!BJ24*1.5&gt;100%,[1]TM_montant!$BJ$85,[1]TM_montant!BJ24*1.5)</f>
        <v>0.42686853742216835</v>
      </c>
      <c r="BK24" s="13">
        <f>IF([1]TM_montant!BK24*1.5&gt;100%,[1]TM_montant!$BK$85,[1]TM_montant!BK24*1.5)</f>
        <v>0.12806056122665049</v>
      </c>
      <c r="BL24" s="13">
        <f>IF([1]TM_montant!BL24*1.5&gt;100%,[1]TM_montant!$BL$85,[1]TM_montant!BL24*1.5)</f>
        <v>3.8418168367995151E-2</v>
      </c>
      <c r="BM24" s="13">
        <f>IF([1]TM_montant!BM24*1.5&gt;100%,[1]TM_montant!$BM$85,[1]TM_montant!BM24*1.5)</f>
        <v>1.1525450510398544E-2</v>
      </c>
      <c r="BN24" s="13">
        <f>IF([1]TM_montant!BN24*1.5&gt;100%,[1]TM_montant!$BN$85,[1]TM_montant!BN24*1.5)</f>
        <v>2.9383561079045488E-2</v>
      </c>
      <c r="BO24" s="13">
        <f>IF([1]TM_montant!BO24*1.5&gt;100%,[1]TM_montant!$BO$85,[1]TM_montant!BO24*1.5)</f>
        <v>8.815068323713645E-3</v>
      </c>
      <c r="BP24" s="13">
        <f>IF([1]TM_montant!BP24*1.5&gt;100%,[1]TM_montant!$BP$85,[1]TM_montant!BP24*1.5)</f>
        <v>2.6445204971140938E-3</v>
      </c>
      <c r="BQ24" s="13">
        <f>IF([1]TM_montant!BQ24*1.5&gt;100%,[1]TM_montant!$BQ$85,[1]TM_montant!BQ24*1.5)</f>
        <v>7.9335614913422802E-4</v>
      </c>
      <c r="BS24">
        <v>41</v>
      </c>
      <c r="BT24" s="13">
        <v>0</v>
      </c>
      <c r="BU24" s="13">
        <f t="shared" si="2"/>
        <v>0</v>
      </c>
      <c r="BV24" s="13">
        <f t="shared" si="6"/>
        <v>0</v>
      </c>
      <c r="BW24" s="13">
        <f t="shared" si="6"/>
        <v>0.16917097477069079</v>
      </c>
      <c r="BX24" s="13">
        <f t="shared" si="6"/>
        <v>0.15430180304312432</v>
      </c>
      <c r="BY24" s="13">
        <f t="shared" si="6"/>
        <v>0.20692711167774011</v>
      </c>
      <c r="BZ24" s="13">
        <f t="shared" si="6"/>
        <v>0.33329238258069688</v>
      </c>
      <c r="CA24" s="13">
        <f t="shared" si="6"/>
        <v>0.5491101695675118</v>
      </c>
      <c r="CB24" s="13">
        <f t="shared" si="6"/>
        <v>0.43477501739217611</v>
      </c>
      <c r="CC24" s="13">
        <f t="shared" si="6"/>
        <v>0.2114450951742296</v>
      </c>
      <c r="CD24" s="13">
        <f t="shared" si="6"/>
        <v>0.11096528187740366</v>
      </c>
      <c r="CE24" s="13">
        <f t="shared" si="6"/>
        <v>4.754911056076154E-2</v>
      </c>
      <c r="CF24" s="13">
        <f t="shared" si="6"/>
        <v>1.8542590967490592E-2</v>
      </c>
      <c r="CG24" s="13">
        <f t="shared" si="6"/>
        <v>6.8461346300258165E-3</v>
      </c>
      <c r="CH24" s="13">
        <f t="shared" si="6"/>
        <v>2.4388475909413367E-3</v>
      </c>
      <c r="CI24" s="13">
        <f t="shared" si="6"/>
        <v>8.4715643786247854E-4</v>
      </c>
      <c r="CJ24" s="13">
        <f t="shared" si="6"/>
        <v>2.8879757953276681E-4</v>
      </c>
      <c r="CK24" s="13">
        <f t="shared" si="6"/>
        <v>9.7034468312037024E-5</v>
      </c>
      <c r="CL24" s="13">
        <f t="shared" si="8"/>
        <v>3.2228898829273201E-5</v>
      </c>
      <c r="CM24" s="13">
        <f t="shared" si="8"/>
        <v>1.0604237149480589E-5</v>
      </c>
      <c r="CN24" s="13">
        <f t="shared" si="8"/>
        <v>3.4619413950537652E-6</v>
      </c>
      <c r="CO24" s="13">
        <f t="shared" si="8"/>
        <v>1.1227834935790059E-6</v>
      </c>
      <c r="CP24" s="13">
        <f t="shared" si="8"/>
        <v>3.6209537059256469E-7</v>
      </c>
      <c r="CQ24" s="13">
        <f t="shared" si="8"/>
        <v>1.1620670793342829E-7</v>
      </c>
      <c r="CR24" s="13">
        <f t="shared" si="8"/>
        <v>8.8530495632310621E-2</v>
      </c>
      <c r="CS24" s="13">
        <f t="shared" si="8"/>
        <v>0.34264467931307974</v>
      </c>
      <c r="CT24" s="13">
        <f t="shared" si="8"/>
        <v>0.1976190629809399</v>
      </c>
      <c r="CU24" s="13">
        <f t="shared" si="8"/>
        <v>8.7733416650386753E-2</v>
      </c>
      <c r="CV24" s="13">
        <f t="shared" si="8"/>
        <v>3.4854334321947462E-2</v>
      </c>
      <c r="CW24" s="13">
        <f t="shared" si="8"/>
        <v>1.3016593094633669E-2</v>
      </c>
      <c r="CX24" s="13">
        <f t="shared" si="8"/>
        <v>4.6730657678049296E-3</v>
      </c>
      <c r="CY24" s="13">
        <f t="shared" si="8"/>
        <v>1.6323460821659275E-3</v>
      </c>
      <c r="CZ24" s="13">
        <f t="shared" si="8"/>
        <v>5.5883173019711282E-4</v>
      </c>
      <c r="DA24" s="13">
        <f t="shared" si="8"/>
        <v>1.8838789072333421E-4</v>
      </c>
      <c r="DB24" s="13">
        <f t="shared" si="10"/>
        <v>6.2737878716260379E-5</v>
      </c>
      <c r="DC24" s="13">
        <f t="shared" si="10"/>
        <v>2.0687817064656148E-5</v>
      </c>
      <c r="DD24" s="13">
        <f t="shared" si="10"/>
        <v>6.7662811543302547E-6</v>
      </c>
      <c r="DE24" s="13">
        <f t="shared" si="10"/>
        <v>2.1978651567790992E-6</v>
      </c>
      <c r="DF24" s="13">
        <f t="shared" si="10"/>
        <v>3.588802475154141E-2</v>
      </c>
      <c r="DG24" s="13">
        <f t="shared" si="10"/>
        <v>2.1532617043060736E-2</v>
      </c>
      <c r="DH24" s="13">
        <f t="shared" si="10"/>
        <v>9.6896479981977146E-3</v>
      </c>
      <c r="DI24" s="13">
        <f t="shared" si="10"/>
        <v>3.8758532650431626E-3</v>
      </c>
      <c r="DJ24" s="13">
        <f t="shared" si="10"/>
        <v>0.33919417222061021</v>
      </c>
      <c r="DK24" s="13">
        <f t="shared" si="10"/>
        <v>0.20316767653851225</v>
      </c>
      <c r="DL24" s="13">
        <f t="shared" si="10"/>
        <v>9.137313042325243E-2</v>
      </c>
      <c r="DM24" s="13">
        <f t="shared" si="10"/>
        <v>3.6538787365485353E-2</v>
      </c>
      <c r="DN24" s="13">
        <f t="shared" si="10"/>
        <v>1.3699690681198492E-2</v>
      </c>
      <c r="DO24" s="13">
        <f t="shared" si="10"/>
        <v>4.931323545825414E-3</v>
      </c>
      <c r="DP24" s="13">
        <f t="shared" si="10"/>
        <v>1.725821966187384E-3</v>
      </c>
      <c r="DQ24" s="13">
        <f t="shared" si="10"/>
        <v>5.9167406058814316E-4</v>
      </c>
      <c r="DR24" s="13">
        <f t="shared" si="9"/>
        <v>1.9968045939602132E-4</v>
      </c>
      <c r="DS24" s="13">
        <f t="shared" si="9"/>
        <v>6.6557610184679903E-5</v>
      </c>
      <c r="DT24" s="13">
        <f t="shared" si="9"/>
        <v>2.296134562004705E-5</v>
      </c>
      <c r="DU24" s="13">
        <f t="shared" si="9"/>
        <v>0.35321083149032573</v>
      </c>
      <c r="DV24" s="13">
        <f t="shared" si="9"/>
        <v>0.61118369163234876</v>
      </c>
      <c r="DW24" s="13">
        <f t="shared" si="9"/>
        <v>0.68727787998653356</v>
      </c>
      <c r="DX24" s="13">
        <f t="shared" si="9"/>
        <v>0.82711495104672605</v>
      </c>
      <c r="DY24" s="13">
        <f t="shared" si="9"/>
        <v>0.60106979663667404</v>
      </c>
      <c r="DZ24" s="13">
        <f t="shared" si="9"/>
        <v>0.87868882740905918</v>
      </c>
      <c r="EA24" s="13">
        <f t="shared" si="9"/>
        <v>0.47845355878395734</v>
      </c>
      <c r="EB24" s="13">
        <f t="shared" si="9"/>
        <v>0.457099961080493</v>
      </c>
      <c r="EC24" s="13">
        <f t="shared" si="9"/>
        <v>0.43593796451966571</v>
      </c>
      <c r="ED24" s="13">
        <f t="shared" si="9"/>
        <v>0.22042378221455505</v>
      </c>
      <c r="EE24" s="13">
        <f t="shared" si="9"/>
        <v>9.3019852521963112E-2</v>
      </c>
      <c r="EF24" s="13">
        <f t="shared" si="9"/>
        <v>3.5973771113867917E-2</v>
      </c>
      <c r="EG24" s="13">
        <f t="shared" si="9"/>
        <v>3.1360624089492216E-2</v>
      </c>
      <c r="EH24" s="13">
        <f t="shared" si="11"/>
        <v>1.5578735053447215E-2</v>
      </c>
      <c r="EI24" s="13">
        <f t="shared" si="11"/>
        <v>6.5247848640140292E-3</v>
      </c>
    </row>
    <row r="25" spans="1:139" x14ac:dyDescent="0.25">
      <c r="A25">
        <v>42</v>
      </c>
      <c r="B25" s="2">
        <v>0</v>
      </c>
      <c r="C25" s="2">
        <v>0</v>
      </c>
      <c r="D25" s="2">
        <v>0.24167282110098687</v>
      </c>
      <c r="E25" s="2">
        <v>0.31855854982037002</v>
      </c>
      <c r="F25" s="2">
        <v>0.20827145172286338</v>
      </c>
      <c r="G25" s="2">
        <v>0.26346935305190666</v>
      </c>
      <c r="H25" s="2">
        <v>0.44428917164388193</v>
      </c>
      <c r="I25" s="2">
        <v>0.15901115179062372</v>
      </c>
      <c r="J25" s="2">
        <v>0.17055192595628371</v>
      </c>
      <c r="K25" s="2">
        <v>5.1165577786885109E-2</v>
      </c>
      <c r="L25" s="2">
        <v>0.26291654715706625</v>
      </c>
      <c r="M25" s="2">
        <v>7.8874964147119878E-2</v>
      </c>
      <c r="N25" s="2">
        <v>2.3662489244135963E-2</v>
      </c>
      <c r="O25" s="2">
        <v>7.0987467732407886E-3</v>
      </c>
      <c r="P25" s="2">
        <v>2.1296240319722366E-3</v>
      </c>
      <c r="Q25" s="2">
        <v>6.3888720959167093E-4</v>
      </c>
      <c r="R25" s="2">
        <v>1.9166616287750129E-4</v>
      </c>
      <c r="S25" s="2">
        <v>5.7499848863250382E-5</v>
      </c>
      <c r="T25" s="2">
        <v>1.7249954658975112E-5</v>
      </c>
      <c r="U25" s="2">
        <v>5.1749863976925334E-6</v>
      </c>
      <c r="V25" s="2">
        <v>1.55249591930776E-6</v>
      </c>
      <c r="W25" s="2">
        <v>4.6574877579232796E-7</v>
      </c>
      <c r="X25" s="2">
        <v>1.3972463273769839E-7</v>
      </c>
      <c r="Y25" s="2">
        <v>4.1917389821309515E-8</v>
      </c>
      <c r="Z25" s="2">
        <v>0.20478270264621659</v>
      </c>
      <c r="AA25" s="2">
        <v>6.1434810793864973E-2</v>
      </c>
      <c r="AB25" s="2">
        <v>1.843044323815949E-2</v>
      </c>
      <c r="AC25" s="2">
        <v>5.5291329714478466E-3</v>
      </c>
      <c r="AD25" s="2">
        <v>1.6587398914343539E-3</v>
      </c>
      <c r="AE25" s="2">
        <v>4.9762196743030618E-4</v>
      </c>
      <c r="AF25" s="2">
        <v>1.4928659022909186E-4</v>
      </c>
      <c r="AG25" s="2">
        <v>4.4785977068727554E-5</v>
      </c>
      <c r="AH25" s="2">
        <v>1.3435793120618266E-5</v>
      </c>
      <c r="AI25" s="2">
        <v>4.0307379361854797E-6</v>
      </c>
      <c r="AJ25" s="2">
        <v>1.2092213808556439E-6</v>
      </c>
      <c r="AK25" s="2">
        <v>3.6276641425669315E-7</v>
      </c>
      <c r="AL25" s="2">
        <v>1.0882992427700794E-7</v>
      </c>
      <c r="AM25" s="2">
        <v>3.2648977283102379E-8</v>
      </c>
      <c r="AN25" s="2">
        <v>9.2474923502061546E-2</v>
      </c>
      <c r="AO25" s="2">
        <v>6.0364864632927125E-2</v>
      </c>
      <c r="AP25" s="2">
        <v>1.8109459389878138E-2</v>
      </c>
      <c r="AQ25" s="2">
        <v>5.4328378169634416E-3</v>
      </c>
      <c r="AR25" s="2">
        <v>1.6298513450890325E-3</v>
      </c>
      <c r="AS25" s="2">
        <v>4.8895540352670978E-4</v>
      </c>
      <c r="AT25" s="2">
        <v>1.4668662105801292E-4</v>
      </c>
      <c r="AU25" s="2">
        <v>4.4005986317403872E-5</v>
      </c>
      <c r="AV25" s="2">
        <v>1.3201795895221161E-5</v>
      </c>
      <c r="AW25" s="2">
        <v>3.9605387685663479E-6</v>
      </c>
      <c r="AX25" s="2">
        <v>1.1881616305699044E-6</v>
      </c>
      <c r="AY25" s="2">
        <v>3.5644848917097129E-7</v>
      </c>
      <c r="AZ25" s="2">
        <v>1.0693454675129139E-7</v>
      </c>
      <c r="BA25" s="13">
        <f>IF([1]TM_montant!BA25*1.5&gt;100%,[1]TM_montant!$BA$85,[1]TM_montant!BA25*1.5)</f>
        <v>4.8120546038081124E-8</v>
      </c>
      <c r="BB25" s="13">
        <f>IF([1]TM_montant!BB25*1.5&gt;100%,[1]TM_montant!$BB$85,[1]TM_montant!BB25*1.5)</f>
        <v>1.4436163811424334E-8</v>
      </c>
      <c r="BC25" s="13">
        <f>IF([1]TM_montant!BC25*1.5&gt;100%,[1]TM_montant!$BC$85,[1]TM_montant!BC25*1.5)</f>
        <v>0.57037037470121943</v>
      </c>
      <c r="BD25" s="13">
        <f>IF([1]TM_montant!BD25*1.5&gt;100%,[1]TM_montant!$BD$85,[1]TM_montant!BD25*1.5)</f>
        <v>0.32819628289204172</v>
      </c>
      <c r="BE25" s="13">
        <f>IF([1]TM_montant!BE25*1.5&gt;100%,[1]TM_montant!$BE$85,[1]TM_montant!BE25*1.5)</f>
        <v>0.42109645560844489</v>
      </c>
      <c r="BF25" s="13">
        <f>IF([1]TM_montant!BF25*1.5&gt;100%,[1]TM_montant!$BF$85,[1]TM_montant!BF25*1.5)</f>
        <v>0.50419330188950895</v>
      </c>
      <c r="BG25" s="13">
        <f>IF([1]TM_montant!BG25*1.5&gt;100%,[1]TM_montant!$BG$85,[1]TM_montant!BG25*1.5)</f>
        <v>0.47459744411929039</v>
      </c>
      <c r="BH25" s="13">
        <f>IF([1]TM_montant!BH25*1.5&gt;100%,[1]TM_montant!$BH$85,[1]TM_montant!BH25*1.5)</f>
        <v>0.30692415794462802</v>
      </c>
      <c r="BI25" s="13">
        <f>IF([1]TM_montant!BI25*1.5&gt;100%,[1]TM_montant!$BI$85,[1]TM_montant!BI25*1.5)</f>
        <v>0.68102081819373028</v>
      </c>
      <c r="BJ25" s="13">
        <f>IF([1]TM_montant!BJ25*1.5&gt;100%,[1]TM_montant!$BJ$85,[1]TM_montant!BJ25*1.5)</f>
        <v>0.2043062454581191</v>
      </c>
      <c r="BK25" s="13">
        <f>IF([1]TM_montant!BK25*1.5&gt;100%,[1]TM_montant!$BK$85,[1]TM_montant!BK25*1.5)</f>
        <v>6.1291873637435733E-2</v>
      </c>
      <c r="BL25" s="13">
        <f>IF([1]TM_montant!BL25*1.5&gt;100%,[1]TM_montant!$BL$85,[1]TM_montant!BL25*1.5)</f>
        <v>1.8387562091230721E-2</v>
      </c>
      <c r="BM25" s="13">
        <f>IF([1]TM_montant!BM25*1.5&gt;100%,[1]TM_montant!$BM$85,[1]TM_montant!BM25*1.5)</f>
        <v>5.5162686273692151E-3</v>
      </c>
      <c r="BN25" s="13">
        <f>IF([1]TM_montant!BN25*1.5&gt;100%,[1]TM_montant!$BN$85,[1]TM_montant!BN25*1.5)</f>
        <v>1.6548805882107645E-3</v>
      </c>
      <c r="BO25" s="13">
        <f>IF([1]TM_montant!BO25*1.5&gt;100%,[1]TM_montant!$BO$85,[1]TM_montant!BO25*1.5)</f>
        <v>4.9646417646322929E-4</v>
      </c>
      <c r="BP25" s="13">
        <f>IF([1]TM_montant!BP25*1.5&gt;100%,[1]TM_montant!$BP$85,[1]TM_montant!BP25*1.5)</f>
        <v>1.4893925293896879E-4</v>
      </c>
      <c r="BQ25" s="13">
        <f>IF([1]TM_montant!BQ25*1.5&gt;100%,[1]TM_montant!$BQ$85,[1]TM_montant!BQ25*1.5)</f>
        <v>4.4681775881690643E-5</v>
      </c>
      <c r="BS25">
        <v>42</v>
      </c>
      <c r="BT25" s="13">
        <v>0</v>
      </c>
      <c r="BU25" s="13">
        <f t="shared" si="2"/>
        <v>0</v>
      </c>
      <c r="BV25" s="13">
        <f t="shared" si="6"/>
        <v>0</v>
      </c>
      <c r="BW25" s="13">
        <f t="shared" si="6"/>
        <v>0.16917097477069079</v>
      </c>
      <c r="BX25" s="13">
        <f t="shared" si="6"/>
        <v>0.27374227730546624</v>
      </c>
      <c r="BY25" s="13">
        <f t="shared" si="6"/>
        <v>0.22791269939764422</v>
      </c>
      <c r="BZ25" s="13">
        <f t="shared" si="6"/>
        <v>0.25280235695562792</v>
      </c>
      <c r="CA25" s="13">
        <f t="shared" si="6"/>
        <v>0.38684312723740572</v>
      </c>
      <c r="CB25" s="13">
        <f t="shared" si="6"/>
        <v>0.22736074442465831</v>
      </c>
      <c r="CC25" s="13">
        <f t="shared" si="6"/>
        <v>0.18759457149679609</v>
      </c>
      <c r="CD25" s="13">
        <f t="shared" si="6"/>
        <v>9.2094275899858399E-2</v>
      </c>
      <c r="CE25" s="13">
        <f t="shared" si="6"/>
        <v>0.21166986577990388</v>
      </c>
      <c r="CF25" s="13">
        <f t="shared" si="6"/>
        <v>0.11871343463695506</v>
      </c>
      <c r="CG25" s="13">
        <f t="shared" si="6"/>
        <v>5.2177772861981692E-2</v>
      </c>
      <c r="CH25" s="13">
        <f t="shared" si="6"/>
        <v>2.062245459986306E-2</v>
      </c>
      <c r="CI25" s="13">
        <f t="shared" si="6"/>
        <v>7.6774732023394826E-3</v>
      </c>
      <c r="CJ25" s="13">
        <f t="shared" si="6"/>
        <v>2.7504630074160143E-3</v>
      </c>
      <c r="CK25" s="13">
        <f t="shared" si="6"/>
        <v>9.5930521623905523E-4</v>
      </c>
      <c r="CL25" s="13">
        <f t="shared" si="8"/>
        <v>3.2804145907599179E-4</v>
      </c>
      <c r="CM25" s="13">
        <f t="shared" si="8"/>
        <v>1.1048740598408011E-4</v>
      </c>
      <c r="CN25" s="13">
        <f t="shared" si="8"/>
        <v>3.6768712273608805E-5</v>
      </c>
      <c r="CO25" s="13">
        <f t="shared" si="8"/>
        <v>1.2117360825598075E-5</v>
      </c>
      <c r="CP25" s="13">
        <f t="shared" si="8"/>
        <v>3.9612323907340517E-6</v>
      </c>
      <c r="CQ25" s="13">
        <f t="shared" si="8"/>
        <v>1.2861769601366043E-6</v>
      </c>
      <c r="CR25" s="13">
        <f t="shared" si="8"/>
        <v>4.1519526091589791E-7</v>
      </c>
      <c r="CS25" s="13">
        <f t="shared" si="8"/>
        <v>0.1433480164109299</v>
      </c>
      <c r="CT25" s="13">
        <f t="shared" si="8"/>
        <v>8.6008772478984447E-2</v>
      </c>
      <c r="CU25" s="13">
        <f t="shared" si="8"/>
        <v>3.8703942010406972E-2</v>
      </c>
      <c r="CV25" s="13">
        <f t="shared" si="8"/>
        <v>1.5481575683135584E-2</v>
      </c>
      <c r="CW25" s="13">
        <f t="shared" si="8"/>
        <v>5.8055906289447221E-3</v>
      </c>
      <c r="CX25" s="13">
        <f t="shared" si="8"/>
        <v>2.0900125658846309E-3</v>
      </c>
      <c r="CY25" s="13">
        <f t="shared" si="8"/>
        <v>7.3150438292575351E-4</v>
      </c>
      <c r="CZ25" s="13">
        <f t="shared" si="8"/>
        <v>2.5080149882583533E-4</v>
      </c>
      <c r="DA25" s="13">
        <f t="shared" si="8"/>
        <v>8.4645504832183381E-5</v>
      </c>
      <c r="DB25" s="13">
        <f t="shared" si="10"/>
        <v>2.8215168004984849E-5</v>
      </c>
      <c r="DC25" s="13">
        <f t="shared" si="10"/>
        <v>9.3110053680944063E-6</v>
      </c>
      <c r="DD25" s="13">
        <f t="shared" si="10"/>
        <v>3.0472381004080068E-6</v>
      </c>
      <c r="DE25" s="13">
        <f t="shared" si="10"/>
        <v>9.9035237711630759E-7</v>
      </c>
      <c r="DF25" s="13">
        <f t="shared" si="10"/>
        <v>3.1995999723306392E-7</v>
      </c>
      <c r="DG25" s="13">
        <f t="shared" si="10"/>
        <v>6.4732542439442251E-2</v>
      </c>
      <c r="DH25" s="13">
        <f t="shared" si="10"/>
        <v>6.1675167974881664E-2</v>
      </c>
      <c r="DI25" s="13">
        <f t="shared" si="10"/>
        <v>3.1179171965379192E-2</v>
      </c>
      <c r="DJ25" s="13">
        <f t="shared" si="10"/>
        <v>1.3156738061488166E-2</v>
      </c>
      <c r="DK25" s="13">
        <f t="shared" si="10"/>
        <v>5.0879173600087719E-3</v>
      </c>
      <c r="DL25" s="13">
        <f t="shared" si="10"/>
        <v>1.8686439904713283E-3</v>
      </c>
      <c r="DM25" s="13">
        <f t="shared" si="10"/>
        <v>6.6327383188200743E-4</v>
      </c>
      <c r="DN25" s="13">
        <f t="shared" si="10"/>
        <v>2.2978633998678493E-4</v>
      </c>
      <c r="DO25" s="13">
        <f t="shared" si="10"/>
        <v>7.8177159122690278E-5</v>
      </c>
      <c r="DP25" s="13">
        <f t="shared" si="10"/>
        <v>2.6225524874803526E-5</v>
      </c>
      <c r="DQ25" s="13">
        <f t="shared" si="10"/>
        <v>8.699370603839991E-6</v>
      </c>
      <c r="DR25" s="13">
        <f t="shared" si="9"/>
        <v>2.8593251235716774E-6</v>
      </c>
      <c r="DS25" s="13">
        <f t="shared" si="9"/>
        <v>9.3265171979740716E-7</v>
      </c>
      <c r="DT25" s="13">
        <f t="shared" si="9"/>
        <v>3.1347989816587893E-7</v>
      </c>
      <c r="DU25" s="13">
        <f t="shared" si="9"/>
        <v>1.0414928411776071E-7</v>
      </c>
      <c r="DV25" s="13">
        <f t="shared" si="9"/>
        <v>0.39925929353563883</v>
      </c>
      <c r="DW25" s="13">
        <f t="shared" si="9"/>
        <v>0.34951518608512083</v>
      </c>
      <c r="DX25" s="13">
        <f t="shared" si="9"/>
        <v>0.39962207475144768</v>
      </c>
      <c r="DY25" s="13">
        <f t="shared" si="9"/>
        <v>0.47282193374809056</v>
      </c>
      <c r="DZ25" s="13">
        <f t="shared" si="9"/>
        <v>0.47406479100793042</v>
      </c>
      <c r="EA25" s="13">
        <f t="shared" si="9"/>
        <v>0.35706634786361874</v>
      </c>
      <c r="EB25" s="13">
        <f t="shared" si="9"/>
        <v>0.58383447709469682</v>
      </c>
      <c r="EC25" s="13">
        <f t="shared" si="9"/>
        <v>0.31816471494909238</v>
      </c>
      <c r="ED25" s="13">
        <f t="shared" si="9"/>
        <v>0.13835372603093271</v>
      </c>
      <c r="EE25" s="13">
        <f t="shared" si="9"/>
        <v>5.4377411273141316E-2</v>
      </c>
      <c r="EF25" s="13">
        <f t="shared" si="9"/>
        <v>2.0174611421100844E-2</v>
      </c>
      <c r="EG25" s="13">
        <f t="shared" si="9"/>
        <v>7.2107998380777881E-3</v>
      </c>
      <c r="EH25" s="13">
        <f t="shared" si="11"/>
        <v>2.510764874947597E-3</v>
      </c>
      <c r="EI25" s="13">
        <f t="shared" si="11"/>
        <v>8.5748693954155726E-4</v>
      </c>
    </row>
    <row r="26" spans="1:139" x14ac:dyDescent="0.25">
      <c r="A26">
        <v>43</v>
      </c>
      <c r="B26" s="2">
        <v>0</v>
      </c>
      <c r="C26" s="2">
        <v>0</v>
      </c>
      <c r="D26" s="2">
        <v>0.24167282110098687</v>
      </c>
      <c r="E26" s="2">
        <v>0.29890310294116484</v>
      </c>
      <c r="F26" s="2">
        <v>0.21974971961782289</v>
      </c>
      <c r="G26" s="2">
        <v>0.26691283342039451</v>
      </c>
      <c r="H26" s="2">
        <v>0.11450999866240823</v>
      </c>
      <c r="I26" s="2">
        <v>9.406118857563317E-2</v>
      </c>
      <c r="J26" s="2">
        <v>3.1286615852859349E-2</v>
      </c>
      <c r="K26" s="2">
        <v>5.3464885550515935E-2</v>
      </c>
      <c r="L26" s="2">
        <v>1.6039465665154781E-2</v>
      </c>
      <c r="M26" s="2">
        <v>0.12534292274363046</v>
      </c>
      <c r="N26" s="2">
        <v>3.7602876823089139E-2</v>
      </c>
      <c r="O26" s="2">
        <v>1.1280863046926741E-2</v>
      </c>
      <c r="P26" s="2">
        <v>3.3842589140780223E-3</v>
      </c>
      <c r="Q26" s="2">
        <v>1.0152776742234067E-3</v>
      </c>
      <c r="R26" s="2">
        <v>3.0458330226702199E-4</v>
      </c>
      <c r="S26" s="2">
        <v>9.137499068010659E-5</v>
      </c>
      <c r="T26" s="2">
        <v>2.7412497204031976E-5</v>
      </c>
      <c r="U26" s="2">
        <v>8.223749161209592E-6</v>
      </c>
      <c r="V26" s="2">
        <v>2.4671247483628774E-6</v>
      </c>
      <c r="W26" s="2">
        <v>7.4013742450886323E-7</v>
      </c>
      <c r="X26" s="2">
        <v>2.2204122735265896E-7</v>
      </c>
      <c r="Y26" s="2">
        <v>8.5372008748507616E-2</v>
      </c>
      <c r="Z26" s="2">
        <v>0.44726336396665434</v>
      </c>
      <c r="AA26" s="2">
        <v>0.21568533022664599</v>
      </c>
      <c r="AB26" s="2">
        <v>0.21224269749630043</v>
      </c>
      <c r="AC26" s="2">
        <v>6.3672809248890128E-2</v>
      </c>
      <c r="AD26" s="2">
        <v>1.9101842774667036E-2</v>
      </c>
      <c r="AE26" s="2">
        <v>5.7305528324001105E-3</v>
      </c>
      <c r="AF26" s="2">
        <v>1.7191658497200332E-3</v>
      </c>
      <c r="AG26" s="2">
        <v>5.1574975491600994E-4</v>
      </c>
      <c r="AH26" s="2">
        <v>1.5472492647480298E-4</v>
      </c>
      <c r="AI26" s="2">
        <v>4.6417477942440893E-5</v>
      </c>
      <c r="AJ26" s="2">
        <v>1.3925243382732267E-5</v>
      </c>
      <c r="AK26" s="2">
        <v>0.15352903818998709</v>
      </c>
      <c r="AL26" s="2">
        <v>4.6058711456996124E-2</v>
      </c>
      <c r="AM26" s="2">
        <v>0.40683413635659965</v>
      </c>
      <c r="AN26" s="2">
        <v>0.17802552939618488</v>
      </c>
      <c r="AO26" s="2">
        <v>0.28054747730894014</v>
      </c>
      <c r="AP26" s="2">
        <v>8.4164243192682037E-2</v>
      </c>
      <c r="AQ26" s="2">
        <v>2.524927295780461E-2</v>
      </c>
      <c r="AR26" s="2">
        <v>7.5747818873413827E-3</v>
      </c>
      <c r="AS26" s="2">
        <v>2.2724345662024146E-3</v>
      </c>
      <c r="AT26" s="2">
        <v>6.8173036986072437E-4</v>
      </c>
      <c r="AU26" s="2">
        <v>2.0451911095821732E-4</v>
      </c>
      <c r="AV26" s="2">
        <v>6.1355733287465198E-5</v>
      </c>
      <c r="AW26" s="2">
        <v>1.8406719986239559E-5</v>
      </c>
      <c r="AX26" s="2">
        <v>5.5220159958718675E-6</v>
      </c>
      <c r="AY26" s="2">
        <v>1.6566047987615601E-6</v>
      </c>
      <c r="AZ26" s="2">
        <v>4.9698143962846803E-7</v>
      </c>
      <c r="BA26" s="13">
        <f>IF([1]TM_montant!BA26*1.5&gt;100%,[1]TM_montant!$BA$85,[1]TM_montant!BA26*1.5)</f>
        <v>2.2364164783281058E-7</v>
      </c>
      <c r="BB26" s="13">
        <f>IF([1]TM_montant!BB26*1.5&gt;100%,[1]TM_montant!$BB$85,[1]TM_montant!BB26*1.5)</f>
        <v>0.50457584547516621</v>
      </c>
      <c r="BC26" s="13">
        <f>IF([1]TM_montant!BC26*1.5&gt;100%,[1]TM_montant!$BC$85,[1]TM_montant!BC26*1.5)</f>
        <v>0.72174312401292018</v>
      </c>
      <c r="BD26" s="13">
        <f>IF([1]TM_montant!BD26*1.5&gt;100%,[1]TM_montant!$BD$85,[1]TM_montant!BD26*1.5)</f>
        <v>0.87471933549966596</v>
      </c>
      <c r="BE26" s="13">
        <f>IF([1]TM_montant!BE26*1.5&gt;100%,[1]TM_montant!$BE$85,[1]TM_montant!BE26*1.5)</f>
        <v>0.93349402250949609</v>
      </c>
      <c r="BF26" s="13">
        <f>IF([1]TM_montant!BF26*1.5&gt;100%,[1]TM_montant!$BF$85,[1]TM_montant!BF26*1.5)</f>
        <v>0.50419330188950895</v>
      </c>
      <c r="BG26" s="13">
        <f>IF([1]TM_montant!BG26*1.5&gt;100%,[1]TM_montant!$BG$85,[1]TM_montant!BG26*1.5)</f>
        <v>0.47459744411929039</v>
      </c>
      <c r="BH26" s="13">
        <f>IF([1]TM_montant!BH26*1.5&gt;100%,[1]TM_montant!$BH$85,[1]TM_montant!BH26*1.5)</f>
        <v>0.30055464385782271</v>
      </c>
      <c r="BI26" s="13">
        <f>IF([1]TM_montant!BI26*1.5&gt;100%,[1]TM_montant!$BI$85,[1]TM_montant!BI26*1.5)</f>
        <v>0.21894869780620213</v>
      </c>
      <c r="BJ26" s="13">
        <f>IF([1]TM_montant!BJ26*1.5&gt;100%,[1]TM_montant!$BJ$85,[1]TM_montant!BJ26*1.5)</f>
        <v>9.2813079576587493E-2</v>
      </c>
      <c r="BK26" s="13">
        <f>IF([1]TM_montant!BK26*1.5&gt;100%,[1]TM_montant!$BK$85,[1]TM_montant!BK26*1.5)</f>
        <v>2.7843923872976246E-2</v>
      </c>
      <c r="BL26" s="13">
        <f>IF([1]TM_montant!BL26*1.5&gt;100%,[1]TM_montant!$BL$85,[1]TM_montant!BL26*1.5)</f>
        <v>8.3531771618928722E-3</v>
      </c>
      <c r="BM26" s="13">
        <f>IF([1]TM_montant!BM26*1.5&gt;100%,[1]TM_montant!$BM$85,[1]TM_montant!BM26*1.5)</f>
        <v>2.505953148567862E-3</v>
      </c>
      <c r="BN26" s="13">
        <f>IF([1]TM_montant!BN26*1.5&gt;100%,[1]TM_montant!$BN$85,[1]TM_montant!BN26*1.5)</f>
        <v>7.5178594457035838E-4</v>
      </c>
      <c r="BO26" s="13">
        <f>IF([1]TM_montant!BO26*1.5&gt;100%,[1]TM_montant!$BO$85,[1]TM_montant!BO26*1.5)</f>
        <v>2.2553578337110753E-4</v>
      </c>
      <c r="BP26" s="13">
        <f>IF([1]TM_montant!BP26*1.5&gt;100%,[1]TM_montant!$BP$85,[1]TM_montant!BP26*1.5)</f>
        <v>6.7660735011332261E-5</v>
      </c>
      <c r="BQ26" s="13">
        <f>IF([1]TM_montant!BQ26*1.5&gt;100%,[1]TM_montant!$BQ$85,[1]TM_montant!BQ26*1.5)</f>
        <v>2.029822050339968E-5</v>
      </c>
      <c r="BS26">
        <v>43</v>
      </c>
      <c r="BT26" s="13">
        <v>0</v>
      </c>
      <c r="BU26" s="13">
        <f t="shared" si="2"/>
        <v>0</v>
      </c>
      <c r="BV26" s="13">
        <f t="shared" si="6"/>
        <v>0</v>
      </c>
      <c r="BW26" s="13">
        <f t="shared" si="6"/>
        <v>0.16917097477069079</v>
      </c>
      <c r="BX26" s="13">
        <f t="shared" si="6"/>
        <v>0.25998346449002263</v>
      </c>
      <c r="BY26" s="13">
        <f t="shared" si="6"/>
        <v>0.23181984307948278</v>
      </c>
      <c r="BZ26" s="13">
        <f t="shared" si="6"/>
        <v>0.25638493631812098</v>
      </c>
      <c r="CA26" s="13">
        <f t="shared" si="6"/>
        <v>0.15707247995912205</v>
      </c>
      <c r="CB26" s="13">
        <f t="shared" si="6"/>
        <v>0.11296457599067983</v>
      </c>
      <c r="CC26" s="13">
        <f t="shared" si="6"/>
        <v>5.5790003894205492E-2</v>
      </c>
      <c r="CD26" s="13">
        <f t="shared" si="6"/>
        <v>5.4162421053622803E-2</v>
      </c>
      <c r="CE26" s="13">
        <f t="shared" si="6"/>
        <v>2.7476352281695184E-2</v>
      </c>
      <c r="CF26" s="13">
        <f t="shared" si="6"/>
        <v>9.5982951605049868E-2</v>
      </c>
      <c r="CG26" s="13">
        <f t="shared" si="6"/>
        <v>5.5116899257677356E-2</v>
      </c>
      <c r="CH26" s="13">
        <f t="shared" si="6"/>
        <v>2.4431673910151927E-2</v>
      </c>
      <c r="CI26" s="13">
        <f t="shared" si="6"/>
        <v>9.698483412900194E-3</v>
      </c>
      <c r="CJ26" s="13">
        <f t="shared" si="6"/>
        <v>3.6202393958264427E-3</v>
      </c>
      <c r="CK26" s="13">
        <f t="shared" si="6"/>
        <v>1.2992801303348483E-3</v>
      </c>
      <c r="CL26" s="13">
        <f t="shared" si="8"/>
        <v>4.5374653257652909E-4</v>
      </c>
      <c r="CM26" s="13">
        <f t="shared" si="8"/>
        <v>1.5531270781578109E-4</v>
      </c>
      <c r="CN26" s="13">
        <f t="shared" si="8"/>
        <v>5.2350436757581041E-5</v>
      </c>
      <c r="CO26" s="13">
        <f t="shared" si="8"/>
        <v>1.7432118351128328E-5</v>
      </c>
      <c r="CP26" s="13">
        <f t="shared" si="8"/>
        <v>5.7477317024947029E-6</v>
      </c>
      <c r="CQ26" s="13">
        <f t="shared" si="8"/>
        <v>1.8797483698952721E-6</v>
      </c>
      <c r="CR26" s="13">
        <f t="shared" si="8"/>
        <v>5.9760970048466297E-2</v>
      </c>
      <c r="CS26" s="13">
        <f t="shared" si="8"/>
        <v>0.33101264579119793</v>
      </c>
      <c r="CT26" s="13">
        <f t="shared" si="8"/>
        <v>0.25028352489601158</v>
      </c>
      <c r="CU26" s="13">
        <f t="shared" si="8"/>
        <v>0.22365494571621375</v>
      </c>
      <c r="CV26" s="13">
        <f t="shared" si="8"/>
        <v>0.11166745018908722</v>
      </c>
      <c r="CW26" s="13">
        <f t="shared" si="8"/>
        <v>4.6871524998993087E-2</v>
      </c>
      <c r="CX26" s="13">
        <f t="shared" si="8"/>
        <v>1.8072844482378003E-2</v>
      </c>
      <c r="CY26" s="13">
        <f t="shared" si="8"/>
        <v>6.6252694395174238E-3</v>
      </c>
      <c r="CZ26" s="13">
        <f t="shared" si="8"/>
        <v>2.348605660296434E-3</v>
      </c>
      <c r="DA26" s="13">
        <f t="shared" si="8"/>
        <v>8.1288914662129227E-4</v>
      </c>
      <c r="DB26" s="13">
        <f t="shared" si="10"/>
        <v>2.763589785460963E-4</v>
      </c>
      <c r="DC26" s="13">
        <f t="shared" si="10"/>
        <v>9.2655363931741473E-5</v>
      </c>
      <c r="DD26" s="13">
        <f t="shared" si="10"/>
        <v>0.10749812334217047</v>
      </c>
      <c r="DE26" s="13">
        <f t="shared" si="10"/>
        <v>6.4490535022548423E-2</v>
      </c>
      <c r="DF26" s="13">
        <f t="shared" si="10"/>
        <v>0.30413105595638429</v>
      </c>
      <c r="DG26" s="13">
        <f t="shared" si="10"/>
        <v>0.2158571873642447</v>
      </c>
      <c r="DH26" s="13">
        <f t="shared" si="10"/>
        <v>0.26114039032553149</v>
      </c>
      <c r="DI26" s="13">
        <f t="shared" si="10"/>
        <v>0.13725708733253686</v>
      </c>
      <c r="DJ26" s="13">
        <f t="shared" si="10"/>
        <v>5.8851617270224282E-2</v>
      </c>
      <c r="DK26" s="13">
        <f t="shared" si="10"/>
        <v>2.2957832502206253E-2</v>
      </c>
      <c r="DL26" s="13">
        <f t="shared" si="10"/>
        <v>8.4780539470035651E-3</v>
      </c>
      <c r="DM26" s="13">
        <f t="shared" si="10"/>
        <v>3.0206274430035767E-3</v>
      </c>
      <c r="DN26" s="13">
        <f t="shared" si="10"/>
        <v>1.0493516105718251E-3</v>
      </c>
      <c r="DO26" s="13">
        <f t="shared" si="10"/>
        <v>3.5775449647277316E-4</v>
      </c>
      <c r="DP26" s="13">
        <f t="shared" si="10"/>
        <v>1.2021105293219963E-4</v>
      </c>
      <c r="DQ26" s="13">
        <f t="shared" si="10"/>
        <v>3.9928727076770198E-5</v>
      </c>
      <c r="DR26" s="13">
        <f t="shared" si="9"/>
        <v>1.3138241482164152E-5</v>
      </c>
      <c r="DS26" s="13">
        <f t="shared" si="9"/>
        <v>4.2893594523891734E-6</v>
      </c>
      <c r="DT26" s="13">
        <f t="shared" si="9"/>
        <v>1.4433569891997193E-6</v>
      </c>
      <c r="DU26" s="13">
        <f t="shared" si="9"/>
        <v>0.35320352483971307</v>
      </c>
      <c r="DV26" s="13">
        <f t="shared" si="9"/>
        <v>0.6111812442609581</v>
      </c>
      <c r="DW26" s="13">
        <f t="shared" si="9"/>
        <v>0.79565790812805359</v>
      </c>
      <c r="DX26" s="13">
        <f t="shared" si="9"/>
        <v>0.89214318819506322</v>
      </c>
      <c r="DY26" s="13">
        <f t="shared" si="9"/>
        <v>0.6205782677811752</v>
      </c>
      <c r="DZ26" s="13">
        <f t="shared" si="9"/>
        <v>0.51839169121785578</v>
      </c>
      <c r="EA26" s="13">
        <f t="shared" si="9"/>
        <v>0.36590575806583259</v>
      </c>
      <c r="EB26" s="13">
        <f t="shared" si="9"/>
        <v>0.26303581588409125</v>
      </c>
      <c r="EC26" s="13">
        <f t="shared" si="9"/>
        <v>0.14387990046883861</v>
      </c>
      <c r="ED26" s="13">
        <f t="shared" si="9"/>
        <v>6.265471685173496E-2</v>
      </c>
      <c r="EE26" s="13">
        <f t="shared" si="9"/>
        <v>2.4643639068845497E-2</v>
      </c>
      <c r="EF26" s="13">
        <f t="shared" si="9"/>
        <v>9.1472589246511526E-3</v>
      </c>
      <c r="EG26" s="13">
        <f t="shared" si="9"/>
        <v>3.2704278385945963E-3</v>
      </c>
      <c r="EH26" s="13">
        <f t="shared" si="11"/>
        <v>1.139003399938154E-3</v>
      </c>
      <c r="EI26" s="13">
        <f t="shared" si="11"/>
        <v>3.8906353448937874E-4</v>
      </c>
    </row>
    <row r="27" spans="1:139" x14ac:dyDescent="0.25">
      <c r="A27">
        <v>44</v>
      </c>
      <c r="B27" s="2">
        <v>0</v>
      </c>
      <c r="C27" s="2">
        <v>0</v>
      </c>
      <c r="D27" s="2">
        <v>0.37736101992966004</v>
      </c>
      <c r="E27" s="2">
        <v>0.24694646219600852</v>
      </c>
      <c r="F27" s="2">
        <v>0.23347902350594699</v>
      </c>
      <c r="G27" s="2">
        <v>0.57244572535446514</v>
      </c>
      <c r="H27" s="2">
        <v>0.35238610373490648</v>
      </c>
      <c r="I27" s="2">
        <v>0.13925434647728865</v>
      </c>
      <c r="J27" s="2">
        <v>0.37733519249900294</v>
      </c>
      <c r="K27" s="2">
        <v>0.17165514321835434</v>
      </c>
      <c r="L27" s="2">
        <v>6.7559992682211231E-2</v>
      </c>
      <c r="M27" s="2">
        <v>2.026799780466337E-2</v>
      </c>
      <c r="N27" s="2">
        <v>6.0803993413990108E-3</v>
      </c>
      <c r="O27" s="2">
        <v>1.8241198024197031E-3</v>
      </c>
      <c r="P27" s="2">
        <v>5.4723594072591088E-4</v>
      </c>
      <c r="Q27" s="2">
        <v>1.6417078221777327E-4</v>
      </c>
      <c r="R27" s="2">
        <v>4.925123466533198E-5</v>
      </c>
      <c r="S27" s="2">
        <v>1.4775370399599593E-5</v>
      </c>
      <c r="T27" s="2">
        <v>4.4326111198798774E-6</v>
      </c>
      <c r="U27" s="2">
        <v>1.3297833359639633E-6</v>
      </c>
      <c r="V27" s="2">
        <v>3.9893500078918898E-7</v>
      </c>
      <c r="W27" s="2">
        <v>1.1968050023675668E-7</v>
      </c>
      <c r="X27" s="2">
        <v>3.5904150071027005E-8</v>
      </c>
      <c r="Y27" s="2">
        <v>0.12647209433820106</v>
      </c>
      <c r="Z27" s="2">
        <v>0.11955782339130266</v>
      </c>
      <c r="AA27" s="2">
        <v>0.45282511794352664</v>
      </c>
      <c r="AB27" s="2">
        <v>0.13584753538305799</v>
      </c>
      <c r="AC27" s="2">
        <v>4.0754260614917395E-2</v>
      </c>
      <c r="AD27" s="2">
        <v>1.2226278184475218E-2</v>
      </c>
      <c r="AE27" s="2">
        <v>3.6678834553425651E-3</v>
      </c>
      <c r="AF27" s="2">
        <v>1.1003650366027695E-3</v>
      </c>
      <c r="AG27" s="2">
        <v>3.3010951098083082E-4</v>
      </c>
      <c r="AH27" s="2">
        <v>9.9032853294249247E-5</v>
      </c>
      <c r="AI27" s="2">
        <v>2.9709855988274772E-5</v>
      </c>
      <c r="AJ27" s="2">
        <v>8.9129567964824315E-6</v>
      </c>
      <c r="AK27" s="2">
        <v>2.6738870389447294E-6</v>
      </c>
      <c r="AL27" s="2">
        <v>8.0216611168341881E-7</v>
      </c>
      <c r="AM27" s="2">
        <v>2.4064983350502561E-7</v>
      </c>
      <c r="AN27" s="2">
        <v>7.2194950051507686E-8</v>
      </c>
      <c r="AO27" s="2">
        <v>0.3162338063398511</v>
      </c>
      <c r="AP27" s="2">
        <v>9.4870141901955321E-2</v>
      </c>
      <c r="AQ27" s="2">
        <v>2.8461042570586594E-2</v>
      </c>
      <c r="AR27" s="2">
        <v>8.5383127711759783E-3</v>
      </c>
      <c r="AS27" s="2">
        <v>1.1098079197206451E-2</v>
      </c>
      <c r="AT27" s="2">
        <v>3.3294237591619353E-3</v>
      </c>
      <c r="AU27" s="2">
        <v>9.9882712774858047E-4</v>
      </c>
      <c r="AV27" s="2">
        <v>2.9964813832457414E-4</v>
      </c>
      <c r="AW27" s="2">
        <v>8.9894441497372234E-5</v>
      </c>
      <c r="AX27" s="2">
        <v>2.696833244921167E-5</v>
      </c>
      <c r="AY27" s="2">
        <v>8.0904997347635011E-6</v>
      </c>
      <c r="AZ27" s="2">
        <v>2.4271499204290504E-6</v>
      </c>
      <c r="BA27" s="13">
        <f>IF([1]TM_montant!BA27*1.5&gt;100%,[1]TM_montant!$BA$85,[1]TM_montant!BA27*1.5)</f>
        <v>1.0922174641930726E-6</v>
      </c>
      <c r="BB27" s="13">
        <f>IF([1]TM_montant!BB27*1.5&gt;100%,[1]TM_montant!$BB$85,[1]TM_montant!BB27*1.5)</f>
        <v>0.50457610604791114</v>
      </c>
      <c r="BC27" s="13">
        <f>IF([1]TM_montant!BC27*1.5&gt;100%,[1]TM_montant!$BC$85,[1]TM_montant!BC27*1.5)</f>
        <v>0.72174320218474364</v>
      </c>
      <c r="BD27" s="13">
        <f>IF([1]TM_montant!BD27*1.5&gt;100%,[1]TM_montant!$BD$85,[1]TM_montant!BD27*1.5)</f>
        <v>0.8152389655485206</v>
      </c>
      <c r="BE27" s="13">
        <f>IF([1]TM_montant!BE27*1.5&gt;100%,[1]TM_montant!$BE$85,[1]TM_montant!BE27*1.5)</f>
        <v>0.91564991152415243</v>
      </c>
      <c r="BF27" s="13">
        <f>IF([1]TM_montant!BF27*1.5&gt;100%,[1]TM_montant!$BF$85,[1]TM_montant!BF27*1.5)</f>
        <v>0.50419330188950895</v>
      </c>
      <c r="BG27" s="13">
        <f>IF([1]TM_montant!BG27*1.5&gt;100%,[1]TM_montant!$BG$85,[1]TM_montant!BG27*1.5)</f>
        <v>0.47459744411929039</v>
      </c>
      <c r="BH27" s="13">
        <f>IF([1]TM_montant!BH27*1.5&gt;100%,[1]TM_montant!$BH$85,[1]TM_montant!BH27*1.5)</f>
        <v>0.73047483716716299</v>
      </c>
      <c r="BI27" s="13">
        <f>IF([1]TM_montant!BI27*1.5&gt;100%,[1]TM_montant!$BI$85,[1]TM_montant!BI27*1.5)</f>
        <v>0.21914245115014888</v>
      </c>
      <c r="BJ27" s="13">
        <f>IF([1]TM_montant!BJ27*1.5&gt;100%,[1]TM_montant!$BJ$85,[1]TM_montant!BJ27*1.5)</f>
        <v>0.35822674700493906</v>
      </c>
      <c r="BK27" s="13">
        <f>IF([1]TM_montant!BK27*1.5&gt;100%,[1]TM_montant!$BK$85,[1]TM_montant!BK27*1.5)</f>
        <v>0.2712307675299207</v>
      </c>
      <c r="BL27" s="13">
        <f>IF([1]TM_montant!BL27*1.5&gt;100%,[1]TM_montant!$BL$85,[1]TM_montant!BL27*1.5)</f>
        <v>8.1369230258976202E-2</v>
      </c>
      <c r="BM27" s="13">
        <f>IF([1]TM_montant!BM27*1.5&gt;100%,[1]TM_montant!$BM$85,[1]TM_montant!BM27*1.5)</f>
        <v>2.4410769077692858E-2</v>
      </c>
      <c r="BN27" s="13">
        <f>IF([1]TM_montant!BN27*1.5&gt;100%,[1]TM_montant!$BN$85,[1]TM_montant!BN27*1.5)</f>
        <v>7.3232307233078581E-3</v>
      </c>
      <c r="BO27" s="13">
        <f>IF([1]TM_montant!BO27*1.5&gt;100%,[1]TM_montant!$BO$85,[1]TM_montant!BO27*1.5)</f>
        <v>2.1969692169923572E-3</v>
      </c>
      <c r="BP27" s="13">
        <f>IF([1]TM_montant!BP27*1.5&gt;100%,[1]TM_montant!$BP$85,[1]TM_montant!BP27*1.5)</f>
        <v>6.5909076509770717E-4</v>
      </c>
      <c r="BQ27" s="13">
        <f>IF([1]TM_montant!BQ27*1.5&gt;100%,[1]TM_montant!$BQ$85,[1]TM_montant!BQ27*1.5)</f>
        <v>1.9772722952931214E-4</v>
      </c>
      <c r="BS27">
        <v>44</v>
      </c>
      <c r="BT27" s="13">
        <v>0</v>
      </c>
      <c r="BU27" s="13">
        <f t="shared" si="2"/>
        <v>0</v>
      </c>
      <c r="BV27" s="13">
        <f t="shared" si="6"/>
        <v>0</v>
      </c>
      <c r="BW27" s="13">
        <f t="shared" si="6"/>
        <v>0.26415271395076201</v>
      </c>
      <c r="BX27" s="13">
        <f t="shared" si="6"/>
        <v>0.25210833772243457</v>
      </c>
      <c r="BY27" s="13">
        <f t="shared" si="6"/>
        <v>0.23906781777089325</v>
      </c>
      <c r="BZ27" s="13">
        <f t="shared" si="6"/>
        <v>0.47243235307939357</v>
      </c>
      <c r="CA27" s="13">
        <f t="shared" si="6"/>
        <v>0.38839997853825259</v>
      </c>
      <c r="CB27" s="13">
        <f t="shared" si="6"/>
        <v>0.21399803609557783</v>
      </c>
      <c r="CC27" s="13">
        <f t="shared" si="6"/>
        <v>0.32833404557797541</v>
      </c>
      <c r="CD27" s="13">
        <f t="shared" si="6"/>
        <v>0.21865881392624065</v>
      </c>
      <c r="CE27" s="13">
        <f t="shared" si="6"/>
        <v>0.11288963905542004</v>
      </c>
      <c r="CF27" s="13">
        <f t="shared" si="6"/>
        <v>4.8054490179890372E-2</v>
      </c>
      <c r="CG27" s="13">
        <f t="shared" si="6"/>
        <v>1.8672626592946419E-2</v>
      </c>
      <c r="CH27" s="13">
        <f t="shared" si="6"/>
        <v>6.8786718395777175E-3</v>
      </c>
      <c r="CI27" s="13">
        <f t="shared" si="6"/>
        <v>2.446666710381453E-3</v>
      </c>
      <c r="CJ27" s="13">
        <f t="shared" si="6"/>
        <v>8.4891956066687725E-4</v>
      </c>
      <c r="CK27" s="13">
        <f t="shared" si="6"/>
        <v>2.8915173246579556E-4</v>
      </c>
      <c r="CL27" s="13">
        <f t="shared" si="8"/>
        <v>9.7088279019458379E-5</v>
      </c>
      <c r="CM27" s="13">
        <f t="shared" si="8"/>
        <v>3.2229311489753423E-5</v>
      </c>
      <c r="CN27" s="13">
        <f t="shared" si="8"/>
        <v>1.0599641782100801E-5</v>
      </c>
      <c r="CO27" s="13">
        <f t="shared" si="8"/>
        <v>3.4591470351826721E-6</v>
      </c>
      <c r="CP27" s="13">
        <f t="shared" si="8"/>
        <v>1.1215204607205314E-6</v>
      </c>
      <c r="CQ27" s="13">
        <f t="shared" si="8"/>
        <v>3.6158904326587832E-7</v>
      </c>
      <c r="CR27" s="13">
        <f t="shared" si="8"/>
        <v>8.8530574513453711E-2</v>
      </c>
      <c r="CS27" s="13">
        <f t="shared" si="8"/>
        <v>0.11024964872794797</v>
      </c>
      <c r="CT27" s="13">
        <f t="shared" si="8"/>
        <v>0.35005247717885302</v>
      </c>
      <c r="CU27" s="13">
        <f t="shared" si="8"/>
        <v>0.20010901792179647</v>
      </c>
      <c r="CV27" s="13">
        <f t="shared" si="8"/>
        <v>8.856068780698112E-2</v>
      </c>
      <c r="CW27" s="13">
        <f t="shared" si="8"/>
        <v>3.512660107122699E-2</v>
      </c>
      <c r="CX27" s="13">
        <f t="shared" si="8"/>
        <v>1.3105498740107892E-2</v>
      </c>
      <c r="CY27" s="13">
        <f t="shared" si="8"/>
        <v>4.7019051476543056E-3</v>
      </c>
      <c r="CZ27" s="13">
        <f t="shared" si="8"/>
        <v>1.6416482019828732E-3</v>
      </c>
      <c r="DA27" s="13">
        <f t="shared" si="8"/>
        <v>5.6181745790083643E-4</v>
      </c>
      <c r="DB27" s="13">
        <f t="shared" si="10"/>
        <v>1.8934213656204328E-4</v>
      </c>
      <c r="DC27" s="13">
        <f t="shared" si="10"/>
        <v>6.3041710726150684E-5</v>
      </c>
      <c r="DD27" s="13">
        <f t="shared" si="10"/>
        <v>2.0784234145106515E-5</v>
      </c>
      <c r="DE27" s="13">
        <f t="shared" si="10"/>
        <v>6.7967865217103477E-6</v>
      </c>
      <c r="DF27" s="13">
        <f t="shared" si="10"/>
        <v>2.2074908399666221E-6</v>
      </c>
      <c r="DG27" s="13">
        <f t="shared" si="10"/>
        <v>7.1278371702604191E-7</v>
      </c>
      <c r="DH27" s="13">
        <f t="shared" si="10"/>
        <v>0.22136387827301088</v>
      </c>
      <c r="DI27" s="13">
        <f t="shared" si="10"/>
        <v>0.13281826281327197</v>
      </c>
      <c r="DJ27" s="13">
        <f t="shared" si="10"/>
        <v>5.9768208643392204E-2</v>
      </c>
      <c r="DK27" s="13">
        <f t="shared" si="10"/>
        <v>2.3907281532840843E-2</v>
      </c>
      <c r="DL27" s="13">
        <f t="shared" si="10"/>
        <v>1.4940839897896768E-2</v>
      </c>
      <c r="DM27" s="13">
        <f t="shared" si="10"/>
        <v>6.8128486007823846E-3</v>
      </c>
      <c r="DN27" s="13">
        <f t="shared" si="10"/>
        <v>2.7430335696587214E-3</v>
      </c>
      <c r="DO27" s="13">
        <f t="shared" si="10"/>
        <v>1.0326637677248183E-3</v>
      </c>
      <c r="DP27" s="13">
        <f t="shared" si="10"/>
        <v>3.7272523936560602E-4</v>
      </c>
      <c r="DQ27" s="13">
        <f t="shared" si="10"/>
        <v>1.3069540452412997E-4</v>
      </c>
      <c r="DR27" s="13">
        <f t="shared" si="9"/>
        <v>4.4871971171573443E-5</v>
      </c>
      <c r="DS27" s="13">
        <f t="shared" si="9"/>
        <v>1.5160596295772368E-5</v>
      </c>
      <c r="DT27" s="13">
        <f t="shared" si="9"/>
        <v>5.3127311136668602E-6</v>
      </c>
      <c r="DU27" s="13">
        <f t="shared" si="9"/>
        <v>0.35320486805287188</v>
      </c>
      <c r="DV27" s="13">
        <f t="shared" si="9"/>
        <v>0.61118170194518207</v>
      </c>
      <c r="DW27" s="13">
        <f t="shared" si="9"/>
        <v>0.75402178646751894</v>
      </c>
      <c r="DX27" s="13">
        <f t="shared" si="9"/>
        <v>0.86716147400716226</v>
      </c>
      <c r="DY27" s="13">
        <f t="shared" si="9"/>
        <v>0.61308375352480493</v>
      </c>
      <c r="DZ27" s="13">
        <f t="shared" si="9"/>
        <v>0.51614333694094472</v>
      </c>
      <c r="EA27" s="13">
        <f t="shared" si="9"/>
        <v>0.66617538709929747</v>
      </c>
      <c r="EB27" s="13">
        <f t="shared" si="9"/>
        <v>0.35325233193489347</v>
      </c>
      <c r="EC27" s="13">
        <f t="shared" si="9"/>
        <v>0.3567344224839254</v>
      </c>
      <c r="ED27" s="13">
        <f t="shared" si="9"/>
        <v>0.2968818640161221</v>
      </c>
      <c r="EE27" s="13">
        <f t="shared" si="9"/>
        <v>0.14602302038611997</v>
      </c>
      <c r="EF27" s="13">
        <f t="shared" si="9"/>
        <v>6.0894444470220993E-2</v>
      </c>
      <c r="EG27" s="13">
        <f t="shared" si="9"/>
        <v>2.3394594847381798E-2</v>
      </c>
      <c r="EH27" s="13">
        <f t="shared" si="11"/>
        <v>8.5562569061091893E-3</v>
      </c>
      <c r="EI27" s="13">
        <f t="shared" si="11"/>
        <v>3.0282406074011517E-3</v>
      </c>
    </row>
    <row r="28" spans="1:139" x14ac:dyDescent="0.25">
      <c r="A28">
        <v>45</v>
      </c>
      <c r="B28" s="2">
        <v>0</v>
      </c>
      <c r="C28" s="2">
        <v>0</v>
      </c>
      <c r="D28" s="2">
        <v>0.33694801334036723</v>
      </c>
      <c r="E28" s="2">
        <v>0.27838681018844663</v>
      </c>
      <c r="F28" s="2">
        <v>0.44772162967236556</v>
      </c>
      <c r="G28" s="2">
        <v>0.83208439113138755</v>
      </c>
      <c r="H28" s="2">
        <v>0.31820812130614806</v>
      </c>
      <c r="I28" s="2">
        <v>0.53555633090713894</v>
      </c>
      <c r="J28" s="2">
        <v>0.16066689927214167</v>
      </c>
      <c r="K28" s="2">
        <v>0.17122187356692981</v>
      </c>
      <c r="L28" s="2">
        <v>5.136656207007894E-2</v>
      </c>
      <c r="M28" s="2">
        <v>1.5409968621023682E-2</v>
      </c>
      <c r="N28" s="2">
        <v>4.622990586307104E-3</v>
      </c>
      <c r="O28" s="2">
        <v>1.3868971758921312E-3</v>
      </c>
      <c r="P28" s="2">
        <v>4.1606915276763934E-4</v>
      </c>
      <c r="Q28" s="2">
        <v>1.248207458302918E-4</v>
      </c>
      <c r="R28" s="2">
        <v>3.7446223749087536E-5</v>
      </c>
      <c r="S28" s="2">
        <v>1.1233867124726261E-5</v>
      </c>
      <c r="T28" s="2">
        <v>3.3701601374178783E-6</v>
      </c>
      <c r="U28" s="2">
        <v>1.0110480412253635E-6</v>
      </c>
      <c r="V28" s="2">
        <v>3.0331441236760907E-7</v>
      </c>
      <c r="W28" s="2">
        <v>9.0994323710282715E-8</v>
      </c>
      <c r="X28" s="2">
        <v>2.7298297113084814E-8</v>
      </c>
      <c r="Y28" s="2">
        <v>0.19105810152423972</v>
      </c>
      <c r="Z28" s="2">
        <v>0.26210012052827153</v>
      </c>
      <c r="AA28" s="2">
        <v>0.25001334338645187</v>
      </c>
      <c r="AB28" s="2">
        <v>0.24292339089531084</v>
      </c>
      <c r="AC28" s="2">
        <v>0.71562463582444713</v>
      </c>
      <c r="AD28" s="2">
        <v>0.21468739074733414</v>
      </c>
      <c r="AE28" s="2">
        <v>6.4406217224200243E-2</v>
      </c>
      <c r="AF28" s="2">
        <v>1.9321865167260071E-2</v>
      </c>
      <c r="AG28" s="2">
        <v>5.7965595501780209E-3</v>
      </c>
      <c r="AH28" s="2">
        <v>1.7389678650534062E-3</v>
      </c>
      <c r="AI28" s="2">
        <v>5.2169035951602188E-4</v>
      </c>
      <c r="AJ28" s="2">
        <v>1.5650710785480656E-4</v>
      </c>
      <c r="AK28" s="2">
        <v>4.6952132356441969E-5</v>
      </c>
      <c r="AL28" s="2">
        <v>1.4085639706932589E-5</v>
      </c>
      <c r="AM28" s="2">
        <v>4.2256919120797765E-6</v>
      </c>
      <c r="AN28" s="2">
        <v>0.15146255915941098</v>
      </c>
      <c r="AO28" s="2">
        <v>4.5438767747823294E-2</v>
      </c>
      <c r="AP28" s="2">
        <v>1.3631630324346987E-2</v>
      </c>
      <c r="AQ28" s="2">
        <v>2.8483903144391216E-2</v>
      </c>
      <c r="AR28" s="2">
        <v>8.5451709433173647E-3</v>
      </c>
      <c r="AS28" s="2">
        <v>2.5635512829952091E-3</v>
      </c>
      <c r="AT28" s="2">
        <v>5.5334136505045331E-2</v>
      </c>
      <c r="AU28" s="2">
        <v>1.6600240951513599E-2</v>
      </c>
      <c r="AV28" s="2">
        <v>4.98007228545408E-3</v>
      </c>
      <c r="AW28" s="2">
        <v>1.4940216856362239E-3</v>
      </c>
      <c r="AX28" s="2">
        <v>4.4820650569086715E-4</v>
      </c>
      <c r="AY28" s="2">
        <v>1.3446195170726014E-4</v>
      </c>
      <c r="AZ28" s="2">
        <v>4.0338585512178041E-5</v>
      </c>
      <c r="BA28" s="13">
        <f>IF([1]TM_montant!BA28*1.5&gt;100%,[1]TM_montant!$BA$85,[1]TM_montant!BA28*1.5)</f>
        <v>1.8152363480480118E-5</v>
      </c>
      <c r="BB28" s="13">
        <f>IF([1]TM_montant!BB28*1.5&gt;100%,[1]TM_montant!$BB$85,[1]TM_montant!BB28*1.5)</f>
        <v>0.50458122409171602</v>
      </c>
      <c r="BC28" s="13">
        <f>IF([1]TM_montant!BC28*1.5&gt;100%,[1]TM_montant!$BC$85,[1]TM_montant!BC28*1.5)</f>
        <v>0.72174473759788516</v>
      </c>
      <c r="BD28" s="13">
        <f>IF([1]TM_montant!BD28*1.5&gt;100%,[1]TM_montant!$BD$85,[1]TM_montant!BD28*1.5)</f>
        <v>0.86993279093738451</v>
      </c>
      <c r="BE28" s="13">
        <f>IF([1]TM_montant!BE28*1.5&gt;100%,[1]TM_montant!$BE$85,[1]TM_montant!BE28*1.5)</f>
        <v>0.93205805914081163</v>
      </c>
      <c r="BF28" s="13">
        <f>IF([1]TM_montant!BF28*1.5&gt;100%,[1]TM_montant!$BF$85,[1]TM_montant!BF28*1.5)</f>
        <v>0.50419330188950895</v>
      </c>
      <c r="BG28" s="13">
        <f>IF([1]TM_montant!BG28*1.5&gt;100%,[1]TM_montant!$BG$85,[1]TM_montant!BG28*1.5)</f>
        <v>0.47459744411929039</v>
      </c>
      <c r="BH28" s="13">
        <f>IF([1]TM_montant!BH28*1.5&gt;100%,[1]TM_montant!$BH$85,[1]TM_montant!BH28*1.5)</f>
        <v>0.3005158728468682</v>
      </c>
      <c r="BI28" s="13">
        <f>IF([1]TM_montant!BI28*1.5&gt;100%,[1]TM_montant!$BI$85,[1]TM_montant!BI28*1.5)</f>
        <v>0.250022761170968</v>
      </c>
      <c r="BJ28" s="13">
        <f>IF([1]TM_montant!BJ28*1.5&gt;100%,[1]TM_montant!$BJ$85,[1]TM_montant!BJ28*1.5)</f>
        <v>0.70560959436534232</v>
      </c>
      <c r="BK28" s="13">
        <f>IF([1]TM_montant!BK28*1.5&gt;100%,[1]TM_montant!$BK$85,[1]TM_montant!BK28*1.5)</f>
        <v>0.2116828783096027</v>
      </c>
      <c r="BL28" s="13">
        <f>IF([1]TM_montant!BL28*1.5&gt;100%,[1]TM_montant!$BL$85,[1]TM_montant!BL28*1.5)</f>
        <v>6.83256827531981E-2</v>
      </c>
      <c r="BM28" s="13">
        <f>IF([1]TM_montant!BM28*1.5&gt;100%,[1]TM_montant!$BM$85,[1]TM_montant!BM28*1.5)</f>
        <v>2.0497704825959431E-2</v>
      </c>
      <c r="BN28" s="13">
        <f>IF([1]TM_montant!BN28*1.5&gt;100%,[1]TM_montant!$BN$85,[1]TM_montant!BN28*1.5)</f>
        <v>6.1493114477878287E-3</v>
      </c>
      <c r="BO28" s="13">
        <f>IF([1]TM_montant!BO28*1.5&gt;100%,[1]TM_montant!$BO$85,[1]TM_montant!BO28*1.5)</f>
        <v>1.8447934343363487E-3</v>
      </c>
      <c r="BP28" s="13">
        <f>IF([1]TM_montant!BP28*1.5&gt;100%,[1]TM_montant!$BP$85,[1]TM_montant!BP28*1.5)</f>
        <v>5.5343803030090464E-4</v>
      </c>
      <c r="BQ28" s="13">
        <f>IF([1]TM_montant!BQ28*1.5&gt;100%,[1]TM_montant!$BQ$85,[1]TM_montant!BQ28*1.5)</f>
        <v>1.6603140909027137E-4</v>
      </c>
      <c r="BS28">
        <v>45</v>
      </c>
      <c r="BT28" s="13">
        <v>0</v>
      </c>
      <c r="BU28" s="13">
        <f t="shared" si="2"/>
        <v>0</v>
      </c>
      <c r="BV28" s="13">
        <f t="shared" ref="BV28:CK43" si="12">0.7*C28+0.3*BU28</f>
        <v>0</v>
      </c>
      <c r="BW28" s="13">
        <f t="shared" si="12"/>
        <v>0.23586360933825704</v>
      </c>
      <c r="BX28" s="13">
        <f t="shared" si="12"/>
        <v>0.26562984993338973</v>
      </c>
      <c r="BY28" s="13">
        <f t="shared" si="12"/>
        <v>0.39309409575067283</v>
      </c>
      <c r="BZ28" s="13">
        <f t="shared" si="12"/>
        <v>0.70038730251717307</v>
      </c>
      <c r="CA28" s="13">
        <f t="shared" si="12"/>
        <v>0.43286187566945555</v>
      </c>
      <c r="CB28" s="13">
        <f t="shared" si="12"/>
        <v>0.50474799433583384</v>
      </c>
      <c r="CC28" s="13">
        <f t="shared" si="12"/>
        <v>0.26389122779124929</v>
      </c>
      <c r="CD28" s="13">
        <f t="shared" si="12"/>
        <v>0.19902267983422564</v>
      </c>
      <c r="CE28" s="13">
        <f t="shared" si="12"/>
        <v>9.5663397399322947E-2</v>
      </c>
      <c r="CF28" s="13">
        <f t="shared" si="12"/>
        <v>3.9485997254513461E-2</v>
      </c>
      <c r="CG28" s="13">
        <f t="shared" si="12"/>
        <v>1.5081892586769011E-2</v>
      </c>
      <c r="CH28" s="13">
        <f t="shared" si="12"/>
        <v>5.4953957991551953E-3</v>
      </c>
      <c r="CI28" s="13">
        <f t="shared" si="12"/>
        <v>1.9398671466839062E-3</v>
      </c>
      <c r="CJ28" s="13">
        <f t="shared" si="12"/>
        <v>6.693346660863761E-4</v>
      </c>
      <c r="CK28" s="13">
        <f t="shared" si="12"/>
        <v>2.270127564502741E-4</v>
      </c>
      <c r="CL28" s="13">
        <f t="shared" si="8"/>
        <v>7.5967533922390607E-5</v>
      </c>
      <c r="CM28" s="13">
        <f t="shared" si="8"/>
        <v>2.5149372272909696E-5</v>
      </c>
      <c r="CN28" s="13">
        <f t="shared" si="8"/>
        <v>8.2525453107306629E-6</v>
      </c>
      <c r="CO28" s="13">
        <f t="shared" si="8"/>
        <v>2.6880836818765251E-6</v>
      </c>
      <c r="CP28" s="13">
        <f t="shared" si="8"/>
        <v>8.7012113116015544E-7</v>
      </c>
      <c r="CQ28" s="13">
        <f t="shared" si="8"/>
        <v>2.8014514732720597E-7</v>
      </c>
      <c r="CR28" s="13">
        <f t="shared" si="8"/>
        <v>0.13374075511051201</v>
      </c>
      <c r="CS28" s="13">
        <f t="shared" si="8"/>
        <v>0.22359231090294368</v>
      </c>
      <c r="CT28" s="13">
        <f t="shared" si="8"/>
        <v>0.24208703364139939</v>
      </c>
      <c r="CU28" s="13">
        <f t="shared" si="8"/>
        <v>0.24267248371913738</v>
      </c>
      <c r="CV28" s="13">
        <f t="shared" si="8"/>
        <v>0.57373899019285424</v>
      </c>
      <c r="CW28" s="13">
        <f t="shared" si="8"/>
        <v>0.32240287058099015</v>
      </c>
      <c r="CX28" s="13">
        <f t="shared" si="8"/>
        <v>0.14180521323123721</v>
      </c>
      <c r="CY28" s="13">
        <f t="shared" si="8"/>
        <v>5.6066869586453211E-2</v>
      </c>
      <c r="CZ28" s="13">
        <f t="shared" si="8"/>
        <v>2.0877652561060576E-2</v>
      </c>
      <c r="DA28" s="13">
        <f t="shared" si="8"/>
        <v>7.4805732738555571E-3</v>
      </c>
      <c r="DB28" s="13">
        <f t="shared" si="10"/>
        <v>2.609355233817882E-3</v>
      </c>
      <c r="DC28" s="13">
        <f t="shared" si="10"/>
        <v>8.9236154564372914E-4</v>
      </c>
      <c r="DD28" s="13">
        <f t="shared" si="10"/>
        <v>3.0057495634262815E-4</v>
      </c>
      <c r="DE28" s="13">
        <f t="shared" si="10"/>
        <v>1.0003243469764125E-4</v>
      </c>
      <c r="DF28" s="13">
        <f t="shared" si="10"/>
        <v>3.2967714747748222E-5</v>
      </c>
      <c r="DG28" s="13">
        <f t="shared" si="10"/>
        <v>0.10603368172601201</v>
      </c>
      <c r="DH28" s="13">
        <f t="shared" si="10"/>
        <v>6.3617241941279906E-2</v>
      </c>
      <c r="DI28" s="13">
        <f t="shared" si="10"/>
        <v>2.862731380942686E-2</v>
      </c>
      <c r="DJ28" s="13">
        <f t="shared" si="10"/>
        <v>2.8526926343901908E-2</v>
      </c>
      <c r="DK28" s="13">
        <f t="shared" si="10"/>
        <v>1.4539697563492727E-2</v>
      </c>
      <c r="DL28" s="13">
        <f t="shared" si="10"/>
        <v>6.1563951671444635E-3</v>
      </c>
      <c r="DM28" s="13">
        <f t="shared" si="10"/>
        <v>4.0580814103675068E-2</v>
      </c>
      <c r="DN28" s="13">
        <f t="shared" si="10"/>
        <v>2.379441289716204E-2</v>
      </c>
      <c r="DO28" s="13">
        <f t="shared" si="10"/>
        <v>1.0624374468966467E-2</v>
      </c>
      <c r="DP28" s="13">
        <f t="shared" si="10"/>
        <v>4.2331275206352968E-3</v>
      </c>
      <c r="DQ28" s="13">
        <f t="shared" si="10"/>
        <v>1.5836828101741958E-3</v>
      </c>
      <c r="DR28" s="13">
        <f t="shared" si="9"/>
        <v>5.6922820924734077E-4</v>
      </c>
      <c r="DS28" s="13">
        <f t="shared" si="9"/>
        <v>1.9900547263272686E-4</v>
      </c>
      <c r="DT28" s="13">
        <f t="shared" si="9"/>
        <v>7.2408296226154136E-5</v>
      </c>
      <c r="DU28" s="13">
        <f t="shared" si="9"/>
        <v>0.35322857935306901</v>
      </c>
      <c r="DV28" s="13">
        <f t="shared" si="9"/>
        <v>0.61118989012444036</v>
      </c>
      <c r="DW28" s="13">
        <f t="shared" si="9"/>
        <v>0.79230992069350115</v>
      </c>
      <c r="DX28" s="13">
        <f t="shared" si="9"/>
        <v>0.89013361760661835</v>
      </c>
      <c r="DY28" s="13">
        <f t="shared" si="9"/>
        <v>0.61997539660464174</v>
      </c>
      <c r="DZ28" s="13">
        <f t="shared" si="9"/>
        <v>0.51821082986489575</v>
      </c>
      <c r="EA28" s="13">
        <f t="shared" si="9"/>
        <v>0.36582435995227647</v>
      </c>
      <c r="EB28" s="13">
        <f t="shared" si="9"/>
        <v>0.28476324080536053</v>
      </c>
      <c r="EC28" s="13">
        <f t="shared" si="9"/>
        <v>0.57935568829734774</v>
      </c>
      <c r="ED28" s="13">
        <f t="shared" si="9"/>
        <v>0.3219847213059262</v>
      </c>
      <c r="EE28" s="13">
        <f t="shared" si="9"/>
        <v>0.14442339431901652</v>
      </c>
      <c r="EF28" s="13">
        <f t="shared" si="9"/>
        <v>5.7675411673876555E-2</v>
      </c>
      <c r="EG28" s="13">
        <f t="shared" si="9"/>
        <v>2.1607141515614447E-2</v>
      </c>
      <c r="EH28" s="13">
        <f t="shared" si="11"/>
        <v>7.7734978587197783E-3</v>
      </c>
      <c r="EI28" s="13">
        <f t="shared" si="11"/>
        <v>2.7194559788265666E-3</v>
      </c>
    </row>
    <row r="29" spans="1:139" x14ac:dyDescent="0.25">
      <c r="A29">
        <v>46</v>
      </c>
      <c r="B29" s="2">
        <v>0</v>
      </c>
      <c r="C29" s="2">
        <v>0</v>
      </c>
      <c r="D29" s="2">
        <v>0.24167282110098687</v>
      </c>
      <c r="E29" s="2">
        <v>0.2306903075615227</v>
      </c>
      <c r="F29" s="2">
        <v>0.26889232560222665</v>
      </c>
      <c r="G29" s="2">
        <v>0.27331416186747692</v>
      </c>
      <c r="H29" s="2">
        <v>0.19977456098191415</v>
      </c>
      <c r="I29" s="2">
        <v>0.12847583428738557</v>
      </c>
      <c r="J29" s="2">
        <v>7.5765258672487165E-2</v>
      </c>
      <c r="K29" s="2">
        <v>2.272957760174615E-2</v>
      </c>
      <c r="L29" s="2">
        <v>2.8211467604250723E-2</v>
      </c>
      <c r="M29" s="2">
        <v>8.4634402812752158E-3</v>
      </c>
      <c r="N29" s="2">
        <v>2.5390320843825648E-3</v>
      </c>
      <c r="O29" s="2">
        <v>7.6170962531476943E-4</v>
      </c>
      <c r="P29" s="2">
        <v>2.2851288759443081E-4</v>
      </c>
      <c r="Q29" s="2">
        <v>6.8553866278329241E-5</v>
      </c>
      <c r="R29" s="2">
        <v>2.056615988349877E-5</v>
      </c>
      <c r="S29" s="2">
        <v>6.1698479650496311E-6</v>
      </c>
      <c r="T29" s="2">
        <v>1.8509543895148893E-6</v>
      </c>
      <c r="U29" s="2">
        <v>5.5528631685446674E-7</v>
      </c>
      <c r="V29" s="2">
        <v>1.6658589505634002E-7</v>
      </c>
      <c r="W29" s="2">
        <v>4.9975768516902004E-8</v>
      </c>
      <c r="X29" s="2">
        <v>1.4992730555070601E-8</v>
      </c>
      <c r="Y29" s="2">
        <v>0.53464423348709544</v>
      </c>
      <c r="Z29" s="2">
        <v>0.16039327004612863</v>
      </c>
      <c r="AA29" s="2">
        <v>0.16534959399637583</v>
      </c>
      <c r="AB29" s="2">
        <v>0.60785744151457921</v>
      </c>
      <c r="AC29" s="2">
        <v>0.18235723245437377</v>
      </c>
      <c r="AD29" s="2">
        <v>5.4707169736312129E-2</v>
      </c>
      <c r="AE29" s="2">
        <v>1.6412150920893639E-2</v>
      </c>
      <c r="AF29" s="2">
        <v>4.9236452762680917E-3</v>
      </c>
      <c r="AG29" s="2">
        <v>1.4770935828804274E-3</v>
      </c>
      <c r="AH29" s="2">
        <v>4.4312807486412818E-4</v>
      </c>
      <c r="AI29" s="2">
        <v>1.3293842245923844E-4</v>
      </c>
      <c r="AJ29" s="2">
        <v>3.988152673777153E-5</v>
      </c>
      <c r="AK29" s="2">
        <v>1.1964458021331458E-5</v>
      </c>
      <c r="AL29" s="2">
        <v>0.12558214769555645</v>
      </c>
      <c r="AM29" s="2">
        <v>3.7674644308666932E-2</v>
      </c>
      <c r="AN29" s="2">
        <v>1.1302393292600079E-2</v>
      </c>
      <c r="AO29" s="2">
        <v>0.13227757094795031</v>
      </c>
      <c r="AP29" s="2">
        <v>3.9683271284385091E-2</v>
      </c>
      <c r="AQ29" s="2">
        <v>1.1904981385315526E-2</v>
      </c>
      <c r="AR29" s="2">
        <v>3.5714944155946578E-3</v>
      </c>
      <c r="AS29" s="2">
        <v>1.0714483246783973E-3</v>
      </c>
      <c r="AT29" s="2">
        <v>3.2143449740351914E-4</v>
      </c>
      <c r="AU29" s="2">
        <v>9.6430349221055743E-5</v>
      </c>
      <c r="AV29" s="2">
        <v>2.8929104766316723E-5</v>
      </c>
      <c r="AW29" s="2">
        <v>8.6787314298950165E-6</v>
      </c>
      <c r="AX29" s="2">
        <v>2.6036194289685048E-6</v>
      </c>
      <c r="AY29" s="2">
        <v>7.8108582869055141E-7</v>
      </c>
      <c r="AZ29" s="2">
        <v>2.3432574860716541E-7</v>
      </c>
      <c r="BA29" s="13">
        <f>IF([1]TM_montant!BA29*1.5&gt;100%,[1]TM_montant!$BA$85,[1]TM_montant!BA29*1.5)</f>
        <v>1.0544658687322442E-7</v>
      </c>
      <c r="BB29" s="13">
        <f>IF([1]TM_montant!BB29*1.5&gt;100%,[1]TM_montant!$BB$85,[1]TM_montant!BB29*1.5)</f>
        <v>0.50457581001664786</v>
      </c>
      <c r="BC29" s="13">
        <f>IF([1]TM_montant!BC29*1.5&gt;100%,[1]TM_montant!$BC$85,[1]TM_montant!BC29*1.5)</f>
        <v>0.72174311337536468</v>
      </c>
      <c r="BD29" s="13">
        <f>IF([1]TM_montant!BD29*1.5&gt;100%,[1]TM_montant!$BD$85,[1]TM_montant!BD29*1.5)</f>
        <v>0.43586419102424767</v>
      </c>
      <c r="BE29" s="13">
        <f>IF([1]TM_montant!BE29*1.5&gt;100%,[1]TM_montant!$BE$85,[1]TM_montant!BE29*1.5)</f>
        <v>0.80183747916687054</v>
      </c>
      <c r="BF29" s="13">
        <f>IF([1]TM_montant!BF29*1.5&gt;100%,[1]TM_montant!$BF$85,[1]TM_montant!BF29*1.5)</f>
        <v>0.99177659010614905</v>
      </c>
      <c r="BG29" s="13">
        <f>IF([1]TM_montant!BG29*1.5&gt;100%,[1]TM_montant!$BG$85,[1]TM_montant!BG29*1.5)</f>
        <v>0.98999972395857283</v>
      </c>
      <c r="BH29" s="13">
        <f>IF([1]TM_montant!BH29*1.5&gt;100%,[1]TM_montant!$BH$85,[1]TM_montant!BH29*1.5)</f>
        <v>0.72740190149351636</v>
      </c>
      <c r="BI29" s="13">
        <f>IF([1]TM_montant!BI29*1.5&gt;100%,[1]TM_montant!$BI$85,[1]TM_montant!BI29*1.5)</f>
        <v>0.55747542369228076</v>
      </c>
      <c r="BJ29" s="13">
        <f>IF([1]TM_montant!BJ29*1.5&gt;100%,[1]TM_montant!$BJ$85,[1]TM_montant!BJ29*1.5)</f>
        <v>0.16724262710768426</v>
      </c>
      <c r="BK29" s="13">
        <f>IF([1]TM_montant!BK29*1.5&gt;100%,[1]TM_montant!$BK$85,[1]TM_montant!BK29*1.5)</f>
        <v>7.8482601663220741E-2</v>
      </c>
      <c r="BL29" s="13">
        <f>IF([1]TM_montant!BL29*1.5&gt;100%,[1]TM_montant!$BL$85,[1]TM_montant!BL29*1.5)</f>
        <v>0.12515780510829833</v>
      </c>
      <c r="BM29" s="13">
        <f>IF([1]TM_montant!BM29*1.5&gt;100%,[1]TM_montant!$BM$85,[1]TM_montant!BM29*1.5)</f>
        <v>3.7547341532489502E-2</v>
      </c>
      <c r="BN29" s="13">
        <f>IF([1]TM_montant!BN29*1.5&gt;100%,[1]TM_montant!$BN$85,[1]TM_montant!BN29*1.5)</f>
        <v>1.1264202459746849E-2</v>
      </c>
      <c r="BO29" s="13">
        <f>IF([1]TM_montant!BO29*1.5&gt;100%,[1]TM_montant!$BO$85,[1]TM_montant!BO29*1.5)</f>
        <v>3.379260737924055E-3</v>
      </c>
      <c r="BP29" s="13">
        <f>IF([1]TM_montant!BP29*1.5&gt;100%,[1]TM_montant!$BP$85,[1]TM_montant!BP29*1.5)</f>
        <v>1.0137782213772166E-3</v>
      </c>
      <c r="BQ29" s="13">
        <f>IF([1]TM_montant!BQ29*1.5&gt;100%,[1]TM_montant!$BQ$85,[1]TM_montant!BQ29*1.5)</f>
        <v>3.0413346641316492E-4</v>
      </c>
      <c r="BS29">
        <v>46</v>
      </c>
      <c r="BT29" s="13">
        <v>0</v>
      </c>
      <c r="BU29" s="13">
        <f t="shared" si="2"/>
        <v>0</v>
      </c>
      <c r="BV29" s="13">
        <f t="shared" si="12"/>
        <v>0</v>
      </c>
      <c r="BW29" s="13">
        <f t="shared" si="12"/>
        <v>0.16917097477069079</v>
      </c>
      <c r="BX29" s="13">
        <f t="shared" si="12"/>
        <v>0.21223450772427313</v>
      </c>
      <c r="BY29" s="13">
        <f t="shared" si="12"/>
        <v>0.2518949802388406</v>
      </c>
      <c r="BZ29" s="13">
        <f t="shared" si="12"/>
        <v>0.26688840737888603</v>
      </c>
      <c r="CA29" s="13">
        <f t="shared" si="12"/>
        <v>0.21990871490100569</v>
      </c>
      <c r="CB29" s="13">
        <f t="shared" si="12"/>
        <v>0.15590569847147159</v>
      </c>
      <c r="CC29" s="13">
        <f t="shared" si="12"/>
        <v>9.9807390612182495E-2</v>
      </c>
      <c r="CD29" s="13">
        <f t="shared" si="12"/>
        <v>4.5852921504877048E-2</v>
      </c>
      <c r="CE29" s="13">
        <f t="shared" si="12"/>
        <v>3.3503903774438619E-2</v>
      </c>
      <c r="CF29" s="13">
        <f t="shared" si="12"/>
        <v>1.5975579329224235E-2</v>
      </c>
      <c r="CG29" s="13">
        <f t="shared" si="12"/>
        <v>6.5699962578350656E-3</v>
      </c>
      <c r="CH29" s="13">
        <f t="shared" si="12"/>
        <v>2.5041956150708583E-3</v>
      </c>
      <c r="CI29" s="13">
        <f t="shared" si="12"/>
        <v>9.1121770583735902E-4</v>
      </c>
      <c r="CJ29" s="13">
        <f t="shared" si="12"/>
        <v>3.2135301814603819E-4</v>
      </c>
      <c r="CK29" s="13">
        <f t="shared" si="12"/>
        <v>1.1080221736226058E-4</v>
      </c>
      <c r="CL29" s="13">
        <f t="shared" si="8"/>
        <v>3.7559558784212915E-5</v>
      </c>
      <c r="CM29" s="13">
        <f t="shared" si="8"/>
        <v>1.2563535707924296E-5</v>
      </c>
      <c r="CN29" s="13">
        <f t="shared" si="8"/>
        <v>4.1577611341754155E-6</v>
      </c>
      <c r="CO29" s="13">
        <f t="shared" si="8"/>
        <v>1.3639384667920626E-6</v>
      </c>
      <c r="CP29" s="13">
        <f t="shared" si="8"/>
        <v>4.4416457799945018E-7</v>
      </c>
      <c r="CQ29" s="13">
        <f t="shared" si="8"/>
        <v>1.4374428478838448E-7</v>
      </c>
      <c r="CR29" s="13">
        <f t="shared" si="8"/>
        <v>0.37425100656425225</v>
      </c>
      <c r="CS29" s="13">
        <f t="shared" si="8"/>
        <v>0.22455059100156571</v>
      </c>
      <c r="CT29" s="13">
        <f t="shared" si="8"/>
        <v>0.1831098930979328</v>
      </c>
      <c r="CU29" s="13">
        <f t="shared" si="8"/>
        <v>0.48043317698958526</v>
      </c>
      <c r="CV29" s="13">
        <f t="shared" si="8"/>
        <v>0.27178001581493716</v>
      </c>
      <c r="CW29" s="13">
        <f t="shared" si="8"/>
        <v>0.11982902355989963</v>
      </c>
      <c r="CX29" s="13">
        <f t="shared" si="8"/>
        <v>4.7437212712595433E-2</v>
      </c>
      <c r="CY29" s="13">
        <f t="shared" si="8"/>
        <v>1.7677715507166292E-2</v>
      </c>
      <c r="CZ29" s="13">
        <f t="shared" si="8"/>
        <v>6.3372801601661866E-3</v>
      </c>
      <c r="DA29" s="13">
        <f t="shared" si="8"/>
        <v>2.2113737004547458E-3</v>
      </c>
      <c r="DB29" s="13">
        <f t="shared" si="10"/>
        <v>7.5646900585789063E-4</v>
      </c>
      <c r="DC29" s="13">
        <f t="shared" si="10"/>
        <v>2.5485777047380725E-4</v>
      </c>
      <c r="DD29" s="13">
        <f t="shared" si="10"/>
        <v>8.483245175707419E-5</v>
      </c>
      <c r="DE29" s="13">
        <f t="shared" si="10"/>
        <v>8.7932953122416627E-2</v>
      </c>
      <c r="DF29" s="13">
        <f t="shared" si="10"/>
        <v>5.2752136952791837E-2</v>
      </c>
      <c r="DG29" s="13">
        <f t="shared" si="10"/>
        <v>2.3737316390657605E-2</v>
      </c>
      <c r="DH29" s="13">
        <f t="shared" si="10"/>
        <v>9.9715494580762482E-2</v>
      </c>
      <c r="DI29" s="13">
        <f t="shared" si="10"/>
        <v>5.7692938273298307E-2</v>
      </c>
      <c r="DJ29" s="13">
        <f t="shared" si="10"/>
        <v>2.5641368451710358E-2</v>
      </c>
      <c r="DK29" s="13">
        <f t="shared" si="10"/>
        <v>1.0192456626429367E-2</v>
      </c>
      <c r="DL29" s="13">
        <f t="shared" si="10"/>
        <v>3.8077508152036879E-3</v>
      </c>
      <c r="DM29" s="13">
        <f t="shared" si="10"/>
        <v>1.3673293927435699E-3</v>
      </c>
      <c r="DN29" s="13">
        <f t="shared" si="10"/>
        <v>4.7770006227780998E-4</v>
      </c>
      <c r="DO29" s="13">
        <f t="shared" si="10"/>
        <v>1.635603920197647E-4</v>
      </c>
      <c r="DP29" s="13">
        <f t="shared" si="10"/>
        <v>5.5143229606855918E-5</v>
      </c>
      <c r="DQ29" s="13">
        <f t="shared" si="10"/>
        <v>1.8365502482334727E-5</v>
      </c>
      <c r="DR29" s="13">
        <f t="shared" si="9"/>
        <v>6.0564108247838041E-6</v>
      </c>
      <c r="DS29" s="13">
        <f t="shared" si="9"/>
        <v>1.9809512714601571E-6</v>
      </c>
      <c r="DT29" s="13">
        <f t="shared" si="9"/>
        <v>6.6809799224930417E-7</v>
      </c>
      <c r="DU29" s="13">
        <f t="shared" si="9"/>
        <v>0.35320326744105118</v>
      </c>
      <c r="DV29" s="13">
        <f t="shared" si="9"/>
        <v>0.61118115959507058</v>
      </c>
      <c r="DW29" s="13">
        <f t="shared" si="9"/>
        <v>0.48845928159549451</v>
      </c>
      <c r="DX29" s="13">
        <f t="shared" si="9"/>
        <v>0.70782401989545773</v>
      </c>
      <c r="DY29" s="13">
        <f t="shared" si="9"/>
        <v>0.90659081904294159</v>
      </c>
      <c r="DZ29" s="13">
        <f t="shared" si="9"/>
        <v>0.96497705248388344</v>
      </c>
      <c r="EA29" s="13">
        <f t="shared" si="9"/>
        <v>0.79867444679062638</v>
      </c>
      <c r="EB29" s="13">
        <f t="shared" si="9"/>
        <v>0.62983513062178442</v>
      </c>
      <c r="EC29" s="13">
        <f t="shared" si="9"/>
        <v>0.3060203781619143</v>
      </c>
      <c r="ED29" s="13">
        <f t="shared" si="9"/>
        <v>0.14674393461282881</v>
      </c>
      <c r="EE29" s="13">
        <f t="shared" si="9"/>
        <v>0.13163364395965746</v>
      </c>
      <c r="EF29" s="13">
        <f t="shared" si="9"/>
        <v>6.5773232260639886E-2</v>
      </c>
      <c r="EG29" s="13">
        <f t="shared" si="9"/>
        <v>2.7616911400014758E-2</v>
      </c>
      <c r="EH29" s="13">
        <f t="shared" si="11"/>
        <v>1.0650555936551266E-2</v>
      </c>
      <c r="EI29" s="13">
        <f t="shared" si="11"/>
        <v>3.9048115359294313E-3</v>
      </c>
    </row>
    <row r="30" spans="1:139" x14ac:dyDescent="0.25">
      <c r="A30">
        <v>47</v>
      </c>
      <c r="B30" s="2">
        <v>0</v>
      </c>
      <c r="C30" s="2">
        <v>0</v>
      </c>
      <c r="D30" s="2">
        <v>0.24167282110098687</v>
      </c>
      <c r="E30" s="2">
        <v>0.3967329023196744</v>
      </c>
      <c r="F30" s="2">
        <v>0.47266311895320484</v>
      </c>
      <c r="G30" s="2">
        <v>0.25889641107261302</v>
      </c>
      <c r="H30" s="2">
        <v>0.10176588617161766</v>
      </c>
      <c r="I30" s="2">
        <v>3.939910048387972E-2</v>
      </c>
      <c r="J30" s="2">
        <v>5.7709236391463921E-2</v>
      </c>
      <c r="K30" s="2">
        <v>1.7312770917439175E-2</v>
      </c>
      <c r="L30" s="2">
        <v>5.1938312752317526E-3</v>
      </c>
      <c r="M30" s="2">
        <v>1.5581493825695257E-3</v>
      </c>
      <c r="N30" s="2">
        <v>4.6744481477085768E-4</v>
      </c>
      <c r="O30" s="2">
        <v>1.4023344443125731E-4</v>
      </c>
      <c r="P30" s="2">
        <v>4.207003332937719E-5</v>
      </c>
      <c r="Q30" s="2">
        <v>1.2621009998813157E-5</v>
      </c>
      <c r="R30" s="2">
        <v>3.7863029996439467E-6</v>
      </c>
      <c r="S30" s="2">
        <v>1.1358908998931839E-6</v>
      </c>
      <c r="T30" s="2">
        <v>3.4076726996795515E-7</v>
      </c>
      <c r="U30" s="2">
        <v>1.0223018099038654E-7</v>
      </c>
      <c r="V30" s="2">
        <v>3.0669054297115963E-8</v>
      </c>
      <c r="W30" s="2">
        <v>9.2007162891347888E-9</v>
      </c>
      <c r="X30" s="2">
        <v>2.7602148867404365E-9</v>
      </c>
      <c r="Y30" s="2">
        <v>0.13171564819438303</v>
      </c>
      <c r="Z30" s="2">
        <v>3.951469445831491E-2</v>
      </c>
      <c r="AA30" s="2">
        <v>0.15745231063864312</v>
      </c>
      <c r="AB30" s="2">
        <v>0.19477279161989958</v>
      </c>
      <c r="AC30" s="2">
        <v>5.8431837485969869E-2</v>
      </c>
      <c r="AD30" s="2">
        <v>0.20998043396576288</v>
      </c>
      <c r="AE30" s="2">
        <v>6.2994130189728867E-2</v>
      </c>
      <c r="AF30" s="2">
        <v>1.8898239056918658E-2</v>
      </c>
      <c r="AG30" s="2">
        <v>5.6694717170755974E-3</v>
      </c>
      <c r="AH30" s="2">
        <v>1.7008415151226791E-3</v>
      </c>
      <c r="AI30" s="2">
        <v>5.102524545368037E-4</v>
      </c>
      <c r="AJ30" s="2">
        <v>1.5307573636104109E-4</v>
      </c>
      <c r="AK30" s="2">
        <v>0.16777630413223851</v>
      </c>
      <c r="AL30" s="2">
        <v>5.0332891239671551E-2</v>
      </c>
      <c r="AM30" s="2">
        <v>0.14034873906699774</v>
      </c>
      <c r="AN30" s="2">
        <v>0.14293429351904108</v>
      </c>
      <c r="AO30" s="2">
        <v>4.2880288055712319E-2</v>
      </c>
      <c r="AP30" s="2">
        <v>1.2864086416713695E-2</v>
      </c>
      <c r="AQ30" s="2">
        <v>3.8592259250141083E-3</v>
      </c>
      <c r="AR30" s="2">
        <v>1.1577677775042325E-3</v>
      </c>
      <c r="AS30" s="2">
        <v>3.4733033325126976E-4</v>
      </c>
      <c r="AT30" s="2">
        <v>1.0419909997538093E-4</v>
      </c>
      <c r="AU30" s="2">
        <v>3.1259729992614276E-5</v>
      </c>
      <c r="AV30" s="2">
        <v>9.3779189977842829E-6</v>
      </c>
      <c r="AW30" s="2">
        <v>2.8133756993352849E-6</v>
      </c>
      <c r="AX30" s="2">
        <v>8.440127098005855E-7</v>
      </c>
      <c r="AY30" s="2">
        <v>2.5320381294017563E-7</v>
      </c>
      <c r="AZ30" s="2">
        <v>7.5961143882052681E-8</v>
      </c>
      <c r="BA30" s="13">
        <f>IF([1]TM_montant!BA30*1.5&gt;100%,[1]TM_montant!$BA$85,[1]TM_montant!BA30*1.5)</f>
        <v>3.4182514746923704E-8</v>
      </c>
      <c r="BB30" s="13">
        <f>IF([1]TM_montant!BB30*1.5&gt;100%,[1]TM_montant!$BB$85,[1]TM_montant!BB30*1.5)</f>
        <v>0.50457578863742636</v>
      </c>
      <c r="BC30" s="13">
        <f>IF([1]TM_montant!BC30*1.5&gt;100%,[1]TM_montant!$BC$85,[1]TM_montant!BC30*1.5)</f>
        <v>0.72174310696159827</v>
      </c>
      <c r="BD30" s="13">
        <f>IF([1]TM_montant!BD30*1.5&gt;100%,[1]TM_montant!$BD$85,[1]TM_montant!BD30*1.5)</f>
        <v>0.83214494539381367</v>
      </c>
      <c r="BE30" s="13">
        <f>IF([1]TM_montant!BE30*1.5&gt;100%,[1]TM_montant!$BE$85,[1]TM_montant!BE30*1.5)</f>
        <v>0.92072170547774035</v>
      </c>
      <c r="BF30" s="13">
        <f>IF([1]TM_montant!BF30*1.5&gt;100%,[1]TM_montant!$BF$85,[1]TM_montant!BF30*1.5)</f>
        <v>0.50419330188950895</v>
      </c>
      <c r="BG30" s="13">
        <f>IF([1]TM_montant!BG30*1.5&gt;100%,[1]TM_montant!$BG$85,[1]TM_montant!BG30*1.5)</f>
        <v>0.47459744411929039</v>
      </c>
      <c r="BH30" s="13">
        <f>IF([1]TM_montant!BH30*1.5&gt;100%,[1]TM_montant!$BH$85,[1]TM_montant!BH30*1.5)</f>
        <v>0.829442115379877</v>
      </c>
      <c r="BI30" s="13">
        <f>IF([1]TM_montant!BI30*1.5&gt;100%,[1]TM_montant!$BI$85,[1]TM_montant!BI30*1.5)</f>
        <v>0.58808748785818898</v>
      </c>
      <c r="BJ30" s="13">
        <f>IF([1]TM_montant!BJ30*1.5&gt;100%,[1]TM_montant!$BJ$85,[1]TM_montant!BJ30*1.5)</f>
        <v>0.64847586689896919</v>
      </c>
      <c r="BK30" s="13">
        <f>IF([1]TM_montant!BK30*1.5&gt;100%,[1]TM_montant!$BK$85,[1]TM_montant!BK30*1.5)</f>
        <v>0.79695186321912925</v>
      </c>
      <c r="BL30" s="13">
        <f>IF([1]TM_montant!BL30*1.5&gt;100%,[1]TM_montant!$BL$85,[1]TM_montant!BL30*1.5)</f>
        <v>0.2390855589657388</v>
      </c>
      <c r="BM30" s="13">
        <f>IF([1]TM_montant!BM30*1.5&gt;100%,[1]TM_montant!$BM$85,[1]TM_montant!BM30*1.5)</f>
        <v>7.1725667689721634E-2</v>
      </c>
      <c r="BN30" s="13">
        <f>IF([1]TM_montant!BN30*1.5&gt;100%,[1]TM_montant!$BN$85,[1]TM_montant!BN30*1.5)</f>
        <v>2.1517700306916493E-2</v>
      </c>
      <c r="BO30" s="13">
        <f>IF([1]TM_montant!BO30*1.5&gt;100%,[1]TM_montant!$BO$85,[1]TM_montant!BO30*1.5)</f>
        <v>6.4553100920749472E-3</v>
      </c>
      <c r="BP30" s="13">
        <f>IF([1]TM_montant!BP30*1.5&gt;100%,[1]TM_montant!$BP$85,[1]TM_montant!BP30*1.5)</f>
        <v>1.9365930276224843E-3</v>
      </c>
      <c r="BQ30" s="13">
        <f>IF([1]TM_montant!BQ30*1.5&gt;100%,[1]TM_montant!$BQ$85,[1]TM_montant!BQ30*1.5)</f>
        <v>5.8097790828674529E-4</v>
      </c>
      <c r="BS30">
        <v>47</v>
      </c>
      <c r="BT30" s="13">
        <v>0</v>
      </c>
      <c r="BU30" s="13">
        <f t="shared" si="2"/>
        <v>0</v>
      </c>
      <c r="BV30" s="13">
        <f t="shared" si="12"/>
        <v>0</v>
      </c>
      <c r="BW30" s="13">
        <f t="shared" si="12"/>
        <v>0.16917097477069079</v>
      </c>
      <c r="BX30" s="13">
        <f t="shared" si="12"/>
        <v>0.32846432405497927</v>
      </c>
      <c r="BY30" s="13">
        <f t="shared" si="12"/>
        <v>0.42940348048373717</v>
      </c>
      <c r="BZ30" s="13">
        <f t="shared" si="12"/>
        <v>0.31004853189595027</v>
      </c>
      <c r="CA30" s="13">
        <f t="shared" si="12"/>
        <v>0.16425067988891745</v>
      </c>
      <c r="CB30" s="13">
        <f t="shared" si="12"/>
        <v>7.6854574305391041E-2</v>
      </c>
      <c r="CC30" s="13">
        <f t="shared" si="12"/>
        <v>6.3452837765642062E-2</v>
      </c>
      <c r="CD30" s="13">
        <f t="shared" si="12"/>
        <v>3.1154790971900038E-2</v>
      </c>
      <c r="CE30" s="13">
        <f t="shared" si="12"/>
        <v>1.2982119184232237E-2</v>
      </c>
      <c r="CF30" s="13">
        <f t="shared" si="12"/>
        <v>4.985340323068339E-3</v>
      </c>
      <c r="CG30" s="13">
        <f t="shared" si="12"/>
        <v>1.8228134672601021E-3</v>
      </c>
      <c r="CH30" s="13">
        <f t="shared" si="12"/>
        <v>6.4500745127991075E-4</v>
      </c>
      <c r="CI30" s="13">
        <f t="shared" si="12"/>
        <v>2.2295125871453725E-4</v>
      </c>
      <c r="CJ30" s="13">
        <f t="shared" si="12"/>
        <v>7.5720084613530389E-5</v>
      </c>
      <c r="CK30" s="13">
        <f t="shared" si="12"/>
        <v>2.5366437483809881E-5</v>
      </c>
      <c r="CL30" s="13">
        <f t="shared" si="8"/>
        <v>8.4050548750681922E-6</v>
      </c>
      <c r="CM30" s="13">
        <f t="shared" si="8"/>
        <v>2.760053551498026E-6</v>
      </c>
      <c r="CN30" s="13">
        <f t="shared" si="8"/>
        <v>8.9957719214267835E-7</v>
      </c>
      <c r="CO30" s="13">
        <f t="shared" si="8"/>
        <v>2.9134149565078466E-7</v>
      </c>
      <c r="CP30" s="13">
        <f t="shared" si="8"/>
        <v>9.3842950097629738E-8</v>
      </c>
      <c r="CQ30" s="13">
        <f t="shared" si="8"/>
        <v>3.0085035450007226E-8</v>
      </c>
      <c r="CR30" s="13">
        <f t="shared" si="8"/>
        <v>9.2200962761578742E-2</v>
      </c>
      <c r="CS30" s="13">
        <f t="shared" si="8"/>
        <v>5.5320574949294057E-2</v>
      </c>
      <c r="CT30" s="13">
        <f t="shared" si="8"/>
        <v>0.12681278993183839</v>
      </c>
      <c r="CU30" s="13">
        <f t="shared" si="8"/>
        <v>0.17438479111348121</v>
      </c>
      <c r="CV30" s="13">
        <f t="shared" si="8"/>
        <v>9.3217723574223268E-2</v>
      </c>
      <c r="CW30" s="13">
        <f t="shared" si="8"/>
        <v>0.17495162084830099</v>
      </c>
      <c r="CX30" s="13">
        <f t="shared" si="8"/>
        <v>9.6581377387300493E-2</v>
      </c>
      <c r="CY30" s="13">
        <f t="shared" si="8"/>
        <v>4.2203180556033205E-2</v>
      </c>
      <c r="CZ30" s="13">
        <f t="shared" si="8"/>
        <v>1.6629584368762881E-2</v>
      </c>
      <c r="DA30" s="13">
        <f t="shared" si="8"/>
        <v>6.1794643712147395E-3</v>
      </c>
      <c r="DB30" s="13">
        <f t="shared" si="10"/>
        <v>2.2110160295401842E-3</v>
      </c>
      <c r="DC30" s="13">
        <f t="shared" si="10"/>
        <v>7.7045782431478397E-4</v>
      </c>
      <c r="DD30" s="13">
        <f t="shared" si="10"/>
        <v>0.11767455023986138</v>
      </c>
      <c r="DE30" s="13">
        <f t="shared" si="10"/>
        <v>7.0535388939728494E-2</v>
      </c>
      <c r="DF30" s="13">
        <f t="shared" si="10"/>
        <v>0.11940473402881696</v>
      </c>
      <c r="DG30" s="13">
        <f t="shared" si="10"/>
        <v>0.13587542567197383</v>
      </c>
      <c r="DH30" s="13">
        <f t="shared" si="10"/>
        <v>7.0778829340590765E-2</v>
      </c>
      <c r="DI30" s="13">
        <f t="shared" si="10"/>
        <v>3.0238509293876815E-2</v>
      </c>
      <c r="DJ30" s="13">
        <f t="shared" si="10"/>
        <v>1.177301093567292E-2</v>
      </c>
      <c r="DK30" s="13">
        <f t="shared" si="10"/>
        <v>4.3423407249548384E-3</v>
      </c>
      <c r="DL30" s="13">
        <f t="shared" si="10"/>
        <v>1.5458334507623404E-3</v>
      </c>
      <c r="DM30" s="13">
        <f t="shared" si="10"/>
        <v>5.3668940521146868E-4</v>
      </c>
      <c r="DN30" s="13">
        <f t="shared" si="10"/>
        <v>1.8288863255827058E-4</v>
      </c>
      <c r="DO30" s="13">
        <f t="shared" si="10"/>
        <v>6.143113306593017E-5</v>
      </c>
      <c r="DP30" s="13">
        <f t="shared" si="10"/>
        <v>2.0398702909313749E-5</v>
      </c>
      <c r="DQ30" s="13">
        <f t="shared" si="10"/>
        <v>6.7104197696545339E-6</v>
      </c>
      <c r="DR30" s="13">
        <f t="shared" si="9"/>
        <v>2.1903685999544828E-6</v>
      </c>
      <c r="DS30" s="13">
        <f t="shared" si="9"/>
        <v>7.1028338070378174E-7</v>
      </c>
      <c r="DT30" s="13">
        <f t="shared" si="9"/>
        <v>2.3701277453398109E-7</v>
      </c>
      <c r="DU30" s="13">
        <f t="shared" si="9"/>
        <v>0.35320312315003083</v>
      </c>
      <c r="DV30" s="13">
        <f t="shared" si="9"/>
        <v>0.61118111181812806</v>
      </c>
      <c r="DW30" s="13">
        <f t="shared" si="9"/>
        <v>0.76585579532110792</v>
      </c>
      <c r="DX30" s="13">
        <f t="shared" si="9"/>
        <v>0.87426193243075057</v>
      </c>
      <c r="DY30" s="13">
        <f t="shared" si="9"/>
        <v>0.6152138910518814</v>
      </c>
      <c r="DZ30" s="13">
        <f t="shared" si="9"/>
        <v>0.51678237819906769</v>
      </c>
      <c r="EA30" s="13">
        <f t="shared" si="9"/>
        <v>0.73564419422563421</v>
      </c>
      <c r="EB30" s="13">
        <f t="shared" si="9"/>
        <v>0.63235449976842251</v>
      </c>
      <c r="EC30" s="13">
        <f t="shared" si="9"/>
        <v>0.64363945675980516</v>
      </c>
      <c r="ED30" s="13">
        <f t="shared" si="9"/>
        <v>0.75095814128133198</v>
      </c>
      <c r="EE30" s="13">
        <f t="shared" si="9"/>
        <v>0.39264733366041671</v>
      </c>
      <c r="EF30" s="13">
        <f t="shared" si="9"/>
        <v>0.16800216748093016</v>
      </c>
      <c r="EG30" s="13">
        <f t="shared" si="9"/>
        <v>6.5463040459120589E-2</v>
      </c>
      <c r="EH30" s="13">
        <f t="shared" si="11"/>
        <v>2.4157629202188637E-2</v>
      </c>
      <c r="EI30" s="13">
        <f t="shared" si="11"/>
        <v>8.6029038799923293E-3</v>
      </c>
    </row>
    <row r="31" spans="1:139" x14ac:dyDescent="0.25">
      <c r="A31">
        <v>48</v>
      </c>
      <c r="B31" s="2">
        <v>0</v>
      </c>
      <c r="C31" s="2">
        <v>0</v>
      </c>
      <c r="D31" s="2">
        <v>0.24167282110098687</v>
      </c>
      <c r="E31" s="2">
        <v>0.28264991131062722</v>
      </c>
      <c r="F31" s="2">
        <v>0.20048120840996947</v>
      </c>
      <c r="G31" s="2">
        <v>0.27455142574584057</v>
      </c>
      <c r="H31" s="2">
        <v>0.36303164096707641</v>
      </c>
      <c r="I31" s="2">
        <v>0.12391191657079152</v>
      </c>
      <c r="J31" s="2">
        <v>3.7173574971237452E-2</v>
      </c>
      <c r="K31" s="2">
        <v>6.4996711622040959E-2</v>
      </c>
      <c r="L31" s="2">
        <v>1.9499013486612288E-2</v>
      </c>
      <c r="M31" s="2">
        <v>5.8497040459836863E-3</v>
      </c>
      <c r="N31" s="2">
        <v>1.7549112137951058E-3</v>
      </c>
      <c r="O31" s="2">
        <v>5.2647336413853168E-4</v>
      </c>
      <c r="P31" s="2">
        <v>1.579420092415595E-4</v>
      </c>
      <c r="Q31" s="2">
        <v>4.7382602772467852E-5</v>
      </c>
      <c r="R31" s="2">
        <v>1.4214780831740355E-5</v>
      </c>
      <c r="S31" s="2">
        <v>4.2644342495221063E-6</v>
      </c>
      <c r="T31" s="2">
        <v>1.2793302748566318E-6</v>
      </c>
      <c r="U31" s="2">
        <v>3.8379908245698956E-7</v>
      </c>
      <c r="V31" s="2">
        <v>1.1513972473709686E-7</v>
      </c>
      <c r="W31" s="2">
        <v>3.4541917421129054E-8</v>
      </c>
      <c r="X31" s="2">
        <v>1.0362575226338716E-8</v>
      </c>
      <c r="Y31" s="2">
        <v>9.7807832942531439E-2</v>
      </c>
      <c r="Z31" s="2">
        <v>2.9342349882759432E-2</v>
      </c>
      <c r="AA31" s="2">
        <v>0.49260798200675576</v>
      </c>
      <c r="AB31" s="2">
        <v>0.14778239460202672</v>
      </c>
      <c r="AC31" s="2">
        <v>4.4334718380608013E-2</v>
      </c>
      <c r="AD31" s="2">
        <v>1.3300415514182403E-2</v>
      </c>
      <c r="AE31" s="2">
        <v>3.990124654254721E-3</v>
      </c>
      <c r="AF31" s="2">
        <v>1.1970373962764162E-3</v>
      </c>
      <c r="AG31" s="2">
        <v>3.5911121888292482E-4</v>
      </c>
      <c r="AH31" s="2">
        <v>1.0773336566487744E-4</v>
      </c>
      <c r="AI31" s="2">
        <v>3.2320009699463233E-5</v>
      </c>
      <c r="AJ31" s="2">
        <v>9.6960029098389703E-6</v>
      </c>
      <c r="AK31" s="2">
        <v>2.9088008729516908E-6</v>
      </c>
      <c r="AL31" s="2">
        <v>8.7264026188550725E-7</v>
      </c>
      <c r="AM31" s="2">
        <v>2.6179207856565219E-7</v>
      </c>
      <c r="AN31" s="2">
        <v>8.3808247634398494E-2</v>
      </c>
      <c r="AO31" s="2">
        <v>0.26056734306137269</v>
      </c>
      <c r="AP31" s="2">
        <v>7.8170202918411799E-2</v>
      </c>
      <c r="AQ31" s="2">
        <v>2.3451060875523538E-2</v>
      </c>
      <c r="AR31" s="2">
        <v>7.0353182626570615E-3</v>
      </c>
      <c r="AS31" s="2">
        <v>2.1105954787971185E-3</v>
      </c>
      <c r="AT31" s="2">
        <v>6.3317864363913556E-4</v>
      </c>
      <c r="AU31" s="2">
        <v>1.8995359309174065E-4</v>
      </c>
      <c r="AV31" s="2">
        <v>5.6986077927522196E-5</v>
      </c>
      <c r="AW31" s="2">
        <v>1.7095823378256657E-5</v>
      </c>
      <c r="AX31" s="2">
        <v>5.1287470134769972E-6</v>
      </c>
      <c r="AY31" s="2">
        <v>1.5386241040430991E-6</v>
      </c>
      <c r="AZ31" s="2">
        <v>4.6158723121292969E-7</v>
      </c>
      <c r="BA31" s="13">
        <f>IF([1]TM_montant!BA31*1.5&gt;100%,[1]TM_montant!$BA$85,[1]TM_montant!BA31*1.5)</f>
        <v>2.0771425404581837E-7</v>
      </c>
      <c r="BB31" s="13">
        <f>IF([1]TM_montant!BB31*1.5&gt;100%,[1]TM_montant!$BB$85,[1]TM_montant!BB31*1.5)</f>
        <v>0.50457584069694805</v>
      </c>
      <c r="BC31" s="13">
        <f>IF([1]TM_montant!BC31*1.5&gt;100%,[1]TM_montant!$BC$85,[1]TM_montant!BC31*1.5)</f>
        <v>0.72174312257945472</v>
      </c>
      <c r="BD31" s="13">
        <f>IF([1]TM_montant!BD31*1.5&gt;100%,[1]TM_montant!$BD$85,[1]TM_montant!BD31*1.5)</f>
        <v>0.71988956511848445</v>
      </c>
      <c r="BE31" s="13">
        <f>IF([1]TM_montant!BE31*1.5&gt;100%,[1]TM_montant!$BE$85,[1]TM_montant!BE31*1.5)</f>
        <v>0.8506797083214499</v>
      </c>
      <c r="BF31" s="13">
        <f>IF([1]TM_montant!BF31*1.5&gt;100%,[1]TM_montant!$BF$85,[1]TM_montant!BF31*1.5)</f>
        <v>0.50419330188950895</v>
      </c>
      <c r="BG31" s="13">
        <f>IF([1]TM_montant!BG31*1.5&gt;100%,[1]TM_montant!$BG$85,[1]TM_montant!BG31*1.5)</f>
        <v>0.99439552458248492</v>
      </c>
      <c r="BH31" s="13">
        <f>IF([1]TM_montant!BH31*1.5&gt;100%,[1]TM_montant!$BH$85,[1]TM_montant!BH31*1.5)</f>
        <v>0.62332037865834344</v>
      </c>
      <c r="BI31" s="13">
        <f>IF([1]TM_montant!BI31*1.5&gt;100%,[1]TM_montant!$BI$85,[1]TM_montant!BI31*1.5)</f>
        <v>0.91015807538033811</v>
      </c>
      <c r="BJ31" s="13">
        <f>IF([1]TM_montant!BJ31*1.5&gt;100%,[1]TM_montant!$BJ$85,[1]TM_montant!BJ31*1.5)</f>
        <v>0.56553143427399577</v>
      </c>
      <c r="BK31" s="13">
        <f>IF([1]TM_montant!BK31*1.5&gt;100%,[1]TM_montant!$BK$85,[1]TM_montant!BK31*1.5)</f>
        <v>0.16965943028219871</v>
      </c>
      <c r="BL31" s="13">
        <f>IF([1]TM_montant!BL31*1.5&gt;100%,[1]TM_montant!$BL$85,[1]TM_montant!BL31*1.5)</f>
        <v>5.0897829084659618E-2</v>
      </c>
      <c r="BM31" s="13">
        <f>IF([1]TM_montant!BM31*1.5&gt;100%,[1]TM_montant!$BM$85,[1]TM_montant!BM31*1.5)</f>
        <v>1.5269348725397884E-2</v>
      </c>
      <c r="BN31" s="13">
        <f>IF([1]TM_montant!BN31*1.5&gt;100%,[1]TM_montant!$BN$85,[1]TM_montant!BN31*1.5)</f>
        <v>4.5808046176193653E-3</v>
      </c>
      <c r="BO31" s="13">
        <f>IF([1]TM_montant!BO31*1.5&gt;100%,[1]TM_montant!$BO$85,[1]TM_montant!BO31*1.5)</f>
        <v>1.3742413852858096E-3</v>
      </c>
      <c r="BP31" s="13">
        <f>IF([1]TM_montant!BP31*1.5&gt;100%,[1]TM_montant!$BP$85,[1]TM_montant!BP31*1.5)</f>
        <v>4.1227241558574283E-4</v>
      </c>
      <c r="BQ31" s="13">
        <f>IF([1]TM_montant!BQ31*1.5&gt;100%,[1]TM_montant!$BQ$85,[1]TM_montant!BQ31*1.5)</f>
        <v>1.2368172467572286E-4</v>
      </c>
      <c r="BS31">
        <v>48</v>
      </c>
      <c r="BT31" s="13">
        <v>0</v>
      </c>
      <c r="BU31" s="13">
        <f t="shared" si="2"/>
        <v>0</v>
      </c>
      <c r="BV31" s="13">
        <f t="shared" si="12"/>
        <v>0</v>
      </c>
      <c r="BW31" s="13">
        <f t="shared" si="12"/>
        <v>0.16917097477069079</v>
      </c>
      <c r="BX31" s="13">
        <f t="shared" si="12"/>
        <v>0.24860623034864629</v>
      </c>
      <c r="BY31" s="13">
        <f t="shared" si="12"/>
        <v>0.2149187149915725</v>
      </c>
      <c r="BZ31" s="13">
        <f t="shared" si="12"/>
        <v>0.2566616125195601</v>
      </c>
      <c r="CA31" s="13">
        <f t="shared" si="12"/>
        <v>0.33112063243282153</v>
      </c>
      <c r="CB31" s="13">
        <f t="shared" si="12"/>
        <v>0.18607453132940049</v>
      </c>
      <c r="CC31" s="13">
        <f t="shared" si="12"/>
        <v>8.1843861878686364E-2</v>
      </c>
      <c r="CD31" s="13">
        <f t="shared" si="12"/>
        <v>7.0050856699034575E-2</v>
      </c>
      <c r="CE31" s="13">
        <f t="shared" si="12"/>
        <v>3.4664566450338968E-2</v>
      </c>
      <c r="CF31" s="13">
        <f t="shared" si="12"/>
        <v>1.4494162767290271E-2</v>
      </c>
      <c r="CG31" s="13">
        <f t="shared" si="12"/>
        <v>5.5766866798436553E-3</v>
      </c>
      <c r="CH31" s="13">
        <f t="shared" si="12"/>
        <v>2.041537358850069E-3</v>
      </c>
      <c r="CI31" s="13">
        <f t="shared" si="12"/>
        <v>7.2302061412411235E-4</v>
      </c>
      <c r="CJ31" s="13">
        <f t="shared" si="12"/>
        <v>2.5007400617796122E-4</v>
      </c>
      <c r="CK31" s="13">
        <f t="shared" si="12"/>
        <v>8.4972548435606607E-5</v>
      </c>
      <c r="CL31" s="13">
        <f t="shared" si="8"/>
        <v>2.8476868505347457E-5</v>
      </c>
      <c r="CM31" s="13">
        <f t="shared" si="8"/>
        <v>9.4385917440038797E-6</v>
      </c>
      <c r="CN31" s="13">
        <f t="shared" si="8"/>
        <v>3.1002368809210568E-6</v>
      </c>
      <c r="CO31" s="13">
        <f t="shared" si="8"/>
        <v>1.0106688715922848E-6</v>
      </c>
      <c r="CP31" s="13">
        <f t="shared" si="8"/>
        <v>3.2738000367247578E-7</v>
      </c>
      <c r="CQ31" s="13">
        <f t="shared" si="8"/>
        <v>1.0546780376017983E-7</v>
      </c>
      <c r="CR31" s="13">
        <f t="shared" si="8"/>
        <v>6.8465514700113125E-2</v>
      </c>
      <c r="CS31" s="13">
        <f t="shared" si="8"/>
        <v>4.1079299327965543E-2</v>
      </c>
      <c r="CT31" s="13">
        <f t="shared" si="8"/>
        <v>0.35714937720311868</v>
      </c>
      <c r="CU31" s="13">
        <f t="shared" si="8"/>
        <v>0.21059248938235431</v>
      </c>
      <c r="CV31" s="13">
        <f t="shared" si="8"/>
        <v>9.4212049681131907E-2</v>
      </c>
      <c r="CW31" s="13">
        <f t="shared" si="8"/>
        <v>3.7573905764267251E-2</v>
      </c>
      <c r="CX31" s="13">
        <f t="shared" si="8"/>
        <v>1.406525898725848E-2</v>
      </c>
      <c r="CY31" s="13">
        <f t="shared" si="8"/>
        <v>5.0575038735710355E-3</v>
      </c>
      <c r="CZ31" s="13">
        <f t="shared" si="8"/>
        <v>1.768629015289358E-3</v>
      </c>
      <c r="DA31" s="13">
        <f t="shared" si="8"/>
        <v>6.0600206055222156E-4</v>
      </c>
      <c r="DB31" s="13">
        <f t="shared" si="10"/>
        <v>2.0442462495529073E-4</v>
      </c>
      <c r="DC31" s="13">
        <f t="shared" si="10"/>
        <v>6.8114589523474489E-5</v>
      </c>
      <c r="DD31" s="13">
        <f t="shared" si="10"/>
        <v>2.2470537468108529E-5</v>
      </c>
      <c r="DE31" s="13">
        <f t="shared" si="10"/>
        <v>7.3520094237524135E-6</v>
      </c>
      <c r="DF31" s="13">
        <f t="shared" si="10"/>
        <v>2.3888572821216805E-6</v>
      </c>
      <c r="DG31" s="13">
        <f t="shared" si="10"/>
        <v>5.8666490001263581E-2</v>
      </c>
      <c r="DH31" s="13">
        <f t="shared" si="10"/>
        <v>0.19999708714333994</v>
      </c>
      <c r="DI31" s="13">
        <f t="shared" si="10"/>
        <v>0.11471826818589023</v>
      </c>
      <c r="DJ31" s="13">
        <f t="shared" si="10"/>
        <v>5.0831223068633545E-2</v>
      </c>
      <c r="DK31" s="13">
        <f t="shared" si="10"/>
        <v>2.0174089704450004E-2</v>
      </c>
      <c r="DL31" s="13">
        <f t="shared" si="10"/>
        <v>7.5296437464929845E-3</v>
      </c>
      <c r="DM31" s="13">
        <f t="shared" si="10"/>
        <v>2.7021181744952905E-3</v>
      </c>
      <c r="DN31" s="13">
        <f t="shared" si="10"/>
        <v>9.4360296751280564E-4</v>
      </c>
      <c r="DO31" s="13">
        <f t="shared" si="10"/>
        <v>3.2297114480310724E-4</v>
      </c>
      <c r="DP31" s="13">
        <f t="shared" si="10"/>
        <v>1.0885841980571182E-4</v>
      </c>
      <c r="DQ31" s="13">
        <f t="shared" si="10"/>
        <v>3.624764885114744E-5</v>
      </c>
      <c r="DR31" s="13">
        <f t="shared" si="9"/>
        <v>1.1951331528174401E-5</v>
      </c>
      <c r="DS31" s="13">
        <f t="shared" si="9"/>
        <v>3.9085105203013709E-6</v>
      </c>
      <c r="DT31" s="13">
        <f t="shared" si="9"/>
        <v>1.3179531339224839E-6</v>
      </c>
      <c r="DU31" s="13">
        <f t="shared" si="9"/>
        <v>0.35320348387380379</v>
      </c>
      <c r="DV31" s="13">
        <f t="shared" si="9"/>
        <v>0.61118123096775934</v>
      </c>
      <c r="DW31" s="13">
        <f t="shared" si="9"/>
        <v>0.6872770648732669</v>
      </c>
      <c r="DX31" s="13">
        <f t="shared" si="9"/>
        <v>0.80165891528699496</v>
      </c>
      <c r="DY31" s="13">
        <f t="shared" si="9"/>
        <v>0.59343298590875471</v>
      </c>
      <c r="DZ31" s="13">
        <f t="shared" si="9"/>
        <v>0.87410676298036583</v>
      </c>
      <c r="EA31" s="13">
        <f t="shared" si="9"/>
        <v>0.69855629395495011</v>
      </c>
      <c r="EB31" s="13">
        <f t="shared" si="9"/>
        <v>0.84667754095272174</v>
      </c>
      <c r="EC31" s="13">
        <f t="shared" si="9"/>
        <v>0.64987526627761349</v>
      </c>
      <c r="ED31" s="13">
        <f t="shared" si="9"/>
        <v>0.31372418108082312</v>
      </c>
      <c r="EE31" s="13">
        <f t="shared" si="9"/>
        <v>0.12974573468350867</v>
      </c>
      <c r="EF31" s="13">
        <f t="shared" si="9"/>
        <v>4.9612264512831114E-2</v>
      </c>
      <c r="EG31" s="13">
        <f t="shared" si="9"/>
        <v>1.809024258618289E-2</v>
      </c>
      <c r="EH31" s="13">
        <f t="shared" si="11"/>
        <v>6.3890417455549336E-3</v>
      </c>
      <c r="EI31" s="13">
        <f t="shared" si="11"/>
        <v>2.2053032145765003E-3</v>
      </c>
    </row>
    <row r="32" spans="1:139" x14ac:dyDescent="0.25">
      <c r="A32">
        <v>49</v>
      </c>
      <c r="B32" s="2">
        <v>0</v>
      </c>
      <c r="C32" s="2">
        <v>0</v>
      </c>
      <c r="D32" s="2">
        <v>0.61323387096774173</v>
      </c>
      <c r="E32" s="2">
        <v>0.36936694804059378</v>
      </c>
      <c r="F32" s="2">
        <v>0.296672645016128</v>
      </c>
      <c r="G32" s="2">
        <v>0.68339001289865142</v>
      </c>
      <c r="H32" s="2">
        <v>0.44417241087849951</v>
      </c>
      <c r="I32" s="2">
        <v>0.22076213535993111</v>
      </c>
      <c r="J32" s="2">
        <v>6.6228640607979325E-2</v>
      </c>
      <c r="K32" s="2">
        <v>4.4824606853258772E-2</v>
      </c>
      <c r="L32" s="2">
        <v>4.3830340675905133E-2</v>
      </c>
      <c r="M32" s="2">
        <v>1.314910220277154E-2</v>
      </c>
      <c r="N32" s="2">
        <v>3.9447306608314621E-3</v>
      </c>
      <c r="O32" s="2">
        <v>1.1834191982494386E-3</v>
      </c>
      <c r="P32" s="2">
        <v>3.5502575947483157E-4</v>
      </c>
      <c r="Q32" s="2">
        <v>1.0650772784244947E-4</v>
      </c>
      <c r="R32" s="2">
        <v>3.1952318352734841E-5</v>
      </c>
      <c r="S32" s="2">
        <v>9.5856955058204527E-6</v>
      </c>
      <c r="T32" s="2">
        <v>2.8757086517461356E-6</v>
      </c>
      <c r="U32" s="2">
        <v>8.6271259552384061E-7</v>
      </c>
      <c r="V32" s="2">
        <v>2.5881377865715216E-7</v>
      </c>
      <c r="W32" s="2">
        <v>7.7644133597145651E-8</v>
      </c>
      <c r="X32" s="2">
        <v>2.3293240079143694E-8</v>
      </c>
      <c r="Y32" s="2">
        <v>0.12647209055492806</v>
      </c>
      <c r="Z32" s="2">
        <v>0.24272431723747806</v>
      </c>
      <c r="AA32" s="2">
        <v>7.2817295171243412E-2</v>
      </c>
      <c r="AB32" s="2">
        <v>2.1845188551373022E-2</v>
      </c>
      <c r="AC32" s="2">
        <v>6.553556565411906E-3</v>
      </c>
      <c r="AD32" s="2">
        <v>1.9660669696235718E-3</v>
      </c>
      <c r="AE32" s="2">
        <v>6.7873605752523311E-2</v>
      </c>
      <c r="AF32" s="2">
        <v>2.0362081725756993E-2</v>
      </c>
      <c r="AG32" s="2">
        <v>6.1086245177270982E-3</v>
      </c>
      <c r="AH32" s="2">
        <v>1.8325873553181294E-3</v>
      </c>
      <c r="AI32" s="2">
        <v>5.4977620659543876E-4</v>
      </c>
      <c r="AJ32" s="2">
        <v>1.6493286197863163E-4</v>
      </c>
      <c r="AK32" s="2">
        <v>4.9479858593589487E-5</v>
      </c>
      <c r="AL32" s="2">
        <v>1.4843957578076845E-5</v>
      </c>
      <c r="AM32" s="2">
        <v>4.453187273423053E-6</v>
      </c>
      <c r="AN32" s="2">
        <v>8.1137628917392086E-3</v>
      </c>
      <c r="AO32" s="2">
        <v>0.20502544892611774</v>
      </c>
      <c r="AP32" s="2">
        <v>6.1507634677835321E-2</v>
      </c>
      <c r="AQ32" s="2">
        <v>1.8452290403350596E-2</v>
      </c>
      <c r="AR32" s="2">
        <v>5.5356871210051782E-3</v>
      </c>
      <c r="AS32" s="2">
        <v>1.6607061363015535E-3</v>
      </c>
      <c r="AT32" s="2">
        <v>4.9821184089046601E-4</v>
      </c>
      <c r="AU32" s="2">
        <v>1.494635522671398E-4</v>
      </c>
      <c r="AV32" s="2">
        <v>4.4839065680141937E-5</v>
      </c>
      <c r="AW32" s="2">
        <v>1.345171970404258E-5</v>
      </c>
      <c r="AX32" s="2">
        <v>4.0355159112127742E-6</v>
      </c>
      <c r="AY32" s="2">
        <v>1.2106547733638323E-6</v>
      </c>
      <c r="AZ32" s="2">
        <v>3.6319643200914965E-7</v>
      </c>
      <c r="BA32" s="13">
        <f>IF([1]TM_montant!BA32*1.5&gt;100%,[1]TM_montant!$BA$85,[1]TM_montant!BA32*1.5)</f>
        <v>1.6343839440411734E-7</v>
      </c>
      <c r="BB32" s="13">
        <f>IF([1]TM_montant!BB32*1.5&gt;100%,[1]TM_montant!$BB$85,[1]TM_montant!BB32*1.5)</f>
        <v>0.50457582741419027</v>
      </c>
      <c r="BC32" s="13">
        <f>IF([1]TM_montant!BC32*1.5&gt;100%,[1]TM_montant!$BC$85,[1]TM_montant!BC32*1.5)</f>
        <v>0.72174311859462736</v>
      </c>
      <c r="BD32" s="13">
        <f>IF([1]TM_montant!BD32*1.5&gt;100%,[1]TM_montant!$BD$85,[1]TM_montant!BD32*1.5)</f>
        <v>0.71988956392303627</v>
      </c>
      <c r="BE32" s="13">
        <f>IF([1]TM_montant!BE32*1.5&gt;100%,[1]TM_montant!$BE$85,[1]TM_montant!BE32*1.5)</f>
        <v>0.88704509103650708</v>
      </c>
      <c r="BF32" s="13">
        <f>IF([1]TM_montant!BF32*1.5&gt;100%,[1]TM_montant!$BF$85,[1]TM_montant!BF32*1.5)</f>
        <v>0.50419330188950895</v>
      </c>
      <c r="BG32" s="13">
        <f>IF([1]TM_montant!BG32*1.5&gt;100%,[1]TM_montant!$BG$85,[1]TM_montant!BG32*1.5)</f>
        <v>0.99766840902684018</v>
      </c>
      <c r="BH32" s="13">
        <f>IF([1]TM_montant!BH32*1.5&gt;100%,[1]TM_montant!$BH$85,[1]TM_montant!BH32*1.5)</f>
        <v>0.72970250701399653</v>
      </c>
      <c r="BI32" s="13">
        <f>IF([1]TM_montant!BI32*1.5&gt;100%,[1]TM_montant!$BI$85,[1]TM_montant!BI32*1.5)</f>
        <v>0.55816560534842474</v>
      </c>
      <c r="BJ32" s="13">
        <f>IF([1]TM_montant!BJ32*1.5&gt;100%,[1]TM_montant!$BJ$85,[1]TM_montant!BJ32*1.5)</f>
        <v>0.16744968160452744</v>
      </c>
      <c r="BK32" s="13">
        <f>IF([1]TM_montant!BK32*1.5&gt;100%,[1]TM_montant!$BK$85,[1]TM_montant!BK32*1.5)</f>
        <v>0.2139976479097972</v>
      </c>
      <c r="BL32" s="13">
        <f>IF([1]TM_montant!BL32*1.5&gt;100%,[1]TM_montant!$BL$85,[1]TM_montant!BL32*1.5)</f>
        <v>6.4199294372939156E-2</v>
      </c>
      <c r="BM32" s="13">
        <f>IF([1]TM_montant!BM32*1.5&gt;100%,[1]TM_montant!$BM$85,[1]TM_montant!BM32*1.5)</f>
        <v>1.9259788311881746E-2</v>
      </c>
      <c r="BN32" s="13">
        <f>IF([1]TM_montant!BN32*1.5&gt;100%,[1]TM_montant!$BN$85,[1]TM_montant!BN32*1.5)</f>
        <v>5.7779364935645235E-3</v>
      </c>
      <c r="BO32" s="13">
        <f>IF([1]TM_montant!BO32*1.5&gt;100%,[1]TM_montant!$BO$85,[1]TM_montant!BO32*1.5)</f>
        <v>1.7333809480693566E-3</v>
      </c>
      <c r="BP32" s="13">
        <f>IF([1]TM_montant!BP32*1.5&gt;100%,[1]TM_montant!$BP$85,[1]TM_montant!BP32*1.5)</f>
        <v>5.2001428442080707E-4</v>
      </c>
      <c r="BQ32" s="13">
        <f>IF([1]TM_montant!BQ32*1.5&gt;100%,[1]TM_montant!$BQ$85,[1]TM_montant!BQ32*1.5)</f>
        <v>1.560042853262421E-4</v>
      </c>
      <c r="BS32">
        <v>49</v>
      </c>
      <c r="BT32" s="13">
        <v>0</v>
      </c>
      <c r="BU32" s="13">
        <f t="shared" si="2"/>
        <v>0</v>
      </c>
      <c r="BV32" s="13">
        <f t="shared" si="12"/>
        <v>0</v>
      </c>
      <c r="BW32" s="13">
        <f t="shared" si="12"/>
        <v>0.42926370967741917</v>
      </c>
      <c r="BX32" s="13">
        <f t="shared" si="12"/>
        <v>0.38733597653164137</v>
      </c>
      <c r="BY32" s="13">
        <f t="shared" si="12"/>
        <v>0.32387164447078198</v>
      </c>
      <c r="BZ32" s="13">
        <f t="shared" si="12"/>
        <v>0.57553450237029058</v>
      </c>
      <c r="CA32" s="13">
        <f t="shared" si="12"/>
        <v>0.48358103832603683</v>
      </c>
      <c r="CB32" s="13">
        <f t="shared" si="12"/>
        <v>0.2996078062497628</v>
      </c>
      <c r="CC32" s="13">
        <f t="shared" si="12"/>
        <v>0.13624239030051438</v>
      </c>
      <c r="CD32" s="13">
        <f t="shared" si="12"/>
        <v>7.2249941887435443E-2</v>
      </c>
      <c r="CE32" s="13">
        <f t="shared" si="12"/>
        <v>5.2356221039364222E-2</v>
      </c>
      <c r="CF32" s="13">
        <f t="shared" si="12"/>
        <v>2.4911237853749345E-2</v>
      </c>
      <c r="CG32" s="13">
        <f t="shared" si="12"/>
        <v>1.0234682818706826E-2</v>
      </c>
      <c r="CH32" s="13">
        <f t="shared" si="12"/>
        <v>3.898798284386655E-3</v>
      </c>
      <c r="CI32" s="13">
        <f t="shared" si="12"/>
        <v>1.4181575169483786E-3</v>
      </c>
      <c r="CJ32" s="13">
        <f t="shared" si="12"/>
        <v>5.0000266457422816E-4</v>
      </c>
      <c r="CK32" s="13">
        <f t="shared" si="12"/>
        <v>1.7236742221918283E-4</v>
      </c>
      <c r="CL32" s="13">
        <f t="shared" ref="CL32:DA47" si="13">0.7*S32+0.3*CK32</f>
        <v>5.8420213519829164E-5</v>
      </c>
      <c r="CM32" s="13">
        <f t="shared" si="13"/>
        <v>1.9539060112171043E-5</v>
      </c>
      <c r="CN32" s="13">
        <f t="shared" si="13"/>
        <v>6.4656168505180016E-6</v>
      </c>
      <c r="CO32" s="13">
        <f t="shared" si="13"/>
        <v>2.1208547002154067E-6</v>
      </c>
      <c r="CP32" s="13">
        <f t="shared" si="13"/>
        <v>6.9060730358262391E-7</v>
      </c>
      <c r="CQ32" s="13">
        <f t="shared" si="13"/>
        <v>2.2348745913018777E-7</v>
      </c>
      <c r="CR32" s="13">
        <f t="shared" si="13"/>
        <v>8.8530530434687379E-2</v>
      </c>
      <c r="CS32" s="13">
        <f t="shared" si="13"/>
        <v>0.19646618119664083</v>
      </c>
      <c r="CT32" s="13">
        <f t="shared" si="13"/>
        <v>0.10991196097886263</v>
      </c>
      <c r="CU32" s="13">
        <f t="shared" si="13"/>
        <v>4.8265220279619908E-2</v>
      </c>
      <c r="CV32" s="13">
        <f t="shared" si="13"/>
        <v>1.9067055679674306E-2</v>
      </c>
      <c r="CW32" s="13">
        <f t="shared" si="13"/>
        <v>7.0963635826387919E-3</v>
      </c>
      <c r="CX32" s="13">
        <f t="shared" si="13"/>
        <v>4.9640433101557954E-2</v>
      </c>
      <c r="CY32" s="13">
        <f t="shared" si="13"/>
        <v>2.914558713849728E-2</v>
      </c>
      <c r="CZ32" s="13">
        <f t="shared" si="13"/>
        <v>1.3019713303958153E-2</v>
      </c>
      <c r="DA32" s="13">
        <f t="shared" si="13"/>
        <v>5.1887251399101355E-3</v>
      </c>
      <c r="DB32" s="13">
        <f t="shared" si="10"/>
        <v>1.9414608865898476E-3</v>
      </c>
      <c r="DC32" s="13">
        <f t="shared" si="10"/>
        <v>6.9789126936199632E-4</v>
      </c>
      <c r="DD32" s="13">
        <f t="shared" si="10"/>
        <v>2.4400328182411153E-4</v>
      </c>
      <c r="DE32" s="13">
        <f t="shared" si="10"/>
        <v>8.3591754851887248E-5</v>
      </c>
      <c r="DF32" s="13">
        <f t="shared" si="10"/>
        <v>2.8194757546962309E-5</v>
      </c>
      <c r="DG32" s="13">
        <f t="shared" si="10"/>
        <v>5.6880924514815349E-3</v>
      </c>
      <c r="DH32" s="13">
        <f t="shared" si="10"/>
        <v>0.14522424198372688</v>
      </c>
      <c r="DI32" s="13">
        <f t="shared" si="10"/>
        <v>8.6622616869602792E-2</v>
      </c>
      <c r="DJ32" s="13">
        <f t="shared" si="10"/>
        <v>3.890338834322625E-2</v>
      </c>
      <c r="DK32" s="13">
        <f t="shared" si="10"/>
        <v>1.5545997487671499E-2</v>
      </c>
      <c r="DL32" s="13">
        <f t="shared" si="10"/>
        <v>5.8262935417125366E-3</v>
      </c>
      <c r="DM32" s="13">
        <f t="shared" si="10"/>
        <v>2.0966363511370871E-3</v>
      </c>
      <c r="DN32" s="13">
        <f t="shared" si="10"/>
        <v>7.3361539192812403E-4</v>
      </c>
      <c r="DO32" s="13">
        <f t="shared" si="10"/>
        <v>2.5147196355453658E-4</v>
      </c>
      <c r="DP32" s="13">
        <f t="shared" si="10"/>
        <v>8.4857792859190768E-5</v>
      </c>
      <c r="DQ32" s="13">
        <f t="shared" si="10"/>
        <v>2.8282198995606171E-5</v>
      </c>
      <c r="DR32" s="13">
        <f t="shared" si="9"/>
        <v>9.3321180400365344E-6</v>
      </c>
      <c r="DS32" s="13">
        <f t="shared" si="9"/>
        <v>3.0538729144173648E-6</v>
      </c>
      <c r="DT32" s="13">
        <f t="shared" si="9"/>
        <v>1.0305687504080914E-6</v>
      </c>
      <c r="DU32" s="13">
        <f t="shared" si="9"/>
        <v>0.35320338836055826</v>
      </c>
      <c r="DV32" s="13">
        <f t="shared" si="9"/>
        <v>0.61118119952440664</v>
      </c>
      <c r="DW32" s="13">
        <f t="shared" si="9"/>
        <v>0.68727705460344735</v>
      </c>
      <c r="DX32" s="13">
        <f t="shared" si="9"/>
        <v>0.82711468010658917</v>
      </c>
      <c r="DY32" s="13">
        <f t="shared" si="9"/>
        <v>0.60106971535463294</v>
      </c>
      <c r="DZ32" s="13">
        <f t="shared" si="9"/>
        <v>0.87868880092517798</v>
      </c>
      <c r="EA32" s="13">
        <f t="shared" si="9"/>
        <v>0.77439839518735099</v>
      </c>
      <c r="EB32" s="13">
        <f t="shared" si="9"/>
        <v>0.62303544230010255</v>
      </c>
      <c r="EC32" s="13">
        <f t="shared" si="9"/>
        <v>0.30412540981319997</v>
      </c>
      <c r="ED32" s="13">
        <f t="shared" si="9"/>
        <v>0.24103597648081801</v>
      </c>
      <c r="EE32" s="13">
        <f t="shared" si="9"/>
        <v>0.11725029900530282</v>
      </c>
      <c r="EF32" s="13">
        <f t="shared" si="9"/>
        <v>4.8656941519908063E-2</v>
      </c>
      <c r="EG32" s="13">
        <f t="shared" si="9"/>
        <v>1.8641638001467585E-2</v>
      </c>
      <c r="EH32" s="13">
        <f t="shared" si="11"/>
        <v>6.8058580640888251E-3</v>
      </c>
      <c r="EI32" s="13">
        <f t="shared" si="11"/>
        <v>2.4057674183212124E-3</v>
      </c>
    </row>
    <row r="33" spans="1:139" x14ac:dyDescent="0.25">
      <c r="A33">
        <v>50</v>
      </c>
      <c r="B33" s="2">
        <v>0</v>
      </c>
      <c r="C33" s="2">
        <v>0</v>
      </c>
      <c r="D33" s="2">
        <v>0.24167282110098687</v>
      </c>
      <c r="E33" s="2">
        <v>0.16149206615871337</v>
      </c>
      <c r="F33" s="2">
        <v>0.14167026707791577</v>
      </c>
      <c r="G33" s="2">
        <v>0.26567524174498441</v>
      </c>
      <c r="H33" s="2">
        <v>0.13252892594848809</v>
      </c>
      <c r="I33" s="2">
        <v>8.7672170838289709E-2</v>
      </c>
      <c r="J33" s="2">
        <v>0.14525428590173148</v>
      </c>
      <c r="K33" s="2">
        <v>8.7568661620716692E-2</v>
      </c>
      <c r="L33" s="2">
        <v>7.5828834106497017E-2</v>
      </c>
      <c r="M33" s="2">
        <v>2.2748650231949104E-2</v>
      </c>
      <c r="N33" s="2">
        <v>6.8245950695847313E-3</v>
      </c>
      <c r="O33" s="2">
        <v>2.0473785208754195E-3</v>
      </c>
      <c r="P33" s="2">
        <v>6.1421355626262587E-4</v>
      </c>
      <c r="Q33" s="2">
        <v>1.8426406687878776E-4</v>
      </c>
      <c r="R33" s="2">
        <v>5.5279220063636324E-5</v>
      </c>
      <c r="S33" s="2">
        <v>1.6583766019090895E-5</v>
      </c>
      <c r="T33" s="2">
        <v>4.975129805727268E-6</v>
      </c>
      <c r="U33" s="2">
        <v>1.4925389417181804E-6</v>
      </c>
      <c r="V33" s="2">
        <v>4.4776168251545411E-7</v>
      </c>
      <c r="W33" s="2">
        <v>1.3432850475463622E-7</v>
      </c>
      <c r="X33" s="2">
        <v>4.0298551426390868E-8</v>
      </c>
      <c r="Y33" s="2">
        <v>0.35651846324619763</v>
      </c>
      <c r="Z33" s="2">
        <v>0.29762438402311941</v>
      </c>
      <c r="AA33" s="2">
        <v>8.9287315206935822E-2</v>
      </c>
      <c r="AB33" s="2">
        <v>2.6786194562080746E-2</v>
      </c>
      <c r="AC33" s="2">
        <v>6.858469528406963E-2</v>
      </c>
      <c r="AD33" s="2">
        <v>6.2598937386617176E-2</v>
      </c>
      <c r="AE33" s="2">
        <v>0.61735927006095204</v>
      </c>
      <c r="AF33" s="2">
        <v>0.18520778101828561</v>
      </c>
      <c r="AG33" s="2">
        <v>5.5562334305485683E-2</v>
      </c>
      <c r="AH33" s="2">
        <v>1.6668700291645706E-2</v>
      </c>
      <c r="AI33" s="2">
        <v>5.0006100874937119E-3</v>
      </c>
      <c r="AJ33" s="2">
        <v>1.5001830262481135E-3</v>
      </c>
      <c r="AK33" s="2">
        <v>4.5005490787443402E-4</v>
      </c>
      <c r="AL33" s="2">
        <v>1.350164723623302E-4</v>
      </c>
      <c r="AM33" s="2">
        <v>4.0504941708699055E-5</v>
      </c>
      <c r="AN33" s="2">
        <v>1.2151482512609716E-5</v>
      </c>
      <c r="AO33" s="2">
        <v>3.6454447537829146E-6</v>
      </c>
      <c r="AP33" s="2">
        <v>1.0936334261348742E-6</v>
      </c>
      <c r="AQ33" s="2">
        <v>3.2809002784046226E-7</v>
      </c>
      <c r="AR33" s="2">
        <v>9.8427008352138676E-8</v>
      </c>
      <c r="AS33" s="2">
        <v>2.9528102505641603E-8</v>
      </c>
      <c r="AT33" s="2">
        <v>8.8584307516924808E-9</v>
      </c>
      <c r="AU33" s="2">
        <v>2.6575292255077443E-9</v>
      </c>
      <c r="AV33" s="2">
        <v>7.9725876765232328E-10</v>
      </c>
      <c r="AW33" s="2">
        <v>2.3917763029569699E-10</v>
      </c>
      <c r="AX33" s="2">
        <v>7.1753289088709101E-11</v>
      </c>
      <c r="AY33" s="2">
        <v>2.1525986726612729E-11</v>
      </c>
      <c r="AZ33" s="2">
        <v>6.4577960179838188E-12</v>
      </c>
      <c r="BA33" s="13">
        <f>IF([1]TM_montant!BA33*1.5&gt;100%,[1]TM_montant!$BA$85,[1]TM_montant!BA33*1.5)</f>
        <v>2.9060082080927181E-12</v>
      </c>
      <c r="BB33" s="13">
        <f>IF([1]TM_montant!BB33*1.5&gt;100%,[1]TM_montant!$BB$85,[1]TM_montant!BB33*1.5)</f>
        <v>0.50457577838354362</v>
      </c>
      <c r="BC33" s="13">
        <f>IF([1]TM_montant!BC33*1.5&gt;100%,[1]TM_montant!$BC$85,[1]TM_montant!BC33*1.5)</f>
        <v>0.72174310388543339</v>
      </c>
      <c r="BD33" s="13">
        <f>IF([1]TM_montant!BD33*1.5&gt;100%,[1]TM_montant!$BD$85,[1]TM_montant!BD33*1.5)</f>
        <v>0.63699560878560368</v>
      </c>
      <c r="BE33" s="13">
        <f>IF([1]TM_montant!BE33*1.5&gt;100%,[1]TM_montant!$BE$85,[1]TM_montant!BE33*1.5)</f>
        <v>0.86217690449527729</v>
      </c>
      <c r="BF33" s="13">
        <f>IF([1]TM_montant!BF33*1.5&gt;100%,[1]TM_montant!$BF$85,[1]TM_montant!BF33*1.5)</f>
        <v>0.50419330188950895</v>
      </c>
      <c r="BG33" s="13">
        <f>IF([1]TM_montant!BG33*1.5&gt;100%,[1]TM_montant!$BG$85,[1]TM_montant!BG33*1.5)</f>
        <v>0.99543027223812941</v>
      </c>
      <c r="BH33" s="13">
        <f>IF([1]TM_montant!BH33*1.5&gt;100%,[1]TM_montant!$BH$85,[1]TM_montant!BH33*1.5)</f>
        <v>0.4836024838335965</v>
      </c>
      <c r="BI33" s="13">
        <f>IF([1]TM_montant!BI33*1.5&gt;100%,[1]TM_montant!$BI$85,[1]TM_montant!BI33*1.5)</f>
        <v>0.48433559839430484</v>
      </c>
      <c r="BJ33" s="13">
        <f>IF([1]TM_montant!BJ33*1.5&gt;100%,[1]TM_montant!$BJ$85,[1]TM_montant!BJ33*1.5)</f>
        <v>0.15736469461284805</v>
      </c>
      <c r="BK33" s="13">
        <f>IF([1]TM_montant!BK33*1.5&gt;100%,[1]TM_montant!$BK$85,[1]TM_montant!BK33*1.5)</f>
        <v>0.30964410367468564</v>
      </c>
      <c r="BL33" s="13">
        <f>IF([1]TM_montant!BL33*1.5&gt;100%,[1]TM_montant!$BL$85,[1]TM_montant!BL33*1.5)</f>
        <v>0.1945062557117378</v>
      </c>
      <c r="BM33" s="13">
        <f>IF([1]TM_montant!BM33*1.5&gt;100%,[1]TM_montant!$BM$85,[1]TM_montant!BM33*1.5)</f>
        <v>5.8351876713521343E-2</v>
      </c>
      <c r="BN33" s="13">
        <f>IF([1]TM_montant!BN33*1.5&gt;100%,[1]TM_montant!$BN$85,[1]TM_montant!BN33*1.5)</f>
        <v>1.7505563014056404E-2</v>
      </c>
      <c r="BO33" s="13">
        <f>IF([1]TM_montant!BO33*1.5&gt;100%,[1]TM_montant!$BO$85,[1]TM_montant!BO33*1.5)</f>
        <v>5.2516689042169202E-3</v>
      </c>
      <c r="BP33" s="13">
        <f>IF([1]TM_montant!BP33*1.5&gt;100%,[1]TM_montant!$BP$85,[1]TM_montant!BP33*1.5)</f>
        <v>1.5755006712650759E-3</v>
      </c>
      <c r="BQ33" s="13">
        <f>IF([1]TM_montant!BQ33*1.5&gt;100%,[1]TM_montant!$BQ$85,[1]TM_montant!BQ33*1.5)</f>
        <v>4.7265020137952278E-4</v>
      </c>
      <c r="BS33">
        <v>50</v>
      </c>
      <c r="BT33" s="13">
        <v>0</v>
      </c>
      <c r="BU33" s="13">
        <f t="shared" si="2"/>
        <v>0</v>
      </c>
      <c r="BV33" s="13">
        <f t="shared" si="12"/>
        <v>0</v>
      </c>
      <c r="BW33" s="13">
        <f t="shared" si="12"/>
        <v>0.16917097477069079</v>
      </c>
      <c r="BX33" s="13">
        <f t="shared" si="12"/>
        <v>0.16379573874230657</v>
      </c>
      <c r="BY33" s="13">
        <f t="shared" si="12"/>
        <v>0.148307908577233</v>
      </c>
      <c r="BZ33" s="13">
        <f t="shared" si="12"/>
        <v>0.23046504179465899</v>
      </c>
      <c r="CA33" s="13">
        <f t="shared" si="12"/>
        <v>0.16190976070233934</v>
      </c>
      <c r="CB33" s="13">
        <f t="shared" si="12"/>
        <v>0.10994344779750459</v>
      </c>
      <c r="CC33" s="13">
        <f t="shared" si="12"/>
        <v>0.1346610344704634</v>
      </c>
      <c r="CD33" s="13">
        <f t="shared" si="12"/>
        <v>0.1016963734756407</v>
      </c>
      <c r="CE33" s="13">
        <f t="shared" si="12"/>
        <v>8.3589095917240119E-2</v>
      </c>
      <c r="CF33" s="13">
        <f t="shared" si="12"/>
        <v>4.1000783937536409E-2</v>
      </c>
      <c r="CG33" s="13">
        <f t="shared" si="12"/>
        <v>1.7077451729970234E-2</v>
      </c>
      <c r="CH33" s="13">
        <f t="shared" si="12"/>
        <v>6.556400483603864E-3</v>
      </c>
      <c r="CI33" s="13">
        <f t="shared" si="12"/>
        <v>2.3968696344649969E-3</v>
      </c>
      <c r="CJ33" s="13">
        <f t="shared" si="12"/>
        <v>8.4804573715465043E-4</v>
      </c>
      <c r="CK33" s="13">
        <f t="shared" si="12"/>
        <v>2.9310917519094059E-4</v>
      </c>
      <c r="CL33" s="13">
        <f t="shared" si="13"/>
        <v>9.9541388770645791E-5</v>
      </c>
      <c r="CM33" s="13">
        <f t="shared" si="13"/>
        <v>3.3345007495202823E-5</v>
      </c>
      <c r="CN33" s="13">
        <f t="shared" si="13"/>
        <v>1.1048279507763573E-5</v>
      </c>
      <c r="CO33" s="13">
        <f t="shared" si="13"/>
        <v>3.6279170300898899E-6</v>
      </c>
      <c r="CP33" s="13">
        <f t="shared" si="13"/>
        <v>1.1824050623552122E-6</v>
      </c>
      <c r="CQ33" s="13">
        <f t="shared" si="13"/>
        <v>3.8293050470503727E-7</v>
      </c>
      <c r="CR33" s="13">
        <f t="shared" si="13"/>
        <v>0.24956303915148972</v>
      </c>
      <c r="CS33" s="13">
        <f t="shared" si="13"/>
        <v>0.28320598056163049</v>
      </c>
      <c r="CT33" s="13">
        <f t="shared" si="13"/>
        <v>0.14746291481334423</v>
      </c>
      <c r="CU33" s="13">
        <f t="shared" si="13"/>
        <v>6.2989210637459797E-2</v>
      </c>
      <c r="CV33" s="13">
        <f t="shared" si="13"/>
        <v>6.690604989008668E-2</v>
      </c>
      <c r="CW33" s="13">
        <f t="shared" si="13"/>
        <v>6.3891071137658031E-2</v>
      </c>
      <c r="CX33" s="13">
        <f t="shared" si="13"/>
        <v>0.45131881038396382</v>
      </c>
      <c r="CY33" s="13">
        <f t="shared" si="13"/>
        <v>0.26504108982798907</v>
      </c>
      <c r="CZ33" s="13">
        <f t="shared" si="13"/>
        <v>0.11840596096223668</v>
      </c>
      <c r="DA33" s="13">
        <f t="shared" si="13"/>
        <v>4.7189878492822995E-2</v>
      </c>
      <c r="DB33" s="13">
        <f t="shared" si="10"/>
        <v>1.7657390609092497E-2</v>
      </c>
      <c r="DC33" s="13">
        <f t="shared" si="10"/>
        <v>6.3473453011014275E-3</v>
      </c>
      <c r="DD33" s="13">
        <f t="shared" si="10"/>
        <v>2.2192420258425318E-3</v>
      </c>
      <c r="DE33" s="13">
        <f t="shared" si="10"/>
        <v>7.6028413840639058E-4</v>
      </c>
      <c r="DF33" s="13">
        <f t="shared" si="10"/>
        <v>2.5643870071800651E-4</v>
      </c>
      <c r="DG33" s="13">
        <f t="shared" si="10"/>
        <v>8.543764797422876E-5</v>
      </c>
      <c r="DH33" s="13">
        <f t="shared" si="10"/>
        <v>2.8183105719916668E-5</v>
      </c>
      <c r="DI33" s="13">
        <f t="shared" si="10"/>
        <v>9.2204751142694109E-6</v>
      </c>
      <c r="DJ33" s="13">
        <f t="shared" si="10"/>
        <v>2.9958055537691469E-6</v>
      </c>
      <c r="DK33" s="13">
        <f t="shared" si="10"/>
        <v>9.6764057197724114E-7</v>
      </c>
      <c r="DL33" s="13">
        <f t="shared" si="10"/>
        <v>3.1096184334712145E-7</v>
      </c>
      <c r="DM33" s="13">
        <f t="shared" si="10"/>
        <v>9.9489454530321165E-8</v>
      </c>
      <c r="DN33" s="13">
        <f t="shared" si="10"/>
        <v>3.1707106816951765E-8</v>
      </c>
      <c r="DO33" s="13">
        <f t="shared" si="10"/>
        <v>1.0070213182442155E-8</v>
      </c>
      <c r="DP33" s="13">
        <f t="shared" si="10"/>
        <v>3.1884882959396341E-9</v>
      </c>
      <c r="DQ33" s="13">
        <f t="shared" si="10"/>
        <v>1.0067737911439866E-9</v>
      </c>
      <c r="DR33" s="13">
        <f t="shared" si="9"/>
        <v>3.1710032805182489E-10</v>
      </c>
      <c r="DS33" s="13">
        <f t="shared" si="9"/>
        <v>9.9650555628136132E-11</v>
      </c>
      <c r="DT33" s="13">
        <f t="shared" si="9"/>
        <v>3.1929372434105735E-11</v>
      </c>
      <c r="DU33" s="13">
        <f t="shared" si="9"/>
        <v>0.35320304487805937</v>
      </c>
      <c r="DV33" s="13">
        <f t="shared" si="9"/>
        <v>0.6111810861832212</v>
      </c>
      <c r="DW33" s="13">
        <f t="shared" si="9"/>
        <v>0.62925125200488896</v>
      </c>
      <c r="DX33" s="13">
        <f t="shared" si="9"/>
        <v>0.79229920874816084</v>
      </c>
      <c r="DY33" s="13">
        <f t="shared" si="9"/>
        <v>0.59062507394710451</v>
      </c>
      <c r="DZ33" s="13">
        <f t="shared" si="9"/>
        <v>0.87398871275082191</v>
      </c>
      <c r="EA33" s="13">
        <f t="shared" si="9"/>
        <v>0.60071835250876404</v>
      </c>
      <c r="EB33" s="13">
        <f t="shared" si="9"/>
        <v>0.51925042462864257</v>
      </c>
      <c r="EC33" s="13">
        <f t="shared" si="9"/>
        <v>0.2659304136175864</v>
      </c>
      <c r="ED33" s="13">
        <f t="shared" si="9"/>
        <v>0.29652999665755586</v>
      </c>
      <c r="EE33" s="13">
        <f t="shared" si="9"/>
        <v>0.2251133779954832</v>
      </c>
      <c r="EF33" s="13">
        <f t="shared" si="9"/>
        <v>0.10838032709810989</v>
      </c>
      <c r="EG33" s="13">
        <f t="shared" si="9"/>
        <v>4.4767992239272456E-2</v>
      </c>
      <c r="EH33" s="13">
        <f t="shared" si="11"/>
        <v>1.710656590473358E-2</v>
      </c>
      <c r="EI33" s="13">
        <f t="shared" si="11"/>
        <v>6.2348202413056268E-3</v>
      </c>
    </row>
    <row r="34" spans="1:139" x14ac:dyDescent="0.25">
      <c r="A34">
        <v>51</v>
      </c>
      <c r="B34" s="2">
        <v>0</v>
      </c>
      <c r="C34" s="2">
        <v>0</v>
      </c>
      <c r="D34" s="2">
        <v>0.24167282110098687</v>
      </c>
      <c r="E34" s="2">
        <v>0.22284417830596509</v>
      </c>
      <c r="F34" s="2">
        <v>0.34701736709138786</v>
      </c>
      <c r="G34" s="2">
        <v>0.41135825961037009</v>
      </c>
      <c r="H34" s="2">
        <v>0.44240763801431637</v>
      </c>
      <c r="I34" s="2">
        <v>0.1327222914042949</v>
      </c>
      <c r="J34" s="2">
        <v>5.9806314507703906E-2</v>
      </c>
      <c r="K34" s="2">
        <v>5.5048951654957115E-2</v>
      </c>
      <c r="L34" s="2">
        <v>1.6514685496487134E-2</v>
      </c>
      <c r="M34" s="2">
        <v>4.4121194476701063E-2</v>
      </c>
      <c r="N34" s="2">
        <v>1.3236358343010318E-2</v>
      </c>
      <c r="O34" s="2">
        <v>3.9709075029030951E-3</v>
      </c>
      <c r="P34" s="2">
        <v>1.1912722508709286E-3</v>
      </c>
      <c r="Q34" s="2">
        <v>3.5738167526127857E-4</v>
      </c>
      <c r="R34" s="2">
        <v>1.0721450257838357E-4</v>
      </c>
      <c r="S34" s="2">
        <v>3.2164350773515071E-5</v>
      </c>
      <c r="T34" s="2">
        <v>9.6493052320545214E-6</v>
      </c>
      <c r="U34" s="2">
        <v>2.8947915696163563E-6</v>
      </c>
      <c r="V34" s="2">
        <v>8.6843747088490685E-7</v>
      </c>
      <c r="W34" s="2">
        <v>2.6053124126547206E-7</v>
      </c>
      <c r="X34" s="2">
        <v>7.8159372379641614E-8</v>
      </c>
      <c r="Y34" s="2">
        <v>0.2708809446084775</v>
      </c>
      <c r="Z34" s="2">
        <v>0.54544091234889802</v>
      </c>
      <c r="AA34" s="2">
        <v>0.20891471056781502</v>
      </c>
      <c r="AB34" s="2">
        <v>0.21021151159865115</v>
      </c>
      <c r="AC34" s="2">
        <v>6.3063453479595341E-2</v>
      </c>
      <c r="AD34" s="2">
        <v>1.8919036043878602E-2</v>
      </c>
      <c r="AE34" s="2">
        <v>5.6757108131635804E-3</v>
      </c>
      <c r="AF34" s="2">
        <v>1.7027132439490741E-3</v>
      </c>
      <c r="AG34" s="2">
        <v>9.1527892818266971E-3</v>
      </c>
      <c r="AH34" s="2">
        <v>2.7458367845480092E-3</v>
      </c>
      <c r="AI34" s="2">
        <v>8.2375103536440277E-4</v>
      </c>
      <c r="AJ34" s="2">
        <v>2.4712531060932082E-4</v>
      </c>
      <c r="AK34" s="2">
        <v>7.4137593182796243E-5</v>
      </c>
      <c r="AL34" s="2">
        <v>2.2241277954838873E-5</v>
      </c>
      <c r="AM34" s="2">
        <v>6.672383386451662E-6</v>
      </c>
      <c r="AN34" s="2">
        <v>7.5217786776320291E-4</v>
      </c>
      <c r="AO34" s="2">
        <v>2.2565336032896087E-4</v>
      </c>
      <c r="AP34" s="2">
        <v>6.7696008098688262E-5</v>
      </c>
      <c r="AQ34" s="2">
        <v>2.0308802429606478E-5</v>
      </c>
      <c r="AR34" s="2">
        <v>6.0926407288819428E-6</v>
      </c>
      <c r="AS34" s="2">
        <v>1.8277922186645827E-6</v>
      </c>
      <c r="AT34" s="2">
        <v>5.4833766559937475E-7</v>
      </c>
      <c r="AU34" s="2">
        <v>1.6450129967981242E-7</v>
      </c>
      <c r="AV34" s="2">
        <v>4.9350389903943725E-8</v>
      </c>
      <c r="AW34" s="2">
        <v>1.4805116971183117E-8</v>
      </c>
      <c r="AX34" s="2">
        <v>4.4415350913549353E-9</v>
      </c>
      <c r="AY34" s="2">
        <v>1.3324605274064805E-9</v>
      </c>
      <c r="AZ34" s="2">
        <v>3.9973815822194413E-10</v>
      </c>
      <c r="BA34" s="13">
        <f>IF([1]TM_montant!BA34*1.5&gt;100%,[1]TM_montant!$BA$85,[1]TM_montant!BA34*1.5)</f>
        <v>1.7988217119987485E-10</v>
      </c>
      <c r="BB34" s="13">
        <f>IF([1]TM_montant!BB34*1.5&gt;100%,[1]TM_montant!$BB$85,[1]TM_montant!BB34*1.5)</f>
        <v>0.50457577843663648</v>
      </c>
      <c r="BC34" s="13">
        <f>IF([1]TM_montant!BC34*1.5&gt;100%,[1]TM_montant!$BC$85,[1]TM_montant!BC34*1.5)</f>
        <v>0.7217431039013612</v>
      </c>
      <c r="BD34" s="13">
        <f>IF([1]TM_montant!BD34*1.5&gt;100%,[1]TM_montant!$BD$85,[1]TM_montant!BD34*1.5)</f>
        <v>0.63751698491984199</v>
      </c>
      <c r="BE34" s="13">
        <f>IF([1]TM_montant!BE34*1.5&gt;100%,[1]TM_montant!$BE$85,[1]TM_montant!BE34*1.5)</f>
        <v>0.86233331733554874</v>
      </c>
      <c r="BF34" s="13">
        <f>IF([1]TM_montant!BF34*1.5&gt;100%,[1]TM_montant!$BF$85,[1]TM_montant!BF34*1.5)</f>
        <v>0.50419330188950895</v>
      </c>
      <c r="BG34" s="13">
        <f>IF([1]TM_montant!BG34*1.5&gt;100%,[1]TM_montant!$BG$85,[1]TM_montant!BG34*1.5)</f>
        <v>0.99544434939375392</v>
      </c>
      <c r="BH34" s="13">
        <f>IF([1]TM_montant!BH34*1.5&gt;100%,[1]TM_montant!$BH$85,[1]TM_montant!BH34*1.5)</f>
        <v>0.72903528912407078</v>
      </c>
      <c r="BI34" s="13">
        <f>IF([1]TM_montant!BI34*1.5&gt;100%,[1]TM_montant!$BI$85,[1]TM_montant!BI34*1.5)</f>
        <v>0.85335084068903799</v>
      </c>
      <c r="BJ34" s="13">
        <f>IF([1]TM_montant!BJ34*1.5&gt;100%,[1]TM_montant!$BJ$85,[1]TM_montant!BJ34*1.5)</f>
        <v>0.83634383191171136</v>
      </c>
      <c r="BK34" s="13">
        <f>IF([1]TM_montant!BK34*1.5&gt;100%,[1]TM_montant!$BK$85,[1]TM_montant!BK34*1.5)</f>
        <v>0.41466589300195228</v>
      </c>
      <c r="BL34" s="13">
        <f>IF([1]TM_montant!BL34*1.5&gt;100%,[1]TM_montant!$BL$85,[1]TM_montant!BL34*1.5)</f>
        <v>0.12439976790058568</v>
      </c>
      <c r="BM34" s="13">
        <f>IF([1]TM_montant!BM34*1.5&gt;100%,[1]TM_montant!$BM$85,[1]TM_montant!BM34*1.5)</f>
        <v>3.7319930370175704E-2</v>
      </c>
      <c r="BN34" s="13">
        <f>IF([1]TM_montant!BN34*1.5&gt;100%,[1]TM_montant!$BN$85,[1]TM_montant!BN34*1.5)</f>
        <v>1.119597911105271E-2</v>
      </c>
      <c r="BO34" s="13">
        <f>IF([1]TM_montant!BO34*1.5&gt;100%,[1]TM_montant!$BO$85,[1]TM_montant!BO34*1.5)</f>
        <v>1.6321756696278774E-2</v>
      </c>
      <c r="BP34" s="13">
        <f>IF([1]TM_montant!BP34*1.5&gt;100%,[1]TM_montant!$BP$85,[1]TM_montant!BP34*1.5)</f>
        <v>4.8965270088836329E-3</v>
      </c>
      <c r="BQ34" s="13">
        <f>IF([1]TM_montant!BQ34*1.5&gt;100%,[1]TM_montant!$BQ$85,[1]TM_montant!BQ34*1.5)</f>
        <v>1.4689581026650898E-3</v>
      </c>
      <c r="BS34">
        <v>51</v>
      </c>
      <c r="BT34" s="13">
        <v>0</v>
      </c>
      <c r="BU34" s="13">
        <f t="shared" si="2"/>
        <v>0</v>
      </c>
      <c r="BV34" s="13">
        <f t="shared" si="12"/>
        <v>0</v>
      </c>
      <c r="BW34" s="13">
        <f t="shared" si="12"/>
        <v>0.16917097477069079</v>
      </c>
      <c r="BX34" s="13">
        <f t="shared" si="12"/>
        <v>0.2067422172453828</v>
      </c>
      <c r="BY34" s="13">
        <f t="shared" si="12"/>
        <v>0.30493482213758633</v>
      </c>
      <c r="BZ34" s="13">
        <f t="shared" si="12"/>
        <v>0.37943122836853493</v>
      </c>
      <c r="CA34" s="13">
        <f t="shared" si="12"/>
        <v>0.42351471512058192</v>
      </c>
      <c r="CB34" s="13">
        <f t="shared" si="12"/>
        <v>0.21996001851918101</v>
      </c>
      <c r="CC34" s="13">
        <f t="shared" si="12"/>
        <v>0.10785242571114703</v>
      </c>
      <c r="CD34" s="13">
        <f t="shared" si="12"/>
        <v>7.0889993871814078E-2</v>
      </c>
      <c r="CE34" s="13">
        <f t="shared" si="12"/>
        <v>3.2827278009085213E-2</v>
      </c>
      <c r="CF34" s="13">
        <f t="shared" si="12"/>
        <v>4.0733019536416303E-2</v>
      </c>
      <c r="CG34" s="13">
        <f t="shared" si="12"/>
        <v>2.1485356701032111E-2</v>
      </c>
      <c r="CH34" s="13">
        <f t="shared" si="12"/>
        <v>9.2252422623417991E-3</v>
      </c>
      <c r="CI34" s="13">
        <f t="shared" si="12"/>
        <v>3.6014632543121899E-3</v>
      </c>
      <c r="CJ34" s="13">
        <f t="shared" si="12"/>
        <v>1.330606148976552E-3</v>
      </c>
      <c r="CK34" s="13">
        <f t="shared" si="12"/>
        <v>4.742319964978341E-4</v>
      </c>
      <c r="CL34" s="13">
        <f t="shared" si="13"/>
        <v>1.6478464449081078E-4</v>
      </c>
      <c r="CM34" s="13">
        <f t="shared" si="13"/>
        <v>5.6189907009681391E-5</v>
      </c>
      <c r="CN34" s="13">
        <f t="shared" si="13"/>
        <v>1.8883326201635868E-5</v>
      </c>
      <c r="CO34" s="13">
        <f t="shared" si="13"/>
        <v>6.2729040901101947E-6</v>
      </c>
      <c r="CP34" s="13">
        <f t="shared" si="13"/>
        <v>2.0642430959188887E-6</v>
      </c>
      <c r="CQ34" s="13">
        <f t="shared" si="13"/>
        <v>6.7398448944141574E-7</v>
      </c>
      <c r="CR34" s="13">
        <f t="shared" si="13"/>
        <v>0.18961686342128106</v>
      </c>
      <c r="CS34" s="13">
        <f t="shared" si="13"/>
        <v>0.43869369767061289</v>
      </c>
      <c r="CT34" s="13">
        <f t="shared" si="13"/>
        <v>0.27784840669865435</v>
      </c>
      <c r="CU34" s="13">
        <f t="shared" si="13"/>
        <v>0.2305025801286521</v>
      </c>
      <c r="CV34" s="13">
        <f t="shared" si="13"/>
        <v>0.11329519147431236</v>
      </c>
      <c r="CW34" s="13">
        <f t="shared" si="13"/>
        <v>4.7231882673008721E-2</v>
      </c>
      <c r="CX34" s="13">
        <f t="shared" si="13"/>
        <v>1.8142562371117124E-2</v>
      </c>
      <c r="CY34" s="13">
        <f t="shared" si="13"/>
        <v>6.6346679820994889E-3</v>
      </c>
      <c r="CZ34" s="13">
        <f t="shared" si="13"/>
        <v>8.3973528919085334E-3</v>
      </c>
      <c r="DA34" s="13">
        <f t="shared" si="13"/>
        <v>4.4412916167561661E-3</v>
      </c>
      <c r="DB34" s="13">
        <f t="shared" si="10"/>
        <v>1.9090132097819316E-3</v>
      </c>
      <c r="DC34" s="13">
        <f t="shared" si="10"/>
        <v>7.4569168036110398E-4</v>
      </c>
      <c r="DD34" s="13">
        <f t="shared" si="10"/>
        <v>2.7560381933628856E-4</v>
      </c>
      <c r="DE34" s="13">
        <f t="shared" si="10"/>
        <v>9.825004036927379E-5</v>
      </c>
      <c r="DF34" s="13">
        <f t="shared" si="10"/>
        <v>3.4145680481298296E-5</v>
      </c>
      <c r="DG34" s="13">
        <f t="shared" si="10"/>
        <v>5.3676821157863143E-4</v>
      </c>
      <c r="DH34" s="13">
        <f t="shared" si="10"/>
        <v>3.1898781570386205E-4</v>
      </c>
      <c r="DI34" s="13">
        <f t="shared" si="10"/>
        <v>1.4308355038024039E-4</v>
      </c>
      <c r="DJ34" s="13">
        <f t="shared" si="10"/>
        <v>5.7141226814796647E-5</v>
      </c>
      <c r="DK34" s="13">
        <f t="shared" si="10"/>
        <v>2.1407216554656355E-5</v>
      </c>
      <c r="DL34" s="13">
        <f t="shared" si="10"/>
        <v>7.7016195194621143E-6</v>
      </c>
      <c r="DM34" s="13">
        <f t="shared" si="10"/>
        <v>2.6943222217581968E-6</v>
      </c>
      <c r="DN34" s="13">
        <f t="shared" si="10"/>
        <v>9.2344757630332771E-7</v>
      </c>
      <c r="DO34" s="13">
        <f t="shared" si="10"/>
        <v>3.1157954582375895E-7</v>
      </c>
      <c r="DP34" s="13">
        <f t="shared" si="10"/>
        <v>1.0383744562695587E-7</v>
      </c>
      <c r="DQ34" s="13">
        <f t="shared" si="10"/>
        <v>3.4260308252035219E-8</v>
      </c>
      <c r="DR34" s="13">
        <f t="shared" si="9"/>
        <v>1.1210814844795102E-8</v>
      </c>
      <c r="DS34" s="13">
        <f t="shared" si="9"/>
        <v>3.6430611641938911E-9</v>
      </c>
      <c r="DT34" s="13">
        <f t="shared" si="9"/>
        <v>1.2188358690980798E-9</v>
      </c>
      <c r="DU34" s="13">
        <f t="shared" si="9"/>
        <v>0.35320304527129631</v>
      </c>
      <c r="DV34" s="13">
        <f t="shared" si="9"/>
        <v>0.61118108631234169</v>
      </c>
      <c r="DW34" s="13">
        <f t="shared" si="9"/>
        <v>0.62961621533759182</v>
      </c>
      <c r="DX34" s="13">
        <f t="shared" si="9"/>
        <v>0.79251818673616159</v>
      </c>
      <c r="DY34" s="13">
        <f t="shared" si="9"/>
        <v>0.59069076734350467</v>
      </c>
      <c r="DZ34" s="13">
        <f t="shared" si="9"/>
        <v>0.87401827477867911</v>
      </c>
      <c r="EA34" s="13">
        <f t="shared" si="9"/>
        <v>0.77253018482045333</v>
      </c>
      <c r="EB34" s="13">
        <f t="shared" si="9"/>
        <v>0.8291046439284625</v>
      </c>
      <c r="EC34" s="13">
        <f t="shared" si="9"/>
        <v>0.83417207551673667</v>
      </c>
      <c r="ED34" s="13">
        <f t="shared" si="9"/>
        <v>0.54051774775638761</v>
      </c>
      <c r="EE34" s="13">
        <f t="shared" si="9"/>
        <v>0.24923516185732625</v>
      </c>
      <c r="EF34" s="13">
        <f t="shared" si="9"/>
        <v>0.10089449981632087</v>
      </c>
      <c r="EG34" s="13">
        <f t="shared" si="9"/>
        <v>3.8105535322633152E-2</v>
      </c>
      <c r="EH34" s="13">
        <f t="shared" si="11"/>
        <v>2.2856890284185086E-2</v>
      </c>
      <c r="EI34" s="13">
        <f t="shared" si="11"/>
        <v>1.0284635991474068E-2</v>
      </c>
    </row>
    <row r="35" spans="1:139" x14ac:dyDescent="0.25">
      <c r="A35">
        <v>52</v>
      </c>
      <c r="B35" s="2">
        <v>0</v>
      </c>
      <c r="C35" s="2">
        <v>0</v>
      </c>
      <c r="D35" s="2">
        <v>0.24167282110098687</v>
      </c>
      <c r="E35" s="2">
        <v>0.24630359361760035</v>
      </c>
      <c r="F35" s="2">
        <v>0.32100593047183323</v>
      </c>
      <c r="G35" s="2">
        <v>0.23927371338676925</v>
      </c>
      <c r="H35" s="2">
        <v>0.19178576042701198</v>
      </c>
      <c r="I35" s="2">
        <v>0.15177935771030315</v>
      </c>
      <c r="J35" s="2">
        <v>4.5533807313090945E-2</v>
      </c>
      <c r="K35" s="2">
        <v>3.861078312190154E-2</v>
      </c>
      <c r="L35" s="2">
        <v>1.1583234936570461E-2</v>
      </c>
      <c r="M35" s="2">
        <v>3.4749704809711383E-3</v>
      </c>
      <c r="N35" s="2">
        <v>1.0424911442913415E-3</v>
      </c>
      <c r="O35" s="2">
        <v>3.127473432874024E-4</v>
      </c>
      <c r="P35" s="2">
        <v>9.3824202986220716E-5</v>
      </c>
      <c r="Q35" s="2">
        <v>2.8147260895866214E-5</v>
      </c>
      <c r="R35" s="2">
        <v>8.4441782687598639E-6</v>
      </c>
      <c r="S35" s="2">
        <v>2.5332534806279591E-6</v>
      </c>
      <c r="T35" s="2">
        <v>7.599760441883877E-7</v>
      </c>
      <c r="U35" s="2">
        <v>2.2799281325651631E-7</v>
      </c>
      <c r="V35" s="2">
        <v>6.8397843976954885E-8</v>
      </c>
      <c r="W35" s="2">
        <v>2.0519353193086464E-8</v>
      </c>
      <c r="X35" s="2">
        <v>6.1558059579259388E-9</v>
      </c>
      <c r="Y35" s="2">
        <v>7.3913284232003565E-2</v>
      </c>
      <c r="Z35" s="2">
        <v>0.22695667534060071</v>
      </c>
      <c r="AA35" s="2">
        <v>6.8087002602180216E-2</v>
      </c>
      <c r="AB35" s="2">
        <v>0.2960177954837076</v>
      </c>
      <c r="AC35" s="2">
        <v>8.8805338645112281E-2</v>
      </c>
      <c r="AD35" s="2">
        <v>2.6641601593533685E-2</v>
      </c>
      <c r="AE35" s="2">
        <v>7.9924804780601051E-3</v>
      </c>
      <c r="AF35" s="2">
        <v>1.1039719452060006E-2</v>
      </c>
      <c r="AG35" s="2">
        <v>3.3119158356180018E-3</v>
      </c>
      <c r="AH35" s="2">
        <v>9.9357475068540045E-4</v>
      </c>
      <c r="AI35" s="2">
        <v>2.9807242520562015E-4</v>
      </c>
      <c r="AJ35" s="2">
        <v>8.9421727561686038E-5</v>
      </c>
      <c r="AK35" s="2">
        <v>2.6826518268505809E-5</v>
      </c>
      <c r="AL35" s="2">
        <v>8.0479554805517422E-6</v>
      </c>
      <c r="AM35" s="2">
        <v>2.4143866441655225E-6</v>
      </c>
      <c r="AN35" s="2">
        <v>1.3664103522873044E-2</v>
      </c>
      <c r="AO35" s="2">
        <v>4.0992310568619128E-3</v>
      </c>
      <c r="AP35" s="2">
        <v>1.2297693170585738E-3</v>
      </c>
      <c r="AQ35" s="2">
        <v>3.689307951175721E-4</v>
      </c>
      <c r="AR35" s="2">
        <v>1.1067923853527163E-4</v>
      </c>
      <c r="AS35" s="2">
        <v>3.3203771560581485E-5</v>
      </c>
      <c r="AT35" s="2">
        <v>9.9611314681744443E-6</v>
      </c>
      <c r="AU35" s="2">
        <v>2.9883394404523331E-6</v>
      </c>
      <c r="AV35" s="2">
        <v>8.9650183213569986E-7</v>
      </c>
      <c r="AW35" s="2">
        <v>2.6895054964070992E-7</v>
      </c>
      <c r="AX35" s="2">
        <v>8.068516489221298E-8</v>
      </c>
      <c r="AY35" s="2">
        <v>2.4205549467663894E-8</v>
      </c>
      <c r="AZ35" s="2">
        <v>7.261664840299168E-9</v>
      </c>
      <c r="BA35" s="13">
        <f>IF([1]TM_montant!BA35*1.5&gt;100%,[1]TM_montant!$BA$85,[1]TM_montant!BA35*1.5)</f>
        <v>3.2677491781346255E-9</v>
      </c>
      <c r="BB35" s="13">
        <f>IF([1]TM_montant!BB35*1.5&gt;100%,[1]TM_montant!$BB$85,[1]TM_montant!BB35*1.5)</f>
        <v>0.50457577936299658</v>
      </c>
      <c r="BC35" s="13">
        <f>IF([1]TM_montant!BC35*1.5&gt;100%,[1]TM_montant!$BC$85,[1]TM_montant!BC35*1.5)</f>
        <v>0.72174310417926923</v>
      </c>
      <c r="BD35" s="13">
        <f>IF([1]TM_montant!BD35*1.5&gt;100%,[1]TM_montant!$BD$85,[1]TM_montant!BD35*1.5)</f>
        <v>0.69824307962157672</v>
      </c>
      <c r="BE35" s="13">
        <f>IF([1]TM_montant!BE35*1.5&gt;100%,[1]TM_montant!$BE$85,[1]TM_montant!BE35*1.5)</f>
        <v>0.42109645560844489</v>
      </c>
      <c r="BF35" s="13">
        <f>IF([1]TM_montant!BF35*1.5&gt;100%,[1]TM_montant!$BF$85,[1]TM_montant!BF35*1.5)</f>
        <v>0.50419330188950895</v>
      </c>
      <c r="BG35" s="13">
        <f>IF([1]TM_montant!BG35*1.5&gt;100%,[1]TM_montant!$BG$85,[1]TM_montant!BG35*1.5)</f>
        <v>0.47459744411929039</v>
      </c>
      <c r="BH35" s="13">
        <f>IF([1]TM_montant!BH35*1.5&gt;100%,[1]TM_montant!$BH$85,[1]TM_montant!BH35*1.5)</f>
        <v>0.73298179983225786</v>
      </c>
      <c r="BI35" s="13">
        <f>IF([1]TM_montant!BI35*1.5&gt;100%,[1]TM_montant!$BI$85,[1]TM_montant!BI35*1.5)</f>
        <v>0.55914939319390322</v>
      </c>
      <c r="BJ35" s="13">
        <f>IF([1]TM_montant!BJ35*1.5&gt;100%,[1]TM_montant!$BJ$85,[1]TM_montant!BJ35*1.5)</f>
        <v>0.46022882961806533</v>
      </c>
      <c r="BK35" s="13">
        <f>IF([1]TM_montant!BK35*1.5&gt;100%,[1]TM_montant!$BK$85,[1]TM_montant!BK35*1.5)</f>
        <v>0.13806864888541959</v>
      </c>
      <c r="BL35" s="13">
        <f>IF([1]TM_montant!BL35*1.5&gt;100%,[1]TM_montant!$BL$85,[1]TM_montant!BL35*1.5)</f>
        <v>4.1420594665625879E-2</v>
      </c>
      <c r="BM35" s="13">
        <f>IF([1]TM_montant!BM35*1.5&gt;100%,[1]TM_montant!$BM$85,[1]TM_montant!BM35*1.5)</f>
        <v>1.2426178399687762E-2</v>
      </c>
      <c r="BN35" s="13">
        <f>IF([1]TM_montant!BN35*1.5&gt;100%,[1]TM_montant!$BN$85,[1]TM_montant!BN35*1.5)</f>
        <v>3.7278535199063282E-3</v>
      </c>
      <c r="BO35" s="13">
        <f>IF([1]TM_montant!BO35*1.5&gt;100%,[1]TM_montant!$BO$85,[1]TM_montant!BO35*1.5)</f>
        <v>1.1183560559718984E-3</v>
      </c>
      <c r="BP35" s="13">
        <f>IF([1]TM_montant!BP35*1.5&gt;100%,[1]TM_montant!$BP$85,[1]TM_montant!BP35*1.5)</f>
        <v>3.3550681679156956E-4</v>
      </c>
      <c r="BQ35" s="13">
        <f>IF([1]TM_montant!BQ35*1.5&gt;100%,[1]TM_montant!$BQ$85,[1]TM_montant!BQ35*1.5)</f>
        <v>1.0065204503747086E-4</v>
      </c>
      <c r="BS35">
        <v>52</v>
      </c>
      <c r="BT35" s="13">
        <v>0</v>
      </c>
      <c r="BU35" s="13">
        <f t="shared" si="2"/>
        <v>0</v>
      </c>
      <c r="BV35" s="13">
        <f t="shared" si="12"/>
        <v>0</v>
      </c>
      <c r="BW35" s="13">
        <f t="shared" si="12"/>
        <v>0.16917097477069079</v>
      </c>
      <c r="BX35" s="13">
        <f t="shared" si="12"/>
        <v>0.22316380796352747</v>
      </c>
      <c r="BY35" s="13">
        <f t="shared" si="12"/>
        <v>0.29165329371934146</v>
      </c>
      <c r="BZ35" s="13">
        <f t="shared" si="12"/>
        <v>0.25498758748654088</v>
      </c>
      <c r="CA35" s="13">
        <f t="shared" si="12"/>
        <v>0.21074630854487064</v>
      </c>
      <c r="CB35" s="13">
        <f t="shared" si="12"/>
        <v>0.1694694429606734</v>
      </c>
      <c r="CC35" s="13">
        <f t="shared" si="12"/>
        <v>8.2714498007365689E-2</v>
      </c>
      <c r="CD35" s="13">
        <f t="shared" si="12"/>
        <v>5.1841897587540778E-2</v>
      </c>
      <c r="CE35" s="13">
        <f t="shared" si="12"/>
        <v>2.3660833731861557E-2</v>
      </c>
      <c r="CF35" s="13">
        <f t="shared" si="12"/>
        <v>9.5307294562382641E-3</v>
      </c>
      <c r="CG35" s="13">
        <f t="shared" si="12"/>
        <v>3.5889626378754181E-3</v>
      </c>
      <c r="CH35" s="13">
        <f t="shared" si="12"/>
        <v>1.295611931663807E-3</v>
      </c>
      <c r="CI35" s="13">
        <f t="shared" si="12"/>
        <v>4.5436052158949659E-4</v>
      </c>
      <c r="CJ35" s="13">
        <f t="shared" si="12"/>
        <v>1.5601123910395531E-4</v>
      </c>
      <c r="CK35" s="13">
        <f t="shared" si="12"/>
        <v>5.2714296519318495E-5</v>
      </c>
      <c r="CL35" s="13">
        <f t="shared" si="13"/>
        <v>1.7587566392235118E-5</v>
      </c>
      <c r="CM35" s="13">
        <f t="shared" si="13"/>
        <v>5.8082531486024063E-6</v>
      </c>
      <c r="CN35" s="13">
        <f t="shared" si="13"/>
        <v>1.9020709138602833E-6</v>
      </c>
      <c r="CO35" s="13">
        <f t="shared" si="13"/>
        <v>6.1849976494195345E-7</v>
      </c>
      <c r="CP35" s="13">
        <f t="shared" si="13"/>
        <v>1.9991347671774655E-7</v>
      </c>
      <c r="CQ35" s="13">
        <f t="shared" si="13"/>
        <v>6.4283107185872127E-8</v>
      </c>
      <c r="CR35" s="13">
        <f t="shared" si="13"/>
        <v>5.1739318247334652E-2</v>
      </c>
      <c r="CS35" s="13">
        <f t="shared" si="13"/>
        <v>0.17439146821262089</v>
      </c>
      <c r="CT35" s="13">
        <f t="shared" si="13"/>
        <v>9.997834228531241E-2</v>
      </c>
      <c r="CU35" s="13">
        <f t="shared" si="13"/>
        <v>0.23720595952418905</v>
      </c>
      <c r="CV35" s="13">
        <f t="shared" si="13"/>
        <v>0.13332552490883531</v>
      </c>
      <c r="CW35" s="13">
        <f t="shared" si="13"/>
        <v>5.8646778588124171E-2</v>
      </c>
      <c r="CX35" s="13">
        <f t="shared" si="13"/>
        <v>2.3188769911079325E-2</v>
      </c>
      <c r="CY35" s="13">
        <f t="shared" si="13"/>
        <v>1.4684434589765802E-2</v>
      </c>
      <c r="CZ35" s="13">
        <f t="shared" si="13"/>
        <v>6.7236714618623423E-3</v>
      </c>
      <c r="DA35" s="13">
        <f t="shared" si="13"/>
        <v>2.7126037640384827E-3</v>
      </c>
      <c r="DB35" s="13">
        <f t="shared" si="10"/>
        <v>1.0224318268554789E-3</v>
      </c>
      <c r="DC35" s="13">
        <f t="shared" si="10"/>
        <v>3.6932475734982389E-4</v>
      </c>
      <c r="DD35" s="13">
        <f t="shared" si="10"/>
        <v>1.2957598999290123E-4</v>
      </c>
      <c r="DE35" s="13">
        <f t="shared" si="10"/>
        <v>4.4506365834256582E-5</v>
      </c>
      <c r="DF35" s="13">
        <f t="shared" si="10"/>
        <v>1.504198040119284E-5</v>
      </c>
      <c r="DG35" s="13">
        <f t="shared" si="10"/>
        <v>9.5693850601314863E-3</v>
      </c>
      <c r="DH35" s="13">
        <f t="shared" si="10"/>
        <v>5.7402772578427838E-3</v>
      </c>
      <c r="DI35" s="13">
        <f t="shared" si="10"/>
        <v>2.5829216992938366E-3</v>
      </c>
      <c r="DJ35" s="13">
        <f t="shared" si="10"/>
        <v>1.0331280663704514E-3</v>
      </c>
      <c r="DK35" s="13">
        <f t="shared" si="10"/>
        <v>3.8741388688582549E-4</v>
      </c>
      <c r="DL35" s="13">
        <f t="shared" si="10"/>
        <v>1.3946680615815467E-4</v>
      </c>
      <c r="DM35" s="13">
        <f t="shared" si="10"/>
        <v>4.8812833875168507E-5</v>
      </c>
      <c r="DN35" s="13">
        <f t="shared" si="10"/>
        <v>1.6735687770867183E-5</v>
      </c>
      <c r="DO35" s="13">
        <f t="shared" si="10"/>
        <v>5.6482576137551443E-6</v>
      </c>
      <c r="DP35" s="13">
        <f t="shared" si="10"/>
        <v>1.8827426688750403E-6</v>
      </c>
      <c r="DQ35" s="13">
        <f t="shared" si="10"/>
        <v>6.2130241608706118E-7</v>
      </c>
      <c r="DR35" s="13">
        <f t="shared" si="9"/>
        <v>2.0333460945348307E-7</v>
      </c>
      <c r="DS35" s="13">
        <f t="shared" si="9"/>
        <v>6.6083548224254341E-8</v>
      </c>
      <c r="DT35" s="13">
        <f t="shared" si="9"/>
        <v>2.211248889197054E-8</v>
      </c>
      <c r="DU35" s="13">
        <f t="shared" si="9"/>
        <v>0.35320305218784426</v>
      </c>
      <c r="DV35" s="13">
        <f t="shared" si="9"/>
        <v>0.61118108858184172</v>
      </c>
      <c r="DW35" s="13">
        <f t="shared" si="9"/>
        <v>0.67212448230965616</v>
      </c>
      <c r="DX35" s="13">
        <f t="shared" si="9"/>
        <v>0.49640486361880826</v>
      </c>
      <c r="DY35" s="13">
        <f t="shared" si="9"/>
        <v>0.50185677040829879</v>
      </c>
      <c r="DZ35" s="13">
        <f t="shared" si="9"/>
        <v>0.48277524200599287</v>
      </c>
      <c r="EA35" s="13">
        <f t="shared" si="9"/>
        <v>0.65791983248437835</v>
      </c>
      <c r="EB35" s="13">
        <f t="shared" si="9"/>
        <v>0.58878052498104572</v>
      </c>
      <c r="EC35" s="13">
        <f t="shared" si="9"/>
        <v>0.4987943382269594</v>
      </c>
      <c r="ED35" s="13">
        <f t="shared" si="9"/>
        <v>0.24628635568788154</v>
      </c>
      <c r="EE35" s="13">
        <f t="shared" si="9"/>
        <v>0.10288032297230257</v>
      </c>
      <c r="EF35" s="13">
        <f t="shared" si="9"/>
        <v>3.9562421771472206E-2</v>
      </c>
      <c r="EG35" s="13">
        <f t="shared" si="9"/>
        <v>1.4478223995376091E-2</v>
      </c>
      <c r="EH35" s="13">
        <f t="shared" si="11"/>
        <v>5.1263164377931556E-3</v>
      </c>
      <c r="EI35" s="13">
        <f t="shared" si="11"/>
        <v>1.7727497030920452E-3</v>
      </c>
    </row>
    <row r="36" spans="1:139" x14ac:dyDescent="0.25">
      <c r="A36">
        <v>53</v>
      </c>
      <c r="B36" s="2">
        <v>0</v>
      </c>
      <c r="C36" s="2">
        <v>0</v>
      </c>
      <c r="D36" s="2">
        <v>0.24167282110098687</v>
      </c>
      <c r="E36" s="2">
        <v>0.20405120247635961</v>
      </c>
      <c r="F36" s="2">
        <v>0.28554796140783562</v>
      </c>
      <c r="G36" s="2">
        <v>0.28665230595739832</v>
      </c>
      <c r="H36" s="2">
        <v>0.72873806798368967</v>
      </c>
      <c r="I36" s="2">
        <v>0.2186214203951069</v>
      </c>
      <c r="J36" s="2">
        <v>0.27120368361851344</v>
      </c>
      <c r="K36" s="2">
        <v>8.1361105085554025E-2</v>
      </c>
      <c r="L36" s="2">
        <v>2.4408331525666207E-2</v>
      </c>
      <c r="M36" s="2">
        <v>7.3224994576998621E-3</v>
      </c>
      <c r="N36" s="2">
        <v>2.1967498373099584E-3</v>
      </c>
      <c r="O36" s="2">
        <v>6.5902495119298746E-4</v>
      </c>
      <c r="P36" s="2">
        <v>1.9770748535789624E-4</v>
      </c>
      <c r="Q36" s="2">
        <v>0.2876272859086938</v>
      </c>
      <c r="R36" s="2">
        <v>8.6288185772608134E-2</v>
      </c>
      <c r="S36" s="2">
        <v>2.5886455731782439E-2</v>
      </c>
      <c r="T36" s="2">
        <v>7.7659367195347315E-3</v>
      </c>
      <c r="U36" s="2">
        <v>2.3297810158604193E-3</v>
      </c>
      <c r="V36" s="2">
        <v>6.9893430475812576E-4</v>
      </c>
      <c r="W36" s="2">
        <v>2.0968029142743772E-4</v>
      </c>
      <c r="X36" s="2">
        <v>6.2904087428231314E-5</v>
      </c>
      <c r="Y36" s="2">
        <v>0.50221226646737482</v>
      </c>
      <c r="Z36" s="2">
        <v>0.28686464894512886</v>
      </c>
      <c r="AA36" s="2">
        <v>0.67327431002922111</v>
      </c>
      <c r="AB36" s="2">
        <v>0.20198229300876633</v>
      </c>
      <c r="AC36" s="2">
        <v>6.0594687902629896E-2</v>
      </c>
      <c r="AD36" s="2">
        <v>1.8178406370788967E-2</v>
      </c>
      <c r="AE36" s="2">
        <v>5.4535219112366896E-3</v>
      </c>
      <c r="AF36" s="2">
        <v>1.6360565733710068E-3</v>
      </c>
      <c r="AG36" s="2">
        <v>4.90816972011302E-4</v>
      </c>
      <c r="AH36" s="2">
        <v>1.4724509160339059E-4</v>
      </c>
      <c r="AI36" s="2">
        <v>4.4173527481017177E-5</v>
      </c>
      <c r="AJ36" s="2">
        <v>1.3252058244305152E-5</v>
      </c>
      <c r="AK36" s="2">
        <v>3.9756174732915452E-6</v>
      </c>
      <c r="AL36" s="2">
        <v>1.1926852419874636E-6</v>
      </c>
      <c r="AM36" s="2">
        <v>3.5780557259623907E-7</v>
      </c>
      <c r="AN36" s="2">
        <v>6.5489648436132988E-2</v>
      </c>
      <c r="AO36" s="2">
        <v>7.3557391282750198E-2</v>
      </c>
      <c r="AP36" s="2">
        <v>2.2067217384825057E-2</v>
      </c>
      <c r="AQ36" s="2">
        <v>2.9876049322898574E-2</v>
      </c>
      <c r="AR36" s="2">
        <v>8.9628147968695716E-3</v>
      </c>
      <c r="AS36" s="2">
        <v>2.6888444390608716E-3</v>
      </c>
      <c r="AT36" s="2">
        <v>8.0665333171826142E-4</v>
      </c>
      <c r="AU36" s="2">
        <v>2.4199599951547842E-4</v>
      </c>
      <c r="AV36" s="2">
        <v>7.2598799854643522E-5</v>
      </c>
      <c r="AW36" s="2">
        <v>2.1779639956393057E-5</v>
      </c>
      <c r="AX36" s="2">
        <v>6.5338919869179167E-6</v>
      </c>
      <c r="AY36" s="2">
        <v>1.960167596075375E-6</v>
      </c>
      <c r="AZ36" s="2">
        <v>5.8805027882261244E-7</v>
      </c>
      <c r="BA36" s="13">
        <f>IF([1]TM_montant!BA36*1.5&gt;100%,[1]TM_montant!$BA$85,[1]TM_montant!BA36*1.5)</f>
        <v>2.6462262547017559E-7</v>
      </c>
      <c r="BB36" s="13">
        <f>IF([1]TM_montant!BB36*1.5&gt;100%,[1]TM_montant!$BB$85,[1]TM_montant!BB36*1.5)</f>
        <v>0.50457585776945946</v>
      </c>
      <c r="BC36" s="13">
        <f>IF([1]TM_montant!BC36*1.5&gt;100%,[1]TM_montant!$BC$85,[1]TM_montant!BC36*1.5)</f>
        <v>0.72174312770120819</v>
      </c>
      <c r="BD36" s="13">
        <f>IF([1]TM_montant!BD36*1.5&gt;100%,[1]TM_montant!$BD$85,[1]TM_montant!BD36*1.5)</f>
        <v>0.58569826676600656</v>
      </c>
      <c r="BE36" s="13">
        <f>IF([1]TM_montant!BE36*1.5&gt;100%,[1]TM_montant!$BE$85,[1]TM_montant!BE36*1.5)</f>
        <v>0.84678770188939811</v>
      </c>
      <c r="BF36" s="13">
        <f>IF([1]TM_montant!BF36*1.5&gt;100%,[1]TM_montant!$BF$85,[1]TM_montant!BF36*1.5)</f>
        <v>0.50419330188950895</v>
      </c>
      <c r="BG36" s="13">
        <f>IF([1]TM_montant!BG36*1.5&gt;100%,[1]TM_montant!$BG$85,[1]TM_montant!BG36*1.5)</f>
        <v>0.99404524400360028</v>
      </c>
      <c r="BH36" s="13">
        <f>IF([1]TM_montant!BH36*1.5&gt;100%,[1]TM_montant!$BH$85,[1]TM_montant!BH36*1.5)</f>
        <v>0.72861555750702456</v>
      </c>
      <c r="BI36" s="13">
        <f>IF([1]TM_montant!BI36*1.5&gt;100%,[1]TM_montant!$BI$85,[1]TM_montant!BI36*1.5)</f>
        <v>0.55783952049633323</v>
      </c>
      <c r="BJ36" s="13">
        <f>IF([1]TM_montant!BJ36*1.5&gt;100%,[1]TM_montant!$BJ$85,[1]TM_montant!BJ36*1.5)</f>
        <v>0.47958675053064265</v>
      </c>
      <c r="BK36" s="13">
        <f>IF([1]TM_montant!BK36*1.5&gt;100%,[1]TM_montant!$BK$85,[1]TM_montant!BK36*1.5)</f>
        <v>0.30763876858763173</v>
      </c>
      <c r="BL36" s="13">
        <f>IF([1]TM_montant!BL36*1.5&gt;100%,[1]TM_montant!$BL$85,[1]TM_montant!BL36*1.5)</f>
        <v>9.2291630576289502E-2</v>
      </c>
      <c r="BM36" s="13">
        <f>IF([1]TM_montant!BM36*1.5&gt;100%,[1]TM_montant!$BM$85,[1]TM_montant!BM36*1.5)</f>
        <v>2.7687489172886853E-2</v>
      </c>
      <c r="BN36" s="13">
        <f>IF([1]TM_montant!BN36*1.5&gt;100%,[1]TM_montant!$BN$85,[1]TM_montant!BN36*1.5)</f>
        <v>8.3062467518660553E-3</v>
      </c>
      <c r="BO36" s="13">
        <f>IF([1]TM_montant!BO36*1.5&gt;100%,[1]TM_montant!$BO$85,[1]TM_montant!BO36*1.5)</f>
        <v>2.4918740255598167E-3</v>
      </c>
      <c r="BP36" s="13">
        <f>IF([1]TM_montant!BP36*1.5&gt;100%,[1]TM_montant!$BP$85,[1]TM_montant!BP36*1.5)</f>
        <v>7.4756220766794492E-4</v>
      </c>
      <c r="BQ36" s="13">
        <f>IF([1]TM_montant!BQ36*1.5&gt;100%,[1]TM_montant!$BQ$85,[1]TM_montant!BQ36*1.5)</f>
        <v>2.242686623003835E-4</v>
      </c>
      <c r="BS36">
        <v>53</v>
      </c>
      <c r="BT36" s="13">
        <v>0</v>
      </c>
      <c r="BU36" s="13">
        <f t="shared" si="2"/>
        <v>0</v>
      </c>
      <c r="BV36" s="13">
        <f t="shared" si="12"/>
        <v>0</v>
      </c>
      <c r="BW36" s="13">
        <f t="shared" si="12"/>
        <v>0.16917097477069079</v>
      </c>
      <c r="BX36" s="13">
        <f t="shared" si="12"/>
        <v>0.19358713416465895</v>
      </c>
      <c r="BY36" s="13">
        <f t="shared" si="12"/>
        <v>0.25795971323488259</v>
      </c>
      <c r="BZ36" s="13">
        <f t="shared" si="12"/>
        <v>0.27804452814064362</v>
      </c>
      <c r="CA36" s="13">
        <f t="shared" si="12"/>
        <v>0.59353000603077588</v>
      </c>
      <c r="CB36" s="13">
        <f t="shared" si="12"/>
        <v>0.33109399608580758</v>
      </c>
      <c r="CC36" s="13">
        <f t="shared" si="12"/>
        <v>0.28917077735870167</v>
      </c>
      <c r="CD36" s="13">
        <f t="shared" si="12"/>
        <v>0.14370400676749831</v>
      </c>
      <c r="CE36" s="13">
        <f t="shared" si="12"/>
        <v>6.0197034098215835E-2</v>
      </c>
      <c r="CF36" s="13">
        <f t="shared" si="12"/>
        <v>2.3184859849854654E-2</v>
      </c>
      <c r="CG36" s="13">
        <f t="shared" si="12"/>
        <v>8.4931828410733674E-3</v>
      </c>
      <c r="CH36" s="13">
        <f t="shared" si="12"/>
        <v>3.0092723181571013E-3</v>
      </c>
      <c r="CI36" s="13">
        <f t="shared" si="12"/>
        <v>1.0411769351976576E-3</v>
      </c>
      <c r="CJ36" s="13">
        <f t="shared" si="12"/>
        <v>0.20165145321664493</v>
      </c>
      <c r="CK36" s="13">
        <f t="shared" si="12"/>
        <v>0.12089716600581916</v>
      </c>
      <c r="CL36" s="13">
        <f t="shared" si="13"/>
        <v>5.4389668813993458E-2</v>
      </c>
      <c r="CM36" s="13">
        <f t="shared" si="13"/>
        <v>2.1753056347872349E-2</v>
      </c>
      <c r="CN36" s="13">
        <f t="shared" si="13"/>
        <v>8.1567636154639966E-3</v>
      </c>
      <c r="CO36" s="13">
        <f t="shared" si="13"/>
        <v>2.9362830979698866E-3</v>
      </c>
      <c r="CP36" s="13">
        <f t="shared" si="13"/>
        <v>1.0276611333901724E-3</v>
      </c>
      <c r="CQ36" s="13">
        <f t="shared" si="13"/>
        <v>3.5233120121681361E-4</v>
      </c>
      <c r="CR36" s="13">
        <f t="shared" si="13"/>
        <v>0.3516542858875274</v>
      </c>
      <c r="CS36" s="13">
        <f t="shared" si="13"/>
        <v>0.30630154002784837</v>
      </c>
      <c r="CT36" s="13">
        <f t="shared" si="13"/>
        <v>0.56318247902880925</v>
      </c>
      <c r="CU36" s="13">
        <f t="shared" si="13"/>
        <v>0.31034234881477918</v>
      </c>
      <c r="CV36" s="13">
        <f t="shared" si="13"/>
        <v>0.13551898617627467</v>
      </c>
      <c r="CW36" s="13">
        <f t="shared" si="13"/>
        <v>5.3380580312434679E-2</v>
      </c>
      <c r="CX36" s="13">
        <f t="shared" si="13"/>
        <v>1.9831639431596087E-2</v>
      </c>
      <c r="CY36" s="13">
        <f t="shared" si="13"/>
        <v>7.0947314308385306E-3</v>
      </c>
      <c r="CZ36" s="13">
        <f t="shared" si="13"/>
        <v>2.4719913096594706E-3</v>
      </c>
      <c r="DA36" s="13">
        <f t="shared" si="13"/>
        <v>8.4466895702021462E-4</v>
      </c>
      <c r="DB36" s="13">
        <f t="shared" si="10"/>
        <v>2.8432215634277639E-4</v>
      </c>
      <c r="DC36" s="13">
        <f t="shared" si="10"/>
        <v>9.4573087673846526E-5</v>
      </c>
      <c r="DD36" s="13">
        <f t="shared" si="10"/>
        <v>3.1154858533458037E-5</v>
      </c>
      <c r="DE36" s="13">
        <f t="shared" si="10"/>
        <v>1.0181337229428635E-5</v>
      </c>
      <c r="DF36" s="13">
        <f t="shared" si="10"/>
        <v>3.3048650696459576E-6</v>
      </c>
      <c r="DG36" s="13">
        <f t="shared" si="10"/>
        <v>4.5843745364813983E-2</v>
      </c>
      <c r="DH36" s="13">
        <f t="shared" si="10"/>
        <v>6.5243297507369333E-2</v>
      </c>
      <c r="DI36" s="13">
        <f t="shared" si="10"/>
        <v>3.5020041421588335E-2</v>
      </c>
      <c r="DJ36" s="13">
        <f t="shared" si="10"/>
        <v>3.1419246952505503E-2</v>
      </c>
      <c r="DK36" s="13">
        <f t="shared" si="10"/>
        <v>1.569974444356035E-2</v>
      </c>
      <c r="DL36" s="13">
        <f t="shared" si="10"/>
        <v>6.5921144404107145E-3</v>
      </c>
      <c r="DM36" s="13">
        <f t="shared" si="10"/>
        <v>2.5422916643259973E-3</v>
      </c>
      <c r="DN36" s="13">
        <f t="shared" si="10"/>
        <v>9.3208469895863404E-4</v>
      </c>
      <c r="DO36" s="13">
        <f t="shared" si="10"/>
        <v>3.3044456958584067E-4</v>
      </c>
      <c r="DP36" s="13">
        <f t="shared" si="10"/>
        <v>1.1437911884522734E-4</v>
      </c>
      <c r="DQ36" s="13">
        <f t="shared" ref="DQ36:EG50" si="14">0.7*AX36+0.3*DP36</f>
        <v>3.8887460044410744E-5</v>
      </c>
      <c r="DR36" s="13">
        <f t="shared" si="14"/>
        <v>1.3038355330575986E-5</v>
      </c>
      <c r="DS36" s="13">
        <f t="shared" si="14"/>
        <v>4.3231417943486243E-6</v>
      </c>
      <c r="DT36" s="13">
        <f t="shared" si="14"/>
        <v>1.4821783761337102E-6</v>
      </c>
      <c r="DU36" s="13">
        <f t="shared" si="14"/>
        <v>0.35320354509213442</v>
      </c>
      <c r="DV36" s="13">
        <f t="shared" si="14"/>
        <v>0.61118125291848602</v>
      </c>
      <c r="DW36" s="13">
        <f t="shared" si="14"/>
        <v>0.59334316261175035</v>
      </c>
      <c r="DX36" s="13">
        <f t="shared" si="14"/>
        <v>0.77075434010610366</v>
      </c>
      <c r="DY36" s="13">
        <f t="shared" si="14"/>
        <v>0.58416161335448735</v>
      </c>
      <c r="DZ36" s="13">
        <f t="shared" si="14"/>
        <v>0.87108015480886636</v>
      </c>
      <c r="EA36" s="13">
        <f t="shared" si="14"/>
        <v>0.77135493669757715</v>
      </c>
      <c r="EB36" s="13">
        <f t="shared" si="14"/>
        <v>0.6218941453567064</v>
      </c>
      <c r="EC36" s="13">
        <f t="shared" si="14"/>
        <v>0.52227896897846171</v>
      </c>
      <c r="ED36" s="13">
        <f t="shared" si="14"/>
        <v>0.37203082870488069</v>
      </c>
      <c r="EE36" s="13">
        <f t="shared" si="14"/>
        <v>0.17621339001486686</v>
      </c>
      <c r="EF36" s="13">
        <f t="shared" si="14"/>
        <v>7.2245259425480851E-2</v>
      </c>
      <c r="EG36" s="13">
        <f t="shared" si="14"/>
        <v>2.7487950553950494E-2</v>
      </c>
      <c r="EH36" s="13">
        <f t="shared" si="11"/>
        <v>9.9906969840770181E-3</v>
      </c>
      <c r="EI36" s="13">
        <f t="shared" si="11"/>
        <v>3.5205026405906665E-3</v>
      </c>
    </row>
    <row r="37" spans="1:139" x14ac:dyDescent="0.25">
      <c r="A37">
        <v>54</v>
      </c>
      <c r="B37" s="2">
        <v>0</v>
      </c>
      <c r="C37" s="2">
        <v>0</v>
      </c>
      <c r="D37" s="2">
        <v>0.24167282110098687</v>
      </c>
      <c r="E37" s="2">
        <v>0.22162363596629658</v>
      </c>
      <c r="F37" s="2">
        <v>0.24680891367234598</v>
      </c>
      <c r="G37" s="2">
        <v>0.16673079539655089</v>
      </c>
      <c r="H37" s="2">
        <v>0.19500604625972473</v>
      </c>
      <c r="I37" s="2">
        <v>9.4873339203467716E-2</v>
      </c>
      <c r="J37" s="2">
        <v>5.035175360507986E-2</v>
      </c>
      <c r="K37" s="2">
        <v>5.1191100422783929E-2</v>
      </c>
      <c r="L37" s="2">
        <v>1.5357330126835178E-2</v>
      </c>
      <c r="M37" s="2">
        <v>4.6071990380505533E-3</v>
      </c>
      <c r="N37" s="2">
        <v>1.3821597114151659E-3</v>
      </c>
      <c r="O37" s="2">
        <v>4.1464791342454979E-4</v>
      </c>
      <c r="P37" s="2">
        <v>1.2439437402736494E-4</v>
      </c>
      <c r="Q37" s="2">
        <v>3.7318312208209478E-5</v>
      </c>
      <c r="R37" s="2">
        <v>1.1195493662462842E-5</v>
      </c>
      <c r="S37" s="2">
        <v>3.3586480987388526E-6</v>
      </c>
      <c r="T37" s="2">
        <v>1.0075944296216558E-6</v>
      </c>
      <c r="U37" s="2">
        <v>3.0227832888649674E-7</v>
      </c>
      <c r="V37" s="2">
        <v>9.0683498665949015E-8</v>
      </c>
      <c r="W37" s="2">
        <v>2.7205049599784702E-8</v>
      </c>
      <c r="X37" s="2">
        <v>8.1615148799354105E-9</v>
      </c>
      <c r="Y37" s="2">
        <v>0.48367963072500375</v>
      </c>
      <c r="Z37" s="2">
        <v>0.34988657928850075</v>
      </c>
      <c r="AA37" s="2">
        <v>0.3730715038014138</v>
      </c>
      <c r="AB37" s="2">
        <v>0.5199949516120056</v>
      </c>
      <c r="AC37" s="2">
        <v>0.15599848548360168</v>
      </c>
      <c r="AD37" s="2">
        <v>4.6799545645080501E-2</v>
      </c>
      <c r="AE37" s="2">
        <v>1.4039863693524149E-2</v>
      </c>
      <c r="AF37" s="2">
        <v>4.2119591080572449E-3</v>
      </c>
      <c r="AG37" s="2">
        <v>1.2635877324171734E-3</v>
      </c>
      <c r="AH37" s="2">
        <v>3.7907631972515201E-4</v>
      </c>
      <c r="AI37" s="2">
        <v>1.137228959175456E-4</v>
      </c>
      <c r="AJ37" s="2">
        <v>3.4116868775263681E-5</v>
      </c>
      <c r="AK37" s="2">
        <v>1.0235060632579105E-5</v>
      </c>
      <c r="AL37" s="2">
        <v>3.0705181897737314E-6</v>
      </c>
      <c r="AM37" s="2">
        <v>9.2115545693211937E-7</v>
      </c>
      <c r="AN37" s="2">
        <v>8.6297935744562515E-2</v>
      </c>
      <c r="AO37" s="2">
        <v>5.3133892071432827E-2</v>
      </c>
      <c r="AP37" s="2">
        <v>0.4362967844680245</v>
      </c>
      <c r="AQ37" s="2">
        <v>0.13088903534040736</v>
      </c>
      <c r="AR37" s="2">
        <v>3.9266710602122203E-2</v>
      </c>
      <c r="AS37" s="2">
        <v>1.1780013180636661E-2</v>
      </c>
      <c r="AT37" s="2">
        <v>3.5340039541909979E-3</v>
      </c>
      <c r="AU37" s="2">
        <v>1.0602011862572993E-3</v>
      </c>
      <c r="AV37" s="2">
        <v>3.1806035587718975E-4</v>
      </c>
      <c r="AW37" s="2">
        <v>9.5418106763156923E-5</v>
      </c>
      <c r="AX37" s="2">
        <v>2.8625432028947076E-5</v>
      </c>
      <c r="AY37" s="2">
        <v>8.5876296086841218E-6</v>
      </c>
      <c r="AZ37" s="2">
        <v>2.5762888826052363E-6</v>
      </c>
      <c r="BA37" s="13">
        <f>IF([1]TM_montant!BA37*1.5&gt;100%,[1]TM_montant!$BA$85,[1]TM_montant!BA37*1.5)</f>
        <v>1.1593299971723563E-6</v>
      </c>
      <c r="BB37" s="13">
        <f>IF([1]TM_montant!BB37*1.5&gt;100%,[1]TM_montant!$BB$85,[1]TM_montant!BB37*1.5)</f>
        <v>0.70566097473868084</v>
      </c>
      <c r="BC37" s="13">
        <f>IF([1]TM_montant!BC37*1.5&gt;100%,[1]TM_montant!$BC$85,[1]TM_montant!BC37*1.5)</f>
        <v>0.78206866279197462</v>
      </c>
      <c r="BD37" s="13">
        <f>IF([1]TM_montant!BD37*1.5&gt;100%,[1]TM_montant!$BD$85,[1]TM_montant!BD37*1.5)</f>
        <v>0.6460577514395851</v>
      </c>
      <c r="BE37" s="13">
        <f>IF([1]TM_montant!BE37*1.5&gt;100%,[1]TM_montant!$BE$85,[1]TM_montant!BE37*1.5)</f>
        <v>0.86489554729147178</v>
      </c>
      <c r="BF37" s="13">
        <f>IF([1]TM_montant!BF37*1.5&gt;100%,[1]TM_montant!$BF$85,[1]TM_montant!BF37*1.5)</f>
        <v>0.50419330188950895</v>
      </c>
      <c r="BG37" s="13">
        <f>IF([1]TM_montant!BG37*1.5&gt;100%,[1]TM_montant!$BG$85,[1]TM_montant!BG37*1.5)</f>
        <v>0.99567495008978679</v>
      </c>
      <c r="BH37" s="13">
        <f>IF([1]TM_montant!BH37*1.5&gt;100%,[1]TM_montant!$BH$85,[1]TM_montant!BH37*1.5)</f>
        <v>0.93173440687854336</v>
      </c>
      <c r="BI37" s="13">
        <f>IF([1]TM_montant!BI37*1.5&gt;100%,[1]TM_montant!$BI$85,[1]TM_montant!BI37*1.5)</f>
        <v>0.54409755326181353</v>
      </c>
      <c r="BJ37" s="13">
        <f>IF([1]TM_montant!BJ37*1.5&gt;100%,[1]TM_montant!$BJ$85,[1]TM_montant!BJ37*1.5)</f>
        <v>0.15736469461284805</v>
      </c>
      <c r="BK37" s="13">
        <f>IF([1]TM_montant!BK37*1.5&gt;100%,[1]TM_montant!$BK$85,[1]TM_montant!BK37*1.5)</f>
        <v>0.49228704950675883</v>
      </c>
      <c r="BL37" s="13">
        <f>IF([1]TM_montant!BL37*1.5&gt;100%,[1]TM_montant!$BL$85,[1]TM_montant!BL37*1.5)</f>
        <v>0.14768611485202765</v>
      </c>
      <c r="BM37" s="13">
        <f>IF([1]TM_montant!BM37*1.5&gt;100%,[1]TM_montant!$BM$85,[1]TM_montant!BM37*1.5)</f>
        <v>4.4305834455608289E-2</v>
      </c>
      <c r="BN37" s="13">
        <f>IF([1]TM_montant!BN37*1.5&gt;100%,[1]TM_montant!$BN$85,[1]TM_montant!BN37*1.5)</f>
        <v>1.3291750336682485E-2</v>
      </c>
      <c r="BO37" s="13">
        <f>IF([1]TM_montant!BO37*1.5&gt;100%,[1]TM_montant!$BO$85,[1]TM_montant!BO37*1.5)</f>
        <v>3.9875251010047458E-3</v>
      </c>
      <c r="BP37" s="13">
        <f>IF([1]TM_montant!BP37*1.5&gt;100%,[1]TM_montant!$BP$85,[1]TM_montant!BP37*1.5)</f>
        <v>1.1962575303014239E-3</v>
      </c>
      <c r="BQ37" s="13">
        <f>IF([1]TM_montant!BQ37*1.5&gt;100%,[1]TM_montant!$BQ$85,[1]TM_montant!BQ37*1.5)</f>
        <v>3.5887725909042713E-4</v>
      </c>
      <c r="BS37">
        <v>54</v>
      </c>
      <c r="BT37" s="13">
        <v>0</v>
      </c>
      <c r="BU37" s="13">
        <f t="shared" si="2"/>
        <v>0</v>
      </c>
      <c r="BV37" s="13">
        <f t="shared" si="12"/>
        <v>0</v>
      </c>
      <c r="BW37" s="13">
        <f t="shared" si="12"/>
        <v>0.16917097477069079</v>
      </c>
      <c r="BX37" s="13">
        <f t="shared" si="12"/>
        <v>0.20588783760761484</v>
      </c>
      <c r="BY37" s="13">
        <f t="shared" si="12"/>
        <v>0.2345325908529266</v>
      </c>
      <c r="BZ37" s="13">
        <f t="shared" si="12"/>
        <v>0.1870713340334636</v>
      </c>
      <c r="CA37" s="13">
        <f t="shared" si="12"/>
        <v>0.1926256325918464</v>
      </c>
      <c r="CB37" s="13">
        <f t="shared" si="12"/>
        <v>0.12419902721998131</v>
      </c>
      <c r="CC37" s="13">
        <f t="shared" si="12"/>
        <v>7.2505935689550299E-2</v>
      </c>
      <c r="CD37" s="13">
        <f t="shared" si="12"/>
        <v>5.7585551002813831E-2</v>
      </c>
      <c r="CE37" s="13">
        <f t="shared" si="12"/>
        <v>2.8025796389628772E-2</v>
      </c>
      <c r="CF37" s="13">
        <f t="shared" si="12"/>
        <v>1.1632778243524017E-2</v>
      </c>
      <c r="CG37" s="13">
        <f t="shared" si="12"/>
        <v>4.4573452710478211E-3</v>
      </c>
      <c r="CH37" s="13">
        <f t="shared" si="12"/>
        <v>1.627457120711531E-3</v>
      </c>
      <c r="CI37" s="13">
        <f t="shared" si="12"/>
        <v>5.7531319803261476E-4</v>
      </c>
      <c r="CJ37" s="13">
        <f t="shared" si="12"/>
        <v>1.9871677795553104E-4</v>
      </c>
      <c r="CK37" s="13">
        <f t="shared" si="12"/>
        <v>6.745187895038329E-5</v>
      </c>
      <c r="CL37" s="13">
        <f t="shared" si="13"/>
        <v>2.2586617354232182E-5</v>
      </c>
      <c r="CM37" s="13">
        <f t="shared" si="13"/>
        <v>7.4813013070048133E-6</v>
      </c>
      <c r="CN37" s="13">
        <f t="shared" si="13"/>
        <v>2.4559852223219918E-6</v>
      </c>
      <c r="CO37" s="13">
        <f t="shared" si="13"/>
        <v>8.0027401576276192E-7</v>
      </c>
      <c r="CP37" s="13">
        <f t="shared" si="13"/>
        <v>2.5912573944867787E-7</v>
      </c>
      <c r="CQ37" s="13">
        <f t="shared" si="13"/>
        <v>8.3450782250558143E-8</v>
      </c>
      <c r="CR37" s="13">
        <f t="shared" si="13"/>
        <v>0.33857576654273724</v>
      </c>
      <c r="CS37" s="13">
        <f t="shared" si="13"/>
        <v>0.34649333546477168</v>
      </c>
      <c r="CT37" s="13">
        <f t="shared" si="13"/>
        <v>0.36509805330042111</v>
      </c>
      <c r="CU37" s="13">
        <f t="shared" si="13"/>
        <v>0.47352588211853025</v>
      </c>
      <c r="CV37" s="13">
        <f t="shared" si="13"/>
        <v>0.25125670447408022</v>
      </c>
      <c r="CW37" s="13">
        <f t="shared" si="13"/>
        <v>0.10813669329378041</v>
      </c>
      <c r="CX37" s="13">
        <f t="shared" si="13"/>
        <v>4.2268912573601027E-2</v>
      </c>
      <c r="CY37" s="13">
        <f t="shared" si="13"/>
        <v>1.5629045147720379E-2</v>
      </c>
      <c r="CZ37" s="13">
        <f t="shared" si="13"/>
        <v>5.573224957008135E-3</v>
      </c>
      <c r="DA37" s="13">
        <f t="shared" si="13"/>
        <v>1.9373209109100468E-3</v>
      </c>
      <c r="DB37" s="13">
        <f t="shared" ref="DB37:DQ52" si="15">0.7*AI37+0.3*DA37</f>
        <v>6.6080230041529588E-4</v>
      </c>
      <c r="DC37" s="13">
        <f t="shared" si="15"/>
        <v>2.2212249826727333E-4</v>
      </c>
      <c r="DD37" s="13">
        <f t="shared" si="15"/>
        <v>7.3801291922987364E-5</v>
      </c>
      <c r="DE37" s="13">
        <f t="shared" si="15"/>
        <v>2.428975030973782E-5</v>
      </c>
      <c r="DF37" s="13">
        <f t="shared" si="15"/>
        <v>7.9317339127738281E-6</v>
      </c>
      <c r="DG37" s="13">
        <f t="shared" si="15"/>
        <v>6.0410934541367589E-2</v>
      </c>
      <c r="DH37" s="13">
        <f t="shared" si="15"/>
        <v>5.5317004812413251E-2</v>
      </c>
      <c r="DI37" s="13">
        <f t="shared" si="15"/>
        <v>0.32200285057134115</v>
      </c>
      <c r="DJ37" s="13">
        <f t="shared" si="15"/>
        <v>0.18822317990968748</v>
      </c>
      <c r="DK37" s="13">
        <f t="shared" si="15"/>
        <v>8.3953651394391787E-2</v>
      </c>
      <c r="DL37" s="13">
        <f t="shared" si="15"/>
        <v>3.3432104644763198E-2</v>
      </c>
      <c r="DM37" s="13">
        <f t="shared" si="15"/>
        <v>1.2503434161362657E-2</v>
      </c>
      <c r="DN37" s="13">
        <f t="shared" si="15"/>
        <v>4.4931710787889066E-3</v>
      </c>
      <c r="DO37" s="13">
        <f t="shared" si="15"/>
        <v>1.5705935727507048E-3</v>
      </c>
      <c r="DP37" s="13">
        <f t="shared" si="15"/>
        <v>5.379707465594213E-4</v>
      </c>
      <c r="DQ37" s="13">
        <f t="shared" si="14"/>
        <v>1.8142902638808935E-4</v>
      </c>
      <c r="DR37" s="13">
        <f t="shared" si="14"/>
        <v>6.0440048642505684E-5</v>
      </c>
      <c r="DS37" s="13">
        <f t="shared" si="14"/>
        <v>1.9935416810575371E-5</v>
      </c>
      <c r="DT37" s="13">
        <f t="shared" si="14"/>
        <v>6.7921560411932608E-6</v>
      </c>
      <c r="DU37" s="13">
        <f t="shared" si="14"/>
        <v>0.49396471996388891</v>
      </c>
      <c r="DV37" s="13">
        <f t="shared" si="14"/>
        <v>0.69563747994354885</v>
      </c>
      <c r="DW37" s="13">
        <f t="shared" si="14"/>
        <v>0.66093166999077413</v>
      </c>
      <c r="DX37" s="13">
        <f t="shared" si="14"/>
        <v>0.80370638410126249</v>
      </c>
      <c r="DY37" s="13">
        <f t="shared" si="14"/>
        <v>0.59404722655303499</v>
      </c>
      <c r="DZ37" s="13">
        <f t="shared" si="14"/>
        <v>0.87518663302876121</v>
      </c>
      <c r="EA37" s="13">
        <f t="shared" si="14"/>
        <v>0.91477007472360872</v>
      </c>
      <c r="EB37" s="13">
        <f t="shared" si="14"/>
        <v>0.65529930970035211</v>
      </c>
      <c r="EC37" s="13">
        <f t="shared" si="14"/>
        <v>0.30674507913909921</v>
      </c>
      <c r="ED37" s="13">
        <f t="shared" si="14"/>
        <v>0.43662445839646091</v>
      </c>
      <c r="EE37" s="13">
        <f t="shared" si="14"/>
        <v>0.2343676179153576</v>
      </c>
      <c r="EF37" s="13">
        <f t="shared" si="14"/>
        <v>0.10132436949353307</v>
      </c>
      <c r="EG37" s="13">
        <f t="shared" si="14"/>
        <v>3.9701536083737658E-2</v>
      </c>
      <c r="EH37" s="13">
        <f t="shared" si="11"/>
        <v>1.4701728395824619E-2</v>
      </c>
      <c r="EI37" s="13">
        <f t="shared" si="11"/>
        <v>5.2478987899583825E-3</v>
      </c>
    </row>
    <row r="38" spans="1:139" x14ac:dyDescent="0.25">
      <c r="A38">
        <v>55</v>
      </c>
      <c r="B38" s="2">
        <v>0</v>
      </c>
      <c r="C38" s="2">
        <v>0</v>
      </c>
      <c r="D38" s="2">
        <v>0.24167282110098687</v>
      </c>
      <c r="E38" s="2">
        <v>0.28633352343779822</v>
      </c>
      <c r="F38" s="2">
        <v>0.23225393865627464</v>
      </c>
      <c r="G38" s="2">
        <v>7.1397018517880287E-2</v>
      </c>
      <c r="H38" s="2">
        <v>5.5536231097537747E-2</v>
      </c>
      <c r="I38" s="2">
        <v>3.042311133510078E-2</v>
      </c>
      <c r="J38" s="2">
        <v>6.3139040176043104E-2</v>
      </c>
      <c r="K38" s="2">
        <v>8.1794519570686536E-2</v>
      </c>
      <c r="L38" s="2">
        <v>2.4538355871205959E-2</v>
      </c>
      <c r="M38" s="2">
        <v>7.3615067613617873E-3</v>
      </c>
      <c r="N38" s="2">
        <v>2.208452028408536E-3</v>
      </c>
      <c r="O38" s="2">
        <v>6.625356085225608E-4</v>
      </c>
      <c r="P38" s="2">
        <v>1.9876068255676824E-4</v>
      </c>
      <c r="Q38" s="2">
        <v>5.9628204767030472E-5</v>
      </c>
      <c r="R38" s="2">
        <v>1.7888461430109141E-5</v>
      </c>
      <c r="S38" s="2">
        <v>5.3665384290327418E-6</v>
      </c>
      <c r="T38" s="2">
        <v>1.6099615287098225E-6</v>
      </c>
      <c r="U38" s="2">
        <v>4.8298845861294674E-7</v>
      </c>
      <c r="V38" s="2">
        <v>1.4489653758388402E-7</v>
      </c>
      <c r="W38" s="2">
        <v>4.3468961275165205E-8</v>
      </c>
      <c r="X38" s="2">
        <v>1.3040688382549562E-8</v>
      </c>
      <c r="Y38" s="2">
        <v>6.4485476043533302E-2</v>
      </c>
      <c r="Z38" s="2">
        <v>0.22412833288405964</v>
      </c>
      <c r="AA38" s="2">
        <v>0.18447011284775516</v>
      </c>
      <c r="AB38" s="2">
        <v>0.1077011511868545</v>
      </c>
      <c r="AC38" s="2">
        <v>9.285918227150175E-2</v>
      </c>
      <c r="AD38" s="2">
        <v>2.7857754681450523E-2</v>
      </c>
      <c r="AE38" s="2">
        <v>8.3573264044351572E-3</v>
      </c>
      <c r="AF38" s="2">
        <v>2.5071979213305471E-3</v>
      </c>
      <c r="AG38" s="2">
        <v>7.5215937639916408E-4</v>
      </c>
      <c r="AH38" s="2">
        <v>2.2564781291974922E-4</v>
      </c>
      <c r="AI38" s="2">
        <v>6.7694343875924758E-5</v>
      </c>
      <c r="AJ38" s="2">
        <v>2.0308303162777427E-5</v>
      </c>
      <c r="AK38" s="2">
        <v>6.0924909488332275E-6</v>
      </c>
      <c r="AL38" s="2">
        <v>1.8277472846499681E-6</v>
      </c>
      <c r="AM38" s="2">
        <v>5.4832418539499038E-7</v>
      </c>
      <c r="AN38" s="2">
        <v>1.644972556184971E-7</v>
      </c>
      <c r="AO38" s="2">
        <v>9.7547009217895401E-4</v>
      </c>
      <c r="AP38" s="2">
        <v>4.0415894073380344E-2</v>
      </c>
      <c r="AQ38" s="2">
        <v>3.7649852729538254E-2</v>
      </c>
      <c r="AR38" s="2">
        <v>1.1294955818861476E-2</v>
      </c>
      <c r="AS38" s="2">
        <v>3.3884867456584426E-3</v>
      </c>
      <c r="AT38" s="2">
        <v>1.0165460236975328E-3</v>
      </c>
      <c r="AU38" s="2">
        <v>3.049638071092598E-4</v>
      </c>
      <c r="AV38" s="2">
        <v>9.1489142132777937E-5</v>
      </c>
      <c r="AW38" s="2">
        <v>2.7446742639833378E-5</v>
      </c>
      <c r="AX38" s="2">
        <v>8.2340227919500131E-6</v>
      </c>
      <c r="AY38" s="2">
        <v>2.4702068375850039E-6</v>
      </c>
      <c r="AZ38" s="2">
        <v>7.4106205127550114E-7</v>
      </c>
      <c r="BA38" s="13">
        <f>IF([1]TM_montant!BA38*1.5&gt;100%,[1]TM_montant!$BA$85,[1]TM_montant!BA38*1.5)</f>
        <v>3.3347792307397549E-7</v>
      </c>
      <c r="BB38" s="13">
        <f>IF([1]TM_montant!BB38*1.5&gt;100%,[1]TM_montant!$BB$85,[1]TM_montant!BB38*1.5)</f>
        <v>0.50457587842604879</v>
      </c>
      <c r="BC38" s="13">
        <f>IF([1]TM_montant!BC38*1.5&gt;100%,[1]TM_montant!$BC$85,[1]TM_montant!BC38*1.5)</f>
        <v>0.7217431338981849</v>
      </c>
      <c r="BD38" s="13">
        <f>IF([1]TM_montant!BD38*1.5&gt;100%,[1]TM_montant!$BD$85,[1]TM_montant!BD38*1.5)</f>
        <v>0.43261603539489302</v>
      </c>
      <c r="BE38" s="13">
        <f>IF([1]TM_montant!BE38*1.5&gt;100%,[1]TM_montant!$BE$85,[1]TM_montant!BE38*1.5)</f>
        <v>0.80086303247806412</v>
      </c>
      <c r="BF38" s="13">
        <f>IF([1]TM_montant!BF38*1.5&gt;100%,[1]TM_montant!$BF$85,[1]TM_montant!BF38*1.5)</f>
        <v>0.25971353899764243</v>
      </c>
      <c r="BG38" s="13">
        <f>IF([1]TM_montant!BG38*1.5&gt;100%,[1]TM_montant!$BG$85,[1]TM_montant!BG38*1.5)</f>
        <v>0.52641195236332894</v>
      </c>
      <c r="BH38" s="13">
        <f>IF([1]TM_montant!BH38*1.5&gt;100%,[1]TM_montant!$BH$85,[1]TM_montant!BH38*1.5)</f>
        <v>0.58832557001494323</v>
      </c>
      <c r="BI38" s="13">
        <f>IF([1]TM_montant!BI38*1.5&gt;100%,[1]TM_montant!$BI$85,[1]TM_montant!BI38*1.5)</f>
        <v>0.19880501605158785</v>
      </c>
      <c r="BJ38" s="13">
        <f>IF([1]TM_montant!BJ38*1.5&gt;100%,[1]TM_montant!$BJ$85,[1]TM_montant!BJ38*1.5)</f>
        <v>0.86085989066131785</v>
      </c>
      <c r="BK38" s="13">
        <f>IF([1]TM_montant!BK38*1.5&gt;100%,[1]TM_montant!$BK$85,[1]TM_montant!BK38*1.5)</f>
        <v>0.25825796719839533</v>
      </c>
      <c r="BL38" s="13">
        <f>IF([1]TM_montant!BL38*1.5&gt;100%,[1]TM_montant!$BL$85,[1]TM_montant!BL38*1.5)</f>
        <v>0.17909041476885074</v>
      </c>
      <c r="BM38" s="13">
        <f>IF([1]TM_montant!BM38*1.5&gt;100%,[1]TM_montant!$BM$85,[1]TM_montant!BM38*1.5)</f>
        <v>5.3727124430655221E-2</v>
      </c>
      <c r="BN38" s="13">
        <f>IF([1]TM_montant!BN38*1.5&gt;100%,[1]TM_montant!$BN$85,[1]TM_montant!BN38*1.5)</f>
        <v>1.6118137329196564E-2</v>
      </c>
      <c r="BO38" s="13">
        <f>IF([1]TM_montant!BO38*1.5&gt;100%,[1]TM_montant!$BO$85,[1]TM_montant!BO38*1.5)</f>
        <v>4.8354411987589696E-3</v>
      </c>
      <c r="BP38" s="13">
        <f>IF([1]TM_montant!BP38*1.5&gt;100%,[1]TM_montant!$BP$85,[1]TM_montant!BP38*1.5)</f>
        <v>1.4506323596276908E-3</v>
      </c>
      <c r="BQ38" s="13">
        <f>IF([1]TM_montant!BQ38*1.5&gt;100%,[1]TM_montant!$BQ$85,[1]TM_montant!BQ38*1.5)</f>
        <v>4.3518970788830727E-4</v>
      </c>
      <c r="BS38">
        <v>55</v>
      </c>
      <c r="BT38" s="13">
        <v>0</v>
      </c>
      <c r="BU38" s="13">
        <f t="shared" si="2"/>
        <v>0</v>
      </c>
      <c r="BV38" s="13">
        <f t="shared" si="12"/>
        <v>0</v>
      </c>
      <c r="BW38" s="13">
        <f t="shared" si="12"/>
        <v>0.16917097477069079</v>
      </c>
      <c r="BX38" s="13">
        <f t="shared" si="12"/>
        <v>0.25118475883766594</v>
      </c>
      <c r="BY38" s="13">
        <f t="shared" si="12"/>
        <v>0.23793318471069203</v>
      </c>
      <c r="BZ38" s="13">
        <f t="shared" si="12"/>
        <v>0.12135786837572379</v>
      </c>
      <c r="CA38" s="13">
        <f t="shared" si="12"/>
        <v>7.5282722280993558E-2</v>
      </c>
      <c r="CB38" s="13">
        <f t="shared" si="12"/>
        <v>4.3880994618868616E-2</v>
      </c>
      <c r="CC38" s="13">
        <f t="shared" si="12"/>
        <v>5.7361626508890755E-2</v>
      </c>
      <c r="CD38" s="13">
        <f t="shared" si="12"/>
        <v>7.4464651652147801E-2</v>
      </c>
      <c r="CE38" s="13">
        <f t="shared" si="12"/>
        <v>3.9516244605488512E-2</v>
      </c>
      <c r="CF38" s="13">
        <f t="shared" si="12"/>
        <v>1.7007928114599804E-2</v>
      </c>
      <c r="CG38" s="13">
        <f t="shared" si="12"/>
        <v>6.6482948542659166E-3</v>
      </c>
      <c r="CH38" s="13">
        <f t="shared" si="12"/>
        <v>2.4582633822455673E-3</v>
      </c>
      <c r="CI38" s="13">
        <f t="shared" si="12"/>
        <v>8.7661149246340796E-4</v>
      </c>
      <c r="CJ38" s="13">
        <f t="shared" si="12"/>
        <v>3.0472319107594371E-4</v>
      </c>
      <c r="CK38" s="13">
        <f t="shared" si="12"/>
        <v>1.039388803238595E-4</v>
      </c>
      <c r="CL38" s="13">
        <f t="shared" si="13"/>
        <v>3.4938240997480764E-5</v>
      </c>
      <c r="CM38" s="13">
        <f t="shared" si="13"/>
        <v>1.1608445369341106E-5</v>
      </c>
      <c r="CN38" s="13">
        <f t="shared" si="13"/>
        <v>3.820625531831394E-6</v>
      </c>
      <c r="CO38" s="13">
        <f t="shared" si="13"/>
        <v>1.2476152358581369E-6</v>
      </c>
      <c r="CP38" s="13">
        <f t="shared" si="13"/>
        <v>4.0471284365005667E-7</v>
      </c>
      <c r="CQ38" s="13">
        <f t="shared" si="13"/>
        <v>1.305423349628017E-7</v>
      </c>
      <c r="CR38" s="13">
        <f t="shared" si="13"/>
        <v>4.5139872393173804E-2</v>
      </c>
      <c r="CS38" s="13">
        <f t="shared" si="13"/>
        <v>0.17043179473679387</v>
      </c>
      <c r="CT38" s="13">
        <f t="shared" si="13"/>
        <v>0.18025861741446675</v>
      </c>
      <c r="CU38" s="13">
        <f t="shared" si="13"/>
        <v>0.12946839105513816</v>
      </c>
      <c r="CV38" s="13">
        <f t="shared" si="13"/>
        <v>0.10384194490659265</v>
      </c>
      <c r="CW38" s="13">
        <f t="shared" si="13"/>
        <v>5.0653011748993157E-2</v>
      </c>
      <c r="CX38" s="13">
        <f t="shared" si="13"/>
        <v>2.1046032007802556E-2</v>
      </c>
      <c r="CY38" s="13">
        <f t="shared" si="13"/>
        <v>8.0688481472721493E-3</v>
      </c>
      <c r="CZ38" s="13">
        <f t="shared" si="13"/>
        <v>2.9471660076610595E-3</v>
      </c>
      <c r="DA38" s="13">
        <f t="shared" si="13"/>
        <v>1.0421032713421423E-3</v>
      </c>
      <c r="DB38" s="13">
        <f t="shared" si="15"/>
        <v>3.6001702211579001E-4</v>
      </c>
      <c r="DC38" s="13">
        <f t="shared" si="15"/>
        <v>1.222209188486812E-4</v>
      </c>
      <c r="DD38" s="13">
        <f t="shared" si="15"/>
        <v>4.0931019318787616E-5</v>
      </c>
      <c r="DE38" s="13">
        <f t="shared" si="15"/>
        <v>1.3558728894891262E-5</v>
      </c>
      <c r="DF38" s="13">
        <f t="shared" si="15"/>
        <v>4.4514455982438717E-6</v>
      </c>
      <c r="DG38" s="13">
        <f t="shared" si="15"/>
        <v>1.4505817584061096E-6</v>
      </c>
      <c r="DH38" s="13">
        <f t="shared" si="15"/>
        <v>6.8326423905278955E-4</v>
      </c>
      <c r="DI38" s="13">
        <f t="shared" si="15"/>
        <v>2.8496105123082077E-2</v>
      </c>
      <c r="DJ38" s="13">
        <f t="shared" si="15"/>
        <v>3.4903728447601395E-2</v>
      </c>
      <c r="DK38" s="13">
        <f t="shared" si="15"/>
        <v>1.8377587607483453E-2</v>
      </c>
      <c r="DL38" s="13">
        <f t="shared" si="15"/>
        <v>7.8852170042059445E-3</v>
      </c>
      <c r="DM38" s="13">
        <f t="shared" si="15"/>
        <v>3.0771473178500563E-3</v>
      </c>
      <c r="DN38" s="13">
        <f t="shared" si="15"/>
        <v>1.1366188603314988E-3</v>
      </c>
      <c r="DO38" s="13">
        <f t="shared" si="15"/>
        <v>4.0502805759239416E-4</v>
      </c>
      <c r="DP38" s="13">
        <f t="shared" si="15"/>
        <v>1.407211371256016E-4</v>
      </c>
      <c r="DQ38" s="13">
        <f t="shared" si="14"/>
        <v>4.7980157092045486E-5</v>
      </c>
      <c r="DR38" s="13">
        <f t="shared" si="14"/>
        <v>1.6123191913923146E-5</v>
      </c>
      <c r="DS38" s="13">
        <f t="shared" si="14"/>
        <v>5.3557010100697941E-6</v>
      </c>
      <c r="DT38" s="13">
        <f t="shared" si="14"/>
        <v>1.8401448491727209E-6</v>
      </c>
      <c r="DU38" s="13">
        <f t="shared" si="14"/>
        <v>0.35320366694168887</v>
      </c>
      <c r="DV38" s="13">
        <f t="shared" si="14"/>
        <v>0.61118129381123609</v>
      </c>
      <c r="DW38" s="13">
        <f t="shared" si="14"/>
        <v>0.4861856129197959</v>
      </c>
      <c r="DX38" s="13">
        <f t="shared" si="14"/>
        <v>0.70645980661058361</v>
      </c>
      <c r="DY38" s="13">
        <f t="shared" si="14"/>
        <v>0.39373741928152478</v>
      </c>
      <c r="DZ38" s="13">
        <f t="shared" si="14"/>
        <v>0.48660959243878765</v>
      </c>
      <c r="EA38" s="13">
        <f t="shared" si="14"/>
        <v>0.55781077674209656</v>
      </c>
      <c r="EB38" s="13">
        <f t="shared" si="14"/>
        <v>0.30650674425874047</v>
      </c>
      <c r="EC38" s="13">
        <f t="shared" si="14"/>
        <v>0.6945539467405446</v>
      </c>
      <c r="ED38" s="13">
        <f t="shared" si="14"/>
        <v>0.38914676106104007</v>
      </c>
      <c r="EE38" s="13">
        <f t="shared" si="14"/>
        <v>0.24210731865650753</v>
      </c>
      <c r="EF38" s="13">
        <f t="shared" si="14"/>
        <v>0.11024118269841091</v>
      </c>
      <c r="EG38" s="13">
        <f t="shared" si="14"/>
        <v>4.4355050939960866E-2</v>
      </c>
      <c r="EH38" s="13">
        <f t="shared" ref="EH38:EI53" si="16">0.7*BO38+0.3*EG38</f>
        <v>1.6691324121119538E-2</v>
      </c>
      <c r="EI38" s="13">
        <f t="shared" si="16"/>
        <v>6.0228398880752456E-3</v>
      </c>
    </row>
    <row r="39" spans="1:139" x14ac:dyDescent="0.25">
      <c r="A39">
        <v>56</v>
      </c>
      <c r="B39" s="2">
        <v>0</v>
      </c>
      <c r="C39" s="2">
        <v>0</v>
      </c>
      <c r="D39" s="2">
        <v>0.24167282110098687</v>
      </c>
      <c r="E39" s="2">
        <v>0.30426857968629428</v>
      </c>
      <c r="F39" s="2">
        <v>0.28872695151221883</v>
      </c>
      <c r="G39" s="2">
        <v>0.6308153358724059</v>
      </c>
      <c r="H39" s="2">
        <v>0.37748496225275918</v>
      </c>
      <c r="I39" s="2">
        <v>0.41685947863805295</v>
      </c>
      <c r="J39" s="2">
        <v>0.16149121494063934</v>
      </c>
      <c r="K39" s="2">
        <v>0.11750751039560786</v>
      </c>
      <c r="L39" s="2">
        <v>9.5245093500896216E-2</v>
      </c>
      <c r="M39" s="2">
        <v>2.8573528050268863E-2</v>
      </c>
      <c r="N39" s="2">
        <v>8.5720584150806578E-3</v>
      </c>
      <c r="O39" s="2">
        <v>2.5716175245241971E-3</v>
      </c>
      <c r="P39" s="2">
        <v>7.7148525735725912E-4</v>
      </c>
      <c r="Q39" s="2">
        <v>2.3144557720717772E-4</v>
      </c>
      <c r="R39" s="2">
        <v>6.9433673162153309E-5</v>
      </c>
      <c r="S39" s="2">
        <v>2.0830101948645993E-5</v>
      </c>
      <c r="T39" s="2">
        <v>6.2490305845937978E-6</v>
      </c>
      <c r="U39" s="2">
        <v>1.8747091753781392E-6</v>
      </c>
      <c r="V39" s="2">
        <v>5.6241275261344169E-7</v>
      </c>
      <c r="W39" s="2">
        <v>1.6872382578403251E-7</v>
      </c>
      <c r="X39" s="2">
        <v>5.0617147735209755E-8</v>
      </c>
      <c r="Y39" s="2">
        <v>0.36048330181739369</v>
      </c>
      <c r="Z39" s="2">
        <v>0.31292768061621773</v>
      </c>
      <c r="AA39" s="2">
        <v>0.12601903658021091</v>
      </c>
      <c r="AB39" s="2">
        <v>0.18534280940236991</v>
      </c>
      <c r="AC39" s="2">
        <v>5.5602842820710971E-2</v>
      </c>
      <c r="AD39" s="2">
        <v>2.9932707186214123E-2</v>
      </c>
      <c r="AE39" s="2">
        <v>8.9798121558642367E-3</v>
      </c>
      <c r="AF39" s="2">
        <v>2.693943646759271E-3</v>
      </c>
      <c r="AG39" s="2">
        <v>8.081830940277813E-4</v>
      </c>
      <c r="AH39" s="2">
        <v>2.4245492820833438E-4</v>
      </c>
      <c r="AI39" s="2">
        <v>7.2736478462500308E-5</v>
      </c>
      <c r="AJ39" s="2">
        <v>2.1820943538750092E-5</v>
      </c>
      <c r="AK39" s="2">
        <v>6.5462830616250279E-6</v>
      </c>
      <c r="AL39" s="2">
        <v>1.9638849184875082E-6</v>
      </c>
      <c r="AM39" s="2">
        <v>5.8916547554625242E-7</v>
      </c>
      <c r="AN39" s="2">
        <v>0.18096127116461799</v>
      </c>
      <c r="AO39" s="2">
        <v>5.4288381349385399E-2</v>
      </c>
      <c r="AP39" s="2">
        <v>3.1374262820524981E-2</v>
      </c>
      <c r="AQ39" s="2">
        <v>9.4122788461574944E-3</v>
      </c>
      <c r="AR39" s="2">
        <v>2.8236836538472481E-3</v>
      </c>
      <c r="AS39" s="2">
        <v>8.4710509615417437E-4</v>
      </c>
      <c r="AT39" s="2">
        <v>2.5413152884625232E-4</v>
      </c>
      <c r="AU39" s="2">
        <v>7.6239458653875689E-5</v>
      </c>
      <c r="AV39" s="2">
        <v>2.2871837596162705E-5</v>
      </c>
      <c r="AW39" s="2">
        <v>6.861551278848811E-6</v>
      </c>
      <c r="AX39" s="2">
        <v>2.0584653836546431E-6</v>
      </c>
      <c r="AY39" s="2">
        <v>6.1753961509639292E-7</v>
      </c>
      <c r="AZ39" s="2">
        <v>1.8526188452891788E-7</v>
      </c>
      <c r="BA39" s="13">
        <f>IF([1]TM_montant!BA39*1.5&gt;100%,[1]TM_montant!$BA$85,[1]TM_montant!BA39*1.5)</f>
        <v>8.3367848038013039E-8</v>
      </c>
      <c r="BB39" s="13">
        <f>IF([1]TM_montant!BB39*1.5&gt;100%,[1]TM_montant!$BB$85,[1]TM_montant!BB39*1.5)</f>
        <v>0.78167665156332211</v>
      </c>
      <c r="BC39" s="13">
        <f>IF([1]TM_montant!BC39*1.5&gt;100%,[1]TM_montant!$BC$85,[1]TM_montant!BC39*1.5)</f>
        <v>0.80487336583936697</v>
      </c>
      <c r="BD39" s="13">
        <f>IF([1]TM_montant!BD39*1.5&gt;100%,[1]TM_montant!$BD$85,[1]TM_montant!BD39*1.5)</f>
        <v>0.60444917117034058</v>
      </c>
      <c r="BE39" s="13">
        <f>IF([1]TM_montant!BE39*1.5&gt;100%,[1]TM_montant!$BE$85,[1]TM_montant!BE39*1.5)</f>
        <v>0.85241297321069842</v>
      </c>
      <c r="BF39" s="13">
        <f>IF([1]TM_montant!BF39*1.5&gt;100%,[1]TM_montant!$BF$85,[1]TM_montant!BF39*1.5)</f>
        <v>0.50419330188950895</v>
      </c>
      <c r="BG39" s="13">
        <f>IF([1]TM_montant!BG39*1.5&gt;100%,[1]TM_montant!$BG$85,[1]TM_montant!BG39*1.5)</f>
        <v>0.99455151842251732</v>
      </c>
      <c r="BH39" s="13">
        <f>IF([1]TM_montant!BH39*1.5&gt;100%,[1]TM_montant!$BH$85,[1]TM_montant!BH39*1.5)</f>
        <v>0.72876743983269965</v>
      </c>
      <c r="BI39" s="13">
        <f>IF([1]TM_montant!BI39*1.5&gt;100%,[1]TM_montant!$BI$85,[1]TM_montant!BI39*1.5)</f>
        <v>0.55788508519403579</v>
      </c>
      <c r="BJ39" s="13">
        <f>IF([1]TM_montant!BJ39*1.5&gt;100%,[1]TM_montant!$BJ$85,[1]TM_montant!BJ39*1.5)</f>
        <v>0.45984953721810506</v>
      </c>
      <c r="BK39" s="13">
        <f>IF([1]TM_montant!BK39*1.5&gt;100%,[1]TM_montant!$BK$85,[1]TM_montant!BK39*1.5)</f>
        <v>9.0737366478994372E-2</v>
      </c>
      <c r="BL39" s="13">
        <f>IF([1]TM_montant!BL39*1.5&gt;100%,[1]TM_montant!$BL$85,[1]TM_montant!BL39*1.5)</f>
        <v>0.44081409840590197</v>
      </c>
      <c r="BM39" s="13">
        <f>IF([1]TM_montant!BM39*1.5&gt;100%,[1]TM_montant!$BM$85,[1]TM_montant!BM39*1.5)</f>
        <v>0.13224422952177059</v>
      </c>
      <c r="BN39" s="13">
        <f>IF([1]TM_montant!BN39*1.5&gt;100%,[1]TM_montant!$BN$85,[1]TM_montant!BN39*1.5)</f>
        <v>3.9673268856531177E-2</v>
      </c>
      <c r="BO39" s="13">
        <f>IF([1]TM_montant!BO39*1.5&gt;100%,[1]TM_montant!$BO$85,[1]TM_montant!BO39*1.5)</f>
        <v>1.1901980656959354E-2</v>
      </c>
      <c r="BP39" s="13">
        <f>IF([1]TM_montant!BP39*1.5&gt;100%,[1]TM_montant!$BP$85,[1]TM_montant!BP39*1.5)</f>
        <v>3.570594197087806E-3</v>
      </c>
      <c r="BQ39" s="13">
        <f>IF([1]TM_montant!BQ39*1.5&gt;100%,[1]TM_montant!$BQ$85,[1]TM_montant!BQ39*1.5)</f>
        <v>1.0711782591263418E-3</v>
      </c>
      <c r="BS39">
        <v>56</v>
      </c>
      <c r="BT39" s="13">
        <v>0</v>
      </c>
      <c r="BU39" s="13">
        <f t="shared" si="2"/>
        <v>0</v>
      </c>
      <c r="BV39" s="13">
        <f t="shared" si="12"/>
        <v>0</v>
      </c>
      <c r="BW39" s="13">
        <f t="shared" si="12"/>
        <v>0.16917097477069079</v>
      </c>
      <c r="BX39" s="13">
        <f t="shared" si="12"/>
        <v>0.26373929821161324</v>
      </c>
      <c r="BY39" s="13">
        <f t="shared" si="12"/>
        <v>0.28123065552203713</v>
      </c>
      <c r="BZ39" s="13">
        <f t="shared" si="12"/>
        <v>0.52593993176729525</v>
      </c>
      <c r="CA39" s="13">
        <f t="shared" si="12"/>
        <v>0.42202145310711997</v>
      </c>
      <c r="CB39" s="13">
        <f t="shared" si="12"/>
        <v>0.41840807097877303</v>
      </c>
      <c r="CC39" s="13">
        <f t="shared" si="12"/>
        <v>0.23856627175207942</v>
      </c>
      <c r="CD39" s="13">
        <f t="shared" si="12"/>
        <v>0.15382513880254933</v>
      </c>
      <c r="CE39" s="13">
        <f t="shared" si="12"/>
        <v>0.11281910709139215</v>
      </c>
      <c r="CF39" s="13">
        <f t="shared" si="12"/>
        <v>5.3847201762605844E-2</v>
      </c>
      <c r="CG39" s="13">
        <f t="shared" si="12"/>
        <v>2.2154601419338213E-2</v>
      </c>
      <c r="CH39" s="13">
        <f t="shared" si="12"/>
        <v>8.4465126929684012E-3</v>
      </c>
      <c r="CI39" s="13">
        <f t="shared" si="12"/>
        <v>3.0739934880406015E-3</v>
      </c>
      <c r="CJ39" s="13">
        <f t="shared" si="12"/>
        <v>1.0842099504572047E-3</v>
      </c>
      <c r="CK39" s="13">
        <f t="shared" si="12"/>
        <v>3.738665563506687E-4</v>
      </c>
      <c r="CL39" s="13">
        <f t="shared" si="13"/>
        <v>1.267410382692528E-4</v>
      </c>
      <c r="CM39" s="13">
        <f t="shared" si="13"/>
        <v>4.2396632889991498E-5</v>
      </c>
      <c r="CN39" s="13">
        <f t="shared" si="13"/>
        <v>1.4031286289762147E-5</v>
      </c>
      <c r="CO39" s="13">
        <f t="shared" si="13"/>
        <v>4.603074813758053E-6</v>
      </c>
      <c r="CP39" s="13">
        <f t="shared" si="13"/>
        <v>1.4990291221762387E-6</v>
      </c>
      <c r="CQ39" s="13">
        <f t="shared" si="13"/>
        <v>4.8514074006751848E-7</v>
      </c>
      <c r="CR39" s="13">
        <f t="shared" si="13"/>
        <v>0.25233845681439754</v>
      </c>
      <c r="CS39" s="13">
        <f t="shared" si="13"/>
        <v>0.29475091347567162</v>
      </c>
      <c r="CT39" s="13">
        <f t="shared" si="13"/>
        <v>0.17663859964884909</v>
      </c>
      <c r="CU39" s="13">
        <f t="shared" si="13"/>
        <v>0.18273154647631365</v>
      </c>
      <c r="CV39" s="13">
        <f t="shared" si="13"/>
        <v>9.3741453917391776E-2</v>
      </c>
      <c r="CW39" s="13">
        <f t="shared" si="13"/>
        <v>4.9075331205567417E-2</v>
      </c>
      <c r="CX39" s="13">
        <f t="shared" si="13"/>
        <v>2.1008467870775191E-2</v>
      </c>
      <c r="CY39" s="13">
        <f t="shared" si="13"/>
        <v>8.1883009139640476E-3</v>
      </c>
      <c r="CZ39" s="13">
        <f t="shared" si="13"/>
        <v>3.0222184400086611E-3</v>
      </c>
      <c r="DA39" s="13">
        <f t="shared" si="13"/>
        <v>1.0763839817484323E-3</v>
      </c>
      <c r="DB39" s="13">
        <f t="shared" si="15"/>
        <v>3.738307294482799E-4</v>
      </c>
      <c r="DC39" s="13">
        <f t="shared" si="15"/>
        <v>1.2742387931160903E-4</v>
      </c>
      <c r="DD39" s="13">
        <f t="shared" si="15"/>
        <v>4.2809561936620231E-5</v>
      </c>
      <c r="DE39" s="13">
        <f t="shared" si="15"/>
        <v>1.4217588023927325E-5</v>
      </c>
      <c r="DF39" s="13">
        <f t="shared" si="15"/>
        <v>4.6776922400605738E-6</v>
      </c>
      <c r="DG39" s="13">
        <f t="shared" si="15"/>
        <v>0.1266742931229046</v>
      </c>
      <c r="DH39" s="13">
        <f t="shared" si="15"/>
        <v>7.600415488144116E-2</v>
      </c>
      <c r="DI39" s="13">
        <f t="shared" si="15"/>
        <v>4.4763230438799831E-2</v>
      </c>
      <c r="DJ39" s="13">
        <f t="shared" si="15"/>
        <v>2.0017564323950195E-2</v>
      </c>
      <c r="DK39" s="13">
        <f t="shared" si="15"/>
        <v>7.9818478548781321E-3</v>
      </c>
      <c r="DL39" s="13">
        <f t="shared" si="15"/>
        <v>2.9875279237713617E-3</v>
      </c>
      <c r="DM39" s="13">
        <f t="shared" si="15"/>
        <v>1.0741504473237851E-3</v>
      </c>
      <c r="DN39" s="13">
        <f t="shared" si="15"/>
        <v>3.7561275525484851E-4</v>
      </c>
      <c r="DO39" s="13">
        <f t="shared" si="15"/>
        <v>1.2869411289376844E-4</v>
      </c>
      <c r="DP39" s="13">
        <f t="shared" si="15"/>
        <v>4.34113197633247E-5</v>
      </c>
      <c r="DQ39" s="13">
        <f t="shared" si="14"/>
        <v>1.446432169755566E-5</v>
      </c>
      <c r="DR39" s="13">
        <f t="shared" si="14"/>
        <v>4.7715742398341729E-6</v>
      </c>
      <c r="DS39" s="13">
        <f t="shared" si="14"/>
        <v>1.5611555911204944E-6</v>
      </c>
      <c r="DT39" s="13">
        <f t="shared" si="14"/>
        <v>5.267041709627574E-7</v>
      </c>
      <c r="DU39" s="13">
        <f t="shared" si="14"/>
        <v>0.54717381410557675</v>
      </c>
      <c r="DV39" s="13">
        <f t="shared" si="14"/>
        <v>0.72756350031922989</v>
      </c>
      <c r="DW39" s="13">
        <f t="shared" si="14"/>
        <v>0.64138346991500739</v>
      </c>
      <c r="DX39" s="13">
        <f t="shared" si="14"/>
        <v>0.78910412222199111</v>
      </c>
      <c r="DY39" s="13">
        <f t="shared" si="14"/>
        <v>0.58966654798925355</v>
      </c>
      <c r="DZ39" s="13">
        <f t="shared" si="14"/>
        <v>0.87308602729253815</v>
      </c>
      <c r="EA39" s="13">
        <f t="shared" si="14"/>
        <v>0.7720630160706512</v>
      </c>
      <c r="EB39" s="13">
        <f t="shared" si="14"/>
        <v>0.62213846445702037</v>
      </c>
      <c r="EC39" s="13">
        <f t="shared" si="14"/>
        <v>0.50853621538977967</v>
      </c>
      <c r="ED39" s="13">
        <f t="shared" si="14"/>
        <v>0.21607702115222993</v>
      </c>
      <c r="EE39" s="13">
        <f t="shared" si="14"/>
        <v>0.37339297522980031</v>
      </c>
      <c r="EF39" s="13">
        <f t="shared" si="14"/>
        <v>0.2045888532341795</v>
      </c>
      <c r="EG39" s="13">
        <f t="shared" si="14"/>
        <v>8.914794416982566E-2</v>
      </c>
      <c r="EH39" s="13">
        <f t="shared" si="16"/>
        <v>3.5075769710819243E-2</v>
      </c>
      <c r="EI39" s="13">
        <f t="shared" si="16"/>
        <v>1.3022146851207238E-2</v>
      </c>
    </row>
    <row r="40" spans="1:139" x14ac:dyDescent="0.25">
      <c r="A40">
        <v>57</v>
      </c>
      <c r="B40" s="2">
        <v>0</v>
      </c>
      <c r="C40" s="2">
        <v>0</v>
      </c>
      <c r="D40" s="2">
        <v>0.24167282110098687</v>
      </c>
      <c r="E40" s="2">
        <v>0.24159112952656248</v>
      </c>
      <c r="F40" s="2">
        <v>0.32100845023176855</v>
      </c>
      <c r="G40" s="2">
        <v>0.56265705890936346</v>
      </c>
      <c r="H40" s="2">
        <v>0.47246937514272652</v>
      </c>
      <c r="I40" s="2">
        <v>0.16825311274161658</v>
      </c>
      <c r="J40" s="2">
        <v>6.8165526347383237E-2</v>
      </c>
      <c r="K40" s="2">
        <v>3.5766551948780423E-2</v>
      </c>
      <c r="L40" s="2">
        <v>1.0729965584634127E-2</v>
      </c>
      <c r="M40" s="2">
        <v>3.2189896753902379E-3</v>
      </c>
      <c r="N40" s="2">
        <v>0.67030074679047769</v>
      </c>
      <c r="O40" s="2">
        <v>0.2010902240371433</v>
      </c>
      <c r="P40" s="2">
        <v>6.032706721114299E-2</v>
      </c>
      <c r="Q40" s="2">
        <v>1.8098120163342897E-2</v>
      </c>
      <c r="R40" s="2">
        <v>5.4294360490028688E-3</v>
      </c>
      <c r="S40" s="2">
        <v>1.6288308147008605E-3</v>
      </c>
      <c r="T40" s="2">
        <v>4.8864924441025816E-4</v>
      </c>
      <c r="U40" s="2">
        <v>1.4659477332307745E-4</v>
      </c>
      <c r="V40" s="2">
        <v>4.3978431996923231E-5</v>
      </c>
      <c r="W40" s="2">
        <v>1.3193529599076968E-5</v>
      </c>
      <c r="X40" s="2">
        <v>3.9580588797230907E-6</v>
      </c>
      <c r="Y40" s="2">
        <v>0.24394699520557167</v>
      </c>
      <c r="Z40" s="2">
        <v>0.27796678863267116</v>
      </c>
      <c r="AA40" s="2">
        <v>8.3390036589801347E-2</v>
      </c>
      <c r="AB40" s="2">
        <v>2.5017010976940403E-2</v>
      </c>
      <c r="AC40" s="2">
        <v>6.8053940208527536E-2</v>
      </c>
      <c r="AD40" s="2">
        <v>2.0416182062558259E-2</v>
      </c>
      <c r="AE40" s="2">
        <v>6.1248546187674772E-3</v>
      </c>
      <c r="AF40" s="2">
        <v>1.8374563856302431E-3</v>
      </c>
      <c r="AG40" s="2">
        <v>5.5123691568907294E-4</v>
      </c>
      <c r="AH40" s="2">
        <v>1.6537107470672189E-4</v>
      </c>
      <c r="AI40" s="2">
        <v>4.9611322412016562E-5</v>
      </c>
      <c r="AJ40" s="2">
        <v>1.4883396723604968E-5</v>
      </c>
      <c r="AK40" s="2">
        <v>4.4650190170814899E-6</v>
      </c>
      <c r="AL40" s="2">
        <v>1.339505705124447E-6</v>
      </c>
      <c r="AM40" s="2">
        <v>4.0185171153733412E-7</v>
      </c>
      <c r="AN40" s="2">
        <v>1.2055551346120022E-7</v>
      </c>
      <c r="AO40" s="2">
        <v>7.837030203637034E-2</v>
      </c>
      <c r="AP40" s="2">
        <v>2.3511090610911101E-2</v>
      </c>
      <c r="AQ40" s="2">
        <v>7.0533271832733304E-3</v>
      </c>
      <c r="AR40" s="2">
        <v>2.115998154981999E-3</v>
      </c>
      <c r="AS40" s="2">
        <v>6.3479944649459967E-4</v>
      </c>
      <c r="AT40" s="2">
        <v>1.904398339483799E-4</v>
      </c>
      <c r="AU40" s="2">
        <v>5.7131950184513969E-5</v>
      </c>
      <c r="AV40" s="2">
        <v>1.7139585055354189E-5</v>
      </c>
      <c r="AW40" s="2">
        <v>5.1418755166062566E-6</v>
      </c>
      <c r="AX40" s="2">
        <v>1.5425626549818769E-6</v>
      </c>
      <c r="AY40" s="2">
        <v>4.6276879649456304E-7</v>
      </c>
      <c r="AZ40" s="2">
        <v>1.3883063894836892E-7</v>
      </c>
      <c r="BA40" s="13">
        <f>IF([1]TM_montant!BA40*1.5&gt;100%,[1]TM_montant!$BA$85,[1]TM_montant!BA40*1.5)</f>
        <v>6.2473787526766007E-8</v>
      </c>
      <c r="BB40" s="13">
        <f>IF([1]TM_montant!BB40*1.5&gt;100%,[1]TM_montant!$BB$85,[1]TM_montant!BB40*1.5)</f>
        <v>0.50457579712480816</v>
      </c>
      <c r="BC40" s="13">
        <f>IF([1]TM_montant!BC40*1.5&gt;100%,[1]TM_montant!$BC$85,[1]TM_montant!BC40*1.5)</f>
        <v>0.72174310950781284</v>
      </c>
      <c r="BD40" s="13">
        <f>IF([1]TM_montant!BD40*1.5&gt;100%,[1]TM_montant!$BD$85,[1]TM_montant!BD40*1.5)</f>
        <v>0.91210754455930299</v>
      </c>
      <c r="BE40" s="13">
        <f>IF([1]TM_montant!BE40*1.5&gt;100%,[1]TM_montant!$BE$85,[1]TM_montant!BE40*1.5)</f>
        <v>0.9447104852273871</v>
      </c>
      <c r="BF40" s="13">
        <f>IF([1]TM_montant!BF40*1.5&gt;100%,[1]TM_montant!$BF$85,[1]TM_montant!BF40*1.5)</f>
        <v>0.50419330188950895</v>
      </c>
      <c r="BG40" s="13">
        <f>IF([1]TM_montant!BG40*1.5&gt;100%,[1]TM_montant!$BG$85,[1]TM_montant!BG40*1.5)</f>
        <v>0.47459744411929039</v>
      </c>
      <c r="BH40" s="13">
        <f>IF([1]TM_montant!BH40*1.5&gt;100%,[1]TM_montant!$BH$85,[1]TM_montant!BH40*1.5)</f>
        <v>0.73125947265715019</v>
      </c>
      <c r="BI40" s="13">
        <f>IF([1]TM_montant!BI40*1.5&gt;100%,[1]TM_montant!$BI$85,[1]TM_montant!BI40*1.5)</f>
        <v>0.37546738228676058</v>
      </c>
      <c r="BJ40" s="13">
        <f>IF([1]TM_montant!BJ40*1.5&gt;100%,[1]TM_montant!$BJ$85,[1]TM_montant!BJ40*1.5)</f>
        <v>0.62495890787883468</v>
      </c>
      <c r="BK40" s="13">
        <f>IF([1]TM_montant!BK40*1.5&gt;100%,[1]TM_montant!$BK$85,[1]TM_montant!BK40*1.5)</f>
        <v>0.35125041579208932</v>
      </c>
      <c r="BL40" s="13">
        <f>IF([1]TM_montant!BL40*1.5&gt;100%,[1]TM_montant!$BL$85,[1]TM_montant!BL40*1.5)</f>
        <v>0.10537512473762681</v>
      </c>
      <c r="BM40" s="13">
        <f>IF([1]TM_montant!BM40*1.5&gt;100%,[1]TM_montant!$BM$85,[1]TM_montant!BM40*1.5)</f>
        <v>3.1612537421288035E-2</v>
      </c>
      <c r="BN40" s="13">
        <f>IF([1]TM_montant!BN40*1.5&gt;100%,[1]TM_montant!$BN$85,[1]TM_montant!BN40*1.5)</f>
        <v>9.4837612263864099E-3</v>
      </c>
      <c r="BO40" s="13">
        <f>IF([1]TM_montant!BO40*1.5&gt;100%,[1]TM_montant!$BO$85,[1]TM_montant!BO40*1.5)</f>
        <v>2.8451283679159231E-3</v>
      </c>
      <c r="BP40" s="13">
        <f>IF([1]TM_montant!BP40*1.5&gt;100%,[1]TM_montant!$BP$85,[1]TM_montant!BP40*1.5)</f>
        <v>8.5353851037477688E-4</v>
      </c>
      <c r="BQ40" s="13">
        <f>IF([1]TM_montant!BQ40*1.5&gt;100%,[1]TM_montant!$BQ$85,[1]TM_montant!BQ40*1.5)</f>
        <v>2.5606155311243305E-4</v>
      </c>
      <c r="BS40">
        <v>57</v>
      </c>
      <c r="BT40" s="13">
        <v>0</v>
      </c>
      <c r="BU40" s="13">
        <f t="shared" si="2"/>
        <v>0</v>
      </c>
      <c r="BV40" s="13">
        <f t="shared" si="12"/>
        <v>0</v>
      </c>
      <c r="BW40" s="13">
        <f t="shared" si="12"/>
        <v>0.16917097477069079</v>
      </c>
      <c r="BX40" s="13">
        <f t="shared" si="12"/>
        <v>0.21986508309980096</v>
      </c>
      <c r="BY40" s="13">
        <f t="shared" si="12"/>
        <v>0.29066544009217826</v>
      </c>
      <c r="BZ40" s="13">
        <f t="shared" si="12"/>
        <v>0.48105957326420784</v>
      </c>
      <c r="CA40" s="13">
        <f t="shared" si="12"/>
        <v>0.47504643457917095</v>
      </c>
      <c r="CB40" s="13">
        <f t="shared" si="12"/>
        <v>0.26029110929288291</v>
      </c>
      <c r="CC40" s="13">
        <f t="shared" si="12"/>
        <v>0.12580320123103311</v>
      </c>
      <c r="CD40" s="13">
        <f t="shared" si="12"/>
        <v>6.277754673345623E-2</v>
      </c>
      <c r="CE40" s="13">
        <f t="shared" si="12"/>
        <v>2.6344239929280755E-2</v>
      </c>
      <c r="CF40" s="13">
        <f t="shared" si="12"/>
        <v>1.0156564751557393E-2</v>
      </c>
      <c r="CG40" s="13">
        <f t="shared" si="12"/>
        <v>0.47225749217880159</v>
      </c>
      <c r="CH40" s="13">
        <f t="shared" si="12"/>
        <v>0.28244040447964081</v>
      </c>
      <c r="CI40" s="13">
        <f t="shared" si="12"/>
        <v>0.12696106839169233</v>
      </c>
      <c r="CJ40" s="13">
        <f t="shared" si="12"/>
        <v>5.0757004631847721E-2</v>
      </c>
      <c r="CK40" s="13">
        <f t="shared" si="12"/>
        <v>1.9027706623856323E-2</v>
      </c>
      <c r="CL40" s="13">
        <f t="shared" si="13"/>
        <v>6.8484935574474994E-3</v>
      </c>
      <c r="CM40" s="13">
        <f t="shared" si="13"/>
        <v>2.3966025383214302E-3</v>
      </c>
      <c r="CN40" s="13">
        <f t="shared" si="13"/>
        <v>8.2159710282258332E-4</v>
      </c>
      <c r="CO40" s="13">
        <f t="shared" si="13"/>
        <v>2.772640332446213E-4</v>
      </c>
      <c r="CP40" s="13">
        <f t="shared" si="13"/>
        <v>9.2414680692740265E-5</v>
      </c>
      <c r="CQ40" s="13">
        <f t="shared" si="13"/>
        <v>3.049504542362824E-5</v>
      </c>
      <c r="CR40" s="13">
        <f t="shared" si="13"/>
        <v>0.17077204515752725</v>
      </c>
      <c r="CS40" s="13">
        <f t="shared" si="13"/>
        <v>0.24580836559012798</v>
      </c>
      <c r="CT40" s="13">
        <f t="shared" si="13"/>
        <v>0.13211553528989933</v>
      </c>
      <c r="CU40" s="13">
        <f t="shared" si="13"/>
        <v>5.7146568270828077E-2</v>
      </c>
      <c r="CV40" s="13">
        <f t="shared" si="13"/>
        <v>6.4781728627217691E-2</v>
      </c>
      <c r="CW40" s="13">
        <f t="shared" si="13"/>
        <v>3.3725846031956087E-2</v>
      </c>
      <c r="CX40" s="13">
        <f t="shared" si="13"/>
        <v>1.4405152042724061E-2</v>
      </c>
      <c r="CY40" s="13">
        <f t="shared" si="13"/>
        <v>5.6077650827583885E-3</v>
      </c>
      <c r="CZ40" s="13">
        <f t="shared" si="13"/>
        <v>2.0681953658098677E-3</v>
      </c>
      <c r="DA40" s="13">
        <f t="shared" si="13"/>
        <v>7.3621836203766554E-4</v>
      </c>
      <c r="DB40" s="13">
        <f t="shared" si="15"/>
        <v>2.5559343429971124E-4</v>
      </c>
      <c r="DC40" s="13">
        <f t="shared" si="15"/>
        <v>8.7096407996436855E-5</v>
      </c>
      <c r="DD40" s="13">
        <f t="shared" si="15"/>
        <v>2.9254435710888096E-5</v>
      </c>
      <c r="DE40" s="13">
        <f t="shared" si="15"/>
        <v>9.7139847068535414E-6</v>
      </c>
      <c r="DF40" s="13">
        <f t="shared" si="15"/>
        <v>3.1954916101321964E-6</v>
      </c>
      <c r="DG40" s="13">
        <f t="shared" si="15"/>
        <v>1.0430363424624992E-6</v>
      </c>
      <c r="DH40" s="13">
        <f t="shared" si="15"/>
        <v>5.4859524336361973E-2</v>
      </c>
      <c r="DI40" s="13">
        <f t="shared" si="15"/>
        <v>3.2915620728546362E-2</v>
      </c>
      <c r="DJ40" s="13">
        <f t="shared" si="15"/>
        <v>1.4812015246855239E-2</v>
      </c>
      <c r="DK40" s="13">
        <f t="shared" si="15"/>
        <v>5.924803282543971E-3</v>
      </c>
      <c r="DL40" s="13">
        <f t="shared" si="15"/>
        <v>2.221800597309411E-3</v>
      </c>
      <c r="DM40" s="13">
        <f t="shared" si="15"/>
        <v>7.9984806295668926E-4</v>
      </c>
      <c r="DN40" s="13">
        <f t="shared" si="15"/>
        <v>2.7994678401616654E-4</v>
      </c>
      <c r="DO40" s="13">
        <f t="shared" si="15"/>
        <v>9.5981744743597888E-5</v>
      </c>
      <c r="DP40" s="13">
        <f t="shared" si="15"/>
        <v>3.2393836284703745E-5</v>
      </c>
      <c r="DQ40" s="13">
        <f t="shared" si="14"/>
        <v>1.0797944743898437E-5</v>
      </c>
      <c r="DR40" s="13">
        <f t="shared" si="14"/>
        <v>3.5633215807157252E-6</v>
      </c>
      <c r="DS40" s="13">
        <f t="shared" si="14"/>
        <v>1.1661779214785757E-6</v>
      </c>
      <c r="DT40" s="13">
        <f t="shared" si="14"/>
        <v>3.9358502771230889E-7</v>
      </c>
      <c r="DU40" s="13">
        <f t="shared" si="14"/>
        <v>0.35320317606287399</v>
      </c>
      <c r="DV40" s="13">
        <f t="shared" si="14"/>
        <v>0.61118112947433112</v>
      </c>
      <c r="DW40" s="13">
        <f t="shared" si="14"/>
        <v>0.82182962003381144</v>
      </c>
      <c r="DX40" s="13">
        <f t="shared" si="14"/>
        <v>0.90784622566931428</v>
      </c>
      <c r="DY40" s="13">
        <f t="shared" si="14"/>
        <v>0.62528917902345049</v>
      </c>
      <c r="DZ40" s="13">
        <f t="shared" si="14"/>
        <v>0.51980496459053838</v>
      </c>
      <c r="EA40" s="13">
        <f t="shared" si="14"/>
        <v>0.66782312023716672</v>
      </c>
      <c r="EB40" s="13">
        <f t="shared" si="14"/>
        <v>0.46317410367188239</v>
      </c>
      <c r="EC40" s="13">
        <f t="shared" si="14"/>
        <v>0.57642346661674893</v>
      </c>
      <c r="ED40" s="13">
        <f t="shared" si="14"/>
        <v>0.41880233103948716</v>
      </c>
      <c r="EE40" s="13">
        <f t="shared" si="14"/>
        <v>0.19940328662818491</v>
      </c>
      <c r="EF40" s="13">
        <f t="shared" si="14"/>
        <v>8.1949762183357089E-2</v>
      </c>
      <c r="EG40" s="13">
        <f t="shared" si="14"/>
        <v>3.1223561513477615E-2</v>
      </c>
      <c r="EH40" s="13">
        <f t="shared" si="16"/>
        <v>1.1358658311584431E-2</v>
      </c>
      <c r="EI40" s="13">
        <f t="shared" si="16"/>
        <v>4.0050744507376728E-3</v>
      </c>
    </row>
    <row r="41" spans="1:139" x14ac:dyDescent="0.25">
      <c r="A41">
        <v>58</v>
      </c>
      <c r="B41" s="2">
        <v>0</v>
      </c>
      <c r="C41" s="2">
        <v>0</v>
      </c>
      <c r="D41" s="2">
        <v>0</v>
      </c>
      <c r="E41" s="2">
        <v>0.18281867478961297</v>
      </c>
      <c r="F41" s="2">
        <v>0.20125767523979329</v>
      </c>
      <c r="G41" s="2">
        <v>0.16571377361994891</v>
      </c>
      <c r="H41" s="2">
        <v>0.26581951248546704</v>
      </c>
      <c r="I41" s="2">
        <v>0.17328305625332735</v>
      </c>
      <c r="J41" s="2">
        <v>5.3584154913169292E-2</v>
      </c>
      <c r="K41" s="2">
        <v>4.9258069814181876E-2</v>
      </c>
      <c r="L41" s="2">
        <v>1.4777420944254563E-2</v>
      </c>
      <c r="M41" s="2">
        <v>4.4332262832763687E-3</v>
      </c>
      <c r="N41" s="2">
        <v>1.3299678849829106E-3</v>
      </c>
      <c r="O41" s="2">
        <v>3.9899036549487314E-4</v>
      </c>
      <c r="P41" s="2">
        <v>0.21886240675056462</v>
      </c>
      <c r="Q41" s="2">
        <v>6.5658722025169383E-2</v>
      </c>
      <c r="R41" s="2">
        <v>1.9697616607550813E-2</v>
      </c>
      <c r="S41" s="2">
        <v>5.9092849822652439E-3</v>
      </c>
      <c r="T41" s="2">
        <v>1.7727854946795732E-3</v>
      </c>
      <c r="U41" s="2">
        <v>5.3183564840387197E-4</v>
      </c>
      <c r="V41" s="2">
        <v>1.5955069452116159E-4</v>
      </c>
      <c r="W41" s="2">
        <v>4.7865208356348474E-5</v>
      </c>
      <c r="X41" s="2">
        <v>1.4359562506904541E-5</v>
      </c>
      <c r="Y41" s="2">
        <v>8.004392752379641E-2</v>
      </c>
      <c r="Z41" s="2">
        <v>0.12739818870300659</v>
      </c>
      <c r="AA41" s="2">
        <v>3.8219456610901974E-2</v>
      </c>
      <c r="AB41" s="2">
        <v>0.15900293541157723</v>
      </c>
      <c r="AC41" s="2">
        <v>4.770088062347317E-2</v>
      </c>
      <c r="AD41" s="2">
        <v>1.4310264187041951E-2</v>
      </c>
      <c r="AE41" s="2">
        <v>4.2930792561125851E-3</v>
      </c>
      <c r="AF41" s="2">
        <v>1.2879237768337755E-3</v>
      </c>
      <c r="AG41" s="2">
        <v>3.8637713305013263E-4</v>
      </c>
      <c r="AH41" s="2">
        <v>1.1591313991503979E-4</v>
      </c>
      <c r="AI41" s="2">
        <v>3.4773941974511936E-5</v>
      </c>
      <c r="AJ41" s="2">
        <v>1.043218259235358E-5</v>
      </c>
      <c r="AK41" s="2">
        <v>3.129654777706074E-6</v>
      </c>
      <c r="AL41" s="2">
        <v>9.3889643331182216E-7</v>
      </c>
      <c r="AM41" s="2">
        <v>2.8166892999354666E-7</v>
      </c>
      <c r="AN41" s="2">
        <v>8.4500678998063997E-8</v>
      </c>
      <c r="AO41" s="2">
        <v>2.5350203699419199E-8</v>
      </c>
      <c r="AP41" s="2">
        <v>7.6050611098257598E-9</v>
      </c>
      <c r="AQ41" s="2">
        <v>2.281518332947728E-9</v>
      </c>
      <c r="AR41" s="2">
        <v>3.867948370867523E-2</v>
      </c>
      <c r="AS41" s="2">
        <v>1.1603845112602569E-2</v>
      </c>
      <c r="AT41" s="2">
        <v>3.4811535337807707E-3</v>
      </c>
      <c r="AU41" s="2">
        <v>1.0443460601342312E-3</v>
      </c>
      <c r="AV41" s="2">
        <v>3.1330381804026933E-4</v>
      </c>
      <c r="AW41" s="2">
        <v>9.3991145412080802E-5</v>
      </c>
      <c r="AX41" s="2">
        <v>2.8197343623624239E-5</v>
      </c>
      <c r="AY41" s="2">
        <v>8.4592030870872708E-6</v>
      </c>
      <c r="AZ41" s="2">
        <v>2.5377609261261812E-6</v>
      </c>
      <c r="BA41" s="13">
        <f>IF([1]TM_montant!BA41*1.5&gt;100%,[1]TM_montant!$BA$85,[1]TM_montant!BA41*1.5)</f>
        <v>1.1419924167567816E-6</v>
      </c>
      <c r="BB41" s="13">
        <f>IF([1]TM_montant!BB41*1.5&gt;100%,[1]TM_montant!$BB$85,[1]TM_montant!BB41*1.5)</f>
        <v>0.50457612098039695</v>
      </c>
      <c r="BC41" s="13">
        <f>IF([1]TM_montant!BC41*1.5&gt;100%,[1]TM_montant!$BC$85,[1]TM_montant!BC41*1.5)</f>
        <v>0.15137283629411907</v>
      </c>
      <c r="BD41" s="13">
        <f>IF([1]TM_montant!BD41*1.5&gt;100%,[1]TM_montant!$BD$85,[1]TM_montant!BD41*1.5)</f>
        <v>0.53546191988208069</v>
      </c>
      <c r="BE41" s="13">
        <f>IF([1]TM_montant!BE41*1.5&gt;100%,[1]TM_montant!$BE$85,[1]TM_montant!BE41*1.5)</f>
        <v>0.47956756949123502</v>
      </c>
      <c r="BF41" s="13">
        <f>IF([1]TM_montant!BF41*1.5&gt;100%,[1]TM_montant!$BF$85,[1]TM_montant!BF41*1.5)</f>
        <v>0.89509561720345854</v>
      </c>
      <c r="BG41" s="13">
        <f>IF([1]TM_montant!BG41*1.5&gt;100%,[1]TM_montant!$BG$85,[1]TM_montant!BG41*1.5)</f>
        <v>0.96099543208776561</v>
      </c>
      <c r="BH41" s="13">
        <f>IF([1]TM_montant!BH41*1.5&gt;100%,[1]TM_montant!$BH$85,[1]TM_montant!BH41*1.5)</f>
        <v>0.71870061393227425</v>
      </c>
      <c r="BI41" s="13">
        <f>IF([1]TM_montant!BI41*1.5&gt;100%,[1]TM_montant!$BI$85,[1]TM_montant!BI41*1.5)</f>
        <v>0.26202556380874592</v>
      </c>
      <c r="BJ41" s="13">
        <f>IF([1]TM_montant!BJ41*1.5&gt;100%,[1]TM_montant!$BJ$85,[1]TM_montant!BJ41*1.5)</f>
        <v>0.3710916808025182</v>
      </c>
      <c r="BK41" s="13">
        <f>IF([1]TM_montant!BK41*1.5&gt;100%,[1]TM_montant!$BK$85,[1]TM_montant!BK41*1.5)</f>
        <v>0.288110128663839</v>
      </c>
      <c r="BL41" s="13">
        <f>IF([1]TM_montant!BL41*1.5&gt;100%,[1]TM_montant!$BL$85,[1]TM_montant!BL41*1.5)</f>
        <v>0.18804606320848383</v>
      </c>
      <c r="BM41" s="13">
        <f>IF([1]TM_montant!BM41*1.5&gt;100%,[1]TM_montant!$BM$85,[1]TM_montant!BM41*1.5)</f>
        <v>5.6413818962545145E-2</v>
      </c>
      <c r="BN41" s="13">
        <f>IF([1]TM_montant!BN41*1.5&gt;100%,[1]TM_montant!$BN$85,[1]TM_montant!BN41*1.5)</f>
        <v>1.6924145688763541E-2</v>
      </c>
      <c r="BO41" s="13">
        <f>IF([1]TM_montant!BO41*1.5&gt;100%,[1]TM_montant!$BO$85,[1]TM_montant!BO41*1.5)</f>
        <v>5.0772437066290629E-3</v>
      </c>
      <c r="BP41" s="13">
        <f>IF([1]TM_montant!BP41*1.5&gt;100%,[1]TM_montant!$BP$85,[1]TM_montant!BP41*1.5)</f>
        <v>1.5231731119887187E-3</v>
      </c>
      <c r="BQ41" s="13">
        <f>IF([1]TM_montant!BQ41*1.5&gt;100%,[1]TM_montant!$BQ$85,[1]TM_montant!BQ41*1.5)</f>
        <v>4.5695193359661563E-4</v>
      </c>
      <c r="BS41">
        <v>58</v>
      </c>
      <c r="BT41" s="13">
        <v>0</v>
      </c>
      <c r="BU41" s="13">
        <f t="shared" si="2"/>
        <v>0</v>
      </c>
      <c r="BV41" s="13">
        <f t="shared" si="12"/>
        <v>0</v>
      </c>
      <c r="BW41" s="13">
        <f t="shared" si="12"/>
        <v>0</v>
      </c>
      <c r="BX41" s="13">
        <f t="shared" si="12"/>
        <v>0.12797307235272906</v>
      </c>
      <c r="BY41" s="13">
        <f t="shared" si="12"/>
        <v>0.17927229437367403</v>
      </c>
      <c r="BZ41" s="13">
        <f t="shared" si="12"/>
        <v>0.16978132984606642</v>
      </c>
      <c r="CA41" s="13">
        <f t="shared" si="12"/>
        <v>0.23700805769364686</v>
      </c>
      <c r="CB41" s="13">
        <f t="shared" si="12"/>
        <v>0.19240055668542319</v>
      </c>
      <c r="CC41" s="13">
        <f t="shared" si="12"/>
        <v>9.5229075444845462E-2</v>
      </c>
      <c r="CD41" s="13">
        <f t="shared" si="12"/>
        <v>6.3049371503380955E-2</v>
      </c>
      <c r="CE41" s="13">
        <f t="shared" si="12"/>
        <v>2.9259006111992478E-2</v>
      </c>
      <c r="CF41" s="13">
        <f t="shared" si="12"/>
        <v>1.1880960231891202E-2</v>
      </c>
      <c r="CG41" s="13">
        <f t="shared" si="12"/>
        <v>4.4952655890553974E-3</v>
      </c>
      <c r="CH41" s="13">
        <f t="shared" si="12"/>
        <v>1.6278729325630303E-3</v>
      </c>
      <c r="CI41" s="13">
        <f t="shared" si="12"/>
        <v>0.15369204660516414</v>
      </c>
      <c r="CJ41" s="13">
        <f t="shared" si="12"/>
        <v>9.2068719399167803E-2</v>
      </c>
      <c r="CK41" s="13">
        <f t="shared" si="12"/>
        <v>4.1408947445035912E-2</v>
      </c>
      <c r="CL41" s="13">
        <f t="shared" si="13"/>
        <v>1.6559183721096445E-2</v>
      </c>
      <c r="CM41" s="13">
        <f t="shared" si="13"/>
        <v>6.2087049626046347E-3</v>
      </c>
      <c r="CN41" s="13">
        <f t="shared" si="13"/>
        <v>2.2348964426641008E-3</v>
      </c>
      <c r="CO41" s="13">
        <f t="shared" si="13"/>
        <v>7.8215441896404333E-4</v>
      </c>
      <c r="CP41" s="13">
        <f t="shared" si="13"/>
        <v>2.6815197153865693E-4</v>
      </c>
      <c r="CQ41" s="13">
        <f t="shared" si="13"/>
        <v>9.0497285216430251E-5</v>
      </c>
      <c r="CR41" s="13">
        <f t="shared" si="13"/>
        <v>5.6057898452222414E-2</v>
      </c>
      <c r="CS41" s="13">
        <f t="shared" si="13"/>
        <v>0.10599610162777134</v>
      </c>
      <c r="CT41" s="13">
        <f t="shared" si="13"/>
        <v>5.8552450115962787E-2</v>
      </c>
      <c r="CU41" s="13">
        <f t="shared" si="13"/>
        <v>0.12886778982289288</v>
      </c>
      <c r="CV41" s="13">
        <f t="shared" si="13"/>
        <v>7.2050953383299074E-2</v>
      </c>
      <c r="CW41" s="13">
        <f t="shared" si="13"/>
        <v>3.1632470945919089E-2</v>
      </c>
      <c r="CX41" s="13">
        <f t="shared" si="13"/>
        <v>1.2494896763054536E-2</v>
      </c>
      <c r="CY41" s="13">
        <f t="shared" si="13"/>
        <v>4.6500156727000037E-3</v>
      </c>
      <c r="CZ41" s="13">
        <f t="shared" si="13"/>
        <v>1.6654686949450939E-3</v>
      </c>
      <c r="DA41" s="13">
        <f t="shared" si="13"/>
        <v>5.8077980642405602E-4</v>
      </c>
      <c r="DB41" s="13">
        <f t="shared" si="15"/>
        <v>1.9857570130937514E-4</v>
      </c>
      <c r="DC41" s="13">
        <f t="shared" si="15"/>
        <v>6.687523820746005E-5</v>
      </c>
      <c r="DD41" s="13">
        <f t="shared" si="15"/>
        <v>2.2253329806632266E-5</v>
      </c>
      <c r="DE41" s="13">
        <f t="shared" si="15"/>
        <v>7.3332264453079554E-6</v>
      </c>
      <c r="DF41" s="13">
        <f t="shared" si="15"/>
        <v>2.3971361845878691E-6</v>
      </c>
      <c r="DG41" s="13">
        <f t="shared" si="15"/>
        <v>7.7829133067500545E-7</v>
      </c>
      <c r="DH41" s="13">
        <f t="shared" si="15"/>
        <v>2.5123254179209504E-7</v>
      </c>
      <c r="DI41" s="13">
        <f t="shared" si="15"/>
        <v>8.0693305314506537E-8</v>
      </c>
      <c r="DJ41" s="13">
        <f t="shared" si="15"/>
        <v>2.5805054427415369E-8</v>
      </c>
      <c r="DK41" s="13">
        <f t="shared" si="15"/>
        <v>2.7075646337588986E-2</v>
      </c>
      <c r="DL41" s="13">
        <f t="shared" si="15"/>
        <v>1.6245385480098493E-2</v>
      </c>
      <c r="DM41" s="13">
        <f t="shared" si="15"/>
        <v>7.3104231176760875E-3</v>
      </c>
      <c r="DN41" s="13">
        <f t="shared" si="15"/>
        <v>2.9241691773967881E-3</v>
      </c>
      <c r="DO41" s="13">
        <f t="shared" si="15"/>
        <v>1.0965634258472249E-3</v>
      </c>
      <c r="DP41" s="13">
        <f t="shared" si="15"/>
        <v>3.9476282954262404E-4</v>
      </c>
      <c r="DQ41" s="13">
        <f t="shared" si="14"/>
        <v>1.3816698939932417E-4</v>
      </c>
      <c r="DR41" s="13">
        <f t="shared" si="14"/>
        <v>4.7371538980758337E-5</v>
      </c>
      <c r="DS41" s="13">
        <f t="shared" si="14"/>
        <v>1.5987894342515828E-5</v>
      </c>
      <c r="DT41" s="13">
        <f t="shared" si="14"/>
        <v>5.5957629944844945E-6</v>
      </c>
      <c r="DU41" s="13">
        <f t="shared" si="14"/>
        <v>0.35320496341517615</v>
      </c>
      <c r="DV41" s="13">
        <f t="shared" si="14"/>
        <v>0.21192247443043619</v>
      </c>
      <c r="DW41" s="13">
        <f t="shared" si="14"/>
        <v>0.43840008624658733</v>
      </c>
      <c r="DX41" s="13">
        <f t="shared" si="14"/>
        <v>0.4672173245178407</v>
      </c>
      <c r="DY41" s="13">
        <f t="shared" si="14"/>
        <v>0.76673212939777313</v>
      </c>
      <c r="DZ41" s="13">
        <f t="shared" si="14"/>
        <v>0.90271644128076789</v>
      </c>
      <c r="EA41" s="13">
        <f t="shared" si="14"/>
        <v>0.77390536213682237</v>
      </c>
      <c r="EB41" s="13">
        <f t="shared" si="14"/>
        <v>0.41558950330716882</v>
      </c>
      <c r="EC41" s="13">
        <f t="shared" si="14"/>
        <v>0.38444102755391335</v>
      </c>
      <c r="ED41" s="13">
        <f t="shared" si="14"/>
        <v>0.31700939833086128</v>
      </c>
      <c r="EE41" s="13">
        <f t="shared" si="14"/>
        <v>0.22673506374519703</v>
      </c>
      <c r="EF41" s="13">
        <f t="shared" si="14"/>
        <v>0.10751019239734071</v>
      </c>
      <c r="EG41" s="13">
        <f t="shared" si="14"/>
        <v>4.4099959701336691E-2</v>
      </c>
      <c r="EH41" s="13">
        <f t="shared" si="16"/>
        <v>1.678405850504135E-2</v>
      </c>
      <c r="EI41" s="13">
        <f t="shared" si="16"/>
        <v>6.1014387299045082E-3</v>
      </c>
    </row>
    <row r="42" spans="1:139" x14ac:dyDescent="0.25">
      <c r="A42">
        <v>59</v>
      </c>
      <c r="B42" s="2">
        <v>0</v>
      </c>
      <c r="C42" s="2">
        <v>0</v>
      </c>
      <c r="D42" s="2">
        <v>0.24167282110098687</v>
      </c>
      <c r="E42" s="2">
        <v>0.30770557188765674</v>
      </c>
      <c r="F42" s="2">
        <v>0.22422427905678657</v>
      </c>
      <c r="G42" s="2">
        <v>0.15506457035448634</v>
      </c>
      <c r="H42" s="2">
        <v>0.11795845830403284</v>
      </c>
      <c r="I42" s="2">
        <v>7.5474787611687189E-2</v>
      </c>
      <c r="J42" s="2">
        <v>6.7159039464237083E-2</v>
      </c>
      <c r="K42" s="2">
        <v>2.0147711839271124E-2</v>
      </c>
      <c r="L42" s="2">
        <v>1.0207798306921624E-2</v>
      </c>
      <c r="M42" s="2">
        <v>4.3679749910775861E-2</v>
      </c>
      <c r="N42" s="2">
        <v>1.3103924973232758E-2</v>
      </c>
      <c r="O42" s="2">
        <v>3.931177491969827E-3</v>
      </c>
      <c r="P42" s="2">
        <v>1.1793532475909481E-3</v>
      </c>
      <c r="Q42" s="2">
        <v>3.5380597427728445E-4</v>
      </c>
      <c r="R42" s="2">
        <v>1.0614179228318533E-4</v>
      </c>
      <c r="S42" s="2">
        <v>3.1842537684955598E-5</v>
      </c>
      <c r="T42" s="2">
        <v>9.5527613054866788E-6</v>
      </c>
      <c r="U42" s="2">
        <v>2.8658283916460036E-6</v>
      </c>
      <c r="V42" s="2">
        <v>8.5974851749380107E-7</v>
      </c>
      <c r="W42" s="2">
        <v>2.5792455524814029E-7</v>
      </c>
      <c r="X42" s="2">
        <v>7.7377366574442084E-8</v>
      </c>
      <c r="Y42" s="2">
        <v>0.48028028486268903</v>
      </c>
      <c r="Z42" s="2">
        <v>0.68163051338094582</v>
      </c>
      <c r="AA42" s="2">
        <v>0.54470819822341809</v>
      </c>
      <c r="AB42" s="2">
        <v>0.16341245946702543</v>
      </c>
      <c r="AC42" s="2">
        <v>4.9023737840107627E-2</v>
      </c>
      <c r="AD42" s="2">
        <v>1.4707121352032287E-2</v>
      </c>
      <c r="AE42" s="2">
        <v>4.4121364056096861E-3</v>
      </c>
      <c r="AF42" s="2">
        <v>1.3236409216829058E-3</v>
      </c>
      <c r="AG42" s="2">
        <v>3.9709227650487172E-4</v>
      </c>
      <c r="AH42" s="2">
        <v>1.1912768295146151E-4</v>
      </c>
      <c r="AI42" s="2">
        <v>3.5738304885438452E-5</v>
      </c>
      <c r="AJ42" s="2">
        <v>1.0721491465631536E-5</v>
      </c>
      <c r="AK42" s="2">
        <v>3.2164474396894607E-6</v>
      </c>
      <c r="AL42" s="2">
        <v>9.6493423190683818E-7</v>
      </c>
      <c r="AM42" s="2">
        <v>2.8948026957205142E-7</v>
      </c>
      <c r="AN42" s="2">
        <v>8.6844080871615424E-8</v>
      </c>
      <c r="AO42" s="2">
        <v>0.21184991059558045</v>
      </c>
      <c r="AP42" s="2">
        <v>6.3554973178674132E-2</v>
      </c>
      <c r="AQ42" s="2">
        <v>1.906649195360224E-2</v>
      </c>
      <c r="AR42" s="2">
        <v>5.7199475860806722E-3</v>
      </c>
      <c r="AS42" s="2">
        <v>1.7159842758242016E-3</v>
      </c>
      <c r="AT42" s="2">
        <v>0.28914458766682255</v>
      </c>
      <c r="AU42" s="2">
        <v>8.6743376300046762E-2</v>
      </c>
      <c r="AV42" s="2">
        <v>2.6023012890014029E-2</v>
      </c>
      <c r="AW42" s="2">
        <v>7.8069038670042085E-3</v>
      </c>
      <c r="AX42" s="2">
        <v>2.3420711601012624E-3</v>
      </c>
      <c r="AY42" s="2">
        <v>7.0262134803037867E-4</v>
      </c>
      <c r="AZ42" s="2">
        <v>2.1078640440911359E-4</v>
      </c>
      <c r="BA42" s="13">
        <f>IF([1]TM_montant!BA42*1.5&gt;100%,[1]TM_montant!$BA$85,[1]TM_montant!BA42*1.5)</f>
        <v>9.4853881984101118E-5</v>
      </c>
      <c r="BB42" s="13">
        <f>IF([1]TM_montant!BB42*1.5&gt;100%,[1]TM_montant!$BB$85,[1]TM_montant!BB42*1.5)</f>
        <v>2.8456164595230329E-5</v>
      </c>
      <c r="BC42" s="13">
        <f>IF([1]TM_montant!BC42*1.5&gt;100%,[1]TM_montant!$BC$85,[1]TM_montant!BC42*1.5)</f>
        <v>0.57037890721974893</v>
      </c>
      <c r="BD42" s="13">
        <f>IF([1]TM_montant!BD42*1.5&gt;100%,[1]TM_montant!$BD$85,[1]TM_montant!BD42*1.5)</f>
        <v>0.70233895422119774</v>
      </c>
      <c r="BE42" s="13">
        <f>IF([1]TM_montant!BE42*1.5&gt;100%,[1]TM_montant!$BE$85,[1]TM_montant!BE42*1.5)</f>
        <v>0.88177990812595564</v>
      </c>
      <c r="BF42" s="13">
        <f>IF([1]TM_montant!BF42*1.5&gt;100%,[1]TM_montant!$BF$85,[1]TM_montant!BF42*1.5)</f>
        <v>0.50419330188950895</v>
      </c>
      <c r="BG42" s="13">
        <f>IF([1]TM_montant!BG42*1.5&gt;100%,[1]TM_montant!$BG$85,[1]TM_montant!BG42*1.5)</f>
        <v>0.47459744411929039</v>
      </c>
      <c r="BH42" s="13">
        <f>IF([1]TM_montant!BH42*1.5&gt;100%,[1]TM_montant!$BH$85,[1]TM_montant!BH42*1.5)</f>
        <v>0.74088046847132794</v>
      </c>
      <c r="BI42" s="13">
        <f>IF([1]TM_montant!BI42*1.5&gt;100%,[1]TM_montant!$BI$85,[1]TM_montant!BI42*1.5)</f>
        <v>0.22226414054139837</v>
      </c>
      <c r="BJ42" s="13">
        <f>IF([1]TM_montant!BJ42*1.5&gt;100%,[1]TM_montant!$BJ$85,[1]TM_montant!BJ42*1.5)</f>
        <v>6.6679242162419508E-2</v>
      </c>
      <c r="BK42" s="13">
        <f>IF([1]TM_montant!BK42*1.5&gt;100%,[1]TM_montant!$BK$85,[1]TM_montant!BK42*1.5)</f>
        <v>0.58911700209185724</v>
      </c>
      <c r="BL42" s="13">
        <f>IF([1]TM_montant!BL42*1.5&gt;100%,[1]TM_montant!$BL$85,[1]TM_montant!BL42*1.5)</f>
        <v>0.63798132758528225</v>
      </c>
      <c r="BM42" s="13">
        <f>IF([1]TM_montant!BM42*1.5&gt;100%,[1]TM_montant!$BM$85,[1]TM_montant!BM42*1.5)</f>
        <v>0.23992126534487865</v>
      </c>
      <c r="BN42" s="13">
        <f>IF([1]TM_montant!BN42*1.5&gt;100%,[1]TM_montant!$BN$85,[1]TM_montant!BN42*1.5)</f>
        <v>7.1976379603463592E-2</v>
      </c>
      <c r="BO42" s="13">
        <f>IF([1]TM_montant!BO42*1.5&gt;100%,[1]TM_montant!$BO$85,[1]TM_montant!BO42*1.5)</f>
        <v>2.1592913881039077E-2</v>
      </c>
      <c r="BP42" s="13">
        <f>IF([1]TM_montant!BP42*1.5&gt;100%,[1]TM_montant!$BP$85,[1]TM_montant!BP42*1.5)</f>
        <v>6.477874164311722E-3</v>
      </c>
      <c r="BQ42" s="13">
        <f>IF([1]TM_montant!BQ42*1.5&gt;100%,[1]TM_montant!$BQ$85,[1]TM_montant!BQ42*1.5)</f>
        <v>1.9433622492935165E-3</v>
      </c>
      <c r="BS42">
        <v>59</v>
      </c>
      <c r="BT42" s="13">
        <v>0</v>
      </c>
      <c r="BU42" s="13">
        <f t="shared" si="2"/>
        <v>0</v>
      </c>
      <c r="BV42" s="13">
        <f t="shared" si="12"/>
        <v>0</v>
      </c>
      <c r="BW42" s="13">
        <f t="shared" si="12"/>
        <v>0.16917097477069079</v>
      </c>
      <c r="BX42" s="13">
        <f t="shared" si="12"/>
        <v>0.26614519275256693</v>
      </c>
      <c r="BY42" s="13">
        <f t="shared" si="12"/>
        <v>0.23680055316552068</v>
      </c>
      <c r="BZ42" s="13">
        <f t="shared" si="12"/>
        <v>0.17958536519779664</v>
      </c>
      <c r="CA42" s="13">
        <f t="shared" si="12"/>
        <v>0.13644653037216198</v>
      </c>
      <c r="CB42" s="13">
        <f t="shared" si="12"/>
        <v>9.3766310439829623E-2</v>
      </c>
      <c r="CC42" s="13">
        <f t="shared" si="12"/>
        <v>7.5141220756914845E-2</v>
      </c>
      <c r="CD42" s="13">
        <f t="shared" si="12"/>
        <v>3.6645764514564236E-2</v>
      </c>
      <c r="CE42" s="13">
        <f t="shared" si="12"/>
        <v>1.8139188169214407E-2</v>
      </c>
      <c r="CF42" s="13">
        <f t="shared" si="12"/>
        <v>3.6017581388307421E-2</v>
      </c>
      <c r="CG42" s="13">
        <f t="shared" si="12"/>
        <v>1.9978021897755154E-2</v>
      </c>
      <c r="CH42" s="13">
        <f t="shared" si="12"/>
        <v>8.7452308137054239E-3</v>
      </c>
      <c r="CI42" s="13">
        <f t="shared" si="12"/>
        <v>3.4491165174252909E-3</v>
      </c>
      <c r="CJ42" s="13">
        <f t="shared" si="12"/>
        <v>1.2823991372216863E-3</v>
      </c>
      <c r="CK42" s="13">
        <f t="shared" si="12"/>
        <v>4.5901899576473559E-4</v>
      </c>
      <c r="CL42" s="13">
        <f t="shared" si="13"/>
        <v>1.5999547510888958E-4</v>
      </c>
      <c r="CM42" s="13">
        <f t="shared" si="13"/>
        <v>5.4685575446507552E-5</v>
      </c>
      <c r="CN42" s="13">
        <f t="shared" si="13"/>
        <v>1.8411752508104468E-5</v>
      </c>
      <c r="CO42" s="13">
        <f t="shared" si="13"/>
        <v>6.1253497146770014E-6</v>
      </c>
      <c r="CP42" s="13">
        <f t="shared" si="13"/>
        <v>2.0181521030767984E-6</v>
      </c>
      <c r="CQ42" s="13">
        <f t="shared" si="13"/>
        <v>6.5960978752514903E-7</v>
      </c>
      <c r="CR42" s="13">
        <f t="shared" si="13"/>
        <v>0.33619639728681855</v>
      </c>
      <c r="CS42" s="13">
        <f t="shared" si="13"/>
        <v>0.57800027855270764</v>
      </c>
      <c r="CT42" s="13">
        <f t="shared" si="13"/>
        <v>0.55469582232220493</v>
      </c>
      <c r="CU42" s="13">
        <f t="shared" si="13"/>
        <v>0.28079746832357927</v>
      </c>
      <c r="CV42" s="13">
        <f t="shared" si="13"/>
        <v>0.11855585698514912</v>
      </c>
      <c r="CW42" s="13">
        <f t="shared" si="13"/>
        <v>4.5861742041967336E-2</v>
      </c>
      <c r="CX42" s="13">
        <f t="shared" si="13"/>
        <v>1.684701809651698E-2</v>
      </c>
      <c r="CY42" s="13">
        <f t="shared" si="13"/>
        <v>5.9806540741331286E-3</v>
      </c>
      <c r="CZ42" s="13">
        <f t="shared" si="13"/>
        <v>2.0721608157933486E-3</v>
      </c>
      <c r="DA42" s="13">
        <f t="shared" si="13"/>
        <v>7.0503762280402758E-4</v>
      </c>
      <c r="DB42" s="13">
        <f t="shared" si="15"/>
        <v>2.3652810026101518E-4</v>
      </c>
      <c r="DC42" s="13">
        <f t="shared" si="15"/>
        <v>7.8463474104246622E-5</v>
      </c>
      <c r="DD42" s="13">
        <f t="shared" si="15"/>
        <v>2.5790555439056608E-5</v>
      </c>
      <c r="DE42" s="13">
        <f t="shared" si="15"/>
        <v>8.4126205940517695E-6</v>
      </c>
      <c r="DF42" s="13">
        <f t="shared" si="15"/>
        <v>2.7264223669159669E-6</v>
      </c>
      <c r="DG42" s="13">
        <f t="shared" si="15"/>
        <v>8.7871756668492093E-7</v>
      </c>
      <c r="DH42" s="13">
        <f t="shared" si="15"/>
        <v>0.1482952010321763</v>
      </c>
      <c r="DI42" s="13">
        <f t="shared" si="15"/>
        <v>8.8977041534724771E-2</v>
      </c>
      <c r="DJ42" s="13">
        <f t="shared" si="15"/>
        <v>4.0039656827939002E-2</v>
      </c>
      <c r="DK42" s="13">
        <f t="shared" si="15"/>
        <v>1.6015860358638171E-2</v>
      </c>
      <c r="DL42" s="13">
        <f t="shared" si="15"/>
        <v>6.0059471006683931E-3</v>
      </c>
      <c r="DM42" s="13">
        <f t="shared" si="15"/>
        <v>0.20420299549697629</v>
      </c>
      <c r="DN42" s="13">
        <f t="shared" si="15"/>
        <v>0.12198126205912561</v>
      </c>
      <c r="DO42" s="13">
        <f t="shared" si="15"/>
        <v>5.4810487640747502E-2</v>
      </c>
      <c r="DP42" s="13">
        <f t="shared" si="15"/>
        <v>2.1907978999127196E-2</v>
      </c>
      <c r="DQ42" s="13">
        <f t="shared" si="14"/>
        <v>8.2118435118090412E-3</v>
      </c>
      <c r="DR42" s="13">
        <f t="shared" si="14"/>
        <v>2.9553879971639771E-3</v>
      </c>
      <c r="DS42" s="13">
        <f t="shared" si="14"/>
        <v>1.0341668822355726E-3</v>
      </c>
      <c r="DT42" s="13">
        <f t="shared" si="14"/>
        <v>3.7664778205954253E-4</v>
      </c>
      <c r="DU42" s="13">
        <f t="shared" si="14"/>
        <v>1.3291364983452399E-4</v>
      </c>
      <c r="DV42" s="13">
        <f t="shared" si="14"/>
        <v>0.3993051091487746</v>
      </c>
      <c r="DW42" s="13">
        <f t="shared" si="14"/>
        <v>0.6114288006994707</v>
      </c>
      <c r="DX42" s="13">
        <f t="shared" si="14"/>
        <v>0.80067457589801005</v>
      </c>
      <c r="DY42" s="13">
        <f t="shared" si="14"/>
        <v>0.59313768409205925</v>
      </c>
      <c r="DZ42" s="13">
        <f t="shared" si="14"/>
        <v>0.51015951611112098</v>
      </c>
      <c r="EA42" s="13">
        <f t="shared" si="14"/>
        <v>0.67166418276326578</v>
      </c>
      <c r="EB42" s="13">
        <f t="shared" si="14"/>
        <v>0.35708415320795861</v>
      </c>
      <c r="EC42" s="13">
        <f t="shared" si="14"/>
        <v>0.15380071547608123</v>
      </c>
      <c r="ED42" s="13">
        <f t="shared" si="14"/>
        <v>0.4585221161071244</v>
      </c>
      <c r="EE42" s="13">
        <f t="shared" si="14"/>
        <v>0.58414356414183488</v>
      </c>
      <c r="EF42" s="13">
        <f t="shared" si="14"/>
        <v>0.34318795498396548</v>
      </c>
      <c r="EG42" s="13">
        <f t="shared" si="14"/>
        <v>0.15333985221761415</v>
      </c>
      <c r="EH42" s="13">
        <f t="shared" si="16"/>
        <v>6.1116995382011596E-2</v>
      </c>
      <c r="EI42" s="13">
        <f t="shared" si="16"/>
        <v>2.2869610529621682E-2</v>
      </c>
    </row>
    <row r="43" spans="1:139" x14ac:dyDescent="0.25">
      <c r="A43">
        <v>60</v>
      </c>
      <c r="B43" s="2">
        <v>0</v>
      </c>
      <c r="C43" s="2">
        <v>0</v>
      </c>
      <c r="D43" s="2">
        <v>0.19731658590854817</v>
      </c>
      <c r="E43" s="2">
        <v>0.35368046970934414</v>
      </c>
      <c r="F43" s="2">
        <v>0.28690449754655378</v>
      </c>
      <c r="G43" s="2">
        <v>0.20095152893055621</v>
      </c>
      <c r="H43" s="2">
        <v>0.3047551651415924</v>
      </c>
      <c r="I43" s="2">
        <v>0.15842612488420874</v>
      </c>
      <c r="J43" s="2">
        <v>8.8595404157823243E-2</v>
      </c>
      <c r="K43" s="2">
        <v>5.9761444587578059E-2</v>
      </c>
      <c r="L43" s="2">
        <v>0.2191076205246334</v>
      </c>
      <c r="M43" s="2">
        <v>6.5732286157390019E-2</v>
      </c>
      <c r="N43" s="2">
        <v>1.9719685847217006E-2</v>
      </c>
      <c r="O43" s="2">
        <v>5.9159057541651018E-3</v>
      </c>
      <c r="P43" s="2">
        <v>1.7747717262495304E-3</v>
      </c>
      <c r="Q43" s="2">
        <v>5.3243151787485908E-4</v>
      </c>
      <c r="R43" s="2">
        <v>1.5972945536245773E-4</v>
      </c>
      <c r="S43" s="2">
        <v>4.7918836608737315E-5</v>
      </c>
      <c r="T43" s="2">
        <v>1.4375650982621194E-5</v>
      </c>
      <c r="U43" s="2">
        <v>4.3126952947863577E-6</v>
      </c>
      <c r="V43" s="2">
        <v>1.2938085884359073E-6</v>
      </c>
      <c r="W43" s="2">
        <v>3.8814257653077219E-7</v>
      </c>
      <c r="X43" s="2">
        <v>1.1644277295923165E-7</v>
      </c>
      <c r="Y43" s="2">
        <v>0.424857973158694</v>
      </c>
      <c r="Z43" s="2">
        <v>0.33224008201860783</v>
      </c>
      <c r="AA43" s="2">
        <v>0.31333387604451685</v>
      </c>
      <c r="AB43" s="2">
        <v>0.24153726124166169</v>
      </c>
      <c r="AC43" s="2">
        <v>7.2461178372498505E-2</v>
      </c>
      <c r="AD43" s="2">
        <v>0.16066414353044883</v>
      </c>
      <c r="AE43" s="2">
        <v>4.8199243059134651E-2</v>
      </c>
      <c r="AF43" s="2">
        <v>1.4459772917740395E-2</v>
      </c>
      <c r="AG43" s="2">
        <v>4.3379318753221183E-3</v>
      </c>
      <c r="AH43" s="2">
        <v>9.9433548712386105E-3</v>
      </c>
      <c r="AI43" s="2">
        <v>2.9830064613715832E-3</v>
      </c>
      <c r="AJ43" s="2">
        <v>8.9490193841147486E-4</v>
      </c>
      <c r="AK43" s="2">
        <v>2.6847058152344245E-4</v>
      </c>
      <c r="AL43" s="2">
        <v>8.0541174457032737E-5</v>
      </c>
      <c r="AM43" s="2">
        <v>8.9743828940054594E-3</v>
      </c>
      <c r="AN43" s="2">
        <v>6.6911852097555083E-2</v>
      </c>
      <c r="AO43" s="2">
        <v>2.299493450602922E-2</v>
      </c>
      <c r="AP43" s="2">
        <v>6.2076571984026434E-2</v>
      </c>
      <c r="AQ43" s="2">
        <v>1.862297159520793E-2</v>
      </c>
      <c r="AR43" s="2">
        <v>5.586891478562379E-3</v>
      </c>
      <c r="AS43" s="2">
        <v>1.6760674435687137E-3</v>
      </c>
      <c r="AT43" s="2">
        <v>1.3224708812390396E-2</v>
      </c>
      <c r="AU43" s="2">
        <v>3.9674126437171187E-3</v>
      </c>
      <c r="AV43" s="2">
        <v>1.1902237931151357E-3</v>
      </c>
      <c r="AW43" s="2">
        <v>3.5706713793454066E-4</v>
      </c>
      <c r="AX43" s="2">
        <v>1.071201413803622E-4</v>
      </c>
      <c r="AY43" s="2">
        <v>3.2136042414108662E-5</v>
      </c>
      <c r="AZ43" s="2">
        <v>9.6408127242325979E-6</v>
      </c>
      <c r="BA43" s="13">
        <f>IF([1]TM_montant!BA43*1.5&gt;100%,[1]TM_montant!$BA$85,[1]TM_montant!BA43*1.5)</f>
        <v>4.3383657259046692E-6</v>
      </c>
      <c r="BB43" s="13">
        <f>IF([1]TM_montant!BB43*1.5&gt;100%,[1]TM_montant!$BB$85,[1]TM_montant!BB43*1.5)</f>
        <v>0.50457707989238965</v>
      </c>
      <c r="BC43" s="13">
        <f>IF([1]TM_montant!BC43*1.5&gt;100%,[1]TM_montant!$BC$85,[1]TM_montant!BC43*1.5)</f>
        <v>0.72174349433808715</v>
      </c>
      <c r="BD43" s="13">
        <f>IF([1]TM_montant!BD43*1.5&gt;100%,[1]TM_montant!$BD$85,[1]TM_montant!BD43*1.5)</f>
        <v>0.38323494403176878</v>
      </c>
      <c r="BE43" s="13">
        <f>IF([1]TM_montant!BE43*1.5&gt;100%,[1]TM_montant!$BE$85,[1]TM_montant!BE43*1.5)</f>
        <v>0.78604870506912683</v>
      </c>
      <c r="BF43" s="13">
        <f>IF([1]TM_montant!BF43*1.5&gt;100%,[1]TM_montant!$BF$85,[1]TM_montant!BF43*1.5)</f>
        <v>0.98703995787682608</v>
      </c>
      <c r="BG43" s="13">
        <f>IF([1]TM_montant!BG43*1.5&gt;100%,[1]TM_montant!$BG$85,[1]TM_montant!BG43*1.5)</f>
        <v>0.98857873428977594</v>
      </c>
      <c r="BH43" s="13">
        <f>IF([1]TM_montant!BH43*1.5&gt;100%,[1]TM_montant!$BH$85,[1]TM_montant!BH43*1.5)</f>
        <v>0.30692415794462802</v>
      </c>
      <c r="BI43" s="13">
        <f>IF([1]TM_montant!BI43*1.5&gt;100%,[1]TM_montant!$BI$85,[1]TM_montant!BI43*1.5)</f>
        <v>0.91662484640192587</v>
      </c>
      <c r="BJ43" s="13">
        <f>IF([1]TM_montant!BJ43*1.5&gt;100%,[1]TM_montant!$BJ$85,[1]TM_montant!BJ43*1.5)</f>
        <v>0.27498745392057777</v>
      </c>
      <c r="BK43" s="13">
        <f>IF([1]TM_montant!BK43*1.5&gt;100%,[1]TM_montant!$BK$85,[1]TM_montant!BK43*1.5)</f>
        <v>8.2496236176173326E-2</v>
      </c>
      <c r="BL43" s="13">
        <f>IF([1]TM_montant!BL43*1.5&gt;100%,[1]TM_montant!$BL$85,[1]TM_montant!BL43*1.5)</f>
        <v>2.4748870852851997E-2</v>
      </c>
      <c r="BM43" s="13">
        <f>IF([1]TM_montant!BM43*1.5&gt;100%,[1]TM_montant!$BM$85,[1]TM_montant!BM43*1.5)</f>
        <v>7.4246612558555979E-3</v>
      </c>
      <c r="BN43" s="13">
        <f>IF([1]TM_montant!BN43*1.5&gt;100%,[1]TM_montant!$BN$85,[1]TM_montant!BN43*1.5)</f>
        <v>2.227398376756679E-3</v>
      </c>
      <c r="BO43" s="13">
        <f>IF([1]TM_montant!BO43*1.5&gt;100%,[1]TM_montant!$BO$85,[1]TM_montant!BO43*1.5)</f>
        <v>6.6821951302700375E-4</v>
      </c>
      <c r="BP43" s="13">
        <f>IF([1]TM_montant!BP43*1.5&gt;100%,[1]TM_montant!$BP$85,[1]TM_montant!BP43*1.5)</f>
        <v>2.0046585390810111E-4</v>
      </c>
      <c r="BQ43" s="13">
        <f>IF([1]TM_montant!BQ43*1.5&gt;100%,[1]TM_montant!$BQ$85,[1]TM_montant!BQ43*1.5)</f>
        <v>6.013975617243033E-5</v>
      </c>
      <c r="BS43">
        <v>60</v>
      </c>
      <c r="BT43" s="13">
        <v>0</v>
      </c>
      <c r="BU43" s="13">
        <f t="shared" si="2"/>
        <v>0</v>
      </c>
      <c r="BV43" s="13">
        <f t="shared" si="12"/>
        <v>0</v>
      </c>
      <c r="BW43" s="13">
        <f t="shared" si="12"/>
        <v>0.1381216101359837</v>
      </c>
      <c r="BX43" s="13">
        <f t="shared" si="12"/>
        <v>0.28901281183733596</v>
      </c>
      <c r="BY43" s="13">
        <f t="shared" si="12"/>
        <v>0.28753699183378845</v>
      </c>
      <c r="BZ43" s="13">
        <f t="shared" si="12"/>
        <v>0.22692716780152586</v>
      </c>
      <c r="CA43" s="13">
        <f t="shared" si="12"/>
        <v>0.28140676593957242</v>
      </c>
      <c r="CB43" s="13">
        <f t="shared" si="12"/>
        <v>0.19532031720081783</v>
      </c>
      <c r="CC43" s="13">
        <f t="shared" si="12"/>
        <v>0.1206128780707216</v>
      </c>
      <c r="CD43" s="13">
        <f t="shared" si="12"/>
        <v>7.8016874632521119E-2</v>
      </c>
      <c r="CE43" s="13">
        <f t="shared" si="12"/>
        <v>0.17678039675699972</v>
      </c>
      <c r="CF43" s="13">
        <f t="shared" si="12"/>
        <v>9.9046719337272937E-2</v>
      </c>
      <c r="CG43" s="13">
        <f t="shared" si="12"/>
        <v>4.3517795894233782E-2</v>
      </c>
      <c r="CH43" s="13">
        <f t="shared" si="12"/>
        <v>1.7196472796185705E-2</v>
      </c>
      <c r="CI43" s="13">
        <f t="shared" si="12"/>
        <v>6.4012820472303831E-3</v>
      </c>
      <c r="CJ43" s="13">
        <f t="shared" si="12"/>
        <v>2.2930866766815161E-3</v>
      </c>
      <c r="CK43" s="13">
        <f t="shared" ref="CK43:CZ58" si="17">0.7*R43+0.3*CJ43</f>
        <v>7.9973662175817522E-4</v>
      </c>
      <c r="CL43" s="13">
        <f t="shared" si="13"/>
        <v>2.7346417215356865E-4</v>
      </c>
      <c r="CM43" s="13">
        <f t="shared" si="13"/>
        <v>9.2102207333905422E-5</v>
      </c>
      <c r="CN43" s="13">
        <f t="shared" si="13"/>
        <v>3.0649548906522073E-5</v>
      </c>
      <c r="CO43" s="13">
        <f t="shared" si="13"/>
        <v>1.0100530683861757E-5</v>
      </c>
      <c r="CP43" s="13">
        <f t="shared" si="13"/>
        <v>3.3018590087300675E-6</v>
      </c>
      <c r="CQ43" s="13">
        <f t="shared" si="13"/>
        <v>1.0720676436904823E-6</v>
      </c>
      <c r="CR43" s="13">
        <f t="shared" si="13"/>
        <v>0.29740090283137888</v>
      </c>
      <c r="CS43" s="13">
        <f t="shared" si="13"/>
        <v>0.32178832826243914</v>
      </c>
      <c r="CT43" s="13">
        <f t="shared" si="13"/>
        <v>0.31587021170989349</v>
      </c>
      <c r="CU43" s="13">
        <f t="shared" si="13"/>
        <v>0.26383714638213124</v>
      </c>
      <c r="CV43" s="13">
        <f t="shared" si="13"/>
        <v>0.12987396877538832</v>
      </c>
      <c r="CW43" s="13">
        <f t="shared" si="13"/>
        <v>0.15142709110393066</v>
      </c>
      <c r="CX43" s="13">
        <f t="shared" si="13"/>
        <v>7.9167597472573445E-2</v>
      </c>
      <c r="CY43" s="13">
        <f t="shared" si="13"/>
        <v>3.3872120284190309E-2</v>
      </c>
      <c r="CZ43" s="13">
        <f t="shared" si="13"/>
        <v>1.3198188397982575E-2</v>
      </c>
      <c r="DA43" s="13">
        <f t="shared" si="13"/>
        <v>1.0919804929261798E-2</v>
      </c>
      <c r="DB43" s="13">
        <f t="shared" si="15"/>
        <v>5.3640460017386465E-3</v>
      </c>
      <c r="DC43" s="13">
        <f t="shared" si="15"/>
        <v>2.2356451574096262E-3</v>
      </c>
      <c r="DD43" s="13">
        <f t="shared" si="15"/>
        <v>8.5862295428929761E-4</v>
      </c>
      <c r="DE43" s="13">
        <f t="shared" si="15"/>
        <v>3.1396570840671218E-4</v>
      </c>
      <c r="DF43" s="13">
        <f t="shared" si="15"/>
        <v>6.3762577383258343E-3</v>
      </c>
      <c r="DG43" s="13">
        <f t="shared" si="15"/>
        <v>4.8751173789786308E-2</v>
      </c>
      <c r="DH43" s="13">
        <f t="shared" si="15"/>
        <v>3.0721806291156343E-2</v>
      </c>
      <c r="DI43" s="13">
        <f t="shared" si="15"/>
        <v>5.2670142276165399E-2</v>
      </c>
      <c r="DJ43" s="13">
        <f t="shared" si="15"/>
        <v>2.8837122799495171E-2</v>
      </c>
      <c r="DK43" s="13">
        <f t="shared" si="15"/>
        <v>1.2561960874842217E-2</v>
      </c>
      <c r="DL43" s="13">
        <f t="shared" si="15"/>
        <v>4.9418354729507639E-3</v>
      </c>
      <c r="DM43" s="13">
        <f t="shared" si="15"/>
        <v>1.0739846810558507E-2</v>
      </c>
      <c r="DN43" s="13">
        <f t="shared" si="15"/>
        <v>5.9991428937695348E-3</v>
      </c>
      <c r="DO43" s="13">
        <f t="shared" si="15"/>
        <v>2.6328995233114551E-3</v>
      </c>
      <c r="DP43" s="13">
        <f t="shared" si="15"/>
        <v>1.039816853547615E-3</v>
      </c>
      <c r="DQ43" s="13">
        <f t="shared" si="14"/>
        <v>3.8692915503053804E-4</v>
      </c>
      <c r="DR43" s="13">
        <f t="shared" si="14"/>
        <v>1.3857397619903748E-4</v>
      </c>
      <c r="DS43" s="13">
        <f t="shared" si="14"/>
        <v>4.8320761766674057E-5</v>
      </c>
      <c r="DT43" s="13">
        <f t="shared" si="14"/>
        <v>1.7533084538135484E-5</v>
      </c>
      <c r="DU43" s="13">
        <f t="shared" si="14"/>
        <v>0.35320921585003417</v>
      </c>
      <c r="DV43" s="13">
        <f t="shared" si="14"/>
        <v>0.61118321079167115</v>
      </c>
      <c r="DW43" s="13">
        <f t="shared" si="14"/>
        <v>0.45161942405973948</v>
      </c>
      <c r="DX43" s="13">
        <f t="shared" si="14"/>
        <v>0.6857199207663105</v>
      </c>
      <c r="DY43" s="13">
        <f t="shared" si="14"/>
        <v>0.89664394674367132</v>
      </c>
      <c r="DZ43" s="13">
        <f t="shared" si="14"/>
        <v>0.96099829802594461</v>
      </c>
      <c r="EA43" s="13">
        <f t="shared" si="14"/>
        <v>0.50314639996902299</v>
      </c>
      <c r="EB43" s="13">
        <f t="shared" si="14"/>
        <v>0.79258131247205499</v>
      </c>
      <c r="EC43" s="13">
        <f t="shared" si="14"/>
        <v>0.43026561148602094</v>
      </c>
      <c r="ED43" s="13">
        <f t="shared" si="14"/>
        <v>0.18682704876912759</v>
      </c>
      <c r="EE43" s="13">
        <f t="shared" si="14"/>
        <v>7.3372324227734681E-2</v>
      </c>
      <c r="EF43" s="13">
        <f t="shared" si="14"/>
        <v>2.7208960147419324E-2</v>
      </c>
      <c r="EG43" s="13">
        <f t="shared" si="14"/>
        <v>9.7218669079554721E-3</v>
      </c>
      <c r="EH43" s="13">
        <f t="shared" si="16"/>
        <v>3.3843137315055444E-3</v>
      </c>
      <c r="EI43" s="13">
        <f t="shared" si="16"/>
        <v>1.1556202171873341E-3</v>
      </c>
    </row>
    <row r="44" spans="1:139" x14ac:dyDescent="0.25">
      <c r="A44">
        <v>61</v>
      </c>
      <c r="B44" s="2">
        <v>0</v>
      </c>
      <c r="C44" s="2">
        <v>0</v>
      </c>
      <c r="D44" s="2">
        <v>0.39625658513640633</v>
      </c>
      <c r="E44" s="2">
        <v>0.27408564433260962</v>
      </c>
      <c r="F44" s="2">
        <v>0.24511372019462838</v>
      </c>
      <c r="G44" s="2">
        <v>0.39073741412611995</v>
      </c>
      <c r="H44" s="2">
        <v>0.18124335731986321</v>
      </c>
      <c r="I44" s="2">
        <v>0.18882995297218849</v>
      </c>
      <c r="J44" s="2">
        <v>9.3678613673270461E-2</v>
      </c>
      <c r="K44" s="2">
        <v>4.8954725601765801E-2</v>
      </c>
      <c r="L44" s="2">
        <v>1.468641768052974E-2</v>
      </c>
      <c r="M44" s="2">
        <v>0.18626549422641331</v>
      </c>
      <c r="N44" s="2">
        <v>5.5879648267923993E-2</v>
      </c>
      <c r="O44" s="2">
        <v>1.6763894480377198E-2</v>
      </c>
      <c r="P44" s="2">
        <v>5.0291683441131595E-3</v>
      </c>
      <c r="Q44" s="2">
        <v>1.5087505032339479E-3</v>
      </c>
      <c r="R44" s="2">
        <v>4.5262515097018434E-4</v>
      </c>
      <c r="S44" s="2">
        <v>1.3578754529105529E-4</v>
      </c>
      <c r="T44" s="2">
        <v>4.0736263587316583E-5</v>
      </c>
      <c r="U44" s="2">
        <v>1.2220879076194975E-5</v>
      </c>
      <c r="V44" s="2">
        <v>3.6662637228584923E-6</v>
      </c>
      <c r="W44" s="2">
        <v>1.0998791168575477E-6</v>
      </c>
      <c r="X44" s="2">
        <v>3.2996373505726432E-7</v>
      </c>
      <c r="Y44" s="2">
        <v>5.5908441179212079E-2</v>
      </c>
      <c r="Z44" s="2">
        <v>0.61055848845795246</v>
      </c>
      <c r="AA44" s="2">
        <v>0.18316754653738573</v>
      </c>
      <c r="AB44" s="2">
        <v>0.38653227358243225</v>
      </c>
      <c r="AC44" s="2">
        <v>0.17650851899017508</v>
      </c>
      <c r="AD44" s="2">
        <v>5.2952555697052525E-2</v>
      </c>
      <c r="AE44" s="2">
        <v>8.3169552370752006E-2</v>
      </c>
      <c r="AF44" s="2">
        <v>2.4950865711225602E-2</v>
      </c>
      <c r="AG44" s="2">
        <v>7.4852597133676802E-3</v>
      </c>
      <c r="AH44" s="2">
        <v>2.245577914010304E-3</v>
      </c>
      <c r="AI44" s="2">
        <v>6.7367337420309122E-4</v>
      </c>
      <c r="AJ44" s="2">
        <v>2.0210201226092736E-4</v>
      </c>
      <c r="AK44" s="2">
        <v>6.0630603678278204E-5</v>
      </c>
      <c r="AL44" s="2">
        <v>1.8189181103483462E-5</v>
      </c>
      <c r="AM44" s="2">
        <v>5.456754331045038E-6</v>
      </c>
      <c r="AN44" s="2">
        <v>1.6370262993135114E-6</v>
      </c>
      <c r="AO44" s="2">
        <v>0.15640073084105358</v>
      </c>
      <c r="AP44" s="2">
        <v>4.692021925231607E-2</v>
      </c>
      <c r="AQ44" s="2">
        <v>1.407606577569482E-2</v>
      </c>
      <c r="AR44" s="2">
        <v>4.2228197327084461E-3</v>
      </c>
      <c r="AS44" s="2">
        <v>1.2668459198125338E-3</v>
      </c>
      <c r="AT44" s="2">
        <v>3.8005377594376013E-4</v>
      </c>
      <c r="AU44" s="2">
        <v>1.1401613278312804E-4</v>
      </c>
      <c r="AV44" s="2">
        <v>3.4204839834938409E-5</v>
      </c>
      <c r="AW44" s="2">
        <v>1.0261451950481522E-5</v>
      </c>
      <c r="AX44" s="2">
        <v>3.0784355851444567E-6</v>
      </c>
      <c r="AY44" s="2">
        <v>9.2353067554333693E-7</v>
      </c>
      <c r="AZ44" s="2">
        <v>2.7705920266300105E-7</v>
      </c>
      <c r="BA44" s="13">
        <f>IF([1]TM_montant!BA44*1.5&gt;100%,[1]TM_montant!$BA$85,[1]TM_montant!BA44*1.5)</f>
        <v>1.2467664119835047E-7</v>
      </c>
      <c r="BB44" s="13">
        <f>IF([1]TM_montant!BB44*1.5&gt;100%,[1]TM_montant!$BB$85,[1]TM_montant!BB44*1.5)</f>
        <v>0.50457581578566424</v>
      </c>
      <c r="BC44" s="13">
        <f>IF([1]TM_montant!BC44*1.5&gt;100%,[1]TM_montant!$BC$85,[1]TM_montant!BC44*1.5)</f>
        <v>0.72174311510606959</v>
      </c>
      <c r="BD44" s="13">
        <f>IF([1]TM_montant!BD44*1.5&gt;100%,[1]TM_montant!$BD$85,[1]TM_montant!BD44*1.5)</f>
        <v>0.44835697398604801</v>
      </c>
      <c r="BE44" s="13">
        <f>IF([1]TM_montant!BE44*1.5&gt;100%,[1]TM_montant!$BE$85,[1]TM_montant!BE44*1.5)</f>
        <v>0.25328526614856905</v>
      </c>
      <c r="BF44" s="13">
        <f>IF([1]TM_montant!BF44*1.5&gt;100%,[1]TM_montant!$BF$85,[1]TM_montant!BF44*1.5)</f>
        <v>0.82721092620065872</v>
      </c>
      <c r="BG44" s="13">
        <f>IF([1]TM_montant!BG44*1.5&gt;100%,[1]TM_montant!$BG$85,[1]TM_montant!BG44*1.5)</f>
        <v>0.9406300247869257</v>
      </c>
      <c r="BH44" s="13">
        <f>IF([1]TM_montant!BH44*1.5&gt;100%,[1]TM_montant!$BH$85,[1]TM_montant!BH44*1.5)</f>
        <v>0.30692415794462802</v>
      </c>
      <c r="BI44" s="13">
        <f>IF([1]TM_montant!BI44*1.5&gt;100%,[1]TM_montant!$BI$85,[1]TM_montant!BI44*1.5)</f>
        <v>0.75735574252833104</v>
      </c>
      <c r="BJ44" s="13">
        <f>IF([1]TM_montant!BJ44*1.5&gt;100%,[1]TM_montant!$BJ$85,[1]TM_montant!BJ44*1.5)</f>
        <v>0.25660300293674365</v>
      </c>
      <c r="BK44" s="13">
        <f>IF([1]TM_montant!BK44*1.5&gt;100%,[1]TM_montant!$BK$85,[1]TM_montant!BK44*1.5)</f>
        <v>7.6980900881023093E-2</v>
      </c>
      <c r="BL44" s="13">
        <f>IF([1]TM_montant!BL44*1.5&gt;100%,[1]TM_montant!$BL$85,[1]TM_montant!BL44*1.5)</f>
        <v>2.3094270264306927E-2</v>
      </c>
      <c r="BM44" s="13">
        <f>IF([1]TM_montant!BM44*1.5&gt;100%,[1]TM_montant!$BM$85,[1]TM_montant!BM44*1.5)</f>
        <v>6.9282810792920778E-3</v>
      </c>
      <c r="BN44" s="13">
        <f>IF([1]TM_montant!BN44*1.5&gt;100%,[1]TM_montant!$BN$85,[1]TM_montant!BN44*1.5)</f>
        <v>2.0784843237876232E-3</v>
      </c>
      <c r="BO44" s="13">
        <f>IF([1]TM_montant!BO44*1.5&gt;100%,[1]TM_montant!$BO$85,[1]TM_montant!BO44*1.5)</f>
        <v>6.2354529713628691E-4</v>
      </c>
      <c r="BP44" s="13">
        <f>IF([1]TM_montant!BP44*1.5&gt;100%,[1]TM_montant!$BP$85,[1]TM_montant!BP44*1.5)</f>
        <v>1.8706358914088609E-4</v>
      </c>
      <c r="BQ44" s="13">
        <f>IF([1]TM_montant!BQ44*1.5&gt;100%,[1]TM_montant!$BQ$85,[1]TM_montant!BQ44*1.5)</f>
        <v>5.6119076742265824E-5</v>
      </c>
      <c r="BS44">
        <v>61</v>
      </c>
      <c r="BT44" s="13">
        <v>0</v>
      </c>
      <c r="BU44" s="13">
        <f t="shared" si="2"/>
        <v>0</v>
      </c>
      <c r="BV44" s="13">
        <f t="shared" ref="BV44:CK59" si="18">0.7*C44+0.3*BU44</f>
        <v>0</v>
      </c>
      <c r="BW44" s="13">
        <f t="shared" si="18"/>
        <v>0.27737960959548441</v>
      </c>
      <c r="BX44" s="13">
        <f t="shared" si="18"/>
        <v>0.27507383391147205</v>
      </c>
      <c r="BY44" s="13">
        <f t="shared" si="18"/>
        <v>0.25410175430968146</v>
      </c>
      <c r="BZ44" s="13">
        <f t="shared" si="18"/>
        <v>0.34974671618118841</v>
      </c>
      <c r="CA44" s="13">
        <f t="shared" si="18"/>
        <v>0.23179436497826078</v>
      </c>
      <c r="CB44" s="13">
        <f t="shared" si="18"/>
        <v>0.20171927657401018</v>
      </c>
      <c r="CC44" s="13">
        <f t="shared" si="18"/>
        <v>0.12609081254349236</v>
      </c>
      <c r="CD44" s="13">
        <f t="shared" si="18"/>
        <v>7.2095551684283762E-2</v>
      </c>
      <c r="CE44" s="13">
        <f t="shared" si="18"/>
        <v>3.1909157881655943E-2</v>
      </c>
      <c r="CF44" s="13">
        <f t="shared" si="18"/>
        <v>0.1399585933229861</v>
      </c>
      <c r="CG44" s="13">
        <f t="shared" si="18"/>
        <v>8.1103331784442623E-2</v>
      </c>
      <c r="CH44" s="13">
        <f t="shared" si="18"/>
        <v>3.6065725671596827E-2</v>
      </c>
      <c r="CI44" s="13">
        <f t="shared" si="18"/>
        <v>1.4340135542358259E-2</v>
      </c>
      <c r="CJ44" s="13">
        <f t="shared" si="18"/>
        <v>5.3581660149712405E-3</v>
      </c>
      <c r="CK44" s="13">
        <f t="shared" si="17"/>
        <v>1.9242874101705011E-3</v>
      </c>
      <c r="CL44" s="13">
        <f t="shared" si="13"/>
        <v>6.7233750475488899E-4</v>
      </c>
      <c r="CM44" s="13">
        <f t="shared" si="13"/>
        <v>2.3021663593758828E-4</v>
      </c>
      <c r="CN44" s="13">
        <f t="shared" si="13"/>
        <v>7.7619606134612964E-5</v>
      </c>
      <c r="CO44" s="13">
        <f t="shared" si="13"/>
        <v>2.5852266446384835E-5</v>
      </c>
      <c r="CP44" s="13">
        <f t="shared" si="13"/>
        <v>8.5255953157157337E-6</v>
      </c>
      <c r="CQ44" s="13">
        <f t="shared" si="13"/>
        <v>2.7886532092548054E-6</v>
      </c>
      <c r="CR44" s="13">
        <f t="shared" si="13"/>
        <v>3.9136745421411226E-2</v>
      </c>
      <c r="CS44" s="13">
        <f t="shared" si="13"/>
        <v>0.43913196554699008</v>
      </c>
      <c r="CT44" s="13">
        <f t="shared" si="13"/>
        <v>0.25995687224026703</v>
      </c>
      <c r="CU44" s="13">
        <f t="shared" si="13"/>
        <v>0.34855965317978266</v>
      </c>
      <c r="CV44" s="13">
        <f t="shared" si="13"/>
        <v>0.22812385924705736</v>
      </c>
      <c r="CW44" s="13">
        <f t="shared" si="13"/>
        <v>0.10550394676205396</v>
      </c>
      <c r="CX44" s="13">
        <f t="shared" si="13"/>
        <v>8.9869870688142589E-2</v>
      </c>
      <c r="CY44" s="13">
        <f t="shared" si="13"/>
        <v>4.4426567204300695E-2</v>
      </c>
      <c r="CZ44" s="13">
        <f t="shared" si="13"/>
        <v>1.8567651960647583E-2</v>
      </c>
      <c r="DA44" s="13">
        <f t="shared" si="13"/>
        <v>7.1422001280014875E-3</v>
      </c>
      <c r="DB44" s="13">
        <f t="shared" si="15"/>
        <v>2.61423140034261E-3</v>
      </c>
      <c r="DC44" s="13">
        <f t="shared" si="15"/>
        <v>9.2574082868543211E-4</v>
      </c>
      <c r="DD44" s="13">
        <f t="shared" si="15"/>
        <v>3.2016367118042438E-4</v>
      </c>
      <c r="DE44" s="13">
        <f t="shared" si="15"/>
        <v>1.0878152812656573E-4</v>
      </c>
      <c r="DF44" s="13">
        <f t="shared" si="15"/>
        <v>3.6454186469701239E-5</v>
      </c>
      <c r="DG44" s="13">
        <f t="shared" si="15"/>
        <v>1.2082174350429829E-5</v>
      </c>
      <c r="DH44" s="13">
        <f t="shared" si="15"/>
        <v>0.10948413624104263</v>
      </c>
      <c r="DI44" s="13">
        <f t="shared" si="15"/>
        <v>6.5689394348934033E-2</v>
      </c>
      <c r="DJ44" s="13">
        <f t="shared" si="15"/>
        <v>2.956006434766658E-2</v>
      </c>
      <c r="DK44" s="13">
        <f t="shared" si="15"/>
        <v>1.1823993117195886E-2</v>
      </c>
      <c r="DL44" s="13">
        <f t="shared" si="15"/>
        <v>4.4339900790275394E-3</v>
      </c>
      <c r="DM44" s="13">
        <f t="shared" si="15"/>
        <v>1.5962346668688936E-3</v>
      </c>
      <c r="DN44" s="13">
        <f t="shared" si="15"/>
        <v>5.5868169300885766E-4</v>
      </c>
      <c r="DO44" s="13">
        <f t="shared" si="15"/>
        <v>1.9154789578711416E-4</v>
      </c>
      <c r="DP44" s="13">
        <f t="shared" si="15"/>
        <v>6.4647385101471307E-5</v>
      </c>
      <c r="DQ44" s="13">
        <f t="shared" si="14"/>
        <v>2.1549120440042511E-5</v>
      </c>
      <c r="DR44" s="13">
        <f t="shared" si="14"/>
        <v>7.1112076048930894E-6</v>
      </c>
      <c r="DS44" s="13">
        <f t="shared" si="14"/>
        <v>2.3273037233320278E-6</v>
      </c>
      <c r="DT44" s="13">
        <f t="shared" si="14"/>
        <v>7.8546476583845369E-7</v>
      </c>
      <c r="DU44" s="13">
        <f t="shared" si="14"/>
        <v>0.3532033066893947</v>
      </c>
      <c r="DV44" s="13">
        <f t="shared" si="14"/>
        <v>0.61118117258106708</v>
      </c>
      <c r="DW44" s="13">
        <f t="shared" si="14"/>
        <v>0.49720423356455368</v>
      </c>
      <c r="DX44" s="13">
        <f t="shared" si="14"/>
        <v>0.32646095637336447</v>
      </c>
      <c r="DY44" s="13">
        <f t="shared" si="14"/>
        <v>0.67698593525247042</v>
      </c>
      <c r="DZ44" s="13">
        <f t="shared" si="14"/>
        <v>0.8615367979265891</v>
      </c>
      <c r="EA44" s="13">
        <f t="shared" si="14"/>
        <v>0.47330794993921632</v>
      </c>
      <c r="EB44" s="13">
        <f t="shared" si="14"/>
        <v>0.67214140475159656</v>
      </c>
      <c r="EC44" s="13">
        <f t="shared" si="14"/>
        <v>0.38126452348119955</v>
      </c>
      <c r="ED44" s="13">
        <f t="shared" si="14"/>
        <v>0.16826598766107603</v>
      </c>
      <c r="EE44" s="13">
        <f t="shared" si="14"/>
        <v>6.6645785483337661E-2</v>
      </c>
      <c r="EF44" s="13">
        <f t="shared" si="14"/>
        <v>2.4843532400505752E-2</v>
      </c>
      <c r="EG44" s="13">
        <f t="shared" si="14"/>
        <v>8.9079987468030607E-3</v>
      </c>
      <c r="EH44" s="13">
        <f t="shared" si="16"/>
        <v>3.108881332036319E-3</v>
      </c>
      <c r="EI44" s="13">
        <f t="shared" si="16"/>
        <v>1.0636089120095158E-3</v>
      </c>
    </row>
    <row r="45" spans="1:139" x14ac:dyDescent="0.25">
      <c r="A45">
        <v>62</v>
      </c>
      <c r="B45" s="2">
        <v>0</v>
      </c>
      <c r="C45" s="2">
        <v>0</v>
      </c>
      <c r="D45" s="2">
        <v>0.24167282110098687</v>
      </c>
      <c r="E45" s="2">
        <v>0.15801352789578801</v>
      </c>
      <c r="F45" s="2">
        <v>0.14525358743823591</v>
      </c>
      <c r="G45" s="2">
        <v>0.44349180787919695</v>
      </c>
      <c r="H45" s="2">
        <v>0.17809921026657591</v>
      </c>
      <c r="I45" s="2">
        <v>0.41393845399246176</v>
      </c>
      <c r="J45" s="2">
        <v>0.2096396308275984</v>
      </c>
      <c r="K45" s="2">
        <v>0.44746447402554657</v>
      </c>
      <c r="L45" s="2">
        <v>0.19121926888501511</v>
      </c>
      <c r="M45" s="2">
        <v>5.7365780665504532E-2</v>
      </c>
      <c r="N45" s="2">
        <v>2.0285686938833911E-2</v>
      </c>
      <c r="O45" s="2">
        <v>6.0857060816501734E-3</v>
      </c>
      <c r="P45" s="2">
        <v>1.8257118244950519E-3</v>
      </c>
      <c r="Q45" s="2">
        <v>5.477135473485156E-4</v>
      </c>
      <c r="R45" s="2">
        <v>1.6431406420455466E-4</v>
      </c>
      <c r="S45" s="2">
        <v>4.92942192613664E-5</v>
      </c>
      <c r="T45" s="2">
        <v>1.4788265778409919E-5</v>
      </c>
      <c r="U45" s="2">
        <v>4.4364797335229758E-6</v>
      </c>
      <c r="V45" s="2">
        <v>1.3309439200568928E-6</v>
      </c>
      <c r="W45" s="2">
        <v>3.9928317601706781E-7</v>
      </c>
      <c r="X45" s="2">
        <v>1.1978495280512035E-7</v>
      </c>
      <c r="Y45" s="2">
        <v>0.2127547632119815</v>
      </c>
      <c r="Z45" s="2">
        <v>0.26860911903459406</v>
      </c>
      <c r="AA45" s="2">
        <v>0.24252662221368876</v>
      </c>
      <c r="AB45" s="2">
        <v>0.22029508509241327</v>
      </c>
      <c r="AC45" s="2">
        <v>0.17447117399702178</v>
      </c>
      <c r="AD45" s="2">
        <v>5.2341352199106531E-2</v>
      </c>
      <c r="AE45" s="2">
        <v>1.5702405659731959E-2</v>
      </c>
      <c r="AF45" s="2">
        <v>4.7107216979195878E-3</v>
      </c>
      <c r="AG45" s="2">
        <v>1.4132165093758762E-3</v>
      </c>
      <c r="AH45" s="2">
        <v>4.2396495281276286E-4</v>
      </c>
      <c r="AI45" s="2">
        <v>1.2718948584382886E-4</v>
      </c>
      <c r="AJ45" s="2">
        <v>3.8156845753148659E-5</v>
      </c>
      <c r="AK45" s="2">
        <v>1.1447053725944597E-5</v>
      </c>
      <c r="AL45" s="2">
        <v>3.434116117783379E-6</v>
      </c>
      <c r="AM45" s="2">
        <v>3.5853790797932897E-2</v>
      </c>
      <c r="AN45" s="2">
        <v>1.0756137239379869E-2</v>
      </c>
      <c r="AO45" s="2">
        <v>3.2268411718139605E-3</v>
      </c>
      <c r="AP45" s="2">
        <v>0.16989524758492341</v>
      </c>
      <c r="AQ45" s="2">
        <v>5.0968574275477026E-2</v>
      </c>
      <c r="AR45" s="2">
        <v>1.5290572282643107E-2</v>
      </c>
      <c r="AS45" s="2">
        <v>4.5871716847929317E-3</v>
      </c>
      <c r="AT45" s="2">
        <v>1.3761515054378794E-3</v>
      </c>
      <c r="AU45" s="2">
        <v>4.1284545163136383E-4</v>
      </c>
      <c r="AV45" s="2">
        <v>1.2385363548940914E-4</v>
      </c>
      <c r="AW45" s="2">
        <v>3.7156090646822738E-5</v>
      </c>
      <c r="AX45" s="2">
        <v>1.1146827194046821E-5</v>
      </c>
      <c r="AY45" s="2">
        <v>3.3440481582140462E-6</v>
      </c>
      <c r="AZ45" s="2">
        <v>1.0032144474642138E-6</v>
      </c>
      <c r="BA45" s="13">
        <f>IF([1]TM_montant!BA45*1.5&gt;100%,[1]TM_montant!$BA$85,[1]TM_montant!BA45*1.5)</f>
        <v>4.5144650135889627E-7</v>
      </c>
      <c r="BB45" s="13">
        <f>IF([1]TM_montant!BB45*1.5&gt;100%,[1]TM_montant!$BB$85,[1]TM_montant!BB45*1.5)</f>
        <v>0.50457591381662226</v>
      </c>
      <c r="BC45" s="13">
        <f>IF([1]TM_montant!BC45*1.5&gt;100%,[1]TM_montant!$BC$85,[1]TM_montant!BC45*1.5)</f>
        <v>0.72174314451535704</v>
      </c>
      <c r="BD45" s="13">
        <f>IF([1]TM_montant!BD45*1.5&gt;100%,[1]TM_montant!$BD$85,[1]TM_montant!BD45*1.5)</f>
        <v>0.61640094754848773</v>
      </c>
      <c r="BE45" s="13">
        <f>IF([1]TM_montant!BE45*1.5&gt;100%,[1]TM_montant!$BE$85,[1]TM_montant!BE45*1.5)</f>
        <v>0.85599850612414263</v>
      </c>
      <c r="BF45" s="13">
        <f>IF([1]TM_montant!BF45*1.5&gt;100%,[1]TM_montant!$BF$85,[1]TM_montant!BF45*1.5)</f>
        <v>0.50419330188950895</v>
      </c>
      <c r="BG45" s="13">
        <f>IF([1]TM_montant!BG45*1.5&gt;100%,[1]TM_montant!$BG$85,[1]TM_montant!BG45*1.5)</f>
        <v>0.99487421638472728</v>
      </c>
      <c r="BH45" s="13">
        <f>IF([1]TM_montant!BH45*1.5&gt;100%,[1]TM_montant!$BH$85,[1]TM_montant!BH45*1.5)</f>
        <v>0.72886424922136261</v>
      </c>
      <c r="BI45" s="13">
        <f>IF([1]TM_montant!BI45*1.5&gt;100%,[1]TM_montant!$BI$85,[1]TM_montant!BI45*1.5)</f>
        <v>0.35991631788773193</v>
      </c>
      <c r="BJ45" s="13">
        <f>IF([1]TM_montant!BJ45*1.5&gt;100%,[1]TM_montant!$BJ$85,[1]TM_montant!BJ45*1.5)</f>
        <v>0.10797489536631959</v>
      </c>
      <c r="BK45" s="13">
        <f>IF([1]TM_montant!BK45*1.5&gt;100%,[1]TM_montant!$BK$85,[1]TM_montant!BK45*1.5)</f>
        <v>3.2392468609895878E-2</v>
      </c>
      <c r="BL45" s="13">
        <f>IF([1]TM_montant!BL45*1.5&gt;100%,[1]TM_montant!$BL$85,[1]TM_montant!BL45*1.5)</f>
        <v>0.1113307651923009</v>
      </c>
      <c r="BM45" s="13">
        <f>IF([1]TM_montant!BM45*1.5&gt;100%,[1]TM_montant!$BM$85,[1]TM_montant!BM45*1.5)</f>
        <v>8.192609662698426E-2</v>
      </c>
      <c r="BN45" s="13">
        <f>IF([1]TM_montant!BN45*1.5&gt;100%,[1]TM_montant!$BN$85,[1]TM_montant!BN45*1.5)</f>
        <v>2.4577828988095275E-2</v>
      </c>
      <c r="BO45" s="13">
        <f>IF([1]TM_montant!BO45*1.5&gt;100%,[1]TM_montant!$BO$85,[1]TM_montant!BO45*1.5)</f>
        <v>7.3733486964285833E-3</v>
      </c>
      <c r="BP45" s="13">
        <f>IF([1]TM_montant!BP45*1.5&gt;100%,[1]TM_montant!$BP$85,[1]TM_montant!BP45*1.5)</f>
        <v>2.2120046089285747E-3</v>
      </c>
      <c r="BQ45" s="13">
        <f>IF([1]TM_montant!BQ45*1.5&gt;100%,[1]TM_montant!$BQ$85,[1]TM_montant!BQ45*1.5)</f>
        <v>6.6360138267857242E-4</v>
      </c>
      <c r="BS45">
        <v>62</v>
      </c>
      <c r="BT45" s="13">
        <v>0</v>
      </c>
      <c r="BU45" s="13">
        <f t="shared" si="2"/>
        <v>0</v>
      </c>
      <c r="BV45" s="13">
        <f t="shared" si="18"/>
        <v>0</v>
      </c>
      <c r="BW45" s="13">
        <f t="shared" si="18"/>
        <v>0.16917097477069079</v>
      </c>
      <c r="BX45" s="13">
        <f t="shared" si="18"/>
        <v>0.16136076195825882</v>
      </c>
      <c r="BY45" s="13">
        <f t="shared" si="18"/>
        <v>0.15008573979424278</v>
      </c>
      <c r="BZ45" s="13">
        <f t="shared" si="18"/>
        <v>0.35546998745371067</v>
      </c>
      <c r="CA45" s="13">
        <f t="shared" si="18"/>
        <v>0.23131044342271634</v>
      </c>
      <c r="CB45" s="13">
        <f t="shared" si="18"/>
        <v>0.35915005082153811</v>
      </c>
      <c r="CC45" s="13">
        <f t="shared" si="18"/>
        <v>0.25449275682578032</v>
      </c>
      <c r="CD45" s="13">
        <f t="shared" si="18"/>
        <v>0.38957295886561666</v>
      </c>
      <c r="CE45" s="13">
        <f t="shared" si="18"/>
        <v>0.25072537587919558</v>
      </c>
      <c r="CF45" s="13">
        <f t="shared" si="18"/>
        <v>0.11537365922961185</v>
      </c>
      <c r="CG45" s="13">
        <f t="shared" si="18"/>
        <v>4.881207862606729E-2</v>
      </c>
      <c r="CH45" s="13">
        <f t="shared" si="18"/>
        <v>1.890361784497531E-2</v>
      </c>
      <c r="CI45" s="13">
        <f t="shared" si="18"/>
        <v>6.9490836306391295E-3</v>
      </c>
      <c r="CJ45" s="13">
        <f t="shared" si="18"/>
        <v>2.4681245723356996E-3</v>
      </c>
      <c r="CK45" s="13">
        <f t="shared" si="17"/>
        <v>8.5545721664389814E-4</v>
      </c>
      <c r="CL45" s="13">
        <f t="shared" si="13"/>
        <v>2.9114311847612594E-4</v>
      </c>
      <c r="CM45" s="13">
        <f t="shared" si="13"/>
        <v>9.7694721587724729E-5</v>
      </c>
      <c r="CN45" s="13">
        <f t="shared" si="13"/>
        <v>3.2413952289783497E-5</v>
      </c>
      <c r="CO45" s="13">
        <f t="shared" si="13"/>
        <v>1.0655846430974873E-5</v>
      </c>
      <c r="CP45" s="13">
        <f t="shared" si="13"/>
        <v>3.4762521525044095E-6</v>
      </c>
      <c r="CQ45" s="13">
        <f t="shared" si="13"/>
        <v>1.126725112714907E-6</v>
      </c>
      <c r="CR45" s="13">
        <f t="shared" si="13"/>
        <v>0.14892867226592085</v>
      </c>
      <c r="CS45" s="13">
        <f t="shared" si="13"/>
        <v>0.23270498500399209</v>
      </c>
      <c r="CT45" s="13">
        <f t="shared" si="13"/>
        <v>0.23958013105077974</v>
      </c>
      <c r="CU45" s="13">
        <f t="shared" si="13"/>
        <v>0.22608059887992321</v>
      </c>
      <c r="CV45" s="13">
        <f t="shared" si="13"/>
        <v>0.18995400146189217</v>
      </c>
      <c r="CW45" s="13">
        <f t="shared" si="13"/>
        <v>9.362514697794222E-2</v>
      </c>
      <c r="CX45" s="13">
        <f t="shared" si="13"/>
        <v>3.9079228055195037E-2</v>
      </c>
      <c r="CY45" s="13">
        <f t="shared" si="13"/>
        <v>1.5021273605102222E-2</v>
      </c>
      <c r="CZ45" s="13">
        <f t="shared" si="13"/>
        <v>5.4956336380937798E-3</v>
      </c>
      <c r="DA45" s="13">
        <f t="shared" si="13"/>
        <v>1.9454655583970679E-3</v>
      </c>
      <c r="DB45" s="13">
        <f t="shared" si="15"/>
        <v>6.7267230760980051E-4</v>
      </c>
      <c r="DC45" s="13">
        <f t="shared" si="15"/>
        <v>2.2851148431014419E-4</v>
      </c>
      <c r="DD45" s="13">
        <f t="shared" si="15"/>
        <v>7.6566382901204462E-5</v>
      </c>
      <c r="DE45" s="13">
        <f t="shared" si="15"/>
        <v>2.5373796152809704E-5</v>
      </c>
      <c r="DF45" s="13">
        <f t="shared" si="15"/>
        <v>2.5105265697398869E-2</v>
      </c>
      <c r="DG45" s="13">
        <f t="shared" si="15"/>
        <v>1.5060875776785568E-2</v>
      </c>
      <c r="DH45" s="13">
        <f t="shared" si="15"/>
        <v>6.7770515533054423E-3</v>
      </c>
      <c r="DI45" s="13">
        <f t="shared" si="15"/>
        <v>0.12095978877543802</v>
      </c>
      <c r="DJ45" s="13">
        <f t="shared" si="15"/>
        <v>7.1965938625465325E-2</v>
      </c>
      <c r="DK45" s="13">
        <f t="shared" si="15"/>
        <v>3.2293182185489766E-2</v>
      </c>
      <c r="DL45" s="13">
        <f t="shared" si="15"/>
        <v>1.2898974835001981E-2</v>
      </c>
      <c r="DM45" s="13">
        <f t="shared" si="15"/>
        <v>4.8329985043071098E-3</v>
      </c>
      <c r="DN45" s="13">
        <f t="shared" si="15"/>
        <v>1.7388913674340877E-3</v>
      </c>
      <c r="DO45" s="13">
        <f t="shared" si="15"/>
        <v>6.0836495507281263E-4</v>
      </c>
      <c r="DP45" s="13">
        <f t="shared" si="15"/>
        <v>2.0851874997461969E-4</v>
      </c>
      <c r="DQ45" s="13">
        <f t="shared" si="14"/>
        <v>7.035840402821867E-5</v>
      </c>
      <c r="DR45" s="13">
        <f t="shared" si="14"/>
        <v>2.3448354919215433E-5</v>
      </c>
      <c r="DS45" s="13">
        <f t="shared" si="14"/>
        <v>7.7367565889895791E-6</v>
      </c>
      <c r="DT45" s="13">
        <f t="shared" si="14"/>
        <v>2.6370395276481012E-6</v>
      </c>
      <c r="DU45" s="13">
        <f t="shared" si="14"/>
        <v>0.35320393078349388</v>
      </c>
      <c r="DV45" s="13">
        <f t="shared" si="14"/>
        <v>0.61118138039579817</v>
      </c>
      <c r="DW45" s="13">
        <f t="shared" si="14"/>
        <v>0.61483507740268084</v>
      </c>
      <c r="DX45" s="13">
        <f t="shared" si="14"/>
        <v>0.78364947750770408</v>
      </c>
      <c r="DY45" s="13">
        <f t="shared" si="14"/>
        <v>0.58803015457496755</v>
      </c>
      <c r="DZ45" s="13">
        <f t="shared" si="14"/>
        <v>0.87282099784179923</v>
      </c>
      <c r="EA45" s="13">
        <f t="shared" si="14"/>
        <v>0.77205127380749361</v>
      </c>
      <c r="EB45" s="13">
        <f t="shared" si="14"/>
        <v>0.48355680466366041</v>
      </c>
      <c r="EC45" s="13">
        <f t="shared" si="14"/>
        <v>0.22064946815552183</v>
      </c>
      <c r="ED45" s="13">
        <f t="shared" si="14"/>
        <v>8.8869568473583654E-2</v>
      </c>
      <c r="EE45" s="13">
        <f t="shared" si="14"/>
        <v>0.10459240617668572</v>
      </c>
      <c r="EF45" s="13">
        <f t="shared" si="14"/>
        <v>8.8725989491894697E-2</v>
      </c>
      <c r="EG45" s="13">
        <f t="shared" si="14"/>
        <v>4.3822277139235102E-2</v>
      </c>
      <c r="EH45" s="13">
        <f t="shared" si="16"/>
        <v>1.8308027229270538E-2</v>
      </c>
      <c r="EI45" s="13">
        <f t="shared" si="16"/>
        <v>7.0408113950311633E-3</v>
      </c>
    </row>
    <row r="46" spans="1:139" x14ac:dyDescent="0.25">
      <c r="A46">
        <v>63</v>
      </c>
      <c r="B46" s="2">
        <v>0</v>
      </c>
      <c r="C46" s="2">
        <v>0</v>
      </c>
      <c r="D46" s="2">
        <v>0.24167282110098687</v>
      </c>
      <c r="E46" s="2">
        <v>0.23619021900743703</v>
      </c>
      <c r="F46" s="2">
        <v>0.42449536874421656</v>
      </c>
      <c r="G46" s="2">
        <v>0.42806828659378732</v>
      </c>
      <c r="H46" s="2">
        <v>0.30907287210670309</v>
      </c>
      <c r="I46" s="2">
        <v>0.13532284034798708</v>
      </c>
      <c r="J46" s="2">
        <v>6.9600479117614078E-2</v>
      </c>
      <c r="K46" s="2">
        <v>0.12814039379771205</v>
      </c>
      <c r="L46" s="2">
        <v>3.8442118139313614E-2</v>
      </c>
      <c r="M46" s="2">
        <v>1.8526126068278932E-2</v>
      </c>
      <c r="N46" s="2">
        <v>5.5578378204836796E-3</v>
      </c>
      <c r="O46" s="2">
        <v>1.6673513461451038E-3</v>
      </c>
      <c r="P46" s="2">
        <v>5.0020540384353108E-4</v>
      </c>
      <c r="Q46" s="2">
        <v>1.5006162115305933E-4</v>
      </c>
      <c r="R46" s="2">
        <v>4.5018486345917798E-5</v>
      </c>
      <c r="S46" s="2">
        <v>1.3505545903775338E-5</v>
      </c>
      <c r="T46" s="2">
        <v>4.051663771132601E-6</v>
      </c>
      <c r="U46" s="2">
        <v>1.2154991313397802E-6</v>
      </c>
      <c r="V46" s="2">
        <v>3.6464973940193405E-7</v>
      </c>
      <c r="W46" s="2">
        <v>1.0939492182058021E-7</v>
      </c>
      <c r="X46" s="2">
        <v>3.281847654617406E-8</v>
      </c>
      <c r="Y46" s="2">
        <v>9.845542963852218E-9</v>
      </c>
      <c r="Z46" s="2">
        <v>2.9536628891556655E-9</v>
      </c>
      <c r="AA46" s="2">
        <v>0.14055046376018704</v>
      </c>
      <c r="AB46" s="2">
        <v>4.2165139128056112E-2</v>
      </c>
      <c r="AC46" s="2">
        <v>1.2649541738416833E-2</v>
      </c>
      <c r="AD46" s="2">
        <v>3.7948625215250497E-3</v>
      </c>
      <c r="AE46" s="2">
        <v>1.1384587564575149E-3</v>
      </c>
      <c r="AF46" s="2">
        <v>3.4153762693725444E-4</v>
      </c>
      <c r="AG46" s="2">
        <v>1.0246128808117633E-4</v>
      </c>
      <c r="AH46" s="2">
        <v>3.0738386424352894E-5</v>
      </c>
      <c r="AI46" s="2">
        <v>9.2215159273058674E-6</v>
      </c>
      <c r="AJ46" s="2">
        <v>2.76645477819176E-6</v>
      </c>
      <c r="AK46" s="2">
        <v>8.2993643345752793E-7</v>
      </c>
      <c r="AL46" s="2">
        <v>2.4898093003725837E-7</v>
      </c>
      <c r="AM46" s="2">
        <v>7.4694279011177513E-8</v>
      </c>
      <c r="AN46" s="2">
        <v>2.2408283703353252E-8</v>
      </c>
      <c r="AO46" s="2">
        <v>6.7224851110059752E-9</v>
      </c>
      <c r="AP46" s="2">
        <v>2.0167455333017926E-9</v>
      </c>
      <c r="AQ46" s="2">
        <v>6.0502365999053779E-10</v>
      </c>
      <c r="AR46" s="2">
        <v>1.8150709799716134E-10</v>
      </c>
      <c r="AS46" s="2">
        <v>5.4452129399148403E-11</v>
      </c>
      <c r="AT46" s="2">
        <v>1.6335638819744521E-11</v>
      </c>
      <c r="AU46" s="2">
        <v>4.9006916459233566E-12</v>
      </c>
      <c r="AV46" s="2">
        <v>1.470207493777007E-12</v>
      </c>
      <c r="AW46" s="2">
        <v>6.6328701214598745E-2</v>
      </c>
      <c r="AX46" s="2">
        <v>1.9898610364379624E-2</v>
      </c>
      <c r="AY46" s="2">
        <v>5.9695831093138875E-3</v>
      </c>
      <c r="AZ46" s="2">
        <v>1.7908749327941662E-3</v>
      </c>
      <c r="BA46" s="13">
        <f>IF([1]TM_montant!BA46*1.5&gt;100%,[1]TM_montant!$BA$85,[1]TM_montant!BA46*1.5)</f>
        <v>8.058937197573747E-4</v>
      </c>
      <c r="BB46" s="13">
        <f>IF([1]TM_montant!BB46*1.5&gt;100%,[1]TM_montant!$BB$85,[1]TM_montant!BB46*1.5)</f>
        <v>0.65947098937498749</v>
      </c>
      <c r="BC46" s="13">
        <f>IF([1]TM_montant!BC46*1.5&gt;100%,[1]TM_montant!$BC$85,[1]TM_montant!BC46*1.5)</f>
        <v>0.76821166718286649</v>
      </c>
      <c r="BD46" s="13">
        <f>IF([1]TM_montant!BD46*1.5&gt;100%,[1]TM_montant!$BD$85,[1]TM_montant!BD46*1.5)</f>
        <v>0.32819628289204172</v>
      </c>
      <c r="BE46" s="13">
        <f>IF([1]TM_montant!BE46*1.5&gt;100%,[1]TM_montant!$BE$85,[1]TM_montant!BE46*1.5)</f>
        <v>0.42109645560844489</v>
      </c>
      <c r="BF46" s="13">
        <f>IF([1]TM_montant!BF46*1.5&gt;100%,[1]TM_montant!$BF$85,[1]TM_montant!BF46*1.5)</f>
        <v>0.50419330188950895</v>
      </c>
      <c r="BG46" s="13">
        <f>IF([1]TM_montant!BG46*1.5&gt;100%,[1]TM_montant!$BG$85,[1]TM_montant!BG46*1.5)</f>
        <v>0.47459744411929039</v>
      </c>
      <c r="BH46" s="13">
        <f>IF([1]TM_montant!BH46*1.5&gt;100%,[1]TM_montant!$BH$85,[1]TM_montant!BH46*1.5)</f>
        <v>0.73388839211972501</v>
      </c>
      <c r="BI46" s="13">
        <f>IF([1]TM_montant!BI46*1.5&gt;100%,[1]TM_montant!$BI$85,[1]TM_montant!BI46*1.5)</f>
        <v>0.55942137088014343</v>
      </c>
      <c r="BJ46" s="13">
        <f>IF([1]TM_montant!BJ46*1.5&gt;100%,[1]TM_montant!$BJ$85,[1]TM_montant!BJ46*1.5)</f>
        <v>0.1823656031418292</v>
      </c>
      <c r="BK46" s="13">
        <f>IF([1]TM_montant!BK46*1.5&gt;100%,[1]TM_montant!$BK$85,[1]TM_montant!BK46*1.5)</f>
        <v>5.4709680942548758E-2</v>
      </c>
      <c r="BL46" s="13">
        <f>IF([1]TM_montant!BL46*1.5&gt;100%,[1]TM_montant!$BL$85,[1]TM_montant!BL46*1.5)</f>
        <v>0.3218469892752166</v>
      </c>
      <c r="BM46" s="13">
        <f>IF([1]TM_montant!BM46*1.5&gt;100%,[1]TM_montant!$BM$85,[1]TM_montant!BM46*1.5)</f>
        <v>9.6554096782564991E-2</v>
      </c>
      <c r="BN46" s="13">
        <f>IF([1]TM_montant!BN46*1.5&gt;100%,[1]TM_montant!$BN$85,[1]TM_montant!BN46*1.5)</f>
        <v>2.8966229034769496E-2</v>
      </c>
      <c r="BO46" s="13">
        <f>IF([1]TM_montant!BO46*1.5&gt;100%,[1]TM_montant!$BO$85,[1]TM_montant!BO46*1.5)</f>
        <v>8.6898687104308477E-3</v>
      </c>
      <c r="BP46" s="13">
        <f>IF([1]TM_montant!BP46*1.5&gt;100%,[1]TM_montant!$BP$85,[1]TM_montant!BP46*1.5)</f>
        <v>2.6069606131292541E-3</v>
      </c>
      <c r="BQ46" s="13">
        <f>IF([1]TM_montant!BQ46*1.5&gt;100%,[1]TM_montant!$BQ$85,[1]TM_montant!BQ46*1.5)</f>
        <v>7.8208818393877633E-4</v>
      </c>
      <c r="BS46">
        <v>63</v>
      </c>
      <c r="BT46" s="13">
        <v>0</v>
      </c>
      <c r="BU46" s="13">
        <f t="shared" si="2"/>
        <v>0</v>
      </c>
      <c r="BV46" s="13">
        <f t="shared" si="18"/>
        <v>0</v>
      </c>
      <c r="BW46" s="13">
        <f t="shared" si="18"/>
        <v>0.16917097477069079</v>
      </c>
      <c r="BX46" s="13">
        <f t="shared" si="18"/>
        <v>0.21608444573641314</v>
      </c>
      <c r="BY46" s="13">
        <f t="shared" si="18"/>
        <v>0.36197209184187551</v>
      </c>
      <c r="BZ46" s="13">
        <f t="shared" si="18"/>
        <v>0.40823942816821374</v>
      </c>
      <c r="CA46" s="13">
        <f t="shared" si="18"/>
        <v>0.3388228389251563</v>
      </c>
      <c r="CB46" s="13">
        <f t="shared" si="18"/>
        <v>0.19637283992113785</v>
      </c>
      <c r="CC46" s="13">
        <f t="shared" si="18"/>
        <v>0.10763218735867121</v>
      </c>
      <c r="CD46" s="13">
        <f t="shared" si="18"/>
        <v>0.12198793186599979</v>
      </c>
      <c r="CE46" s="13">
        <f t="shared" si="18"/>
        <v>6.3505862257319468E-2</v>
      </c>
      <c r="CF46" s="13">
        <f t="shared" si="18"/>
        <v>3.2020046924991094E-2</v>
      </c>
      <c r="CG46" s="13">
        <f t="shared" si="18"/>
        <v>1.3496500551835903E-2</v>
      </c>
      <c r="CH46" s="13">
        <f t="shared" si="18"/>
        <v>5.2160961078523433E-3</v>
      </c>
      <c r="CI46" s="13">
        <f t="shared" si="18"/>
        <v>1.9149726150461746E-3</v>
      </c>
      <c r="CJ46" s="13">
        <f t="shared" si="18"/>
        <v>6.7953491932099387E-4</v>
      </c>
      <c r="CK46" s="13">
        <f t="shared" si="17"/>
        <v>2.3537341623844062E-4</v>
      </c>
      <c r="CL46" s="13">
        <f t="shared" si="13"/>
        <v>8.0065907004174918E-5</v>
      </c>
      <c r="CM46" s="13">
        <f t="shared" si="13"/>
        <v>2.6855936741045297E-5</v>
      </c>
      <c r="CN46" s="13">
        <f t="shared" si="13"/>
        <v>8.9076304142514354E-6</v>
      </c>
      <c r="CO46" s="13">
        <f t="shared" si="13"/>
        <v>2.9275439418567844E-6</v>
      </c>
      <c r="CP46" s="13">
        <f t="shared" si="13"/>
        <v>9.5483962783144142E-7</v>
      </c>
      <c r="CQ46" s="13">
        <f t="shared" si="13"/>
        <v>3.0942482193175429E-7</v>
      </c>
      <c r="CR46" s="13">
        <f t="shared" si="13"/>
        <v>9.9719326654222837E-8</v>
      </c>
      <c r="CS46" s="13">
        <f t="shared" si="13"/>
        <v>3.1983362018675818E-8</v>
      </c>
      <c r="CT46" s="13">
        <f t="shared" si="13"/>
        <v>9.8385334227139534E-2</v>
      </c>
      <c r="CU46" s="13">
        <f t="shared" si="13"/>
        <v>5.9031197657781136E-2</v>
      </c>
      <c r="CV46" s="13">
        <f t="shared" si="13"/>
        <v>2.6564038514226122E-2</v>
      </c>
      <c r="CW46" s="13">
        <f t="shared" si="13"/>
        <v>1.0625615319335372E-2</v>
      </c>
      <c r="CX46" s="13">
        <f t="shared" si="13"/>
        <v>3.9846057253208715E-3</v>
      </c>
      <c r="CY46" s="13">
        <f t="shared" si="13"/>
        <v>1.4344580564523395E-3</v>
      </c>
      <c r="CZ46" s="13">
        <f t="shared" si="13"/>
        <v>5.0206031859252533E-4</v>
      </c>
      <c r="DA46" s="13">
        <f t="shared" si="13"/>
        <v>1.721349660748046E-4</v>
      </c>
      <c r="DB46" s="13">
        <f t="shared" si="15"/>
        <v>5.8095550971555481E-5</v>
      </c>
      <c r="DC46" s="13">
        <f t="shared" si="15"/>
        <v>1.9365183636200876E-5</v>
      </c>
      <c r="DD46" s="13">
        <f t="shared" si="15"/>
        <v>6.3905105942805324E-6</v>
      </c>
      <c r="DE46" s="13">
        <f t="shared" si="15"/>
        <v>2.0914398293102402E-6</v>
      </c>
      <c r="DF46" s="13">
        <f t="shared" si="15"/>
        <v>6.7971794410089635E-7</v>
      </c>
      <c r="DG46" s="13">
        <f t="shared" si="15"/>
        <v>2.1960118182261617E-7</v>
      </c>
      <c r="DH46" s="13">
        <f t="shared" si="15"/>
        <v>7.0586094124489032E-8</v>
      </c>
      <c r="DI46" s="13">
        <f t="shared" si="15"/>
        <v>2.2587550110657965E-8</v>
      </c>
      <c r="DJ46" s="13">
        <f t="shared" si="15"/>
        <v>7.1997815951907651E-9</v>
      </c>
      <c r="DK46" s="13">
        <f t="shared" si="15"/>
        <v>2.2869894471552423E-9</v>
      </c>
      <c r="DL46" s="13">
        <f t="shared" si="15"/>
        <v>7.2421332472597652E-10</v>
      </c>
      <c r="DM46" s="13">
        <f t="shared" si="15"/>
        <v>2.2869894459161411E-10</v>
      </c>
      <c r="DN46" s="13">
        <f t="shared" si="15"/>
        <v>7.2040167529630579E-11</v>
      </c>
      <c r="DO46" s="13">
        <f t="shared" si="15"/>
        <v>2.2641195504533077E-11</v>
      </c>
      <c r="DP46" s="13">
        <f t="shared" si="15"/>
        <v>4.6430090857011476E-2</v>
      </c>
      <c r="DQ46" s="13">
        <f t="shared" si="14"/>
        <v>2.7858054512169179E-2</v>
      </c>
      <c r="DR46" s="13">
        <f t="shared" si="14"/>
        <v>1.2536124530170476E-2</v>
      </c>
      <c r="DS46" s="13">
        <f t="shared" si="14"/>
        <v>5.0144498120070586E-3</v>
      </c>
      <c r="DT46" s="13">
        <f t="shared" si="14"/>
        <v>2.0684605474322799E-3</v>
      </c>
      <c r="DU46" s="13">
        <f t="shared" si="14"/>
        <v>0.46225023072672089</v>
      </c>
      <c r="DV46" s="13">
        <f t="shared" si="14"/>
        <v>0.67642323624602274</v>
      </c>
      <c r="DW46" s="13">
        <f t="shared" si="14"/>
        <v>0.43266436889823601</v>
      </c>
      <c r="DX46" s="13">
        <f t="shared" si="14"/>
        <v>0.42456682959538217</v>
      </c>
      <c r="DY46" s="13">
        <f t="shared" si="14"/>
        <v>0.4803053602012709</v>
      </c>
      <c r="DZ46" s="13">
        <f t="shared" si="14"/>
        <v>0.47630981894388447</v>
      </c>
      <c r="EA46" s="13">
        <f t="shared" si="14"/>
        <v>0.65661482016697281</v>
      </c>
      <c r="EB46" s="13">
        <f t="shared" si="14"/>
        <v>0.58857940566619216</v>
      </c>
      <c r="EC46" s="13">
        <f t="shared" si="14"/>
        <v>0.30422974389913804</v>
      </c>
      <c r="ED46" s="13">
        <f t="shared" si="14"/>
        <v>0.12956569982952554</v>
      </c>
      <c r="EE46" s="13">
        <f t="shared" si="14"/>
        <v>0.26416260244150924</v>
      </c>
      <c r="EF46" s="13">
        <f t="shared" si="14"/>
        <v>0.14683664848024824</v>
      </c>
      <c r="EG46" s="13">
        <f t="shared" si="14"/>
        <v>6.4327354868413122E-2</v>
      </c>
      <c r="EH46" s="13">
        <f t="shared" si="16"/>
        <v>2.5381114557825529E-2</v>
      </c>
      <c r="EI46" s="13">
        <f t="shared" si="16"/>
        <v>9.4392067965381361E-3</v>
      </c>
    </row>
    <row r="47" spans="1:139" x14ac:dyDescent="0.25">
      <c r="A47">
        <v>64</v>
      </c>
      <c r="B47" s="2">
        <v>0</v>
      </c>
      <c r="C47" s="2">
        <v>0</v>
      </c>
      <c r="D47" s="2">
        <v>0.24167282110098687</v>
      </c>
      <c r="E47" s="2">
        <v>0.20656384038569631</v>
      </c>
      <c r="F47" s="2">
        <v>0.31373665167655207</v>
      </c>
      <c r="G47" s="2">
        <v>0.76590638826501334</v>
      </c>
      <c r="H47" s="2">
        <v>0.65232970363714593</v>
      </c>
      <c r="I47" s="2">
        <v>0.32696152235469234</v>
      </c>
      <c r="J47" s="2">
        <v>0.11036549446500771</v>
      </c>
      <c r="K47" s="2">
        <v>0.35262997222472531</v>
      </c>
      <c r="L47" s="2">
        <v>0.50760101906674782</v>
      </c>
      <c r="M47" s="2">
        <v>0.15228030572002435</v>
      </c>
      <c r="N47" s="2">
        <v>4.5684091716007305E-2</v>
      </c>
      <c r="O47" s="2">
        <v>1.3705227514802191E-2</v>
      </c>
      <c r="P47" s="2">
        <v>4.1115682544406573E-3</v>
      </c>
      <c r="Q47" s="2">
        <v>1.2334704763321972E-3</v>
      </c>
      <c r="R47" s="2">
        <v>3.7004114289965916E-4</v>
      </c>
      <c r="S47" s="2">
        <v>1.1101234286989774E-4</v>
      </c>
      <c r="T47" s="2">
        <v>3.3303702860969319E-5</v>
      </c>
      <c r="U47" s="2">
        <v>9.991110858290795E-6</v>
      </c>
      <c r="V47" s="2">
        <v>2.9973332574872383E-6</v>
      </c>
      <c r="W47" s="2">
        <v>8.9919997724617141E-7</v>
      </c>
      <c r="X47" s="2">
        <v>2.6975999317385142E-7</v>
      </c>
      <c r="Y47" s="2">
        <v>8.0927997952155425E-8</v>
      </c>
      <c r="Z47" s="2">
        <v>0.20478271434939901</v>
      </c>
      <c r="AA47" s="2">
        <v>0.17866642728735696</v>
      </c>
      <c r="AB47" s="2">
        <v>5.3599928186207089E-2</v>
      </c>
      <c r="AC47" s="2">
        <v>0.66940550158178846</v>
      </c>
      <c r="AD47" s="2">
        <v>0.20082165047453654</v>
      </c>
      <c r="AE47" s="2">
        <v>0.1275302808039972</v>
      </c>
      <c r="AF47" s="2">
        <v>3.8259084241199157E-2</v>
      </c>
      <c r="AG47" s="2">
        <v>1.1477725272359747E-2</v>
      </c>
      <c r="AH47" s="2">
        <v>3.443317581707924E-3</v>
      </c>
      <c r="AI47" s="2">
        <v>1.0329952745123771E-3</v>
      </c>
      <c r="AJ47" s="2">
        <v>3.0989858235371312E-4</v>
      </c>
      <c r="AK47" s="2">
        <v>9.296957470611394E-5</v>
      </c>
      <c r="AL47" s="2">
        <v>2.7890872411834179E-5</v>
      </c>
      <c r="AM47" s="2">
        <v>8.3672617235502534E-6</v>
      </c>
      <c r="AN47" s="2">
        <v>2.5101785170650759E-6</v>
      </c>
      <c r="AO47" s="2">
        <v>7.5305355511952272E-7</v>
      </c>
      <c r="AP47" s="2">
        <v>0.38010892621650555</v>
      </c>
      <c r="AQ47" s="2">
        <v>0.11403267786495166</v>
      </c>
      <c r="AR47" s="2">
        <v>3.4209803359485501E-2</v>
      </c>
      <c r="AS47" s="2">
        <v>1.0262941007845651E-2</v>
      </c>
      <c r="AT47" s="2">
        <v>3.0788823023536953E-3</v>
      </c>
      <c r="AU47" s="2">
        <v>9.2366469070610856E-4</v>
      </c>
      <c r="AV47" s="2">
        <v>2.7709940721183256E-4</v>
      </c>
      <c r="AW47" s="2">
        <v>8.3129822163549762E-5</v>
      </c>
      <c r="AX47" s="2">
        <v>2.4938946649064927E-5</v>
      </c>
      <c r="AY47" s="2">
        <v>7.4816839947194775E-6</v>
      </c>
      <c r="AZ47" s="2">
        <v>2.2445051984158431E-6</v>
      </c>
      <c r="BA47" s="13">
        <f>IF([1]TM_montant!BA47*1.5&gt;100%,[1]TM_montant!$BA$85,[1]TM_montant!BA47*1.5)</f>
        <v>1.0100273392871294E-6</v>
      </c>
      <c r="BB47" s="13">
        <f>IF([1]TM_montant!BB47*1.5&gt;100%,[1]TM_montant!$BB$85,[1]TM_montant!BB47*1.5)</f>
        <v>0.50457608139087362</v>
      </c>
      <c r="BC47" s="13">
        <f>IF([1]TM_montant!BC47*1.5&gt;100%,[1]TM_montant!$BC$85,[1]TM_montant!BC47*1.5)</f>
        <v>0.72174319478763238</v>
      </c>
      <c r="BD47" s="13">
        <f>IF([1]TM_montant!BD47*1.5&gt;100%,[1]TM_montant!$BD$85,[1]TM_montant!BD47*1.5)</f>
        <v>0.71988958678093784</v>
      </c>
      <c r="BE47" s="13">
        <f>IF([1]TM_montant!BE47*1.5&gt;100%,[1]TM_montant!$BE$85,[1]TM_montant!BE47*1.5)</f>
        <v>0.88704509789387753</v>
      </c>
      <c r="BF47" s="13">
        <f>IF([1]TM_montant!BF47*1.5&gt;100%,[1]TM_montant!$BF$85,[1]TM_montant!BF47*1.5)</f>
        <v>0.50419330188950895</v>
      </c>
      <c r="BG47" s="13">
        <f>IF([1]TM_montant!BG47*1.5&gt;100%,[1]TM_montant!$BG$85,[1]TM_montant!BG47*1.5)</f>
        <v>0.99766840964400338</v>
      </c>
      <c r="BH47" s="13">
        <f>IF([1]TM_montant!BH47*1.5&gt;100%,[1]TM_montant!$BH$85,[1]TM_montant!BH47*1.5)</f>
        <v>0.30692415794462802</v>
      </c>
      <c r="BI47" s="13">
        <f>IF([1]TM_montant!BI47*1.5&gt;100%,[1]TM_montant!$BI$85,[1]TM_montant!BI47*1.5)</f>
        <v>0.31597534301200869</v>
      </c>
      <c r="BJ47" s="13">
        <f>IF([1]TM_montant!BJ47*1.5&gt;100%,[1]TM_montant!$BJ$85,[1]TM_montant!BJ47*1.5)</f>
        <v>9.4792602903602613E-2</v>
      </c>
      <c r="BK47" s="13">
        <f>IF([1]TM_montant!BK47*1.5&gt;100%,[1]TM_montant!$BK$85,[1]TM_montant!BK47*1.5)</f>
        <v>0.48195677499585243</v>
      </c>
      <c r="BL47" s="13">
        <f>IF([1]TM_montant!BL47*1.5&gt;100%,[1]TM_montant!$BL$85,[1]TM_montant!BL47*1.5)</f>
        <v>0.22287399405176048</v>
      </c>
      <c r="BM47" s="13">
        <f>IF([1]TM_montant!BM47*1.5&gt;100%,[1]TM_montant!$BM$85,[1]TM_montant!BM47*1.5)</f>
        <v>0.11538906528482215</v>
      </c>
      <c r="BN47" s="13">
        <f>IF([1]TM_montant!BN47*1.5&gt;100%,[1]TM_montant!$BN$85,[1]TM_montant!BN47*1.5)</f>
        <v>3.461671958544664E-2</v>
      </c>
      <c r="BO47" s="13">
        <f>IF([1]TM_montant!BO47*1.5&gt;100%,[1]TM_montant!$BO$85,[1]TM_montant!BO47*1.5)</f>
        <v>1.0385015875633993E-2</v>
      </c>
      <c r="BP47" s="13">
        <f>IF([1]TM_montant!BP47*1.5&gt;100%,[1]TM_montant!$BP$85,[1]TM_montant!BP47*1.5)</f>
        <v>3.1155047626901977E-3</v>
      </c>
      <c r="BQ47" s="13">
        <f>IF([1]TM_montant!BQ47*1.5&gt;100%,[1]TM_montant!$BQ$85,[1]TM_montant!BQ47*1.5)</f>
        <v>9.3465142880705941E-4</v>
      </c>
      <c r="BS47">
        <v>64</v>
      </c>
      <c r="BT47" s="13">
        <v>0</v>
      </c>
      <c r="BU47" s="13">
        <f t="shared" si="2"/>
        <v>0</v>
      </c>
      <c r="BV47" s="13">
        <f t="shared" si="18"/>
        <v>0</v>
      </c>
      <c r="BW47" s="13">
        <f t="shared" si="18"/>
        <v>0.16917097477069079</v>
      </c>
      <c r="BX47" s="13">
        <f t="shared" si="18"/>
        <v>0.19534598070119463</v>
      </c>
      <c r="BY47" s="13">
        <f t="shared" si="18"/>
        <v>0.2782194503839448</v>
      </c>
      <c r="BZ47" s="13">
        <f t="shared" si="18"/>
        <v>0.61960030690069279</v>
      </c>
      <c r="CA47" s="13">
        <f t="shared" si="18"/>
        <v>0.64251088461620998</v>
      </c>
      <c r="CB47" s="13">
        <f t="shared" si="18"/>
        <v>0.42162633103314762</v>
      </c>
      <c r="CC47" s="13">
        <f t="shared" si="18"/>
        <v>0.20374374543544965</v>
      </c>
      <c r="CD47" s="13">
        <f t="shared" si="18"/>
        <v>0.30796410418794257</v>
      </c>
      <c r="CE47" s="13">
        <f t="shared" si="18"/>
        <v>0.4477099446031062</v>
      </c>
      <c r="CF47" s="13">
        <f t="shared" si="18"/>
        <v>0.24090919738494893</v>
      </c>
      <c r="CG47" s="13">
        <f t="shared" si="18"/>
        <v>0.10425162341668978</v>
      </c>
      <c r="CH47" s="13">
        <f t="shared" si="18"/>
        <v>4.0869146285368467E-2</v>
      </c>
      <c r="CI47" s="13">
        <f t="shared" si="18"/>
        <v>1.5138841663719E-2</v>
      </c>
      <c r="CJ47" s="13">
        <f t="shared" si="18"/>
        <v>5.4050818325482378E-3</v>
      </c>
      <c r="CK47" s="13">
        <f t="shared" si="17"/>
        <v>1.8805533497942327E-3</v>
      </c>
      <c r="CL47" s="13">
        <f t="shared" si="13"/>
        <v>6.4187464494719826E-4</v>
      </c>
      <c r="CM47" s="13">
        <f t="shared" si="13"/>
        <v>2.1587498548683798E-4</v>
      </c>
      <c r="CN47" s="13">
        <f t="shared" si="13"/>
        <v>7.1756273246854948E-5</v>
      </c>
      <c r="CO47" s="13">
        <f t="shared" si="13"/>
        <v>2.3625015254297552E-5</v>
      </c>
      <c r="CP47" s="13">
        <f t="shared" si="13"/>
        <v>7.7169445603615844E-6</v>
      </c>
      <c r="CQ47" s="13">
        <f t="shared" si="13"/>
        <v>2.5039153633301711E-6</v>
      </c>
      <c r="CR47" s="13">
        <f t="shared" si="13"/>
        <v>8.0782420756556014E-7</v>
      </c>
      <c r="CS47" s="13">
        <f t="shared" si="13"/>
        <v>0.14334814239184157</v>
      </c>
      <c r="CT47" s="13">
        <f t="shared" si="13"/>
        <v>0.16807094181870233</v>
      </c>
      <c r="CU47" s="13">
        <f t="shared" si="13"/>
        <v>8.7941232275955655E-2</v>
      </c>
      <c r="CV47" s="13">
        <f t="shared" si="13"/>
        <v>0.49496622079003855</v>
      </c>
      <c r="CW47" s="13">
        <f t="shared" si="13"/>
        <v>0.28906502156918712</v>
      </c>
      <c r="CX47" s="13">
        <f t="shared" si="13"/>
        <v>0.17599070303355416</v>
      </c>
      <c r="CY47" s="13">
        <f t="shared" si="13"/>
        <v>7.9578569878905658E-2</v>
      </c>
      <c r="CZ47" s="13">
        <f t="shared" si="13"/>
        <v>3.1907978654323522E-2</v>
      </c>
      <c r="DA47" s="13">
        <f t="shared" ref="DA47:DP62" si="19">0.7*AH47+0.3*CZ47</f>
        <v>1.1982715903492603E-2</v>
      </c>
      <c r="DB47" s="13">
        <f t="shared" si="15"/>
        <v>4.3179114632064444E-3</v>
      </c>
      <c r="DC47" s="13">
        <f t="shared" si="15"/>
        <v>1.5123024466095324E-3</v>
      </c>
      <c r="DD47" s="13">
        <f t="shared" si="15"/>
        <v>5.187694362771395E-4</v>
      </c>
      <c r="DE47" s="13">
        <f t="shared" si="15"/>
        <v>1.7515444157142578E-4</v>
      </c>
      <c r="DF47" s="13">
        <f t="shared" si="15"/>
        <v>5.8403415677912911E-5</v>
      </c>
      <c r="DG47" s="13">
        <f t="shared" si="15"/>
        <v>1.9278149665319425E-5</v>
      </c>
      <c r="DH47" s="13">
        <f t="shared" si="15"/>
        <v>6.3105823881794933E-6</v>
      </c>
      <c r="DI47" s="13">
        <f t="shared" si="15"/>
        <v>0.2660781415262703</v>
      </c>
      <c r="DJ47" s="13">
        <f t="shared" si="15"/>
        <v>0.15964631696334725</v>
      </c>
      <c r="DK47" s="13">
        <f t="shared" si="15"/>
        <v>7.1840757440644026E-2</v>
      </c>
      <c r="DL47" s="13">
        <f t="shared" si="15"/>
        <v>2.8736285937685159E-2</v>
      </c>
      <c r="DM47" s="13">
        <f t="shared" si="15"/>
        <v>1.0776103392953134E-2</v>
      </c>
      <c r="DN47" s="13">
        <f t="shared" si="15"/>
        <v>3.8793963013802162E-3</v>
      </c>
      <c r="DO47" s="13">
        <f t="shared" si="15"/>
        <v>1.3577884754623476E-3</v>
      </c>
      <c r="DP47" s="13">
        <f t="shared" si="15"/>
        <v>4.6552741815318908E-4</v>
      </c>
      <c r="DQ47" s="13">
        <f t="shared" si="14"/>
        <v>1.5711548810030216E-4</v>
      </c>
      <c r="DR47" s="13">
        <f t="shared" si="14"/>
        <v>5.2371825226394282E-5</v>
      </c>
      <c r="DS47" s="13">
        <f t="shared" si="14"/>
        <v>1.7282701206809375E-5</v>
      </c>
      <c r="DT47" s="13">
        <f t="shared" si="14"/>
        <v>5.8918294995438032E-6</v>
      </c>
      <c r="DU47" s="13">
        <f t="shared" si="14"/>
        <v>0.35320502452246133</v>
      </c>
      <c r="DV47" s="13">
        <f t="shared" si="14"/>
        <v>0.61118174370808098</v>
      </c>
      <c r="DW47" s="13">
        <f t="shared" si="14"/>
        <v>0.68727723385908079</v>
      </c>
      <c r="DX47" s="13">
        <f t="shared" si="14"/>
        <v>0.82711473868343843</v>
      </c>
      <c r="DY47" s="13">
        <f t="shared" si="14"/>
        <v>0.60106973292768773</v>
      </c>
      <c r="DZ47" s="13">
        <f t="shared" si="14"/>
        <v>0.87868880662910864</v>
      </c>
      <c r="EA47" s="13">
        <f t="shared" si="14"/>
        <v>0.47845355254997218</v>
      </c>
      <c r="EB47" s="13">
        <f t="shared" si="14"/>
        <v>0.36471880587339772</v>
      </c>
      <c r="EC47" s="13">
        <f t="shared" si="14"/>
        <v>0.17577046379454114</v>
      </c>
      <c r="ED47" s="13">
        <f t="shared" si="14"/>
        <v>0.39010088163545903</v>
      </c>
      <c r="EE47" s="13">
        <f t="shared" si="14"/>
        <v>0.27304206032687001</v>
      </c>
      <c r="EF47" s="13">
        <f t="shared" si="14"/>
        <v>0.16268496379743649</v>
      </c>
      <c r="EG47" s="13">
        <f t="shared" si="14"/>
        <v>7.3037192849043586E-2</v>
      </c>
      <c r="EH47" s="13">
        <f t="shared" si="16"/>
        <v>2.9180668967656871E-2</v>
      </c>
      <c r="EI47" s="13">
        <f t="shared" si="16"/>
        <v>1.0935054024180199E-2</v>
      </c>
    </row>
    <row r="48" spans="1:139" x14ac:dyDescent="0.25">
      <c r="A48">
        <v>65</v>
      </c>
      <c r="B48" s="2">
        <v>0</v>
      </c>
      <c r="C48" s="2">
        <v>0</v>
      </c>
      <c r="D48" s="2">
        <v>0.24167282110098687</v>
      </c>
      <c r="E48" s="2">
        <v>0.25691786715028186</v>
      </c>
      <c r="F48" s="2">
        <v>0.23122930862417934</v>
      </c>
      <c r="G48" s="2">
        <v>0.64877514346353948</v>
      </c>
      <c r="H48" s="2">
        <v>0.26824483056624737</v>
      </c>
      <c r="I48" s="2">
        <v>0.203744297337597</v>
      </c>
      <c r="J48" s="2">
        <v>8.1230726661201264E-2</v>
      </c>
      <c r="K48" s="2">
        <v>0.23068631350472762</v>
      </c>
      <c r="L48" s="2">
        <v>0.12170474633535046</v>
      </c>
      <c r="M48" s="2">
        <v>0.19980391067081374</v>
      </c>
      <c r="N48" s="2">
        <v>5.9941173201244119E-2</v>
      </c>
      <c r="O48" s="2">
        <v>2.6624327269015209E-2</v>
      </c>
      <c r="P48" s="2">
        <v>7.9872981807045627E-3</v>
      </c>
      <c r="Q48" s="2">
        <v>2.3961894542113686E-3</v>
      </c>
      <c r="R48" s="2">
        <v>7.1885683626341055E-4</v>
      </c>
      <c r="S48" s="2">
        <v>2.1565705087902315E-4</v>
      </c>
      <c r="T48" s="2">
        <v>6.4697115263706939E-5</v>
      </c>
      <c r="U48" s="2">
        <v>1.9409134579112082E-5</v>
      </c>
      <c r="V48" s="2">
        <v>5.8227403737336245E-6</v>
      </c>
      <c r="W48" s="2">
        <v>1.7468221121200874E-6</v>
      </c>
      <c r="X48" s="2">
        <v>5.2404663363602619E-7</v>
      </c>
      <c r="Y48" s="2">
        <v>5.5436675779443445E-2</v>
      </c>
      <c r="Z48" s="2">
        <v>1.6631002733833031E-2</v>
      </c>
      <c r="AA48" s="2">
        <v>0.28517775317152383</v>
      </c>
      <c r="AB48" s="2">
        <v>0.23309042437976379</v>
      </c>
      <c r="AC48" s="2">
        <v>6.9927127313929138E-2</v>
      </c>
      <c r="AD48" s="2">
        <v>2.0978138194178739E-2</v>
      </c>
      <c r="AE48" s="2">
        <v>6.293441458253622E-3</v>
      </c>
      <c r="AF48" s="2">
        <v>1.8880324374760866E-3</v>
      </c>
      <c r="AG48" s="2">
        <v>5.6640973124282598E-4</v>
      </c>
      <c r="AH48" s="2">
        <v>1.6992291937284779E-4</v>
      </c>
      <c r="AI48" s="2">
        <v>5.0976875811854335E-5</v>
      </c>
      <c r="AJ48" s="2">
        <v>1.5293062743556299E-5</v>
      </c>
      <c r="AK48" s="2">
        <v>4.5879188230668893E-6</v>
      </c>
      <c r="AL48" s="2">
        <v>1.971396632552784E-2</v>
      </c>
      <c r="AM48" s="2">
        <v>5.9141898976583515E-3</v>
      </c>
      <c r="AN48" s="2">
        <v>1.7742569692975054E-3</v>
      </c>
      <c r="AO48" s="2">
        <v>5.322770907892516E-4</v>
      </c>
      <c r="AP48" s="2">
        <v>1.5968312723677549E-4</v>
      </c>
      <c r="AQ48" s="2">
        <v>4.7904938171032642E-5</v>
      </c>
      <c r="AR48" s="2">
        <v>1.4371481451309792E-5</v>
      </c>
      <c r="AS48" s="2">
        <v>4.3114444353929372E-6</v>
      </c>
      <c r="AT48" s="2">
        <v>1.2934333306178811E-6</v>
      </c>
      <c r="AU48" s="2">
        <v>3.8802999918536433E-7</v>
      </c>
      <c r="AV48" s="2">
        <v>1.164089997556093E-7</v>
      </c>
      <c r="AW48" s="2">
        <v>3.4922699926682785E-8</v>
      </c>
      <c r="AX48" s="2">
        <v>1.0476809978004835E-8</v>
      </c>
      <c r="AY48" s="2">
        <v>3.1430429934014504E-9</v>
      </c>
      <c r="AZ48" s="2">
        <v>9.4291289802043509E-10</v>
      </c>
      <c r="BA48" s="13">
        <f>IF([1]TM_montant!BA48*1.5&gt;100%,[1]TM_montant!$BA$85,[1]TM_montant!BA48*1.5)</f>
        <v>4.2431080410919578E-10</v>
      </c>
      <c r="BB48" s="13">
        <f>IF([1]TM_montant!BB48*1.5&gt;100%,[1]TM_montant!$BB$85,[1]TM_montant!BB48*1.5)</f>
        <v>0.50457577850996516</v>
      </c>
      <c r="BC48" s="13">
        <f>IF([1]TM_montant!BC48*1.5&gt;100%,[1]TM_montant!$BC$85,[1]TM_montant!BC48*1.5)</f>
        <v>0.72174310392335994</v>
      </c>
      <c r="BD48" s="13">
        <f>IF([1]TM_montant!BD48*1.5&gt;100%,[1]TM_montant!$BD$85,[1]TM_montant!BD48*1.5)</f>
        <v>0.25352456751976277</v>
      </c>
      <c r="BE48" s="13">
        <f>IF([1]TM_montant!BE48*1.5&gt;100%,[1]TM_montant!$BE$85,[1]TM_montant!BE48*1.5)</f>
        <v>0.74713559211552505</v>
      </c>
      <c r="BF48" s="13">
        <f>IF([1]TM_montant!BF48*1.5&gt;100%,[1]TM_montant!$BF$85,[1]TM_montant!BF48*1.5)</f>
        <v>0.97536602399074546</v>
      </c>
      <c r="BG48" s="13">
        <f>IF([1]TM_montant!BG48*1.5&gt;100%,[1]TM_montant!$BG$85,[1]TM_montant!BG48*1.5)</f>
        <v>0.98507655412395168</v>
      </c>
      <c r="BH48" s="13">
        <f>IF([1]TM_montant!BH48*1.5&gt;100%,[1]TM_montant!$BH$85,[1]TM_montant!BH48*1.5)</f>
        <v>0.64244654071078022</v>
      </c>
      <c r="BI48" s="13">
        <f>IF([1]TM_montant!BI48*1.5&gt;100%,[1]TM_montant!$BI$85,[1]TM_montant!BI48*1.5)</f>
        <v>0.82958978398386585</v>
      </c>
      <c r="BJ48" s="13">
        <f>IF([1]TM_montant!BJ48*1.5&gt;100%,[1]TM_montant!$BJ$85,[1]TM_montant!BJ48*1.5)</f>
        <v>0.54136094685505409</v>
      </c>
      <c r="BK48" s="13">
        <f>IF([1]TM_montant!BK48*1.5&gt;100%,[1]TM_montant!$BK$85,[1]TM_montant!BK48*1.5)</f>
        <v>0.16240828405651622</v>
      </c>
      <c r="BL48" s="13">
        <f>IF([1]TM_montant!BL48*1.5&gt;100%,[1]TM_montant!$BL$85,[1]TM_montant!BL48*1.5)</f>
        <v>6.1722483184002808E-2</v>
      </c>
      <c r="BM48" s="13">
        <f>IF([1]TM_montant!BM48*1.5&gt;100%,[1]TM_montant!$BM$85,[1]TM_montant!BM48*1.5)</f>
        <v>1.851674495520084E-2</v>
      </c>
      <c r="BN48" s="13">
        <f>IF([1]TM_montant!BN48*1.5&gt;100%,[1]TM_montant!$BN$85,[1]TM_montant!BN48*1.5)</f>
        <v>5.5550234865602514E-3</v>
      </c>
      <c r="BO48" s="13">
        <f>IF([1]TM_montant!BO48*1.5&gt;100%,[1]TM_montant!$BO$85,[1]TM_montant!BO48*1.5)</f>
        <v>1.6665070459680755E-3</v>
      </c>
      <c r="BP48" s="13">
        <f>IF([1]TM_montant!BP48*1.5&gt;100%,[1]TM_montant!$BP$85,[1]TM_montant!BP48*1.5)</f>
        <v>4.9995211379042274E-4</v>
      </c>
      <c r="BQ48" s="13">
        <f>IF([1]TM_montant!BQ48*1.5&gt;100%,[1]TM_montant!$BQ$85,[1]TM_montant!BQ48*1.5)</f>
        <v>1.4998563413712681E-4</v>
      </c>
      <c r="BS48">
        <v>65</v>
      </c>
      <c r="BT48" s="13">
        <v>0</v>
      </c>
      <c r="BU48" s="13">
        <f t="shared" si="2"/>
        <v>0</v>
      </c>
      <c r="BV48" s="13">
        <f t="shared" si="18"/>
        <v>0</v>
      </c>
      <c r="BW48" s="13">
        <f t="shared" si="18"/>
        <v>0.16917097477069079</v>
      </c>
      <c r="BX48" s="13">
        <f t="shared" si="18"/>
        <v>0.23059379943640454</v>
      </c>
      <c r="BY48" s="13">
        <f t="shared" si="18"/>
        <v>0.23103865586784689</v>
      </c>
      <c r="BZ48" s="13">
        <f t="shared" si="18"/>
        <v>0.52345419718483166</v>
      </c>
      <c r="CA48" s="13">
        <f t="shared" si="18"/>
        <v>0.34480764055182267</v>
      </c>
      <c r="CB48" s="13">
        <f t="shared" si="18"/>
        <v>0.24606330030186468</v>
      </c>
      <c r="CC48" s="13">
        <f t="shared" si="18"/>
        <v>0.13068049875340029</v>
      </c>
      <c r="CD48" s="13">
        <f t="shared" si="18"/>
        <v>0.20068456907932941</v>
      </c>
      <c r="CE48" s="13">
        <f t="shared" si="18"/>
        <v>0.14539869315854415</v>
      </c>
      <c r="CF48" s="13">
        <f t="shared" si="18"/>
        <v>0.18348234541713287</v>
      </c>
      <c r="CG48" s="13">
        <f t="shared" si="18"/>
        <v>9.7003524866010743E-2</v>
      </c>
      <c r="CH48" s="13">
        <f t="shared" si="18"/>
        <v>4.7738086548113873E-2</v>
      </c>
      <c r="CI48" s="13">
        <f t="shared" si="18"/>
        <v>1.9912534690927356E-2</v>
      </c>
      <c r="CJ48" s="13">
        <f t="shared" si="18"/>
        <v>7.6510930252261643E-3</v>
      </c>
      <c r="CK48" s="13">
        <f t="shared" si="17"/>
        <v>2.7985276929522367E-3</v>
      </c>
      <c r="CL48" s="13">
        <f t="shared" si="17"/>
        <v>9.9051824350098708E-4</v>
      </c>
      <c r="CM48" s="13">
        <f t="shared" si="17"/>
        <v>3.4244345373489097E-4</v>
      </c>
      <c r="CN48" s="13">
        <f t="shared" si="17"/>
        <v>1.1631943032584574E-4</v>
      </c>
      <c r="CO48" s="13">
        <f t="shared" si="17"/>
        <v>3.8971747359367253E-5</v>
      </c>
      <c r="CP48" s="13">
        <f t="shared" si="17"/>
        <v>1.2914299686294237E-5</v>
      </c>
      <c r="CQ48" s="13">
        <f t="shared" si="17"/>
        <v>4.2411225494334897E-6</v>
      </c>
      <c r="CR48" s="13">
        <f t="shared" si="17"/>
        <v>3.8806945382375238E-2</v>
      </c>
      <c r="CS48" s="13">
        <f t="shared" si="17"/>
        <v>2.3283785528395693E-2</v>
      </c>
      <c r="CT48" s="13">
        <f t="shared" si="17"/>
        <v>0.2066095628785854</v>
      </c>
      <c r="CU48" s="13">
        <f t="shared" si="17"/>
        <v>0.22514616592941028</v>
      </c>
      <c r="CV48" s="13">
        <f t="shared" si="17"/>
        <v>0.11649283889857348</v>
      </c>
      <c r="CW48" s="13">
        <f t="shared" si="17"/>
        <v>4.9632548405497162E-2</v>
      </c>
      <c r="CX48" s="13">
        <f t="shared" si="17"/>
        <v>1.9295173542426682E-2</v>
      </c>
      <c r="CY48" s="13">
        <f t="shared" si="17"/>
        <v>7.1101747689612657E-3</v>
      </c>
      <c r="CZ48" s="13">
        <f t="shared" si="17"/>
        <v>2.5295392425583579E-3</v>
      </c>
      <c r="DA48" s="13">
        <f t="shared" si="19"/>
        <v>8.7780781632850076E-4</v>
      </c>
      <c r="DB48" s="13">
        <f t="shared" si="15"/>
        <v>2.9902615796684824E-4</v>
      </c>
      <c r="DC48" s="13">
        <f t="shared" si="15"/>
        <v>1.0041299131054388E-4</v>
      </c>
      <c r="DD48" s="13">
        <f t="shared" si="15"/>
        <v>3.3335440569309982E-5</v>
      </c>
      <c r="DE48" s="13">
        <f t="shared" si="15"/>
        <v>1.3809777060040281E-2</v>
      </c>
      <c r="DF48" s="13">
        <f t="shared" si="15"/>
        <v>8.2828660463729296E-3</v>
      </c>
      <c r="DG48" s="13">
        <f t="shared" si="15"/>
        <v>3.7268396924201325E-3</v>
      </c>
      <c r="DH48" s="13">
        <f t="shared" si="15"/>
        <v>1.4906458712785158E-3</v>
      </c>
      <c r="DI48" s="13">
        <f t="shared" si="15"/>
        <v>5.5897195044929751E-4</v>
      </c>
      <c r="DJ48" s="13">
        <f t="shared" si="15"/>
        <v>2.012250418545121E-4</v>
      </c>
      <c r="DK48" s="13">
        <f t="shared" si="15"/>
        <v>7.0427549572270486E-5</v>
      </c>
      <c r="DL48" s="13">
        <f t="shared" si="15"/>
        <v>2.4146275976456201E-5</v>
      </c>
      <c r="DM48" s="13">
        <f t="shared" si="15"/>
        <v>8.1492861243693768E-6</v>
      </c>
      <c r="DN48" s="13">
        <f t="shared" si="15"/>
        <v>2.7164068367405679E-6</v>
      </c>
      <c r="DO48" s="13">
        <f t="shared" si="15"/>
        <v>8.9640835085109681E-7</v>
      </c>
      <c r="DP48" s="13">
        <f t="shared" si="15"/>
        <v>2.9336839520400697E-7</v>
      </c>
      <c r="DQ48" s="13">
        <f t="shared" si="14"/>
        <v>9.5344285545805477E-8</v>
      </c>
      <c r="DR48" s="13">
        <f t="shared" si="14"/>
        <v>3.0803415759122658E-8</v>
      </c>
      <c r="DS48" s="13">
        <f t="shared" si="14"/>
        <v>9.9010637563511011E-9</v>
      </c>
      <c r="DT48" s="13">
        <f t="shared" si="14"/>
        <v>3.2673366897817674E-9</v>
      </c>
      <c r="DU48" s="13">
        <f t="shared" si="14"/>
        <v>0.35320304593717661</v>
      </c>
      <c r="DV48" s="13">
        <f t="shared" si="14"/>
        <v>0.61118108652750491</v>
      </c>
      <c r="DW48" s="13">
        <f t="shared" si="14"/>
        <v>0.36082152322208538</v>
      </c>
      <c r="DX48" s="13">
        <f t="shared" si="14"/>
        <v>0.63124137144749315</v>
      </c>
      <c r="DY48" s="13">
        <f t="shared" si="14"/>
        <v>0.87212862822776982</v>
      </c>
      <c r="DZ48" s="13">
        <f t="shared" si="14"/>
        <v>0.95119217635509701</v>
      </c>
      <c r="EA48" s="13">
        <f t="shared" si="14"/>
        <v>0.73507023140407524</v>
      </c>
      <c r="EB48" s="13">
        <f t="shared" si="14"/>
        <v>0.80123391820992862</v>
      </c>
      <c r="EC48" s="13">
        <f t="shared" si="14"/>
        <v>0.61932283826151635</v>
      </c>
      <c r="ED48" s="13">
        <f t="shared" si="14"/>
        <v>0.29948265031801624</v>
      </c>
      <c r="EE48" s="13">
        <f t="shared" si="14"/>
        <v>0.13305053332420683</v>
      </c>
      <c r="EF48" s="13">
        <f t="shared" si="14"/>
        <v>5.2876881465902636E-2</v>
      </c>
      <c r="EG48" s="13">
        <f t="shared" si="14"/>
        <v>1.9751580880362964E-2</v>
      </c>
      <c r="EH48" s="13">
        <f t="shared" si="16"/>
        <v>7.0920291962865423E-3</v>
      </c>
      <c r="EI48" s="13">
        <f t="shared" si="16"/>
        <v>2.4775752385392587E-3</v>
      </c>
    </row>
    <row r="49" spans="1:139" x14ac:dyDescent="0.25">
      <c r="A49">
        <v>66</v>
      </c>
      <c r="B49" s="2">
        <v>0</v>
      </c>
      <c r="C49" s="2">
        <v>0</v>
      </c>
      <c r="D49" s="2">
        <v>0.24167282110098687</v>
      </c>
      <c r="E49" s="2">
        <v>0.25674797171437669</v>
      </c>
      <c r="F49" s="2">
        <v>0.317024413452622</v>
      </c>
      <c r="G49" s="2">
        <v>0.44324580635006527</v>
      </c>
      <c r="H49" s="2">
        <v>0.46184284759942185</v>
      </c>
      <c r="I49" s="2">
        <v>0.17644185679485921</v>
      </c>
      <c r="J49" s="2">
        <v>8.6219068508202462E-2</v>
      </c>
      <c r="K49" s="2">
        <v>0.11387494741538035</v>
      </c>
      <c r="L49" s="2">
        <v>3.4162484224614105E-2</v>
      </c>
      <c r="M49" s="2">
        <v>0.14403000993422582</v>
      </c>
      <c r="N49" s="2">
        <v>6.3675818814716012E-2</v>
      </c>
      <c r="O49" s="2">
        <v>1.9102745644414804E-2</v>
      </c>
      <c r="P49" s="2">
        <v>5.7308236933244407E-3</v>
      </c>
      <c r="Q49" s="2">
        <v>1.7192471079973321E-3</v>
      </c>
      <c r="R49" s="2">
        <v>5.1577413239919966E-4</v>
      </c>
      <c r="S49" s="2">
        <v>1.5473223971975989E-4</v>
      </c>
      <c r="T49" s="2">
        <v>4.6419671915927964E-5</v>
      </c>
      <c r="U49" s="2">
        <v>1.3925901574778388E-5</v>
      </c>
      <c r="V49" s="2">
        <v>4.1777704724335162E-6</v>
      </c>
      <c r="W49" s="2">
        <v>1.2533311417300549E-6</v>
      </c>
      <c r="X49" s="2">
        <v>3.7599934251901645E-7</v>
      </c>
      <c r="Y49" s="2">
        <v>0.20283313923560198</v>
      </c>
      <c r="Z49" s="2">
        <v>6.0849941770680593E-2</v>
      </c>
      <c r="AA49" s="2">
        <v>1.8254982531204177E-2</v>
      </c>
      <c r="AB49" s="2">
        <v>0.15301359318766788</v>
      </c>
      <c r="AC49" s="2">
        <v>4.5904077956300367E-2</v>
      </c>
      <c r="AD49" s="2">
        <v>1.3771223386890109E-2</v>
      </c>
      <c r="AE49" s="2">
        <v>4.1313670160670326E-3</v>
      </c>
      <c r="AF49" s="2">
        <v>1.2394101048201097E-3</v>
      </c>
      <c r="AG49" s="2">
        <v>3.7182303144603286E-4</v>
      </c>
      <c r="AH49" s="2">
        <v>1.1154690943380985E-4</v>
      </c>
      <c r="AI49" s="2">
        <v>3.3464072830142955E-5</v>
      </c>
      <c r="AJ49" s="2">
        <v>1.0039221849042886E-5</v>
      </c>
      <c r="AK49" s="2">
        <v>3.011766554712866E-6</v>
      </c>
      <c r="AL49" s="2">
        <v>9.0352996641385974E-7</v>
      </c>
      <c r="AM49" s="2">
        <v>2.4239725578349223E-2</v>
      </c>
      <c r="AN49" s="2">
        <v>7.2719176735047669E-3</v>
      </c>
      <c r="AO49" s="2">
        <v>2.1815753020514301E-3</v>
      </c>
      <c r="AP49" s="2">
        <v>6.5447259061542898E-4</v>
      </c>
      <c r="AQ49" s="2">
        <v>1.9634177718462869E-4</v>
      </c>
      <c r="AR49" s="2">
        <v>5.8902533155388605E-5</v>
      </c>
      <c r="AS49" s="2">
        <v>1.7670759946616579E-5</v>
      </c>
      <c r="AT49" s="2">
        <v>5.3012279839849737E-6</v>
      </c>
      <c r="AU49" s="2">
        <v>1.5903683951954921E-6</v>
      </c>
      <c r="AV49" s="2">
        <v>4.7711051855864765E-7</v>
      </c>
      <c r="AW49" s="2">
        <v>1.4313315556759428E-7</v>
      </c>
      <c r="AX49" s="2">
        <v>4.2939946670278283E-8</v>
      </c>
      <c r="AY49" s="2">
        <v>1.2881984001083485E-8</v>
      </c>
      <c r="AZ49" s="2">
        <v>3.864595200325045E-9</v>
      </c>
      <c r="BA49" s="13">
        <f>IF([1]TM_montant!BA49*1.5&gt;100%,[1]TM_montant!$BA$85,[1]TM_montant!BA49*1.5)</f>
        <v>1.7390678401462701E-9</v>
      </c>
      <c r="BB49" s="13">
        <f>IF([1]TM_montant!BB49*1.5&gt;100%,[1]TM_montant!$BB$85,[1]TM_montant!BB49*1.5)</f>
        <v>0.5045757789043922</v>
      </c>
      <c r="BC49" s="13">
        <f>IF([1]TM_montant!BC49*1.5&gt;100%,[1]TM_montant!$BC$85,[1]TM_montant!BC49*1.5)</f>
        <v>0.72174310404168796</v>
      </c>
      <c r="BD49" s="13">
        <f>IF([1]TM_montant!BD49*1.5&gt;100%,[1]TM_montant!$BD$85,[1]TM_montant!BD49*1.5)</f>
        <v>0.70175243526679509</v>
      </c>
      <c r="BE49" s="13">
        <f>IF([1]TM_montant!BE49*1.5&gt;100%,[1]TM_montant!$BE$85,[1]TM_montant!BE49*1.5)</f>
        <v>0.88160395243963474</v>
      </c>
      <c r="BF49" s="13">
        <f>IF([1]TM_montant!BF49*1.5&gt;100%,[1]TM_montant!$BF$85,[1]TM_montant!BF49*1.5)</f>
        <v>0.53110443670107621</v>
      </c>
      <c r="BG49" s="13">
        <f>IF([1]TM_montant!BG49*1.5&gt;100%,[1]TM_montant!$BG$85,[1]TM_montant!BG49*1.5)</f>
        <v>0.85179807793705098</v>
      </c>
      <c r="BH49" s="13">
        <f>IF([1]TM_montant!BH49*1.5&gt;100%,[1]TM_montant!$BH$85,[1]TM_montant!BH49*1.5)</f>
        <v>0.73295301745195707</v>
      </c>
      <c r="BI49" s="13">
        <f>IF([1]TM_montant!BI49*1.5&gt;100%,[1]TM_montant!$BI$85,[1]TM_montant!BI49*1.5)</f>
        <v>0.28427735145869976</v>
      </c>
      <c r="BJ49" s="13">
        <f>IF([1]TM_montant!BJ49*1.5&gt;100%,[1]TM_montant!$BJ$85,[1]TM_montant!BJ49*1.5)</f>
        <v>0.8788144049390757</v>
      </c>
      <c r="BK49" s="13">
        <f>IF([1]TM_montant!BK49*1.5&gt;100%,[1]TM_montant!$BK$85,[1]TM_montant!BK49*1.5)</f>
        <v>0.26364432148172273</v>
      </c>
      <c r="BL49" s="13">
        <f>IF([1]TM_montant!BL49*1.5&gt;100%,[1]TM_montant!$BL$85,[1]TM_montant!BL49*1.5)</f>
        <v>7.9093296444516806E-2</v>
      </c>
      <c r="BM49" s="13">
        <f>IF([1]TM_montant!BM49*1.5&gt;100%,[1]TM_montant!$BM$85,[1]TM_montant!BM49*1.5)</f>
        <v>2.3727988933355044E-2</v>
      </c>
      <c r="BN49" s="13">
        <f>IF([1]TM_montant!BN49*1.5&gt;100%,[1]TM_montant!$BN$85,[1]TM_montant!BN49*1.5)</f>
        <v>3.304432260593243E-2</v>
      </c>
      <c r="BO49" s="13">
        <f>IF([1]TM_montant!BO49*1.5&gt;100%,[1]TM_montant!$BO$85,[1]TM_montant!BO49*1.5)</f>
        <v>9.9132967817797298E-3</v>
      </c>
      <c r="BP49" s="13">
        <f>IF([1]TM_montant!BP49*1.5&gt;100%,[1]TM_montant!$BP$85,[1]TM_montant!BP49*1.5)</f>
        <v>2.9739890345339189E-3</v>
      </c>
      <c r="BQ49" s="13">
        <f>IF([1]TM_montant!BQ49*1.5&gt;100%,[1]TM_montant!$BQ$85,[1]TM_montant!BQ49*1.5)</f>
        <v>8.9219671036017568E-4</v>
      </c>
      <c r="BS49">
        <v>66</v>
      </c>
      <c r="BT49" s="13">
        <v>0</v>
      </c>
      <c r="BU49" s="13">
        <f t="shared" si="2"/>
        <v>0</v>
      </c>
      <c r="BV49" s="13">
        <f t="shared" si="18"/>
        <v>0</v>
      </c>
      <c r="BW49" s="13">
        <f t="shared" si="18"/>
        <v>0.16917097477069079</v>
      </c>
      <c r="BX49" s="13">
        <f t="shared" si="18"/>
        <v>0.23047487263127092</v>
      </c>
      <c r="BY49" s="13">
        <f t="shared" si="18"/>
        <v>0.29105955120621663</v>
      </c>
      <c r="BZ49" s="13">
        <f t="shared" si="18"/>
        <v>0.39758992980691066</v>
      </c>
      <c r="CA49" s="13">
        <f t="shared" si="18"/>
        <v>0.44256697226166847</v>
      </c>
      <c r="CB49" s="13">
        <f t="shared" si="18"/>
        <v>0.25627939143490197</v>
      </c>
      <c r="CC49" s="13">
        <f t="shared" si="18"/>
        <v>0.13723716538621231</v>
      </c>
      <c r="CD49" s="13">
        <f t="shared" si="18"/>
        <v>0.12088361280662993</v>
      </c>
      <c r="CE49" s="13">
        <f t="shared" si="18"/>
        <v>6.0178822799218851E-2</v>
      </c>
      <c r="CF49" s="13">
        <f t="shared" si="18"/>
        <v>0.11887465379372372</v>
      </c>
      <c r="CG49" s="13">
        <f t="shared" si="18"/>
        <v>8.0235469308418322E-2</v>
      </c>
      <c r="CH49" s="13">
        <f t="shared" si="18"/>
        <v>3.7442562743615862E-2</v>
      </c>
      <c r="CI49" s="13">
        <f t="shared" si="18"/>
        <v>1.5244345408411866E-2</v>
      </c>
      <c r="CJ49" s="13">
        <f t="shared" si="18"/>
        <v>5.7767765981216919E-3</v>
      </c>
      <c r="CK49" s="13">
        <f t="shared" si="17"/>
        <v>2.0940748721159472E-3</v>
      </c>
      <c r="CL49" s="13">
        <f t="shared" si="17"/>
        <v>7.3653502943861601E-4</v>
      </c>
      <c r="CM49" s="13">
        <f t="shared" si="17"/>
        <v>2.5345427917273437E-4</v>
      </c>
      <c r="CN49" s="13">
        <f t="shared" si="17"/>
        <v>8.5784414854165185E-5</v>
      </c>
      <c r="CO49" s="13">
        <f t="shared" si="17"/>
        <v>2.8659763786953014E-5</v>
      </c>
      <c r="CP49" s="13">
        <f t="shared" si="17"/>
        <v>9.4752609352969426E-6</v>
      </c>
      <c r="CQ49" s="13">
        <f t="shared" si="17"/>
        <v>3.1057778203523941E-6</v>
      </c>
      <c r="CR49" s="13">
        <f t="shared" si="17"/>
        <v>0.1419841291982675</v>
      </c>
      <c r="CS49" s="13">
        <f t="shared" si="17"/>
        <v>8.5190197998956663E-2</v>
      </c>
      <c r="CT49" s="13">
        <f t="shared" si="17"/>
        <v>3.833554717152992E-2</v>
      </c>
      <c r="CU49" s="13">
        <f t="shared" si="17"/>
        <v>0.11861017938282649</v>
      </c>
      <c r="CV49" s="13">
        <f t="shared" si="17"/>
        <v>6.77159083842582E-2</v>
      </c>
      <c r="CW49" s="13">
        <f t="shared" si="17"/>
        <v>2.9954628886100534E-2</v>
      </c>
      <c r="CX49" s="13">
        <f t="shared" si="17"/>
        <v>1.1878345577077083E-2</v>
      </c>
      <c r="CY49" s="13">
        <f t="shared" si="17"/>
        <v>4.4310907464972012E-3</v>
      </c>
      <c r="CZ49" s="13">
        <f t="shared" si="17"/>
        <v>1.5896033459613834E-3</v>
      </c>
      <c r="DA49" s="13">
        <f t="shared" si="19"/>
        <v>5.5496384039208189E-4</v>
      </c>
      <c r="DB49" s="13">
        <f t="shared" si="15"/>
        <v>1.8991400309872463E-4</v>
      </c>
      <c r="DC49" s="13">
        <f t="shared" si="15"/>
        <v>6.4001656223947401E-5</v>
      </c>
      <c r="DD49" s="13">
        <f t="shared" si="15"/>
        <v>2.1308733455483224E-5</v>
      </c>
      <c r="DE49" s="13">
        <f t="shared" si="15"/>
        <v>7.0250910131346691E-6</v>
      </c>
      <c r="DF49" s="13">
        <f t="shared" si="15"/>
        <v>1.6969915432148396E-2</v>
      </c>
      <c r="DG49" s="13">
        <f t="shared" si="15"/>
        <v>1.0181317001097855E-2</v>
      </c>
      <c r="DH49" s="13">
        <f t="shared" si="15"/>
        <v>4.5814978117653575E-3</v>
      </c>
      <c r="DI49" s="13">
        <f t="shared" si="15"/>
        <v>1.8325801569604074E-3</v>
      </c>
      <c r="DJ49" s="13">
        <f t="shared" si="15"/>
        <v>6.8721329111736231E-4</v>
      </c>
      <c r="DK49" s="13">
        <f t="shared" si="15"/>
        <v>2.4739576054398074E-4</v>
      </c>
      <c r="DL49" s="13">
        <f t="shared" si="15"/>
        <v>8.6588260125825833E-5</v>
      </c>
      <c r="DM49" s="13">
        <f t="shared" si="15"/>
        <v>2.9687337626537231E-5</v>
      </c>
      <c r="DN49" s="13">
        <f t="shared" si="15"/>
        <v>1.0019459164598013E-5</v>
      </c>
      <c r="DO49" s="13">
        <f t="shared" si="15"/>
        <v>3.3398151123704574E-6</v>
      </c>
      <c r="DP49" s="13">
        <f t="shared" si="15"/>
        <v>1.1021377426084533E-6</v>
      </c>
      <c r="DQ49" s="13">
        <f t="shared" si="14"/>
        <v>3.6069928545173076E-7</v>
      </c>
      <c r="DR49" s="13">
        <f t="shared" si="14"/>
        <v>1.1722717443627766E-7</v>
      </c>
      <c r="DS49" s="13">
        <f t="shared" si="14"/>
        <v>3.7873368971110829E-8</v>
      </c>
      <c r="DT49" s="13">
        <f t="shared" si="14"/>
        <v>1.2579358179435636E-8</v>
      </c>
      <c r="DU49" s="13">
        <f t="shared" si="14"/>
        <v>0.35320304900688193</v>
      </c>
      <c r="DV49" s="13">
        <f t="shared" si="14"/>
        <v>0.61118108753124611</v>
      </c>
      <c r="DW49" s="13">
        <f t="shared" si="14"/>
        <v>0.67458103094613042</v>
      </c>
      <c r="DX49" s="13">
        <f t="shared" si="14"/>
        <v>0.81949707599158339</v>
      </c>
      <c r="DY49" s="13">
        <f t="shared" si="14"/>
        <v>0.61762222848822834</v>
      </c>
      <c r="DZ49" s="13">
        <f t="shared" si="14"/>
        <v>0.7815453231024041</v>
      </c>
      <c r="EA49" s="13">
        <f t="shared" si="14"/>
        <v>0.74753070914709108</v>
      </c>
      <c r="EB49" s="13">
        <f t="shared" si="14"/>
        <v>0.42325335876521714</v>
      </c>
      <c r="EC49" s="13">
        <f t="shared" si="14"/>
        <v>0.74214609108691798</v>
      </c>
      <c r="ED49" s="13">
        <f t="shared" si="14"/>
        <v>0.40719485236328129</v>
      </c>
      <c r="EE49" s="13">
        <f t="shared" si="14"/>
        <v>0.17752376322014615</v>
      </c>
      <c r="EF49" s="13">
        <f t="shared" si="14"/>
        <v>6.9866721219392372E-2</v>
      </c>
      <c r="EG49" s="13">
        <f t="shared" si="14"/>
        <v>4.4091042189970411E-2</v>
      </c>
      <c r="EH49" s="13">
        <f t="shared" si="16"/>
        <v>2.0166620404236932E-2</v>
      </c>
      <c r="EI49" s="13">
        <f t="shared" si="16"/>
        <v>8.1317784454448226E-3</v>
      </c>
    </row>
    <row r="50" spans="1:139" x14ac:dyDescent="0.25">
      <c r="A50">
        <v>67</v>
      </c>
      <c r="B50" s="2">
        <v>0</v>
      </c>
      <c r="C50" s="2">
        <v>0</v>
      </c>
      <c r="D50" s="2">
        <v>0.24167282110098687</v>
      </c>
      <c r="E50" s="2">
        <v>0.2715215371852302</v>
      </c>
      <c r="F50" s="2">
        <v>0.2721075640495858</v>
      </c>
      <c r="G50" s="2">
        <v>0.37532786299450394</v>
      </c>
      <c r="H50" s="2">
        <v>0.34871380831968413</v>
      </c>
      <c r="I50" s="2">
        <v>0.11966154798867637</v>
      </c>
      <c r="J50" s="2">
        <v>7.1145701845272483E-2</v>
      </c>
      <c r="K50" s="2">
        <v>0.17971192350090293</v>
      </c>
      <c r="L50" s="2">
        <v>5.3913577050270875E-2</v>
      </c>
      <c r="M50" s="2">
        <v>1.6174073115081261E-2</v>
      </c>
      <c r="N50" s="2">
        <v>6.3825231238372471E-2</v>
      </c>
      <c r="O50" s="2">
        <v>1.9147569371511741E-2</v>
      </c>
      <c r="P50" s="2">
        <v>5.7442708114535225E-3</v>
      </c>
      <c r="Q50" s="2">
        <v>1.7232812434360568E-3</v>
      </c>
      <c r="R50" s="2">
        <v>5.1698437303081702E-4</v>
      </c>
      <c r="S50" s="2">
        <v>1.550953119092451E-4</v>
      </c>
      <c r="T50" s="2">
        <v>4.6528593572773526E-5</v>
      </c>
      <c r="U50" s="2">
        <v>1.3958578071832057E-5</v>
      </c>
      <c r="V50" s="2">
        <v>4.1875734215496172E-6</v>
      </c>
      <c r="W50" s="2">
        <v>1.256272026464885E-6</v>
      </c>
      <c r="X50" s="2">
        <v>3.768816079394655E-7</v>
      </c>
      <c r="Y50" s="2">
        <v>2.1659457194797643E-2</v>
      </c>
      <c r="Z50" s="2">
        <v>0.25155353224054589</v>
      </c>
      <c r="AA50" s="2">
        <v>7.5466059672163757E-2</v>
      </c>
      <c r="AB50" s="2">
        <v>2.2639817901649126E-2</v>
      </c>
      <c r="AC50" s="2">
        <v>6.7919453704947379E-3</v>
      </c>
      <c r="AD50" s="2">
        <v>2.0375836111484213E-3</v>
      </c>
      <c r="AE50" s="2">
        <v>6.7895060744980765E-2</v>
      </c>
      <c r="AF50" s="2">
        <v>2.0368518223494229E-2</v>
      </c>
      <c r="AG50" s="2">
        <v>6.1105554670482683E-3</v>
      </c>
      <c r="AH50" s="2">
        <v>1.8331666401144803E-3</v>
      </c>
      <c r="AI50" s="2">
        <v>5.4994999203434409E-4</v>
      </c>
      <c r="AJ50" s="2">
        <v>1.6498499761030322E-4</v>
      </c>
      <c r="AK50" s="2">
        <v>4.9495499283090965E-5</v>
      </c>
      <c r="AL50" s="2">
        <v>1.9727438599665848E-2</v>
      </c>
      <c r="AM50" s="2">
        <v>5.9182315798997544E-3</v>
      </c>
      <c r="AN50" s="2">
        <v>1.7754694739699262E-3</v>
      </c>
      <c r="AO50" s="2">
        <v>5.326408421909779E-4</v>
      </c>
      <c r="AP50" s="2">
        <v>1.5979225265729335E-4</v>
      </c>
      <c r="AQ50" s="2">
        <v>4.7937675797188004E-5</v>
      </c>
      <c r="AR50" s="2">
        <v>1.4381302739156401E-5</v>
      </c>
      <c r="AS50" s="2">
        <v>4.3143908217469198E-6</v>
      </c>
      <c r="AT50" s="2">
        <v>1.2943172465240759E-6</v>
      </c>
      <c r="AU50" s="2">
        <v>3.8829517395722279E-7</v>
      </c>
      <c r="AV50" s="2">
        <v>1.1648855218716683E-7</v>
      </c>
      <c r="AW50" s="2">
        <v>3.4946565656150048E-8</v>
      </c>
      <c r="AX50" s="2">
        <v>1.0483969696845014E-8</v>
      </c>
      <c r="AY50" s="2">
        <v>3.1451909090535041E-9</v>
      </c>
      <c r="AZ50" s="2">
        <v>9.4355727271605109E-10</v>
      </c>
      <c r="BA50" s="13">
        <f>IF([1]TM_montant!BA50*1.5&gt;100%,[1]TM_montant!$BA$85,[1]TM_montant!BA50*1.5)</f>
        <v>4.2460077272222299E-10</v>
      </c>
      <c r="BB50" s="13">
        <f>IF([1]TM_montant!BB50*1.5&gt;100%,[1]TM_montant!$BB$85,[1]TM_montant!BB50*1.5)</f>
        <v>0.5045757785100522</v>
      </c>
      <c r="BC50" s="13">
        <f>IF([1]TM_montant!BC50*1.5&gt;100%,[1]TM_montant!$BC$85,[1]TM_montant!BC50*1.5)</f>
        <v>0.72174310392338592</v>
      </c>
      <c r="BD50" s="13">
        <f>IF([1]TM_montant!BD50*1.5&gt;100%,[1]TM_montant!$BD$85,[1]TM_montant!BD50*1.5)</f>
        <v>0.64170025783694684</v>
      </c>
      <c r="BE50" s="13">
        <f>IF([1]TM_montant!BE50*1.5&gt;100%,[1]TM_montant!$BE$85,[1]TM_montant!BE50*1.5)</f>
        <v>0.86358829921068037</v>
      </c>
      <c r="BF50" s="13">
        <f>IF([1]TM_montant!BF50*1.5&gt;100%,[1]TM_montant!$BF$85,[1]TM_montant!BF50*1.5)</f>
        <v>0.50419330188950895</v>
      </c>
      <c r="BG50" s="13">
        <f>IF([1]TM_montant!BG50*1.5&gt;100%,[1]TM_montant!$BG$85,[1]TM_montant!BG50*1.5)</f>
        <v>0.99555729776251578</v>
      </c>
      <c r="BH50" s="13">
        <f>IF([1]TM_montant!BH50*1.5&gt;100%,[1]TM_montant!$BH$85,[1]TM_montant!BH50*1.5)</f>
        <v>0.72906917363469925</v>
      </c>
      <c r="BI50" s="13">
        <f>IF([1]TM_montant!BI50*1.5&gt;100%,[1]TM_montant!$BI$85,[1]TM_montant!BI50*1.5)</f>
        <v>0.21872075209040975</v>
      </c>
      <c r="BJ50" s="13">
        <f>IF([1]TM_montant!BJ50*1.5&gt;100%,[1]TM_montant!$BJ$85,[1]TM_montant!BJ50*1.5)</f>
        <v>0.35810023728701734</v>
      </c>
      <c r="BK50" s="13">
        <f>IF([1]TM_montant!BK50*1.5&gt;100%,[1]TM_montant!$BK$85,[1]TM_montant!BK50*1.5)</f>
        <v>0.27119281461454414</v>
      </c>
      <c r="BL50" s="13">
        <f>IF([1]TM_montant!BL50*1.5&gt;100%,[1]TM_montant!$BL$85,[1]TM_montant!BL50*1.5)</f>
        <v>8.1357844384363248E-2</v>
      </c>
      <c r="BM50" s="13">
        <f>IF([1]TM_montant!BM50*1.5&gt;100%,[1]TM_montant!$BM$85,[1]TM_montant!BM50*1.5)</f>
        <v>0.58722928997567658</v>
      </c>
      <c r="BN50" s="13">
        <f>IF([1]TM_montant!BN50*1.5&gt;100%,[1]TM_montant!$BN$85,[1]TM_montant!BN50*1.5)</f>
        <v>0.176168786992703</v>
      </c>
      <c r="BO50" s="13">
        <f>IF([1]TM_montant!BO50*1.5&gt;100%,[1]TM_montant!$BO$85,[1]TM_montant!BO50*1.5)</f>
        <v>5.2850636097810891E-2</v>
      </c>
      <c r="BP50" s="13">
        <f>IF([1]TM_montant!BP50*1.5&gt;100%,[1]TM_montant!$BP$85,[1]TM_montant!BP50*1.5)</f>
        <v>1.5855190829343266E-2</v>
      </c>
      <c r="BQ50" s="13">
        <f>IF([1]TM_montant!BQ50*1.5&gt;100%,[1]TM_montant!$BQ$85,[1]TM_montant!BQ50*1.5)</f>
        <v>4.7565572488029798E-3</v>
      </c>
      <c r="BS50">
        <v>67</v>
      </c>
      <c r="BT50" s="13">
        <v>0</v>
      </c>
      <c r="BU50" s="13">
        <f t="shared" si="2"/>
        <v>0</v>
      </c>
      <c r="BV50" s="13">
        <f t="shared" si="18"/>
        <v>0</v>
      </c>
      <c r="BW50" s="13">
        <f t="shared" si="18"/>
        <v>0.16917097477069079</v>
      </c>
      <c r="BX50" s="13">
        <f t="shared" si="18"/>
        <v>0.24081636846086837</v>
      </c>
      <c r="BY50" s="13">
        <f t="shared" si="18"/>
        <v>0.26272020537297058</v>
      </c>
      <c r="BZ50" s="13">
        <f t="shared" si="18"/>
        <v>0.34154556570804395</v>
      </c>
      <c r="CA50" s="13">
        <f t="shared" si="18"/>
        <v>0.34656333553619206</v>
      </c>
      <c r="CB50" s="13">
        <f t="shared" si="18"/>
        <v>0.18773208425293106</v>
      </c>
      <c r="CC50" s="13">
        <f t="shared" si="18"/>
        <v>0.10612161656757005</v>
      </c>
      <c r="CD50" s="13">
        <f t="shared" si="18"/>
        <v>0.15763483142090307</v>
      </c>
      <c r="CE50" s="13">
        <f t="shared" si="18"/>
        <v>8.502995336146052E-2</v>
      </c>
      <c r="CF50" s="13">
        <f t="shared" si="18"/>
        <v>3.6830837188995033E-2</v>
      </c>
      <c r="CG50" s="13">
        <f t="shared" si="18"/>
        <v>5.5726913023559241E-2</v>
      </c>
      <c r="CH50" s="13">
        <f t="shared" si="18"/>
        <v>3.0121372467125991E-2</v>
      </c>
      <c r="CI50" s="13">
        <f t="shared" si="18"/>
        <v>1.3057401308155263E-2</v>
      </c>
      <c r="CJ50" s="13">
        <f t="shared" si="18"/>
        <v>5.1235172628518186E-3</v>
      </c>
      <c r="CK50" s="13">
        <f t="shared" si="17"/>
        <v>1.8989442399771172E-3</v>
      </c>
      <c r="CL50" s="13">
        <f t="shared" si="17"/>
        <v>6.7824999032960664E-4</v>
      </c>
      <c r="CM50" s="13">
        <f t="shared" si="17"/>
        <v>2.3604501259982347E-4</v>
      </c>
      <c r="CN50" s="13">
        <f t="shared" si="17"/>
        <v>8.0584508430229477E-5</v>
      </c>
      <c r="CO50" s="13">
        <f t="shared" si="17"/>
        <v>2.7106653924153573E-5</v>
      </c>
      <c r="CP50" s="13">
        <f t="shared" si="17"/>
        <v>9.0113865957714907E-6</v>
      </c>
      <c r="CQ50" s="13">
        <f t="shared" si="17"/>
        <v>2.9672331042890728E-6</v>
      </c>
      <c r="CR50" s="13">
        <f t="shared" si="17"/>
        <v>1.5162510206289635E-2</v>
      </c>
      <c r="CS50" s="13">
        <f t="shared" si="17"/>
        <v>0.18063622563026902</v>
      </c>
      <c r="CT50" s="13">
        <f t="shared" si="17"/>
        <v>0.10701710945959533</v>
      </c>
      <c r="CU50" s="13">
        <f t="shared" si="17"/>
        <v>4.7953005369032992E-2</v>
      </c>
      <c r="CV50" s="13">
        <f t="shared" si="17"/>
        <v>1.9140263370056212E-2</v>
      </c>
      <c r="CW50" s="13">
        <f t="shared" si="17"/>
        <v>7.168387538820758E-3</v>
      </c>
      <c r="CX50" s="13">
        <f t="shared" si="17"/>
        <v>4.9677058783132763E-2</v>
      </c>
      <c r="CY50" s="13">
        <f t="shared" si="17"/>
        <v>2.9161080391385787E-2</v>
      </c>
      <c r="CZ50" s="13">
        <f t="shared" si="17"/>
        <v>1.3025712944349522E-2</v>
      </c>
      <c r="DA50" s="13">
        <f t="shared" si="19"/>
        <v>5.1909305313849931E-3</v>
      </c>
      <c r="DB50" s="13">
        <f t="shared" si="15"/>
        <v>1.9422441538395389E-3</v>
      </c>
      <c r="DC50" s="13">
        <f t="shared" si="15"/>
        <v>6.9816274447907388E-4</v>
      </c>
      <c r="DD50" s="13">
        <f t="shared" si="15"/>
        <v>2.4409567284188583E-4</v>
      </c>
      <c r="DE50" s="13">
        <f t="shared" si="15"/>
        <v>1.3882435721618657E-2</v>
      </c>
      <c r="DF50" s="13">
        <f t="shared" si="15"/>
        <v>8.3074928224154236E-3</v>
      </c>
      <c r="DG50" s="13">
        <f t="shared" si="15"/>
        <v>3.7350764785035752E-3</v>
      </c>
      <c r="DH50" s="13">
        <f t="shared" si="15"/>
        <v>1.493371533084757E-3</v>
      </c>
      <c r="DI50" s="13">
        <f t="shared" si="15"/>
        <v>5.5986603678553242E-4</v>
      </c>
      <c r="DJ50" s="13">
        <f t="shared" si="15"/>
        <v>2.015161840936913E-4</v>
      </c>
      <c r="DK50" s="13">
        <f t="shared" si="15"/>
        <v>7.0521767145516868E-5</v>
      </c>
      <c r="DL50" s="13">
        <f t="shared" si="15"/>
        <v>2.4176603718877902E-5</v>
      </c>
      <c r="DM50" s="13">
        <f t="shared" si="15"/>
        <v>8.1590031882302238E-6</v>
      </c>
      <c r="DN50" s="13">
        <f t="shared" si="15"/>
        <v>2.7195075782391226E-6</v>
      </c>
      <c r="DO50" s="13">
        <f t="shared" si="15"/>
        <v>8.973942600027535E-7</v>
      </c>
      <c r="DP50" s="13">
        <f t="shared" si="15"/>
        <v>2.9368087396013107E-7</v>
      </c>
      <c r="DQ50" s="13">
        <f t="shared" si="14"/>
        <v>9.5443040975830834E-8</v>
      </c>
      <c r="DR50" s="13">
        <f t="shared" si="14"/>
        <v>3.0834545929086698E-8</v>
      </c>
      <c r="DS50" s="13">
        <f t="shared" si="14"/>
        <v>9.9108538696272447E-9</v>
      </c>
      <c r="DT50" s="13">
        <f t="shared" si="14"/>
        <v>3.2704767017937294E-9</v>
      </c>
      <c r="DU50" s="13">
        <f t="shared" si="14"/>
        <v>0.35320304593817953</v>
      </c>
      <c r="DV50" s="13">
        <f t="shared" si="14"/>
        <v>0.61118108652782399</v>
      </c>
      <c r="DW50" s="13">
        <f t="shared" si="14"/>
        <v>0.6325445064442099</v>
      </c>
      <c r="DX50" s="13">
        <f t="shared" si="14"/>
        <v>0.79427516138073917</v>
      </c>
      <c r="DY50" s="13">
        <f t="shared" si="14"/>
        <v>0.59121785973687802</v>
      </c>
      <c r="DZ50" s="13">
        <f t="shared" si="14"/>
        <v>0.87425546635482432</v>
      </c>
      <c r="EA50" s="13">
        <f t="shared" si="14"/>
        <v>0.77262506145073684</v>
      </c>
      <c r="EB50" s="13">
        <f t="shared" si="14"/>
        <v>0.38489204489850787</v>
      </c>
      <c r="EC50" s="13">
        <f t="shared" si="14"/>
        <v>0.36613777957046451</v>
      </c>
      <c r="ED50" s="13">
        <f t="shared" si="14"/>
        <v>0.29967630410132023</v>
      </c>
      <c r="EE50" s="13">
        <f t="shared" si="14"/>
        <v>0.14685338229945033</v>
      </c>
      <c r="EF50" s="13">
        <f t="shared" si="14"/>
        <v>0.4551165176728087</v>
      </c>
      <c r="EG50" s="13">
        <f t="shared" si="14"/>
        <v>0.25985310619673468</v>
      </c>
      <c r="EH50" s="13">
        <f t="shared" si="16"/>
        <v>0.11495137712748801</v>
      </c>
      <c r="EI50" s="13">
        <f t="shared" si="16"/>
        <v>4.5584046718786686E-2</v>
      </c>
    </row>
    <row r="51" spans="1:139" x14ac:dyDescent="0.25">
      <c r="A51">
        <v>68</v>
      </c>
      <c r="B51" s="2">
        <v>0</v>
      </c>
      <c r="C51" s="2">
        <v>0</v>
      </c>
      <c r="D51" s="2">
        <v>0.24167282110098687</v>
      </c>
      <c r="E51" s="2">
        <v>0.18667167242753302</v>
      </c>
      <c r="F51" s="2">
        <v>0.22163626560322683</v>
      </c>
      <c r="G51" s="2">
        <v>0.27021973781887554</v>
      </c>
      <c r="H51" s="2">
        <v>0.44890325837677453</v>
      </c>
      <c r="I51" s="2">
        <v>0.30921685310874075</v>
      </c>
      <c r="J51" s="2">
        <v>9.2765055932622228E-2</v>
      </c>
      <c r="K51" s="2">
        <v>7.3451130600357087E-2</v>
      </c>
      <c r="L51" s="2">
        <v>2.2035339180107125E-2</v>
      </c>
      <c r="M51" s="2">
        <v>1.8057799414848124E-2</v>
      </c>
      <c r="N51" s="2">
        <v>5.8438434853524922E-2</v>
      </c>
      <c r="O51" s="2">
        <v>1.7531530456057477E-2</v>
      </c>
      <c r="P51" s="2">
        <v>5.2594591368172426E-3</v>
      </c>
      <c r="Q51" s="2">
        <v>1.5778377410451728E-3</v>
      </c>
      <c r="R51" s="2">
        <v>4.7335132231355183E-4</v>
      </c>
      <c r="S51" s="2">
        <v>1.4200539669406554E-4</v>
      </c>
      <c r="T51" s="2">
        <v>4.2601619008219663E-5</v>
      </c>
      <c r="U51" s="2">
        <v>1.2780485702465898E-5</v>
      </c>
      <c r="V51" s="2">
        <v>3.8341457107397692E-6</v>
      </c>
      <c r="W51" s="2">
        <v>1.1502437132219308E-6</v>
      </c>
      <c r="X51" s="2">
        <v>3.4507311396657923E-7</v>
      </c>
      <c r="Y51" s="2">
        <v>0.12647218708889021</v>
      </c>
      <c r="Z51" s="2">
        <v>0.63819165209527984</v>
      </c>
      <c r="AA51" s="2">
        <v>0.82406068463694315</v>
      </c>
      <c r="AB51" s="2">
        <v>0.39475530381938961</v>
      </c>
      <c r="AC51" s="2">
        <v>0.11842659114581688</v>
      </c>
      <c r="AD51" s="2">
        <v>3.5527977343745062E-2</v>
      </c>
      <c r="AE51" s="2">
        <v>1.0658393203123518E-2</v>
      </c>
      <c r="AF51" s="2">
        <v>3.1975179609370556E-3</v>
      </c>
      <c r="AG51" s="2">
        <v>9.5925538828111668E-4</v>
      </c>
      <c r="AH51" s="2">
        <v>2.8777661648433499E-4</v>
      </c>
      <c r="AI51" s="2">
        <v>8.633298494530049E-5</v>
      </c>
      <c r="AJ51" s="2">
        <v>2.5899895483590146E-5</v>
      </c>
      <c r="AK51" s="2">
        <v>7.7699686450770442E-6</v>
      </c>
      <c r="AL51" s="2">
        <v>2.330990593523113E-6</v>
      </c>
      <c r="AM51" s="2">
        <v>5.9631423147070227E-2</v>
      </c>
      <c r="AN51" s="2">
        <v>1.7889426944121066E-2</v>
      </c>
      <c r="AO51" s="2">
        <v>5.3668280832363194E-3</v>
      </c>
      <c r="AP51" s="2">
        <v>1.6100484249708957E-3</v>
      </c>
      <c r="AQ51" s="2">
        <v>4.8301452749126869E-4</v>
      </c>
      <c r="AR51" s="2">
        <v>1.4490435824738061E-4</v>
      </c>
      <c r="AS51" s="2">
        <v>4.3471307474214178E-5</v>
      </c>
      <c r="AT51" s="2">
        <v>1.3041392242264254E-5</v>
      </c>
      <c r="AU51" s="2">
        <v>3.9124176726792761E-6</v>
      </c>
      <c r="AV51" s="2">
        <v>1.1737253018037829E-6</v>
      </c>
      <c r="AW51" s="2">
        <v>3.5211759054113483E-7</v>
      </c>
      <c r="AX51" s="2">
        <v>1.0563527716234045E-7</v>
      </c>
      <c r="AY51" s="2">
        <v>3.1690583148702131E-8</v>
      </c>
      <c r="AZ51" s="2">
        <v>9.5071749446106394E-9</v>
      </c>
      <c r="BA51" s="13">
        <f>IF([1]TM_montant!BA51*1.5&gt;100%,[1]TM_montant!$BA$85,[1]TM_montant!BA51*1.5)</f>
        <v>4.2782287250747879E-9</v>
      </c>
      <c r="BB51" s="13">
        <f>IF([1]TM_montant!BB51*1.5&gt;100%,[1]TM_montant!$BB$85,[1]TM_montant!BB51*1.5)</f>
        <v>1.2834686175224362E-9</v>
      </c>
      <c r="BC51" s="13">
        <f>IF([1]TM_montant!BC51*1.5&gt;100%,[1]TM_montant!$BC$85,[1]TM_montant!BC51*1.5)</f>
        <v>0.57037037075541086</v>
      </c>
      <c r="BD51" s="13">
        <f>IF([1]TM_montant!BD51*1.5&gt;100%,[1]TM_montant!$BD$85,[1]TM_montant!BD51*1.5)</f>
        <v>0.67447773957127133</v>
      </c>
      <c r="BE51" s="13">
        <f>IF([1]TM_montant!BE51*1.5&gt;100%,[1]TM_montant!$BE$85,[1]TM_montant!BE51*1.5)</f>
        <v>0.66372622531600789</v>
      </c>
      <c r="BF51" s="13">
        <f>IF([1]TM_montant!BF51*1.5&gt;100%,[1]TM_montant!$BF$85,[1]TM_montant!BF51*1.5)</f>
        <v>0.95034321395089028</v>
      </c>
      <c r="BG51" s="13">
        <f>IF([1]TM_montant!BG51*1.5&gt;100%,[1]TM_montant!$BG$85,[1]TM_montant!BG51*1.5)</f>
        <v>0.9775697111119952</v>
      </c>
      <c r="BH51" s="13">
        <f>IF([1]TM_montant!BH51*1.5&gt;100%,[1]TM_montant!$BH$85,[1]TM_montant!BH51*1.5)</f>
        <v>0.72367289763954312</v>
      </c>
      <c r="BI51" s="13">
        <f>IF([1]TM_montant!BI51*1.5&gt;100%,[1]TM_montant!$BI$85,[1]TM_montant!BI51*1.5)</f>
        <v>0.55635672253608881</v>
      </c>
      <c r="BJ51" s="13">
        <f>IF([1]TM_montant!BJ51*1.5&gt;100%,[1]TM_montant!$BJ$85,[1]TM_montant!BJ51*1.5)</f>
        <v>0.45939102842072105</v>
      </c>
      <c r="BK51" s="13">
        <f>IF([1]TM_montant!BK51*1.5&gt;100%,[1]TM_montant!$BK$85,[1]TM_montant!BK51*1.5)</f>
        <v>0.68076363733217049</v>
      </c>
      <c r="BL51" s="13">
        <f>IF([1]TM_montant!BL51*1.5&gt;100%,[1]TM_montant!$BL$85,[1]TM_montant!BL51*1.5)</f>
        <v>0.20422909119965113</v>
      </c>
      <c r="BM51" s="13">
        <f>IF([1]TM_montant!BM51*1.5&gt;100%,[1]TM_montant!$BM$85,[1]TM_montant!BM51*1.5)</f>
        <v>6.1268727359895345E-2</v>
      </c>
      <c r="BN51" s="13">
        <f>IF([1]TM_montant!BN51*1.5&gt;100%,[1]TM_montant!$BN$85,[1]TM_montant!BN51*1.5)</f>
        <v>1.8380618207968602E-2</v>
      </c>
      <c r="BO51" s="13">
        <f>IF([1]TM_montant!BO51*1.5&gt;100%,[1]TM_montant!$BO$85,[1]TM_montant!BO51*1.5)</f>
        <v>5.5141854623905803E-3</v>
      </c>
      <c r="BP51" s="13">
        <f>IF([1]TM_montant!BP51*1.5&gt;100%,[1]TM_montant!$BP$85,[1]TM_montant!BP51*1.5)</f>
        <v>1.6542556387171741E-3</v>
      </c>
      <c r="BQ51" s="13">
        <f>IF([1]TM_montant!BQ51*1.5&gt;100%,[1]TM_montant!$BQ$85,[1]TM_montant!BQ51*1.5)</f>
        <v>4.9627669161515222E-4</v>
      </c>
      <c r="BS51">
        <v>68</v>
      </c>
      <c r="BT51" s="13">
        <v>0</v>
      </c>
      <c r="BU51" s="13">
        <f t="shared" si="2"/>
        <v>0</v>
      </c>
      <c r="BV51" s="13">
        <f t="shared" si="18"/>
        <v>0</v>
      </c>
      <c r="BW51" s="13">
        <f t="shared" si="18"/>
        <v>0.16917097477069079</v>
      </c>
      <c r="BX51" s="13">
        <f t="shared" si="18"/>
        <v>0.18142146313048035</v>
      </c>
      <c r="BY51" s="13">
        <f t="shared" si="18"/>
        <v>0.20957182486140286</v>
      </c>
      <c r="BZ51" s="13">
        <f t="shared" si="18"/>
        <v>0.25202536393163372</v>
      </c>
      <c r="CA51" s="13">
        <f t="shared" si="18"/>
        <v>0.38983989004323227</v>
      </c>
      <c r="CB51" s="13">
        <f t="shared" si="18"/>
        <v>0.33340376418908818</v>
      </c>
      <c r="CC51" s="13">
        <f t="shared" si="18"/>
        <v>0.164956668409562</v>
      </c>
      <c r="CD51" s="13">
        <f t="shared" si="18"/>
        <v>0.10090279194311855</v>
      </c>
      <c r="CE51" s="13">
        <f t="shared" si="18"/>
        <v>4.5695575009010551E-2</v>
      </c>
      <c r="CF51" s="13">
        <f t="shared" si="18"/>
        <v>2.6349132093096854E-2</v>
      </c>
      <c r="CG51" s="13">
        <f t="shared" si="18"/>
        <v>4.8811644025396499E-2</v>
      </c>
      <c r="CH51" s="13">
        <f t="shared" si="18"/>
        <v>2.6915564526859181E-2</v>
      </c>
      <c r="CI51" s="13">
        <f t="shared" si="18"/>
        <v>1.1756290753829822E-2</v>
      </c>
      <c r="CJ51" s="13">
        <f t="shared" si="18"/>
        <v>4.6313736448805676E-3</v>
      </c>
      <c r="CK51" s="13">
        <f t="shared" si="17"/>
        <v>1.7207580190836565E-3</v>
      </c>
      <c r="CL51" s="13">
        <f t="shared" si="17"/>
        <v>6.1563118341094285E-4</v>
      </c>
      <c r="CM51" s="13">
        <f t="shared" si="17"/>
        <v>2.1451048832903661E-4</v>
      </c>
      <c r="CN51" s="13">
        <f t="shared" si="17"/>
        <v>7.3299486490437105E-5</v>
      </c>
      <c r="CO51" s="13">
        <f t="shared" si="17"/>
        <v>2.467374794464897E-5</v>
      </c>
      <c r="CP51" s="13">
        <f t="shared" si="17"/>
        <v>8.2072949826500427E-6</v>
      </c>
      <c r="CQ51" s="13">
        <f t="shared" si="17"/>
        <v>2.7037396745716183E-6</v>
      </c>
      <c r="CR51" s="13">
        <f t="shared" si="17"/>
        <v>8.8531342084125511E-2</v>
      </c>
      <c r="CS51" s="13">
        <f t="shared" si="17"/>
        <v>0.47329355909193349</v>
      </c>
      <c r="CT51" s="13">
        <f t="shared" si="17"/>
        <v>0.71883054697344018</v>
      </c>
      <c r="CU51" s="13">
        <f t="shared" si="17"/>
        <v>0.49197787676560478</v>
      </c>
      <c r="CV51" s="13">
        <f t="shared" si="17"/>
        <v>0.23049197683175324</v>
      </c>
      <c r="CW51" s="13">
        <f t="shared" si="17"/>
        <v>9.4017177190147516E-2</v>
      </c>
      <c r="CX51" s="13">
        <f t="shared" si="17"/>
        <v>3.5666028399230713E-2</v>
      </c>
      <c r="CY51" s="13">
        <f t="shared" si="17"/>
        <v>1.2938071092425153E-2</v>
      </c>
      <c r="CZ51" s="13">
        <f t="shared" si="17"/>
        <v>4.5529000995243275E-3</v>
      </c>
      <c r="DA51" s="13">
        <f t="shared" si="19"/>
        <v>1.5673136613963327E-3</v>
      </c>
      <c r="DB51" s="13">
        <f t="shared" si="15"/>
        <v>5.3062718788061014E-4</v>
      </c>
      <c r="DC51" s="13">
        <f t="shared" si="15"/>
        <v>1.7731808320269616E-4</v>
      </c>
      <c r="DD51" s="13">
        <f t="shared" si="15"/>
        <v>5.8634403012362775E-5</v>
      </c>
      <c r="DE51" s="13">
        <f t="shared" si="15"/>
        <v>1.922201431917501E-5</v>
      </c>
      <c r="DF51" s="13">
        <f t="shared" si="15"/>
        <v>4.1747762807244904E-2</v>
      </c>
      <c r="DG51" s="13">
        <f t="shared" si="15"/>
        <v>2.5046927703058216E-2</v>
      </c>
      <c r="DH51" s="13">
        <f t="shared" si="15"/>
        <v>1.1270857969182887E-2</v>
      </c>
      <c r="DI51" s="13">
        <f t="shared" si="15"/>
        <v>4.5082912882344929E-3</v>
      </c>
      <c r="DJ51" s="13">
        <f t="shared" si="15"/>
        <v>1.6905975557142358E-3</v>
      </c>
      <c r="DK51" s="13">
        <f t="shared" si="15"/>
        <v>6.0861231748743719E-4</v>
      </c>
      <c r="DL51" s="13">
        <f t="shared" si="15"/>
        <v>2.130136104781811E-4</v>
      </c>
      <c r="DM51" s="13">
        <f t="shared" si="15"/>
        <v>7.3033057713039307E-5</v>
      </c>
      <c r="DN51" s="13">
        <f t="shared" si="15"/>
        <v>2.4648609684787284E-5</v>
      </c>
      <c r="DO51" s="13">
        <f t="shared" si="15"/>
        <v>8.2161906166988327E-6</v>
      </c>
      <c r="DP51" s="13">
        <f t="shared" si="15"/>
        <v>2.7113394983884439E-6</v>
      </c>
      <c r="DQ51" s="13">
        <f t="shared" si="15"/>
        <v>8.8734654353017139E-7</v>
      </c>
      <c r="DR51" s="13">
        <f t="shared" ref="DR51:EG66" si="20">0.7*AY51+0.3*DQ51</f>
        <v>2.883873712631429E-7</v>
      </c>
      <c r="DS51" s="13">
        <f t="shared" si="20"/>
        <v>9.3171233840170305E-8</v>
      </c>
      <c r="DT51" s="13">
        <f t="shared" si="20"/>
        <v>3.0946130259603442E-8</v>
      </c>
      <c r="DU51" s="13">
        <f t="shared" si="20"/>
        <v>1.0182267110146737E-8</v>
      </c>
      <c r="DV51" s="13">
        <f t="shared" si="20"/>
        <v>0.39925926258346772</v>
      </c>
      <c r="DW51" s="13">
        <f t="shared" si="20"/>
        <v>0.59191219647493021</v>
      </c>
      <c r="DX51" s="13">
        <f t="shared" si="20"/>
        <v>0.64218201666368457</v>
      </c>
      <c r="DY51" s="13">
        <f t="shared" si="20"/>
        <v>0.85789485476472849</v>
      </c>
      <c r="DZ51" s="13">
        <f t="shared" si="20"/>
        <v>0.94166725420781516</v>
      </c>
      <c r="EA51" s="13">
        <f t="shared" si="20"/>
        <v>0.78907120461002478</v>
      </c>
      <c r="EB51" s="13">
        <f t="shared" si="20"/>
        <v>0.62617106715826965</v>
      </c>
      <c r="EC51" s="13">
        <f t="shared" si="20"/>
        <v>0.50942504004198563</v>
      </c>
      <c r="ED51" s="13">
        <f t="shared" si="20"/>
        <v>0.62936205814511503</v>
      </c>
      <c r="EE51" s="13">
        <f t="shared" si="20"/>
        <v>0.33176898128329024</v>
      </c>
      <c r="EF51" s="13">
        <f t="shared" si="20"/>
        <v>0.1424188035369138</v>
      </c>
      <c r="EG51" s="13">
        <f t="shared" si="20"/>
        <v>5.5592073806652161E-2</v>
      </c>
      <c r="EH51" s="13">
        <f t="shared" si="16"/>
        <v>2.0537551965669053E-2</v>
      </c>
      <c r="EI51" s="13">
        <f t="shared" si="16"/>
        <v>7.3192445368027367E-3</v>
      </c>
    </row>
    <row r="52" spans="1:139" x14ac:dyDescent="0.25">
      <c r="A52">
        <v>69</v>
      </c>
      <c r="B52" s="2">
        <v>0</v>
      </c>
      <c r="C52" s="2">
        <v>0</v>
      </c>
      <c r="D52" s="2">
        <v>0</v>
      </c>
      <c r="E52" s="2">
        <v>0.2116477760138572</v>
      </c>
      <c r="F52" s="2">
        <v>0.47382415602650096</v>
      </c>
      <c r="G52" s="2">
        <v>0.5448534188348293</v>
      </c>
      <c r="H52" s="2">
        <v>0.58869002227436806</v>
      </c>
      <c r="I52" s="2">
        <v>0.19545230456332793</v>
      </c>
      <c r="J52" s="2">
        <v>5.8635691368998377E-2</v>
      </c>
      <c r="K52" s="2">
        <v>1.7590707410699513E-2</v>
      </c>
      <c r="L52" s="2">
        <v>5.2772122232098541E-3</v>
      </c>
      <c r="M52" s="2">
        <v>1.5831636669629563E-3</v>
      </c>
      <c r="N52" s="2">
        <v>8.1860479777355666E-2</v>
      </c>
      <c r="O52" s="2">
        <v>2.45581439332067E-2</v>
      </c>
      <c r="P52" s="2">
        <v>0.13276188757863114</v>
      </c>
      <c r="Q52" s="2">
        <v>3.9828566273589341E-2</v>
      </c>
      <c r="R52" s="2">
        <v>1.1948569882076801E-2</v>
      </c>
      <c r="S52" s="2">
        <v>3.5845709646230403E-3</v>
      </c>
      <c r="T52" s="2">
        <v>1.0753712893869121E-3</v>
      </c>
      <c r="U52" s="2">
        <v>3.2261138681607363E-4</v>
      </c>
      <c r="V52" s="2">
        <v>9.6783416044822086E-5</v>
      </c>
      <c r="W52" s="2">
        <v>2.9035024813446625E-5</v>
      </c>
      <c r="X52" s="2">
        <v>8.7105074440339865E-6</v>
      </c>
      <c r="Y52" s="2">
        <v>0.30329245394502219</v>
      </c>
      <c r="Z52" s="2">
        <v>9.0987736183506654E-2</v>
      </c>
      <c r="AA52" s="2">
        <v>2.7296320855051997E-2</v>
      </c>
      <c r="AB52" s="2">
        <v>8.188896256515598E-3</v>
      </c>
      <c r="AC52" s="2">
        <v>2.4566688769546794E-3</v>
      </c>
      <c r="AD52" s="2">
        <v>7.3700066308640384E-4</v>
      </c>
      <c r="AE52" s="2">
        <v>6.7504885860562164E-2</v>
      </c>
      <c r="AF52" s="2">
        <v>2.0251465758168649E-2</v>
      </c>
      <c r="AG52" s="2">
        <v>6.0754397274505947E-3</v>
      </c>
      <c r="AH52" s="2">
        <v>1.8226319182351783E-3</v>
      </c>
      <c r="AI52" s="2">
        <v>5.4678957547055348E-4</v>
      </c>
      <c r="AJ52" s="2">
        <v>1.6403687264116603E-4</v>
      </c>
      <c r="AK52" s="2">
        <v>4.9211061792349808E-5</v>
      </c>
      <c r="AL52" s="2">
        <v>1.4763318537704942E-5</v>
      </c>
      <c r="AM52" s="2">
        <v>4.4289955613114826E-6</v>
      </c>
      <c r="AN52" s="2">
        <v>1.3286986683934448E-6</v>
      </c>
      <c r="AO52" s="2">
        <v>5.3910895361510815E-2</v>
      </c>
      <c r="AP52" s="2">
        <v>1.6173268608453244E-2</v>
      </c>
      <c r="AQ52" s="2">
        <v>5.1882543786403265E-2</v>
      </c>
      <c r="AR52" s="2">
        <v>1.5564763135920978E-2</v>
      </c>
      <c r="AS52" s="2">
        <v>4.6694289407762934E-3</v>
      </c>
      <c r="AT52" s="2">
        <v>1.400828682232888E-3</v>
      </c>
      <c r="AU52" s="2">
        <v>4.2024860466986639E-4</v>
      </c>
      <c r="AV52" s="2">
        <v>1.260745814009599E-4</v>
      </c>
      <c r="AW52" s="2">
        <v>3.7822374420287971E-5</v>
      </c>
      <c r="AX52" s="2">
        <v>1.1346712326086391E-5</v>
      </c>
      <c r="AY52" s="2">
        <v>3.4040136978259172E-6</v>
      </c>
      <c r="AZ52" s="2">
        <v>1.021204109347775E-6</v>
      </c>
      <c r="BA52" s="13">
        <f>IF([1]TM_montant!BA52*1.5&gt;100%,[1]TM_montant!$BA$85,[1]TM_montant!BA52*1.5)</f>
        <v>4.5954184920649878E-7</v>
      </c>
      <c r="BB52" s="13">
        <f>IF([1]TM_montant!BB52*1.5&gt;100%,[1]TM_montant!$BB$85,[1]TM_montant!BB52*1.5)</f>
        <v>1.3786255476194962E-7</v>
      </c>
      <c r="BC52" s="13">
        <f>IF([1]TM_montant!BC52*1.5&gt;100%,[1]TM_montant!$BC$85,[1]TM_montant!BC52*1.5)</f>
        <v>4.1358766428584885E-8</v>
      </c>
      <c r="BD52" s="13">
        <f>IF([1]TM_montant!BD52*1.5&gt;100%,[1]TM_montant!$BD$85,[1]TM_montant!BD52*1.5)</f>
        <v>0.39262074551581772</v>
      </c>
      <c r="BE52" s="13">
        <f>IF([1]TM_montant!BE52*1.5&gt;100%,[1]TM_montant!$BE$85,[1]TM_montant!BE52*1.5)</f>
        <v>0.12557056827088658</v>
      </c>
      <c r="BF52" s="13">
        <f>IF([1]TM_montant!BF52*1.5&gt;100%,[1]TM_montant!$BF$85,[1]TM_montant!BF52*1.5)</f>
        <v>0.78889651683735407</v>
      </c>
      <c r="BG52" s="13">
        <f>IF([1]TM_montant!BG52*1.5&gt;100%,[1]TM_montant!$BG$85,[1]TM_montant!BG52*1.5)</f>
        <v>0.92913570197793427</v>
      </c>
      <c r="BH52" s="13">
        <f>IF([1]TM_montant!BH52*1.5&gt;100%,[1]TM_montant!$BH$85,[1]TM_montant!BH52*1.5)</f>
        <v>0.30692415794462802</v>
      </c>
      <c r="BI52" s="13">
        <f>IF([1]TM_montant!BI52*1.5&gt;100%,[1]TM_montant!$BI$85,[1]TM_montant!BI52*1.5)</f>
        <v>0.38363429905950619</v>
      </c>
      <c r="BJ52" s="13">
        <f>IF([1]TM_montant!BJ52*1.5&gt;100%,[1]TM_montant!$BJ$85,[1]TM_montant!BJ52*1.5)</f>
        <v>0.11509028971785185</v>
      </c>
      <c r="BK52" s="13">
        <f>IF([1]TM_montant!BK52*1.5&gt;100%,[1]TM_montant!$BK$85,[1]TM_montant!BK52*1.5)</f>
        <v>3.4527086915355554E-2</v>
      </c>
      <c r="BL52" s="13">
        <f>IF([1]TM_montant!BL52*1.5&gt;100%,[1]TM_montant!$BL$85,[1]TM_montant!BL52*1.5)</f>
        <v>1.0358126074606667E-2</v>
      </c>
      <c r="BM52" s="13">
        <f>IF([1]TM_montant!BM52*1.5&gt;100%,[1]TM_montant!$BM$85,[1]TM_montant!BM52*1.5)</f>
        <v>0.22096173377482875</v>
      </c>
      <c r="BN52" s="13">
        <f>IF([1]TM_montant!BN52*1.5&gt;100%,[1]TM_montant!$BN$85,[1]TM_montant!BN52*1.5)</f>
        <v>6.6288520132448625E-2</v>
      </c>
      <c r="BO52" s="13">
        <f>IF([1]TM_montant!BO52*1.5&gt;100%,[1]TM_montant!$BO$85,[1]TM_montant!BO52*1.5)</f>
        <v>1.9886556039734587E-2</v>
      </c>
      <c r="BP52" s="13">
        <f>IF([1]TM_montant!BP52*1.5&gt;100%,[1]TM_montant!$BP$85,[1]TM_montant!BP52*1.5)</f>
        <v>5.965966811920376E-3</v>
      </c>
      <c r="BQ52" s="13">
        <f>IF([1]TM_montant!BQ52*1.5&gt;100%,[1]TM_montant!$BQ$85,[1]TM_montant!BQ52*1.5)</f>
        <v>1.7897900435761126E-3</v>
      </c>
      <c r="BS52">
        <v>69</v>
      </c>
      <c r="BT52" s="13">
        <v>0</v>
      </c>
      <c r="BU52" s="13">
        <f t="shared" si="2"/>
        <v>0</v>
      </c>
      <c r="BV52" s="13">
        <f t="shared" si="18"/>
        <v>0</v>
      </c>
      <c r="BW52" s="13">
        <f t="shared" si="18"/>
        <v>0</v>
      </c>
      <c r="BX52" s="13">
        <f t="shared" si="18"/>
        <v>0.14815344320970003</v>
      </c>
      <c r="BY52" s="13">
        <f t="shared" si="18"/>
        <v>0.37612294218146064</v>
      </c>
      <c r="BZ52" s="13">
        <f t="shared" si="18"/>
        <v>0.49423427583881868</v>
      </c>
      <c r="CA52" s="13">
        <f t="shared" si="18"/>
        <v>0.56035329834370318</v>
      </c>
      <c r="CB52" s="13">
        <f t="shared" si="18"/>
        <v>0.30492260269744054</v>
      </c>
      <c r="CC52" s="13">
        <f t="shared" si="18"/>
        <v>0.13252176476753103</v>
      </c>
      <c r="CD52" s="13">
        <f t="shared" si="18"/>
        <v>5.2070024617748963E-2</v>
      </c>
      <c r="CE52" s="13">
        <f t="shared" si="18"/>
        <v>1.9315055941571586E-2</v>
      </c>
      <c r="CF52" s="13">
        <f t="shared" si="18"/>
        <v>6.9027313493455443E-3</v>
      </c>
      <c r="CG52" s="13">
        <f t="shared" si="18"/>
        <v>5.9373155248952626E-2</v>
      </c>
      <c r="CH52" s="13">
        <f t="shared" si="18"/>
        <v>3.5002647327930472E-2</v>
      </c>
      <c r="CI52" s="13">
        <f t="shared" si="18"/>
        <v>0.10343411550342094</v>
      </c>
      <c r="CJ52" s="13">
        <f t="shared" si="18"/>
        <v>5.8910231042538813E-2</v>
      </c>
      <c r="CK52" s="13">
        <f t="shared" si="17"/>
        <v>2.6037068230215402E-2</v>
      </c>
      <c r="CL52" s="13">
        <f t="shared" si="17"/>
        <v>1.0320320144300748E-2</v>
      </c>
      <c r="CM52" s="13">
        <f t="shared" si="17"/>
        <v>3.8488559458610626E-3</v>
      </c>
      <c r="CN52" s="13">
        <f t="shared" si="17"/>
        <v>1.3804847545295703E-3</v>
      </c>
      <c r="CO52" s="13">
        <f t="shared" si="17"/>
        <v>4.8189381759024654E-4</v>
      </c>
      <c r="CP52" s="13">
        <f t="shared" si="17"/>
        <v>1.648926626464866E-4</v>
      </c>
      <c r="CQ52" s="13">
        <f t="shared" si="17"/>
        <v>5.5565154004769767E-5</v>
      </c>
      <c r="CR52" s="13">
        <f t="shared" si="17"/>
        <v>0.21232138730771696</v>
      </c>
      <c r="CS52" s="13">
        <f t="shared" si="17"/>
        <v>0.12738783152076974</v>
      </c>
      <c r="CT52" s="13">
        <f t="shared" si="17"/>
        <v>5.732377405476731E-2</v>
      </c>
      <c r="CU52" s="13">
        <f t="shared" si="17"/>
        <v>2.2929359595991114E-2</v>
      </c>
      <c r="CV52" s="13">
        <f t="shared" si="17"/>
        <v>8.5984760926656103E-3</v>
      </c>
      <c r="CW52" s="13">
        <f t="shared" si="17"/>
        <v>3.0954432919601659E-3</v>
      </c>
      <c r="CX52" s="13">
        <f t="shared" si="17"/>
        <v>4.8182053089981566E-2</v>
      </c>
      <c r="CY52" s="13">
        <f t="shared" si="17"/>
        <v>2.8630641957712522E-2</v>
      </c>
      <c r="CZ52" s="13">
        <f t="shared" si="17"/>
        <v>1.2842000396529172E-2</v>
      </c>
      <c r="DA52" s="13">
        <f t="shared" si="19"/>
        <v>5.1284424617233761E-3</v>
      </c>
      <c r="DB52" s="13">
        <f t="shared" si="15"/>
        <v>1.9212854413464002E-3</v>
      </c>
      <c r="DC52" s="13">
        <f t="shared" si="15"/>
        <v>6.9121144325273623E-4</v>
      </c>
      <c r="DD52" s="13">
        <f t="shared" si="15"/>
        <v>2.4181117623046575E-4</v>
      </c>
      <c r="DE52" s="13">
        <f t="shared" si="15"/>
        <v>8.2877675845533183E-5</v>
      </c>
      <c r="DF52" s="13">
        <f t="shared" si="15"/>
        <v>2.7963599646577991E-5</v>
      </c>
      <c r="DG52" s="13">
        <f t="shared" si="15"/>
        <v>9.3191689618488084E-6</v>
      </c>
      <c r="DH52" s="13">
        <f t="shared" si="15"/>
        <v>3.7740422503746124E-2</v>
      </c>
      <c r="DI52" s="13">
        <f t="shared" si="15"/>
        <v>2.2643414777041106E-2</v>
      </c>
      <c r="DJ52" s="13">
        <f t="shared" si="15"/>
        <v>4.3110805083594612E-2</v>
      </c>
      <c r="DK52" s="13">
        <f t="shared" si="15"/>
        <v>2.3828575720223066E-2</v>
      </c>
      <c r="DL52" s="13">
        <f t="shared" si="15"/>
        <v>1.0417172974610325E-2</v>
      </c>
      <c r="DM52" s="13">
        <f t="shared" si="15"/>
        <v>4.1057319699461196E-3</v>
      </c>
      <c r="DN52" s="13">
        <f t="shared" si="15"/>
        <v>1.5258936142527424E-3</v>
      </c>
      <c r="DO52" s="13">
        <f t="shared" si="15"/>
        <v>5.4602029125649465E-4</v>
      </c>
      <c r="DP52" s="13">
        <f t="shared" si="15"/>
        <v>1.9028174947114995E-4</v>
      </c>
      <c r="DQ52" s="13">
        <f t="shared" si="15"/>
        <v>6.502722346960545E-5</v>
      </c>
      <c r="DR52" s="13">
        <f t="shared" si="20"/>
        <v>2.1890976629359776E-5</v>
      </c>
      <c r="DS52" s="13">
        <f t="shared" si="20"/>
        <v>7.2821358653513748E-6</v>
      </c>
      <c r="DT52" s="13">
        <f t="shared" si="20"/>
        <v>2.5063200540499615E-6</v>
      </c>
      <c r="DU52" s="13">
        <f t="shared" si="20"/>
        <v>8.4839980454835317E-7</v>
      </c>
      <c r="DV52" s="13">
        <f t="shared" si="20"/>
        <v>2.8347107786451536E-7</v>
      </c>
      <c r="DW52" s="13">
        <f t="shared" si="20"/>
        <v>0.27483460690239575</v>
      </c>
      <c r="DX52" s="13">
        <f t="shared" si="20"/>
        <v>0.17034977986033933</v>
      </c>
      <c r="DY52" s="13">
        <f t="shared" si="20"/>
        <v>0.60333249574424963</v>
      </c>
      <c r="DZ52" s="13">
        <f t="shared" si="20"/>
        <v>0.83139474010782877</v>
      </c>
      <c r="EA52" s="13">
        <f t="shared" si="20"/>
        <v>0.46426533259358826</v>
      </c>
      <c r="EB52" s="13">
        <f t="shared" si="20"/>
        <v>0.40782360911973076</v>
      </c>
      <c r="EC52" s="13">
        <f t="shared" si="20"/>
        <v>0.2029102855384155</v>
      </c>
      <c r="ED52" s="13">
        <f t="shared" si="20"/>
        <v>8.5042046502273538E-2</v>
      </c>
      <c r="EE52" s="13">
        <f t="shared" si="20"/>
        <v>3.2763302202906727E-2</v>
      </c>
      <c r="EF52" s="13">
        <f t="shared" si="20"/>
        <v>0.16450220430325213</v>
      </c>
      <c r="EG52" s="13">
        <f t="shared" si="20"/>
        <v>9.5752625383689671E-2</v>
      </c>
      <c r="EH52" s="13">
        <f t="shared" si="16"/>
        <v>4.2646376842921108E-2</v>
      </c>
      <c r="EI52" s="13">
        <f t="shared" si="16"/>
        <v>1.6970089821220596E-2</v>
      </c>
    </row>
    <row r="53" spans="1:139" x14ac:dyDescent="0.25">
      <c r="A53">
        <v>70</v>
      </c>
      <c r="B53" s="2">
        <v>0</v>
      </c>
      <c r="C53" s="2">
        <v>0</v>
      </c>
      <c r="D53" s="2">
        <v>0.24167282110098687</v>
      </c>
      <c r="E53" s="2">
        <v>0.29077823376178114</v>
      </c>
      <c r="F53" s="2">
        <v>0.22538859579629533</v>
      </c>
      <c r="G53" s="2">
        <v>0.34839098192571238</v>
      </c>
      <c r="H53" s="2">
        <v>0.30340128124627347</v>
      </c>
      <c r="I53" s="2">
        <v>0.11957420117116958</v>
      </c>
      <c r="J53" s="2">
        <v>4.2508648558260177E-2</v>
      </c>
      <c r="K53" s="2">
        <v>1.2752594567478053E-2</v>
      </c>
      <c r="L53" s="2">
        <v>3.825778370243416E-3</v>
      </c>
      <c r="M53" s="2">
        <v>1.1477335110730248E-3</v>
      </c>
      <c r="N53" s="2">
        <v>3.4432005332190745E-4</v>
      </c>
      <c r="O53" s="2">
        <v>1.0329601599657223E-4</v>
      </c>
      <c r="P53" s="2">
        <v>3.0988804798971669E-5</v>
      </c>
      <c r="Q53" s="2">
        <v>9.2966414396915001E-6</v>
      </c>
      <c r="R53" s="2">
        <v>2.7889924319074498E-6</v>
      </c>
      <c r="S53" s="2">
        <v>8.3669772957223491E-7</v>
      </c>
      <c r="T53" s="2">
        <v>2.5100931887167047E-7</v>
      </c>
      <c r="U53" s="2">
        <v>7.5302795661501134E-8</v>
      </c>
      <c r="V53" s="2">
        <v>2.259083869845034E-8</v>
      </c>
      <c r="W53" s="2">
        <v>6.777251609535102E-9</v>
      </c>
      <c r="X53" s="2">
        <v>2.0331754828605307E-9</v>
      </c>
      <c r="Y53" s="2">
        <v>6.0995264485815915E-10</v>
      </c>
      <c r="Z53" s="2">
        <v>0.14390970023160923</v>
      </c>
      <c r="AA53" s="2">
        <v>0.21564763012848123</v>
      </c>
      <c r="AB53" s="2">
        <v>8.7737523954646346E-2</v>
      </c>
      <c r="AC53" s="2">
        <v>2.6321257186393904E-2</v>
      </c>
      <c r="AD53" s="2">
        <v>7.8963771559181703E-3</v>
      </c>
      <c r="AE53" s="2">
        <v>2.368913146775451E-3</v>
      </c>
      <c r="AF53" s="2">
        <v>7.1067394403263526E-4</v>
      </c>
      <c r="AG53" s="2">
        <v>2.1320218320979058E-4</v>
      </c>
      <c r="AH53" s="2">
        <v>6.3960654962937175E-5</v>
      </c>
      <c r="AI53" s="2">
        <v>1.9188196488881152E-5</v>
      </c>
      <c r="AJ53" s="2">
        <v>5.7564589466643455E-6</v>
      </c>
      <c r="AK53" s="2">
        <v>1.7269376839993036E-6</v>
      </c>
      <c r="AL53" s="2">
        <v>5.1808130519979105E-7</v>
      </c>
      <c r="AM53" s="2">
        <v>1.5542439155993732E-7</v>
      </c>
      <c r="AN53" s="2">
        <v>4.6627317467981193E-8</v>
      </c>
      <c r="AO53" s="2">
        <v>1.3988195240394358E-8</v>
      </c>
      <c r="AP53" s="2">
        <v>5.5178095828676235E-2</v>
      </c>
      <c r="AQ53" s="2">
        <v>1.6553428748602869E-2</v>
      </c>
      <c r="AR53" s="2">
        <v>0.21183252152634877</v>
      </c>
      <c r="AS53" s="2">
        <v>6.354975645790463E-2</v>
      </c>
      <c r="AT53" s="2">
        <v>1.9064926937371388E-2</v>
      </c>
      <c r="AU53" s="2">
        <v>5.7194780812114161E-3</v>
      </c>
      <c r="AV53" s="2">
        <v>1.7158434243634247E-3</v>
      </c>
      <c r="AW53" s="2">
        <v>5.1475302730902739E-4</v>
      </c>
      <c r="AX53" s="2">
        <v>1.5442590819270821E-4</v>
      </c>
      <c r="AY53" s="2">
        <v>4.6327772457812462E-5</v>
      </c>
      <c r="AZ53" s="2">
        <v>1.3898331737343738E-5</v>
      </c>
      <c r="BA53" s="13">
        <f>IF([1]TM_montant!BA53*1.5&gt;100%,[1]TM_montant!$BA$85,[1]TM_montant!BA53*1.5)</f>
        <v>6.254249281804681E-6</v>
      </c>
      <c r="BB53" s="13">
        <f>IF([1]TM_montant!BB53*1.5&gt;100%,[1]TM_montant!$BB$85,[1]TM_montant!BB53*1.5)</f>
        <v>1.8762747845414041E-6</v>
      </c>
      <c r="BC53" s="13">
        <f>IF([1]TM_montant!BC53*1.5&gt;100%,[1]TM_montant!$BC$85,[1]TM_montant!BC53*1.5)</f>
        <v>5.6288243536242132E-7</v>
      </c>
      <c r="BD53" s="13">
        <f>IF([1]TM_montant!BD53*1.5&gt;100%,[1]TM_montant!$BD$85,[1]TM_montant!BD53*1.5)</f>
        <v>0.18817494849394495</v>
      </c>
      <c r="BE53" s="13">
        <f>IF([1]TM_montant!BE53*1.5&gt;100%,[1]TM_montant!$BE$85,[1]TM_montant!BE53*1.5)</f>
        <v>0.45981495066675049</v>
      </c>
      <c r="BF53" s="13">
        <f>IF([1]TM_montant!BF53*1.5&gt;100%,[1]TM_montant!$BF$85,[1]TM_montant!BF53*1.5)</f>
        <v>0.54389305055658022</v>
      </c>
      <c r="BG53" s="13">
        <f>IF([1]TM_montant!BG53*1.5&gt;100%,[1]TM_montant!$BG$85,[1]TM_montant!BG53*1.5)</f>
        <v>0.85563466209370209</v>
      </c>
      <c r="BH53" s="13">
        <f>IF([1]TM_montant!BH53*1.5&gt;100%,[1]TM_montant!$BH$85,[1]TM_montant!BH53*1.5)</f>
        <v>0.77665514830572069</v>
      </c>
      <c r="BI53" s="13">
        <f>IF([1]TM_montant!BI53*1.5&gt;100%,[1]TM_montant!$BI$85,[1]TM_montant!BI53*1.5)</f>
        <v>0.57395896373565503</v>
      </c>
      <c r="BJ53" s="13">
        <f>IF([1]TM_montant!BJ53*1.5&gt;100%,[1]TM_montant!$BJ$85,[1]TM_montant!BJ53*1.5)</f>
        <v>0.17218768912069649</v>
      </c>
      <c r="BK53" s="13">
        <f>IF([1]TM_montant!BK53*1.5&gt;100%,[1]TM_montant!$BK$85,[1]TM_montant!BK53*1.5)</f>
        <v>0.34878824635191197</v>
      </c>
      <c r="BL53" s="13">
        <f>IF([1]TM_montant!BL53*1.5&gt;100%,[1]TM_montant!$BL$85,[1]TM_montant!BL53*1.5)</f>
        <v>0.10463647390557358</v>
      </c>
      <c r="BM53" s="13">
        <f>IF([1]TM_montant!BM53*1.5&gt;100%,[1]TM_montant!$BM$85,[1]TM_montant!BM53*1.5)</f>
        <v>3.1390942171672077E-2</v>
      </c>
      <c r="BN53" s="13">
        <f>IF([1]TM_montant!BN53*1.5&gt;100%,[1]TM_montant!$BN$85,[1]TM_montant!BN53*1.5)</f>
        <v>9.4172826515016225E-3</v>
      </c>
      <c r="BO53" s="13">
        <f>IF([1]TM_montant!BO53*1.5&gt;100%,[1]TM_montant!$BO$85,[1]TM_montant!BO53*1.5)</f>
        <v>2.8251847954504864E-3</v>
      </c>
      <c r="BP53" s="13">
        <f>IF([1]TM_montant!BP53*1.5&gt;100%,[1]TM_montant!$BP$85,[1]TM_montant!BP53*1.5)</f>
        <v>8.4755543863514584E-4</v>
      </c>
      <c r="BQ53" s="13">
        <f>IF([1]TM_montant!BQ53*1.5&gt;100%,[1]TM_montant!$BQ$85,[1]TM_montant!BQ53*1.5)</f>
        <v>2.5426663159054376E-4</v>
      </c>
      <c r="BS53">
        <v>70</v>
      </c>
      <c r="BT53" s="13">
        <v>0</v>
      </c>
      <c r="BU53" s="13">
        <f t="shared" si="2"/>
        <v>0</v>
      </c>
      <c r="BV53" s="13">
        <f t="shared" si="18"/>
        <v>0</v>
      </c>
      <c r="BW53" s="13">
        <f t="shared" si="18"/>
        <v>0.16917097477069079</v>
      </c>
      <c r="BX53" s="13">
        <f t="shared" si="18"/>
        <v>0.25429605606445399</v>
      </c>
      <c r="BY53" s="13">
        <f t="shared" si="18"/>
        <v>0.23406083387674292</v>
      </c>
      <c r="BZ53" s="13">
        <f t="shared" si="18"/>
        <v>0.31409193751102155</v>
      </c>
      <c r="CA53" s="13">
        <f t="shared" si="18"/>
        <v>0.30660847812569791</v>
      </c>
      <c r="CB53" s="13">
        <f t="shared" si="18"/>
        <v>0.17568448425752808</v>
      </c>
      <c r="CC53" s="13">
        <f t="shared" si="18"/>
        <v>8.2461399268040553E-2</v>
      </c>
      <c r="CD53" s="13">
        <f t="shared" si="18"/>
        <v>3.3665235977646805E-2</v>
      </c>
      <c r="CE53" s="13">
        <f t="shared" si="18"/>
        <v>1.2777615652464432E-2</v>
      </c>
      <c r="CF53" s="13">
        <f t="shared" si="18"/>
        <v>4.6366981534904468E-3</v>
      </c>
      <c r="CG53" s="13">
        <f t="shared" si="18"/>
        <v>1.6320334833724692E-3</v>
      </c>
      <c r="CH53" s="13">
        <f t="shared" si="18"/>
        <v>5.6191725620934139E-4</v>
      </c>
      <c r="CI53" s="13">
        <f t="shared" si="18"/>
        <v>1.9026734022208259E-4</v>
      </c>
      <c r="CJ53" s="13">
        <f t="shared" si="18"/>
        <v>6.3587851074408823E-5</v>
      </c>
      <c r="CK53" s="13">
        <f t="shared" si="17"/>
        <v>2.1028650024657862E-5</v>
      </c>
      <c r="CL53" s="13">
        <f t="shared" si="17"/>
        <v>6.8942834180979229E-6</v>
      </c>
      <c r="CM53" s="13">
        <f t="shared" si="17"/>
        <v>2.2439915486395457E-6</v>
      </c>
      <c r="CN53" s="13">
        <f t="shared" si="17"/>
        <v>7.2590942155491446E-7</v>
      </c>
      <c r="CO53" s="13">
        <f t="shared" si="17"/>
        <v>2.3358641355538958E-7</v>
      </c>
      <c r="CP53" s="13">
        <f t="shared" si="17"/>
        <v>7.4820000193291441E-8</v>
      </c>
      <c r="CQ53" s="13">
        <f t="shared" si="17"/>
        <v>2.3869222895989802E-8</v>
      </c>
      <c r="CR53" s="13">
        <f t="shared" si="17"/>
        <v>7.5877337201976522E-9</v>
      </c>
      <c r="CS53" s="13">
        <f t="shared" si="17"/>
        <v>0.10073679243844658</v>
      </c>
      <c r="CT53" s="13">
        <f t="shared" si="17"/>
        <v>0.18117437882147083</v>
      </c>
      <c r="CU53" s="13">
        <f t="shared" si="17"/>
        <v>0.11576858041469368</v>
      </c>
      <c r="CV53" s="13">
        <f t="shared" si="17"/>
        <v>5.3155454154883833E-2</v>
      </c>
      <c r="CW53" s="13">
        <f t="shared" si="17"/>
        <v>2.1474100255607871E-2</v>
      </c>
      <c r="CX53" s="13">
        <f t="shared" si="17"/>
        <v>8.1004692794251765E-3</v>
      </c>
      <c r="CY53" s="13">
        <f t="shared" si="17"/>
        <v>2.9276125446503973E-3</v>
      </c>
      <c r="CZ53" s="13">
        <f t="shared" si="17"/>
        <v>1.0275252916419726E-3</v>
      </c>
      <c r="DA53" s="13">
        <f t="shared" si="19"/>
        <v>3.5303004596664781E-4</v>
      </c>
      <c r="DB53" s="13">
        <f t="shared" si="19"/>
        <v>1.1934075133221115E-4</v>
      </c>
      <c r="DC53" s="13">
        <f t="shared" si="19"/>
        <v>3.9831746662328386E-5</v>
      </c>
      <c r="DD53" s="13">
        <f t="shared" si="19"/>
        <v>1.3158380377498029E-5</v>
      </c>
      <c r="DE53" s="13">
        <f t="shared" si="19"/>
        <v>4.3101710268892622E-6</v>
      </c>
      <c r="DF53" s="13">
        <f t="shared" si="19"/>
        <v>1.4018483821587346E-6</v>
      </c>
      <c r="DG53" s="13">
        <f t="shared" si="19"/>
        <v>4.5319363687520723E-7</v>
      </c>
      <c r="DH53" s="13">
        <f t="shared" si="19"/>
        <v>1.4574982773083821E-7</v>
      </c>
      <c r="DI53" s="13">
        <f t="shared" si="19"/>
        <v>3.8624710805021681E-2</v>
      </c>
      <c r="DJ53" s="13">
        <f t="shared" si="19"/>
        <v>2.3174813365528513E-2</v>
      </c>
      <c r="DK53" s="13">
        <f t="shared" si="19"/>
        <v>0.15523520907810268</v>
      </c>
      <c r="DL53" s="13">
        <f t="shared" si="19"/>
        <v>9.1055392243964042E-2</v>
      </c>
      <c r="DM53" s="13">
        <f t="shared" si="19"/>
        <v>4.0662066529349179E-2</v>
      </c>
      <c r="DN53" s="13">
        <f t="shared" si="19"/>
        <v>1.6202254615652743E-2</v>
      </c>
      <c r="DO53" s="13">
        <f t="shared" si="19"/>
        <v>6.0617667817502198E-3</v>
      </c>
      <c r="DP53" s="13">
        <f t="shared" si="19"/>
        <v>2.178857153641385E-3</v>
      </c>
      <c r="DQ53" s="13">
        <f t="shared" ref="DQ53:EF68" si="21">0.7*AX53+0.3*DP53</f>
        <v>7.6175528182731119E-4</v>
      </c>
      <c r="DR53" s="13">
        <f t="shared" si="20"/>
        <v>2.6095602526866207E-4</v>
      </c>
      <c r="DS53" s="13">
        <f t="shared" si="20"/>
        <v>8.8015639796739232E-5</v>
      </c>
      <c r="DT53" s="13">
        <f t="shared" si="20"/>
        <v>3.0782666436285048E-5</v>
      </c>
      <c r="DU53" s="13">
        <f t="shared" si="20"/>
        <v>1.0548192280064497E-5</v>
      </c>
      <c r="DV53" s="13">
        <f t="shared" si="20"/>
        <v>3.5584753887730437E-6</v>
      </c>
      <c r="DW53" s="13">
        <f t="shared" si="20"/>
        <v>0.13172353148837809</v>
      </c>
      <c r="DX53" s="13">
        <f t="shared" si="20"/>
        <v>0.36138752491323872</v>
      </c>
      <c r="DY53" s="13">
        <f t="shared" si="20"/>
        <v>0.48914139286357772</v>
      </c>
      <c r="DZ53" s="13">
        <f t="shared" si="20"/>
        <v>0.74568668132466465</v>
      </c>
      <c r="EA53" s="13">
        <f t="shared" si="20"/>
        <v>0.76736460821140384</v>
      </c>
      <c r="EB53" s="13">
        <f t="shared" si="20"/>
        <v>0.63198065707837969</v>
      </c>
      <c r="EC53" s="13">
        <f t="shared" si="20"/>
        <v>0.31012557950800146</v>
      </c>
      <c r="ED53" s="13">
        <f t="shared" si="20"/>
        <v>0.33718944629873882</v>
      </c>
      <c r="EE53" s="13">
        <f t="shared" si="20"/>
        <v>0.17440236562352313</v>
      </c>
      <c r="EF53" s="13">
        <f t="shared" si="20"/>
        <v>7.4294369207227387E-2</v>
      </c>
      <c r="EG53" s="13">
        <f t="shared" si="20"/>
        <v>2.888040861821935E-2</v>
      </c>
      <c r="EH53" s="13">
        <f t="shared" si="16"/>
        <v>1.0641751942281145E-2</v>
      </c>
      <c r="EI53" s="13">
        <f t="shared" si="16"/>
        <v>3.7858143897289455E-3</v>
      </c>
    </row>
    <row r="54" spans="1:139" x14ac:dyDescent="0.25">
      <c r="A54">
        <v>71</v>
      </c>
      <c r="B54" s="2">
        <v>0</v>
      </c>
      <c r="C54" s="2">
        <v>0</v>
      </c>
      <c r="D54" s="2">
        <v>0</v>
      </c>
      <c r="E54" s="2">
        <v>0.11096152584118747</v>
      </c>
      <c r="F54" s="2">
        <v>0.22958291780745937</v>
      </c>
      <c r="G54" s="2">
        <v>0.26986279287728543</v>
      </c>
      <c r="H54" s="2">
        <v>0.5483270607017029</v>
      </c>
      <c r="I54" s="2">
        <v>0.26918428460853716</v>
      </c>
      <c r="J54" s="2">
        <v>0.20861450096607026</v>
      </c>
      <c r="K54" s="2">
        <v>7.5528306880493959E-2</v>
      </c>
      <c r="L54" s="2">
        <v>2.8796713000106739E-2</v>
      </c>
      <c r="M54" s="2">
        <v>8.6390139000320221E-3</v>
      </c>
      <c r="N54" s="2">
        <v>2.5917041700096064E-3</v>
      </c>
      <c r="O54" s="2">
        <v>7.7751125100288193E-4</v>
      </c>
      <c r="P54" s="2">
        <v>2.3325337530086457E-4</v>
      </c>
      <c r="Q54" s="2">
        <v>6.997601259025937E-5</v>
      </c>
      <c r="R54" s="2">
        <v>2.0992803777077809E-5</v>
      </c>
      <c r="S54" s="2">
        <v>6.2978411331233425E-6</v>
      </c>
      <c r="T54" s="2">
        <v>1.8893523399370028E-6</v>
      </c>
      <c r="U54" s="2">
        <v>5.6680570198110085E-7</v>
      </c>
      <c r="V54" s="2">
        <v>1.7004171059433024E-7</v>
      </c>
      <c r="W54" s="2">
        <v>5.1012513178299067E-8</v>
      </c>
      <c r="X54" s="2">
        <v>1.5303753953489719E-8</v>
      </c>
      <c r="Y54" s="2">
        <v>4.5911261860469157E-9</v>
      </c>
      <c r="Z54" s="2">
        <v>0.20478269144833749</v>
      </c>
      <c r="AA54" s="2">
        <v>6.1434807434501248E-2</v>
      </c>
      <c r="AB54" s="2">
        <v>0.35211290668366568</v>
      </c>
      <c r="AC54" s="2">
        <v>0.1056338720050997</v>
      </c>
      <c r="AD54" s="2">
        <v>3.1690161601529911E-2</v>
      </c>
      <c r="AE54" s="2">
        <v>7.6790834142095213E-2</v>
      </c>
      <c r="AF54" s="2">
        <v>2.3037250242628562E-2</v>
      </c>
      <c r="AG54" s="2">
        <v>6.911175072788568E-3</v>
      </c>
      <c r="AH54" s="2">
        <v>2.0733525218365701E-3</v>
      </c>
      <c r="AI54" s="2">
        <v>6.2200575655097098E-4</v>
      </c>
      <c r="AJ54" s="2">
        <v>1.8660172696529129E-4</v>
      </c>
      <c r="AK54" s="2">
        <v>5.5980518089587388E-5</v>
      </c>
      <c r="AL54" s="2">
        <v>1.6794155426876216E-5</v>
      </c>
      <c r="AM54" s="2">
        <v>5.0382466280628647E-6</v>
      </c>
      <c r="AN54" s="2">
        <v>1.5114739884188594E-6</v>
      </c>
      <c r="AO54" s="2">
        <v>4.5344219652565778E-7</v>
      </c>
      <c r="AP54" s="2">
        <v>1.3603265895769734E-7</v>
      </c>
      <c r="AQ54" s="2">
        <v>4.0809797687309199E-8</v>
      </c>
      <c r="AR54" s="2">
        <v>1.224293930619276E-8</v>
      </c>
      <c r="AS54" s="2">
        <v>3.672881791857828E-9</v>
      </c>
      <c r="AT54" s="2">
        <v>1.1018645375573484E-9</v>
      </c>
      <c r="AU54" s="2">
        <v>3.305593612672045E-10</v>
      </c>
      <c r="AV54" s="2">
        <v>9.9167808380161346E-11</v>
      </c>
      <c r="AW54" s="2">
        <v>2.9750342514048404E-11</v>
      </c>
      <c r="AX54" s="2">
        <v>8.9251027542145211E-12</v>
      </c>
      <c r="AY54" s="2">
        <v>2.6775308262643563E-12</v>
      </c>
      <c r="AZ54" s="2">
        <v>8.0325924787930684E-13</v>
      </c>
      <c r="BA54" s="13">
        <f>IF([1]TM_montant!BA54*1.5&gt;100%,[1]TM_montant!$BA$85,[1]TM_montant!BA54*1.5)</f>
        <v>3.6146666154568809E-13</v>
      </c>
      <c r="BB54" s="13">
        <f>IF([1]TM_montant!BB54*1.5&gt;100%,[1]TM_montant!$BB$85,[1]TM_montant!BB54*1.5)</f>
        <v>0.50457577838278023</v>
      </c>
      <c r="BC54" s="13">
        <f>IF([1]TM_montant!BC54*1.5&gt;100%,[1]TM_montant!$BC$85,[1]TM_montant!BC54*1.5)</f>
        <v>0.15137273351483407</v>
      </c>
      <c r="BD54" s="13">
        <f>IF([1]TM_montant!BD54*1.5&gt;100%,[1]TM_montant!$BD$85,[1]TM_montant!BD54*1.5)</f>
        <v>7.9223056920021379E-2</v>
      </c>
      <c r="BE54" s="13">
        <f>IF([1]TM_montant!BE54*1.5&gt;100%,[1]TM_montant!$BE$85,[1]TM_montant!BE54*1.5)</f>
        <v>0.56860660372961591</v>
      </c>
      <c r="BF54" s="13">
        <f>IF([1]TM_montant!BF54*1.5&gt;100%,[1]TM_montant!$BF$85,[1]TM_montant!BF54*1.5)</f>
        <v>0.92180732747497285</v>
      </c>
      <c r="BG54" s="13">
        <f>IF([1]TM_montant!BG54*1.5&gt;100%,[1]TM_montant!$BG$85,[1]TM_montant!BG54*1.5)</f>
        <v>0.65329887377662976</v>
      </c>
      <c r="BH54" s="13">
        <f>IF([1]TM_montant!BH54*1.5&gt;100%,[1]TM_montant!$BH$85,[1]TM_montant!BH54*1.5)</f>
        <v>0.52874842173948822</v>
      </c>
      <c r="BI54" s="13">
        <f>IF([1]TM_montant!BI54*1.5&gt;100%,[1]TM_montant!$BI$85,[1]TM_montant!BI54*1.5)</f>
        <v>0.76664810479305745</v>
      </c>
      <c r="BJ54" s="13">
        <f>IF([1]TM_montant!BJ54*1.5&gt;100%,[1]TM_montant!$BJ$85,[1]TM_montant!BJ54*1.5)</f>
        <v>0.22999443143791726</v>
      </c>
      <c r="BK54" s="13">
        <f>IF([1]TM_montant!BK54*1.5&gt;100%,[1]TM_montant!$BK$85,[1]TM_montant!BK54*1.5)</f>
        <v>6.8998329431375169E-2</v>
      </c>
      <c r="BL54" s="13">
        <f>IF([1]TM_montant!BL54*1.5&gt;100%,[1]TM_montant!$BL$85,[1]TM_montant!BL54*1.5)</f>
        <v>0.12231252343874467</v>
      </c>
      <c r="BM54" s="13">
        <f>IF([1]TM_montant!BM54*1.5&gt;100%,[1]TM_montant!$BM$85,[1]TM_montant!BM54*1.5)</f>
        <v>3.6693757031623399E-2</v>
      </c>
      <c r="BN54" s="13">
        <f>IF([1]TM_montant!BN54*1.5&gt;100%,[1]TM_montant!$BN$85,[1]TM_montant!BN54*1.5)</f>
        <v>1.100812710948702E-2</v>
      </c>
      <c r="BO54" s="13">
        <f>IF([1]TM_montant!BO54*1.5&gt;100%,[1]TM_montant!$BO$85,[1]TM_montant!BO54*1.5)</f>
        <v>3.3024381328461056E-3</v>
      </c>
      <c r="BP54" s="13">
        <f>IF([1]TM_montant!BP54*1.5&gt;100%,[1]TM_montant!$BP$85,[1]TM_montant!BP54*1.5)</f>
        <v>9.9073143985383165E-4</v>
      </c>
      <c r="BQ54" s="13">
        <f>IF([1]TM_montant!BQ54*1.5&gt;100%,[1]TM_montant!$BQ$85,[1]TM_montant!BQ54*1.5)</f>
        <v>2.9721943195614944E-4</v>
      </c>
      <c r="BS54">
        <v>71</v>
      </c>
      <c r="BT54" s="13">
        <v>0</v>
      </c>
      <c r="BU54" s="13">
        <f t="shared" si="2"/>
        <v>0</v>
      </c>
      <c r="BV54" s="13">
        <f t="shared" si="18"/>
        <v>0</v>
      </c>
      <c r="BW54" s="13">
        <f t="shared" si="18"/>
        <v>0</v>
      </c>
      <c r="BX54" s="13">
        <f t="shared" si="18"/>
        <v>7.7673068088831232E-2</v>
      </c>
      <c r="BY54" s="13">
        <f t="shared" si="18"/>
        <v>0.18400996289187091</v>
      </c>
      <c r="BZ54" s="13">
        <f t="shared" si="18"/>
        <v>0.24410694388166107</v>
      </c>
      <c r="CA54" s="13">
        <f t="shared" si="18"/>
        <v>0.45706102565569029</v>
      </c>
      <c r="CB54" s="13">
        <f t="shared" si="18"/>
        <v>0.32554730692268308</v>
      </c>
      <c r="CC54" s="13">
        <f t="shared" si="18"/>
        <v>0.24369434275305407</v>
      </c>
      <c r="CD54" s="13">
        <f t="shared" si="18"/>
        <v>0.12597811764226199</v>
      </c>
      <c r="CE54" s="13">
        <f t="shared" si="18"/>
        <v>5.7951134392753317E-2</v>
      </c>
      <c r="CF54" s="13">
        <f t="shared" si="18"/>
        <v>2.3432650047848409E-2</v>
      </c>
      <c r="CG54" s="13">
        <f t="shared" si="18"/>
        <v>8.843987933361247E-3</v>
      </c>
      <c r="CH54" s="13">
        <f t="shared" si="18"/>
        <v>3.1974542557103914E-3</v>
      </c>
      <c r="CI54" s="13">
        <f t="shared" si="18"/>
        <v>1.1225136394237226E-3</v>
      </c>
      <c r="CJ54" s="13">
        <f t="shared" si="18"/>
        <v>3.8573730064029834E-4</v>
      </c>
      <c r="CK54" s="13">
        <f t="shared" si="17"/>
        <v>1.3041615283604396E-4</v>
      </c>
      <c r="CL54" s="13">
        <f t="shared" si="17"/>
        <v>4.3533334643999528E-5</v>
      </c>
      <c r="CM54" s="13">
        <f t="shared" si="17"/>
        <v>1.4382547031155761E-5</v>
      </c>
      <c r="CN54" s="13">
        <f t="shared" si="17"/>
        <v>4.7115281007334988E-6</v>
      </c>
      <c r="CO54" s="13">
        <f t="shared" si="17"/>
        <v>1.5324876276360807E-6</v>
      </c>
      <c r="CP54" s="13">
        <f t="shared" si="17"/>
        <v>4.9545504751563358E-7</v>
      </c>
      <c r="CQ54" s="13">
        <f t="shared" si="17"/>
        <v>1.5934914202213288E-7</v>
      </c>
      <c r="CR54" s="13">
        <f t="shared" si="17"/>
        <v>5.10185309368727E-8</v>
      </c>
      <c r="CS54" s="13">
        <f t="shared" si="17"/>
        <v>0.14334789931939554</v>
      </c>
      <c r="CT54" s="13">
        <f t="shared" si="17"/>
        <v>8.6008734999969527E-2</v>
      </c>
      <c r="CU54" s="13">
        <f t="shared" si="17"/>
        <v>0.27228165517855685</v>
      </c>
      <c r="CV54" s="13">
        <f t="shared" si="17"/>
        <v>0.15562820695713683</v>
      </c>
      <c r="CW54" s="13">
        <f t="shared" si="17"/>
        <v>6.8871575208211994E-2</v>
      </c>
      <c r="CX54" s="13">
        <f t="shared" si="17"/>
        <v>7.4415056461930251E-2</v>
      </c>
      <c r="CY54" s="13">
        <f t="shared" si="17"/>
        <v>3.8450592108419071E-2</v>
      </c>
      <c r="CZ54" s="13">
        <f t="shared" si="17"/>
        <v>1.6373000183477718E-2</v>
      </c>
      <c r="DA54" s="13">
        <f t="shared" si="19"/>
        <v>6.3632468203289137E-3</v>
      </c>
      <c r="DB54" s="13">
        <f t="shared" si="19"/>
        <v>2.3443780756843536E-3</v>
      </c>
      <c r="DC54" s="13">
        <f t="shared" si="19"/>
        <v>8.3393463158100997E-4</v>
      </c>
      <c r="DD54" s="13">
        <f t="shared" si="19"/>
        <v>2.8936675213701412E-4</v>
      </c>
      <c r="DE54" s="13">
        <f t="shared" si="19"/>
        <v>9.856593443991759E-5</v>
      </c>
      <c r="DF54" s="13">
        <f t="shared" si="19"/>
        <v>3.3096552971619283E-5</v>
      </c>
      <c r="DG54" s="13">
        <f t="shared" si="19"/>
        <v>1.0986997683378986E-5</v>
      </c>
      <c r="DH54" s="13">
        <f t="shared" si="19"/>
        <v>3.6135088425816561E-6</v>
      </c>
      <c r="DI54" s="13">
        <f t="shared" si="19"/>
        <v>1.1792755140448849E-6</v>
      </c>
      <c r="DJ54" s="13">
        <f t="shared" si="19"/>
        <v>3.8234951259458188E-7</v>
      </c>
      <c r="DK54" s="13">
        <f t="shared" si="19"/>
        <v>1.2327491129270949E-7</v>
      </c>
      <c r="DL54" s="13">
        <f t="shared" si="19"/>
        <v>3.9553490642113324E-8</v>
      </c>
      <c r="DM54" s="13">
        <f t="shared" si="19"/>
        <v>1.263735236892414E-8</v>
      </c>
      <c r="DN54" s="13">
        <f t="shared" si="19"/>
        <v>4.0225972635642844E-9</v>
      </c>
      <c r="DO54" s="13">
        <f t="shared" si="19"/>
        <v>1.2761966449353981E-9</v>
      </c>
      <c r="DP54" s="13">
        <f t="shared" si="19"/>
        <v>4.0368423324045329E-10</v>
      </c>
      <c r="DQ54" s="13">
        <f t="shared" si="21"/>
        <v>1.2735284190008615E-10</v>
      </c>
      <c r="DR54" s="13">
        <f t="shared" si="20"/>
        <v>4.008012414841089E-11</v>
      </c>
      <c r="DS54" s="13">
        <f t="shared" si="20"/>
        <v>1.2586318718038781E-11</v>
      </c>
      <c r="DT54" s="13">
        <f t="shared" si="20"/>
        <v>4.0289222784936162E-12</v>
      </c>
      <c r="DU54" s="13">
        <f t="shared" si="20"/>
        <v>0.35320304486915483</v>
      </c>
      <c r="DV54" s="13">
        <f t="shared" si="20"/>
        <v>0.21192182692113029</v>
      </c>
      <c r="DW54" s="13">
        <f t="shared" si="20"/>
        <v>0.11903268792035404</v>
      </c>
      <c r="DX54" s="13">
        <f t="shared" si="20"/>
        <v>0.43373442898683734</v>
      </c>
      <c r="DY54" s="13">
        <f t="shared" si="20"/>
        <v>0.77538545792853208</v>
      </c>
      <c r="DZ54" s="13">
        <f t="shared" si="20"/>
        <v>0.68992484902220041</v>
      </c>
      <c r="EA54" s="13">
        <f t="shared" si="20"/>
        <v>0.57710134992430184</v>
      </c>
      <c r="EB54" s="13">
        <f t="shared" si="20"/>
        <v>0.70978407833243073</v>
      </c>
      <c r="EC54" s="13">
        <f t="shared" si="20"/>
        <v>0.37393132550627128</v>
      </c>
      <c r="ED54" s="13">
        <f t="shared" si="20"/>
        <v>0.160478228253844</v>
      </c>
      <c r="EE54" s="13">
        <f t="shared" si="20"/>
        <v>0.13376223488327446</v>
      </c>
      <c r="EF54" s="13">
        <f t="shared" si="20"/>
        <v>6.5814300387118718E-2</v>
      </c>
      <c r="EG54" s="13">
        <f t="shared" si="20"/>
        <v>2.7449979092776529E-2</v>
      </c>
      <c r="EH54" s="13">
        <f t="shared" ref="EH54:EI69" si="22">0.7*BO54+0.3*EG54</f>
        <v>1.0546700420825231E-2</v>
      </c>
      <c r="EI54" s="13">
        <f t="shared" si="22"/>
        <v>3.8575221341452517E-3</v>
      </c>
    </row>
    <row r="55" spans="1:139" x14ac:dyDescent="0.25">
      <c r="A55">
        <v>72</v>
      </c>
      <c r="B55" s="2">
        <v>0</v>
      </c>
      <c r="C55" s="2">
        <v>0</v>
      </c>
      <c r="D55" s="2">
        <v>0.24167282110098687</v>
      </c>
      <c r="E55" s="2">
        <v>0.23036532285588274</v>
      </c>
      <c r="F55" s="2">
        <v>0.27644042377828443</v>
      </c>
      <c r="G55" s="2">
        <v>0.28392004466853293</v>
      </c>
      <c r="H55" s="2">
        <v>0.44311626924634484</v>
      </c>
      <c r="I55" s="2">
        <v>0.24200932900950434</v>
      </c>
      <c r="J55" s="2">
        <v>0.11119717091288521</v>
      </c>
      <c r="K55" s="2">
        <v>0.24531412044017054</v>
      </c>
      <c r="L55" s="2">
        <v>7.9943543872776593E-2</v>
      </c>
      <c r="M55" s="2">
        <v>2.3983063161832976E-2</v>
      </c>
      <c r="N55" s="2">
        <v>7.1949189485498929E-3</v>
      </c>
      <c r="O55" s="2">
        <v>2.1584756845649676E-3</v>
      </c>
      <c r="P55" s="2">
        <v>6.4754270536949022E-4</v>
      </c>
      <c r="Q55" s="2">
        <v>1.9426281161084706E-4</v>
      </c>
      <c r="R55" s="2">
        <v>5.8278843483254115E-5</v>
      </c>
      <c r="S55" s="2">
        <v>1.7483653044976235E-5</v>
      </c>
      <c r="T55" s="2">
        <v>5.2450959134928706E-6</v>
      </c>
      <c r="U55" s="2">
        <v>1.5735287740478612E-6</v>
      </c>
      <c r="V55" s="2">
        <v>4.7205863221435833E-7</v>
      </c>
      <c r="W55" s="2">
        <v>1.4161758966430749E-7</v>
      </c>
      <c r="X55" s="2">
        <v>4.2485276899292248E-8</v>
      </c>
      <c r="Y55" s="2">
        <v>1.2745583069787675E-8</v>
      </c>
      <c r="Z55" s="2">
        <v>3.8236749209363026E-9</v>
      </c>
      <c r="AA55" s="2">
        <v>1.1471024762808907E-9</v>
      </c>
      <c r="AB55" s="2">
        <v>0.1475370987724374</v>
      </c>
      <c r="AC55" s="2">
        <v>4.4261129631731219E-2</v>
      </c>
      <c r="AD55" s="2">
        <v>1.3278338889519365E-2</v>
      </c>
      <c r="AE55" s="2">
        <v>3.9835016668558097E-3</v>
      </c>
      <c r="AF55" s="2">
        <v>1.1950505000567428E-3</v>
      </c>
      <c r="AG55" s="2">
        <v>3.5851515001702284E-4</v>
      </c>
      <c r="AH55" s="2">
        <v>1.0755454500510685E-4</v>
      </c>
      <c r="AI55" s="2">
        <v>3.2266363501532056E-5</v>
      </c>
      <c r="AJ55" s="2">
        <v>9.679909050459616E-6</v>
      </c>
      <c r="AK55" s="2">
        <v>2.9039727151378846E-6</v>
      </c>
      <c r="AL55" s="2">
        <v>8.711918145413653E-7</v>
      </c>
      <c r="AM55" s="2">
        <v>3.0270640862183784E-2</v>
      </c>
      <c r="AN55" s="2">
        <v>9.0811922586551356E-3</v>
      </c>
      <c r="AO55" s="2">
        <v>2.7243576775965407E-3</v>
      </c>
      <c r="AP55" s="2">
        <v>8.1730730327896214E-4</v>
      </c>
      <c r="AQ55" s="2">
        <v>2.4519219098368864E-4</v>
      </c>
      <c r="AR55" s="2">
        <v>7.3557657295106595E-5</v>
      </c>
      <c r="AS55" s="2">
        <v>2.2067297188531977E-5</v>
      </c>
      <c r="AT55" s="2">
        <v>6.620189156559593E-6</v>
      </c>
      <c r="AU55" s="2">
        <v>1.9860567469678778E-6</v>
      </c>
      <c r="AV55" s="2">
        <v>5.9581702409036328E-7</v>
      </c>
      <c r="AW55" s="2">
        <v>1.7874510722710898E-7</v>
      </c>
      <c r="AX55" s="2">
        <v>5.3623532168132692E-8</v>
      </c>
      <c r="AY55" s="2">
        <v>1.6087059650439806E-8</v>
      </c>
      <c r="AZ55" s="2">
        <v>4.8261178951319412E-9</v>
      </c>
      <c r="BA55" s="13">
        <f>IF([1]TM_montant!BA55*1.5&gt;100%,[1]TM_montant!$BA$85,[1]TM_montant!BA55*1.5)</f>
        <v>2.1717530528093736E-9</v>
      </c>
      <c r="BB55" s="13">
        <f>IF([1]TM_montant!BB55*1.5&gt;100%,[1]TM_montant!$BB$85,[1]TM_montant!BB55*1.5)</f>
        <v>0.12361845331851293</v>
      </c>
      <c r="BC55" s="13">
        <f>IF([1]TM_montant!BC55*1.5&gt;100%,[1]TM_montant!$BC$85,[1]TM_montant!BC55*1.5)</f>
        <v>0.60745590636592417</v>
      </c>
      <c r="BD55" s="13">
        <f>IF([1]TM_montant!BD55*1.5&gt;100%,[1]TM_montant!$BD$85,[1]TM_montant!BD55*1.5)</f>
        <v>0.55788741805053443</v>
      </c>
      <c r="BE55" s="13">
        <f>IF([1]TM_montant!BE55*1.5&gt;100%,[1]TM_montant!$BE$85,[1]TM_montant!BE55*1.5)</f>
        <v>0.75177738683398454</v>
      </c>
      <c r="BF55" s="13">
        <f>IF([1]TM_montant!BF55*1.5&gt;100%,[1]TM_montant!$BF$85,[1]TM_montant!BF55*1.5)</f>
        <v>0.97675856240628334</v>
      </c>
      <c r="BG55" s="13">
        <f>IF([1]TM_montant!BG55*1.5&gt;100%,[1]TM_montant!$BG$85,[1]TM_montant!BG55*1.5)</f>
        <v>0.98549431564861312</v>
      </c>
      <c r="BH55" s="13">
        <f>IF([1]TM_montant!BH55*1.5&gt;100%,[1]TM_montant!$BH$85,[1]TM_montant!BH55*1.5)</f>
        <v>0.29564829469458392</v>
      </c>
      <c r="BI55" s="13">
        <f>IF([1]TM_montant!BI55*1.5&gt;100%,[1]TM_montant!$BI$85,[1]TM_montant!BI55*1.5)</f>
        <v>0.42794934165260107</v>
      </c>
      <c r="BJ55" s="13">
        <f>IF([1]TM_montant!BJ55*1.5&gt;100%,[1]TM_montant!$BJ$85,[1]TM_montant!BJ55*1.5)</f>
        <v>0.42086881415567468</v>
      </c>
      <c r="BK55" s="13">
        <f>IF([1]TM_montant!BK55*1.5&gt;100%,[1]TM_montant!$BK$85,[1]TM_montant!BK55*1.5)</f>
        <v>0.12626064424670241</v>
      </c>
      <c r="BL55" s="13">
        <f>IF([1]TM_montant!BL55*1.5&gt;100%,[1]TM_montant!$BL$85,[1]TM_montant!BL55*1.5)</f>
        <v>5.5745095899365375E-2</v>
      </c>
      <c r="BM55" s="13">
        <f>IF([1]TM_montant!BM55*1.5&gt;100%,[1]TM_montant!$BM$85,[1]TM_montant!BM55*1.5)</f>
        <v>1.6723528769809613E-2</v>
      </c>
      <c r="BN55" s="13">
        <f>IF([1]TM_montant!BN55*1.5&gt;100%,[1]TM_montant!$BN$85,[1]TM_montant!BN55*1.5)</f>
        <v>5.0170586309428835E-3</v>
      </c>
      <c r="BO55" s="13">
        <f>IF([1]TM_montant!BO55*1.5&gt;100%,[1]TM_montant!$BO$85,[1]TM_montant!BO55*1.5)</f>
        <v>1.505117589282865E-3</v>
      </c>
      <c r="BP55" s="13">
        <f>IF([1]TM_montant!BP55*1.5&gt;100%,[1]TM_montant!$BP$85,[1]TM_montant!BP55*1.5)</f>
        <v>4.5153527678485944E-4</v>
      </c>
      <c r="BQ55" s="13">
        <f>IF([1]TM_montant!BQ55*1.5&gt;100%,[1]TM_montant!$BQ$85,[1]TM_montant!BQ55*1.5)</f>
        <v>1.3546058303545784E-4</v>
      </c>
      <c r="BS55">
        <v>72</v>
      </c>
      <c r="BT55" s="13">
        <v>0</v>
      </c>
      <c r="BU55" s="13">
        <f t="shared" si="2"/>
        <v>0</v>
      </c>
      <c r="BV55" s="13">
        <f t="shared" si="18"/>
        <v>0</v>
      </c>
      <c r="BW55" s="13">
        <f t="shared" si="18"/>
        <v>0.16917097477069079</v>
      </c>
      <c r="BX55" s="13">
        <f t="shared" si="18"/>
        <v>0.21200701843032516</v>
      </c>
      <c r="BY55" s="13">
        <f t="shared" si="18"/>
        <v>0.25711040217389663</v>
      </c>
      <c r="BZ55" s="13">
        <f t="shared" si="18"/>
        <v>0.27587715192014206</v>
      </c>
      <c r="CA55" s="13">
        <f t="shared" si="18"/>
        <v>0.39294453404848395</v>
      </c>
      <c r="CB55" s="13">
        <f t="shared" si="18"/>
        <v>0.28728989052119824</v>
      </c>
      <c r="CC55" s="13">
        <f t="shared" si="18"/>
        <v>0.16402498679537911</v>
      </c>
      <c r="CD55" s="13">
        <f t="shared" si="18"/>
        <v>0.22092738034673309</v>
      </c>
      <c r="CE55" s="13">
        <f t="shared" si="18"/>
        <v>0.12223869481496352</v>
      </c>
      <c r="CF55" s="13">
        <f t="shared" si="18"/>
        <v>5.3459752657772142E-2</v>
      </c>
      <c r="CG55" s="13">
        <f t="shared" si="18"/>
        <v>2.1074369061316569E-2</v>
      </c>
      <c r="CH55" s="13">
        <f t="shared" si="18"/>
        <v>7.8332436975904474E-3</v>
      </c>
      <c r="CI55" s="13">
        <f t="shared" si="18"/>
        <v>2.8032530030357773E-3</v>
      </c>
      <c r="CJ55" s="13">
        <f t="shared" si="18"/>
        <v>9.7695986903832601E-4</v>
      </c>
      <c r="CK55" s="13">
        <f t="shared" si="17"/>
        <v>3.3388315114977568E-4</v>
      </c>
      <c r="CL55" s="13">
        <f t="shared" si="17"/>
        <v>1.1240350247641607E-4</v>
      </c>
      <c r="CM55" s="13">
        <f t="shared" si="17"/>
        <v>3.7392617882369832E-5</v>
      </c>
      <c r="CN55" s="13">
        <f t="shared" si="17"/>
        <v>1.2319255506544452E-5</v>
      </c>
      <c r="CO55" s="13">
        <f t="shared" si="17"/>
        <v>4.0262176945133864E-6</v>
      </c>
      <c r="CP55" s="13">
        <f t="shared" si="17"/>
        <v>1.3069976211190311E-6</v>
      </c>
      <c r="CQ55" s="13">
        <f t="shared" si="17"/>
        <v>4.2183898016521386E-7</v>
      </c>
      <c r="CR55" s="13">
        <f t="shared" si="17"/>
        <v>1.3547360219841551E-7</v>
      </c>
      <c r="CS55" s="13">
        <f t="shared" si="17"/>
        <v>4.3318653104180061E-8</v>
      </c>
      <c r="CT55" s="13">
        <f t="shared" si="17"/>
        <v>1.3798567664650641E-8</v>
      </c>
      <c r="CU55" s="13">
        <f t="shared" si="17"/>
        <v>0.10327597328027648</v>
      </c>
      <c r="CV55" s="13">
        <f t="shared" si="17"/>
        <v>6.1965582726294793E-2</v>
      </c>
      <c r="CW55" s="13">
        <f t="shared" si="17"/>
        <v>2.7884512040551993E-2</v>
      </c>
      <c r="CX55" s="13">
        <f t="shared" si="17"/>
        <v>1.1153804778964663E-2</v>
      </c>
      <c r="CY55" s="13">
        <f t="shared" si="17"/>
        <v>4.1826767837291187E-3</v>
      </c>
      <c r="CZ55" s="13">
        <f t="shared" si="17"/>
        <v>1.5057636401306514E-3</v>
      </c>
      <c r="DA55" s="13">
        <f t="shared" si="19"/>
        <v>5.2701727354277021E-4</v>
      </c>
      <c r="DB55" s="13">
        <f t="shared" si="19"/>
        <v>1.8069163651390348E-4</v>
      </c>
      <c r="DC55" s="13">
        <f t="shared" si="19"/>
        <v>6.0983427289492778E-5</v>
      </c>
      <c r="DD55" s="13">
        <f t="shared" si="19"/>
        <v>2.0327809087444351E-5</v>
      </c>
      <c r="DE55" s="13">
        <f t="shared" si="19"/>
        <v>6.7081769964122607E-6</v>
      </c>
      <c r="DF55" s="13">
        <f t="shared" si="19"/>
        <v>2.1191461056627569E-2</v>
      </c>
      <c r="DG55" s="13">
        <f t="shared" si="19"/>
        <v>1.2714272898046865E-2</v>
      </c>
      <c r="DH55" s="13">
        <f t="shared" si="19"/>
        <v>5.7213322437316373E-3</v>
      </c>
      <c r="DI55" s="13">
        <f t="shared" si="19"/>
        <v>2.2885147854147646E-3</v>
      </c>
      <c r="DJ55" s="13">
        <f t="shared" si="19"/>
        <v>8.5818896931301133E-4</v>
      </c>
      <c r="DK55" s="13">
        <f t="shared" si="19"/>
        <v>3.0894705090047801E-4</v>
      </c>
      <c r="DL55" s="13">
        <f t="shared" si="19"/>
        <v>1.0813122330211578E-4</v>
      </c>
      <c r="DM55" s="13">
        <f t="shared" si="19"/>
        <v>3.707349940022645E-5</v>
      </c>
      <c r="DN55" s="13">
        <f t="shared" si="19"/>
        <v>1.251228954294545E-5</v>
      </c>
      <c r="DO55" s="13">
        <f t="shared" si="19"/>
        <v>4.1707587797468887E-6</v>
      </c>
      <c r="DP55" s="13">
        <f t="shared" si="19"/>
        <v>1.3763492089830428E-6</v>
      </c>
      <c r="DQ55" s="13">
        <f t="shared" si="21"/>
        <v>4.5044123521260573E-7</v>
      </c>
      <c r="DR55" s="13">
        <f t="shared" si="20"/>
        <v>1.4639331231908957E-7</v>
      </c>
      <c r="DS55" s="13">
        <f t="shared" si="20"/>
        <v>4.7296276222319226E-8</v>
      </c>
      <c r="DT55" s="13">
        <f t="shared" si="20"/>
        <v>1.5709110003662329E-8</v>
      </c>
      <c r="DU55" s="13">
        <f t="shared" si="20"/>
        <v>8.6532922035692045E-2</v>
      </c>
      <c r="DV55" s="13">
        <f t="shared" si="20"/>
        <v>0.45117901106685449</v>
      </c>
      <c r="DW55" s="13">
        <f t="shared" si="20"/>
        <v>0.52587489595543047</v>
      </c>
      <c r="DX55" s="13">
        <f t="shared" si="20"/>
        <v>0.6840066395704183</v>
      </c>
      <c r="DY55" s="13">
        <f t="shared" si="20"/>
        <v>0.88893298555552369</v>
      </c>
      <c r="DZ55" s="13">
        <f t="shared" si="20"/>
        <v>0.95652591662068631</v>
      </c>
      <c r="EA55" s="13">
        <f t="shared" si="20"/>
        <v>0.49391158127241463</v>
      </c>
      <c r="EB55" s="13">
        <f t="shared" si="20"/>
        <v>0.44773801353854514</v>
      </c>
      <c r="EC55" s="13">
        <f t="shared" si="20"/>
        <v>0.42892957397053577</v>
      </c>
      <c r="ED55" s="13">
        <f t="shared" si="20"/>
        <v>0.2170613231638524</v>
      </c>
      <c r="EE55" s="13">
        <f t="shared" si="20"/>
        <v>0.10413996407871148</v>
      </c>
      <c r="EF55" s="13">
        <f t="shared" si="20"/>
        <v>4.2948459362480172E-2</v>
      </c>
      <c r="EG55" s="13">
        <f t="shared" si="20"/>
        <v>1.6396478850404069E-2</v>
      </c>
      <c r="EH55" s="13">
        <f t="shared" si="22"/>
        <v>5.9725259676192254E-3</v>
      </c>
      <c r="EI55" s="13">
        <f t="shared" si="22"/>
        <v>2.1078324840351692E-3</v>
      </c>
    </row>
    <row r="56" spans="1:139" x14ac:dyDescent="0.25">
      <c r="A56">
        <v>73</v>
      </c>
      <c r="B56" s="2">
        <v>0</v>
      </c>
      <c r="C56" s="2">
        <v>0</v>
      </c>
      <c r="D56" s="2">
        <v>0.17280639115809707</v>
      </c>
      <c r="E56" s="2">
        <v>0.2063645530653537</v>
      </c>
      <c r="F56" s="2">
        <v>0.2663113742873946</v>
      </c>
      <c r="G56" s="2">
        <v>0.28088132982126601</v>
      </c>
      <c r="H56" s="2">
        <v>0.26491678507494676</v>
      </c>
      <c r="I56" s="2">
        <v>0.18416120192051036</v>
      </c>
      <c r="J56" s="2">
        <v>0.14678868945863333</v>
      </c>
      <c r="K56" s="2">
        <v>6.3323905267197625E-2</v>
      </c>
      <c r="L56" s="2">
        <v>6.7757209759809187E-2</v>
      </c>
      <c r="M56" s="2">
        <v>2.0327162927942757E-2</v>
      </c>
      <c r="N56" s="2">
        <v>6.0981488783828268E-3</v>
      </c>
      <c r="O56" s="2">
        <v>1.829444663514848E-3</v>
      </c>
      <c r="P56" s="2">
        <v>5.4883339905445439E-4</v>
      </c>
      <c r="Q56" s="2">
        <v>1.646500197163363E-4</v>
      </c>
      <c r="R56" s="2">
        <v>4.939500591490089E-5</v>
      </c>
      <c r="S56" s="2">
        <v>1.4818501774470267E-5</v>
      </c>
      <c r="T56" s="2">
        <v>4.4455505323410798E-6</v>
      </c>
      <c r="U56" s="2">
        <v>1.3336651597023239E-6</v>
      </c>
      <c r="V56" s="2">
        <v>4.0009954791069715E-7</v>
      </c>
      <c r="W56" s="2">
        <v>1.2002986437320913E-7</v>
      </c>
      <c r="X56" s="2">
        <v>3.6008959311962736E-8</v>
      </c>
      <c r="Y56" s="2">
        <v>1.080268779358882E-8</v>
      </c>
      <c r="Z56" s="2">
        <v>3.2408063380766458E-9</v>
      </c>
      <c r="AA56" s="2">
        <v>9.1670017133794954E-2</v>
      </c>
      <c r="AB56" s="2">
        <v>2.7501005140138486E-2</v>
      </c>
      <c r="AC56" s="2">
        <v>8.2503015420415451E-3</v>
      </c>
      <c r="AD56" s="2">
        <v>2.4750904626124636E-3</v>
      </c>
      <c r="AE56" s="2">
        <v>7.4252713878373905E-4</v>
      </c>
      <c r="AF56" s="2">
        <v>2.2275814163512169E-4</v>
      </c>
      <c r="AG56" s="2">
        <v>6.682744249053651E-5</v>
      </c>
      <c r="AH56" s="2">
        <v>2.0048232747160952E-5</v>
      </c>
      <c r="AI56" s="2">
        <v>6.0144698241482854E-6</v>
      </c>
      <c r="AJ56" s="2">
        <v>1.8043409472444855E-6</v>
      </c>
      <c r="AK56" s="2">
        <v>5.4130228417334565E-7</v>
      </c>
      <c r="AL56" s="2">
        <v>1.6239068525200369E-7</v>
      </c>
      <c r="AM56" s="2">
        <v>4.8717205575601108E-8</v>
      </c>
      <c r="AN56" s="2">
        <v>1.4615161672680331E-8</v>
      </c>
      <c r="AO56" s="2">
        <v>4.3845485018040992E-9</v>
      </c>
      <c r="AP56" s="2">
        <v>1.3153645505412298E-9</v>
      </c>
      <c r="AQ56" s="2">
        <v>3.9460936516236889E-10</v>
      </c>
      <c r="AR56" s="2">
        <v>1.1838280954871067E-10</v>
      </c>
      <c r="AS56" s="2">
        <v>3.5514842864613197E-11</v>
      </c>
      <c r="AT56" s="2">
        <v>1.0654452859383959E-11</v>
      </c>
      <c r="AU56" s="2">
        <v>3.1963358578151876E-12</v>
      </c>
      <c r="AV56" s="2">
        <v>9.5890075734455616E-13</v>
      </c>
      <c r="AW56" s="2">
        <v>2.8767022720336682E-13</v>
      </c>
      <c r="AX56" s="2">
        <v>8.6301068161010038E-14</v>
      </c>
      <c r="AY56" s="2">
        <v>2.589032044830301E-14</v>
      </c>
      <c r="AZ56" s="2">
        <v>7.7670961344909033E-15</v>
      </c>
      <c r="BA56" s="13">
        <f>IF([1]TM_montant!BA56*1.5&gt;100%,[1]TM_montant!$BA$85,[1]TM_montant!BA56*1.5)</f>
        <v>3.4951932605209063E-15</v>
      </c>
      <c r="BB56" s="13">
        <f>IF([1]TM_montant!BB56*1.5&gt;100%,[1]TM_montant!$BB$85,[1]TM_montant!BB56*1.5)</f>
        <v>1.0485579781562717E-15</v>
      </c>
      <c r="BC56" s="13">
        <f>IF([1]TM_montant!BC56*1.5&gt;100%,[1]TM_montant!$BC$85,[1]TM_montant!BC56*1.5)</f>
        <v>3.1456739344688156E-16</v>
      </c>
      <c r="BD56" s="13">
        <f>IF([1]TM_montant!BD56*1.5&gt;100%,[1]TM_montant!$BD$85,[1]TM_montant!BD56*1.5)</f>
        <v>1.5332196716416911E-2</v>
      </c>
      <c r="BE56" s="13">
        <f>IF([1]TM_montant!BE56*1.5&gt;100%,[1]TM_montant!$BE$85,[1]TM_montant!BE56*1.5)</f>
        <v>0.6756778808745213</v>
      </c>
      <c r="BF56" s="13">
        <f>IF([1]TM_montant!BF56*1.5&gt;100%,[1]TM_montant!$BF$85,[1]TM_montant!BF56*1.5)</f>
        <v>0.95392871061844442</v>
      </c>
      <c r="BG56" s="13">
        <f>IF([1]TM_montant!BG56*1.5&gt;100%,[1]TM_montant!$BG$85,[1]TM_montant!BG56*1.5)</f>
        <v>0.97864536011226144</v>
      </c>
      <c r="BH56" s="13">
        <f>IF([1]TM_montant!BH56*1.5&gt;100%,[1]TM_montant!$BH$85,[1]TM_montant!BH56*1.5)</f>
        <v>0.68998003923040074</v>
      </c>
      <c r="BI56" s="13">
        <f>IF([1]TM_montant!BI56*1.5&gt;100%,[1]TM_montant!$BI$85,[1]TM_montant!BI56*1.5)</f>
        <v>0.46968262766632046</v>
      </c>
      <c r="BJ56" s="13">
        <f>IF([1]TM_montant!BJ56*1.5&gt;100%,[1]TM_montant!$BJ$85,[1]TM_montant!BJ56*1.5)</f>
        <v>0.14090478829989614</v>
      </c>
      <c r="BK56" s="13">
        <f>IF([1]TM_montant!BK56*1.5&gt;100%,[1]TM_montant!$BK$85,[1]TM_montant!BK56*1.5)</f>
        <v>0.20603417991840778</v>
      </c>
      <c r="BL56" s="13">
        <f>IF([1]TM_montant!BL56*1.5&gt;100%,[1]TM_montant!$BL$85,[1]TM_montant!BL56*1.5)</f>
        <v>6.1810253975522325E-2</v>
      </c>
      <c r="BM56" s="13">
        <f>IF([1]TM_montant!BM56*1.5&gt;100%,[1]TM_montant!$BM$85,[1]TM_montant!BM56*1.5)</f>
        <v>1.8543076192656695E-2</v>
      </c>
      <c r="BN56" s="13">
        <f>IF([1]TM_montant!BN56*1.5&gt;100%,[1]TM_montant!$BN$85,[1]TM_montant!BN56*1.5)</f>
        <v>5.5629228577970084E-3</v>
      </c>
      <c r="BO56" s="13">
        <f>IF([1]TM_montant!BO56*1.5&gt;100%,[1]TM_montant!$BO$85,[1]TM_montant!BO56*1.5)</f>
        <v>1.6688768573391024E-3</v>
      </c>
      <c r="BP56" s="13">
        <f>IF([1]TM_montant!BP56*1.5&gt;100%,[1]TM_montant!$BP$85,[1]TM_montant!BP56*1.5)</f>
        <v>5.006630572017307E-4</v>
      </c>
      <c r="BQ56" s="13">
        <f>IF([1]TM_montant!BQ56*1.5&gt;100%,[1]TM_montant!$BQ$85,[1]TM_montant!BQ56*1.5)</f>
        <v>1.501989171605192E-4</v>
      </c>
      <c r="BS56">
        <v>73</v>
      </c>
      <c r="BT56" s="13">
        <v>0</v>
      </c>
      <c r="BU56" s="13">
        <f t="shared" si="2"/>
        <v>0</v>
      </c>
      <c r="BV56" s="13">
        <f t="shared" si="18"/>
        <v>0</v>
      </c>
      <c r="BW56" s="13">
        <f t="shared" si="18"/>
        <v>0.12096447381066794</v>
      </c>
      <c r="BX56" s="13">
        <f t="shared" si="18"/>
        <v>0.18074452928894796</v>
      </c>
      <c r="BY56" s="13">
        <f t="shared" si="18"/>
        <v>0.2406413207878606</v>
      </c>
      <c r="BZ56" s="13">
        <f t="shared" si="18"/>
        <v>0.26880932711124439</v>
      </c>
      <c r="CA56" s="13">
        <f t="shared" si="18"/>
        <v>0.26608454768583606</v>
      </c>
      <c r="CB56" s="13">
        <f t="shared" si="18"/>
        <v>0.20873820565010803</v>
      </c>
      <c r="CC56" s="13">
        <f t="shared" si="18"/>
        <v>0.16537354431607573</v>
      </c>
      <c r="CD56" s="13">
        <f t="shared" si="18"/>
        <v>9.3938796981861056E-2</v>
      </c>
      <c r="CE56" s="13">
        <f t="shared" si="18"/>
        <v>7.561168592642474E-2</v>
      </c>
      <c r="CF56" s="13">
        <f t="shared" si="18"/>
        <v>3.6912519827487347E-2</v>
      </c>
      <c r="CG56" s="13">
        <f t="shared" si="18"/>
        <v>1.5342460163114181E-2</v>
      </c>
      <c r="CH56" s="13">
        <f t="shared" si="18"/>
        <v>5.8833493133946474E-3</v>
      </c>
      <c r="CI56" s="13">
        <f t="shared" si="18"/>
        <v>2.1491881733565121E-3</v>
      </c>
      <c r="CJ56" s="13">
        <f t="shared" si="18"/>
        <v>7.6001146580838893E-4</v>
      </c>
      <c r="CK56" s="13">
        <f t="shared" si="17"/>
        <v>2.6257994388294726E-4</v>
      </c>
      <c r="CL56" s="13">
        <f t="shared" si="17"/>
        <v>8.914693440701337E-5</v>
      </c>
      <c r="CM56" s="13">
        <f t="shared" si="17"/>
        <v>2.9855965694742764E-5</v>
      </c>
      <c r="CN56" s="13">
        <f t="shared" si="17"/>
        <v>9.890355320214456E-6</v>
      </c>
      <c r="CO56" s="13">
        <f t="shared" si="17"/>
        <v>3.2471762796018246E-6</v>
      </c>
      <c r="CP56" s="13">
        <f t="shared" si="17"/>
        <v>1.0581737889417936E-6</v>
      </c>
      <c r="CQ56" s="13">
        <f t="shared" si="17"/>
        <v>3.42658408200912E-7</v>
      </c>
      <c r="CR56" s="13">
        <f t="shared" si="17"/>
        <v>1.1035940391578576E-7</v>
      </c>
      <c r="CS56" s="13">
        <f t="shared" si="17"/>
        <v>3.5376385611389373E-8</v>
      </c>
      <c r="CT56" s="13">
        <f t="shared" si="17"/>
        <v>6.4169022606572146E-2</v>
      </c>
      <c r="CU56" s="13">
        <f t="shared" si="17"/>
        <v>3.8501410380068581E-2</v>
      </c>
      <c r="CV56" s="13">
        <f t="shared" si="17"/>
        <v>1.7325634193449655E-2</v>
      </c>
      <c r="CW56" s="13">
        <f t="shared" si="17"/>
        <v>6.9302535818636206E-3</v>
      </c>
      <c r="CX56" s="13">
        <f t="shared" si="17"/>
        <v>2.5988450717077029E-3</v>
      </c>
      <c r="CY56" s="13">
        <f t="shared" si="17"/>
        <v>9.3558422065689601E-4</v>
      </c>
      <c r="CZ56" s="13">
        <f t="shared" si="17"/>
        <v>3.2745447594044436E-4</v>
      </c>
      <c r="DA56" s="13">
        <f t="shared" si="19"/>
        <v>1.1227010570514598E-4</v>
      </c>
      <c r="DB56" s="13">
        <f t="shared" si="19"/>
        <v>3.789116058844759E-5</v>
      </c>
      <c r="DC56" s="13">
        <f t="shared" si="19"/>
        <v>1.2630386839605417E-5</v>
      </c>
      <c r="DD56" s="13">
        <f t="shared" si="19"/>
        <v>4.1680276508029668E-6</v>
      </c>
      <c r="DE56" s="13">
        <f t="shared" si="19"/>
        <v>1.3640817749172926E-6</v>
      </c>
      <c r="DF56" s="13">
        <f t="shared" si="19"/>
        <v>4.4332657637810853E-7</v>
      </c>
      <c r="DG56" s="13">
        <f t="shared" si="19"/>
        <v>1.4322858608430879E-7</v>
      </c>
      <c r="DH56" s="13">
        <f t="shared" si="19"/>
        <v>4.6037759776555502E-8</v>
      </c>
      <c r="DI56" s="13">
        <f t="shared" si="19"/>
        <v>1.4732083118345512E-8</v>
      </c>
      <c r="DJ56" s="13">
        <f t="shared" si="19"/>
        <v>4.695851491117312E-9</v>
      </c>
      <c r="DK56" s="13">
        <f t="shared" si="19"/>
        <v>1.491623414019291E-9</v>
      </c>
      <c r="DL56" s="13">
        <f t="shared" si="19"/>
        <v>4.7234741421101651E-10</v>
      </c>
      <c r="DM56" s="13">
        <f t="shared" si="19"/>
        <v>1.4916234126487371E-10</v>
      </c>
      <c r="DN56" s="13">
        <f t="shared" si="19"/>
        <v>4.6986137479932741E-11</v>
      </c>
      <c r="DO56" s="13">
        <f t="shared" si="19"/>
        <v>1.4767071774121012E-11</v>
      </c>
      <c r="DP56" s="13">
        <f t="shared" si="19"/>
        <v>4.6314906912786605E-12</v>
      </c>
      <c r="DQ56" s="13">
        <f t="shared" si="21"/>
        <v>1.4498579550963051E-12</v>
      </c>
      <c r="DR56" s="13">
        <f t="shared" si="20"/>
        <v>4.5308061084270358E-13</v>
      </c>
      <c r="DS56" s="13">
        <f t="shared" si="20"/>
        <v>1.413611505469547E-13</v>
      </c>
      <c r="DT56" s="13">
        <f t="shared" si="20"/>
        <v>4.4854980446451038E-14</v>
      </c>
      <c r="DU56" s="13">
        <f t="shared" si="20"/>
        <v>1.4190484718644701E-14</v>
      </c>
      <c r="DV56" s="13">
        <f t="shared" si="20"/>
        <v>4.4773425910062266E-15</v>
      </c>
      <c r="DW56" s="13">
        <f t="shared" si="20"/>
        <v>1.073253770149318E-2</v>
      </c>
      <c r="DX56" s="13">
        <f t="shared" si="20"/>
        <v>0.47619427792261282</v>
      </c>
      <c r="DY56" s="13">
        <f t="shared" si="20"/>
        <v>0.81060838080969488</v>
      </c>
      <c r="DZ56" s="13">
        <f t="shared" si="20"/>
        <v>0.92823426632149142</v>
      </c>
      <c r="EA56" s="13">
        <f t="shared" si="20"/>
        <v>0.76145630735772785</v>
      </c>
      <c r="EB56" s="13">
        <f t="shared" si="20"/>
        <v>0.55721473157374257</v>
      </c>
      <c r="EC56" s="13">
        <f t="shared" si="20"/>
        <v>0.26579777128205007</v>
      </c>
      <c r="ED56" s="13">
        <f t="shared" si="20"/>
        <v>0.22396325732750044</v>
      </c>
      <c r="EE56" s="13">
        <f t="shared" si="20"/>
        <v>0.11045615498111576</v>
      </c>
      <c r="EF56" s="13">
        <f t="shared" si="20"/>
        <v>4.6116999829194413E-2</v>
      </c>
      <c r="EG56" s="13">
        <f t="shared" si="20"/>
        <v>1.7729145949216228E-2</v>
      </c>
      <c r="EH56" s="13">
        <f t="shared" si="22"/>
        <v>6.4869575849022401E-3</v>
      </c>
      <c r="EI56" s="13">
        <f t="shared" si="22"/>
        <v>2.2965514155118836E-3</v>
      </c>
    </row>
    <row r="57" spans="1:139" x14ac:dyDescent="0.25">
      <c r="A57">
        <v>74</v>
      </c>
      <c r="B57" s="2">
        <v>0</v>
      </c>
      <c r="C57" s="2">
        <v>0</v>
      </c>
      <c r="D57" s="2">
        <v>0</v>
      </c>
      <c r="E57" s="2">
        <v>0.16626925515373511</v>
      </c>
      <c r="F57" s="2">
        <v>0.28186586682713904</v>
      </c>
      <c r="G57" s="2">
        <v>0.3514317651505211</v>
      </c>
      <c r="H57" s="2">
        <v>0.20990372134897606</v>
      </c>
      <c r="I57" s="2">
        <v>6.692046642376713E-2</v>
      </c>
      <c r="J57" s="2">
        <v>5.4311033401205508E-2</v>
      </c>
      <c r="K57" s="2">
        <v>4.9476133360592742E-2</v>
      </c>
      <c r="L57" s="2">
        <v>1.4842840008177823E-2</v>
      </c>
      <c r="M57" s="2">
        <v>0.44308059620428508</v>
      </c>
      <c r="N57" s="2">
        <v>0.13292417886128552</v>
      </c>
      <c r="O57" s="2">
        <v>3.9877253658385653E-2</v>
      </c>
      <c r="P57" s="2">
        <v>1.1963176097515696E-2</v>
      </c>
      <c r="Q57" s="2">
        <v>3.5889528292547086E-3</v>
      </c>
      <c r="R57" s="2">
        <v>1.0766858487764126E-3</v>
      </c>
      <c r="S57" s="2">
        <v>3.2300575463292376E-4</v>
      </c>
      <c r="T57" s="2">
        <v>9.6901726389877121E-5</v>
      </c>
      <c r="U57" s="2">
        <v>2.9070517916963136E-5</v>
      </c>
      <c r="V57" s="2">
        <v>8.721155375088941E-6</v>
      </c>
      <c r="W57" s="2">
        <v>2.6163466125266821E-6</v>
      </c>
      <c r="X57" s="2">
        <v>7.8490398375800464E-7</v>
      </c>
      <c r="Y57" s="2">
        <v>0.14406986827313348</v>
      </c>
      <c r="Z57" s="2">
        <v>4.3220960481940039E-2</v>
      </c>
      <c r="AA57" s="2">
        <v>1.2966288144582011E-2</v>
      </c>
      <c r="AB57" s="2">
        <v>0.15142698487168124</v>
      </c>
      <c r="AC57" s="2">
        <v>4.5428095461504371E-2</v>
      </c>
      <c r="AD57" s="2">
        <v>1.3628428638451311E-2</v>
      </c>
      <c r="AE57" s="2">
        <v>4.0885285915353928E-3</v>
      </c>
      <c r="AF57" s="2">
        <v>1.2265585774606177E-3</v>
      </c>
      <c r="AG57" s="2">
        <v>3.679675732381853E-4</v>
      </c>
      <c r="AH57" s="2">
        <v>1.1039027197145559E-4</v>
      </c>
      <c r="AI57" s="2">
        <v>3.3117081591436673E-5</v>
      </c>
      <c r="AJ57" s="2">
        <v>9.9351244774310014E-6</v>
      </c>
      <c r="AK57" s="2">
        <v>2.9805373432293004E-6</v>
      </c>
      <c r="AL57" s="2">
        <v>8.9416120296879004E-7</v>
      </c>
      <c r="AM57" s="2">
        <v>2.68248360890637E-7</v>
      </c>
      <c r="AN57" s="2">
        <v>8.0474508267191103E-8</v>
      </c>
      <c r="AO57" s="2">
        <v>2.414235248015733E-8</v>
      </c>
      <c r="AP57" s="2">
        <v>7.2427057440471984E-9</v>
      </c>
      <c r="AQ57" s="2">
        <v>2.1728117232141594E-9</v>
      </c>
      <c r="AR57" s="2">
        <v>6.5184351696424783E-10</v>
      </c>
      <c r="AS57" s="2">
        <v>1.9555305508927435E-10</v>
      </c>
      <c r="AT57" s="2">
        <v>5.8665916526782306E-11</v>
      </c>
      <c r="AU57" s="2">
        <v>1.759977495803469E-11</v>
      </c>
      <c r="AV57" s="2">
        <v>5.2799324874104071E-12</v>
      </c>
      <c r="AW57" s="2">
        <v>1.5839797462231221E-12</v>
      </c>
      <c r="AX57" s="2">
        <v>4.751939238669366E-13</v>
      </c>
      <c r="AY57" s="2">
        <v>1.4255817716008098E-13</v>
      </c>
      <c r="AZ57" s="2">
        <v>4.2767453148024291E-14</v>
      </c>
      <c r="BA57" s="13">
        <f>IF([1]TM_montant!BA57*1.5&gt;100%,[1]TM_montant!$BA$85,[1]TM_montant!BA57*1.5)</f>
        <v>1.9245353916610931E-14</v>
      </c>
      <c r="BB57" s="13">
        <f>IF([1]TM_montant!BB57*1.5&gt;100%,[1]TM_montant!$BB$85,[1]TM_montant!BB57*1.5)</f>
        <v>5.7736061749832788E-15</v>
      </c>
      <c r="BC57" s="13">
        <f>IF([1]TM_montant!BC57*1.5&gt;100%,[1]TM_montant!$BC$85,[1]TM_montant!BC57*1.5)</f>
        <v>1.7320818524949836E-15</v>
      </c>
      <c r="BD57" s="13">
        <f>IF([1]TM_montant!BD57*1.5&gt;100%,[1]TM_montant!$BD$85,[1]TM_montant!BD57*1.5)</f>
        <v>4.1826567118502703E-2</v>
      </c>
      <c r="BE57" s="13">
        <f>IF([1]TM_montant!BE57*1.5&gt;100%,[1]TM_montant!$BE$85,[1]TM_montant!BE57*1.5)</f>
        <v>4.4583874735314541E-2</v>
      </c>
      <c r="BF57" s="13">
        <f>IF([1]TM_montant!BF57*1.5&gt;100%,[1]TM_montant!$BF$85,[1]TM_montant!BF57*1.5)</f>
        <v>0.76460050877668229</v>
      </c>
      <c r="BG57" s="13">
        <f>IF([1]TM_montant!BG57*1.5&gt;100%,[1]TM_montant!$BG$85,[1]TM_montant!BG57*1.5)</f>
        <v>0.92184689955973265</v>
      </c>
      <c r="BH57" s="13">
        <f>IF([1]TM_montant!BH57*1.5&gt;100%,[1]TM_montant!$BH$85,[1]TM_montant!BH57*1.5)</f>
        <v>0.70695605417386431</v>
      </c>
      <c r="BI57" s="13">
        <f>IF([1]TM_montant!BI57*1.5&gt;100%,[1]TM_montant!$BI$85,[1]TM_montant!BI57*1.5)</f>
        <v>0.21208681625215928</v>
      </c>
      <c r="BJ57" s="13">
        <f>IF([1]TM_montant!BJ57*1.5&gt;100%,[1]TM_montant!$BJ$85,[1]TM_montant!BJ57*1.5)</f>
        <v>0.35611005653554217</v>
      </c>
      <c r="BK57" s="13">
        <f>IF([1]TM_montant!BK57*1.5&gt;100%,[1]TM_montant!$BK$85,[1]TM_montant!BK57*1.5)</f>
        <v>0.10683301696066266</v>
      </c>
      <c r="BL57" s="13">
        <f>IF([1]TM_montant!BL57*1.5&gt;100%,[1]TM_montant!$BL$85,[1]TM_montant!BL57*1.5)</f>
        <v>3.2049905088198792E-2</v>
      </c>
      <c r="BM57" s="13">
        <f>IF([1]TM_montant!BM57*1.5&gt;100%,[1]TM_montant!$BM$85,[1]TM_montant!BM57*1.5)</f>
        <v>9.614971526459638E-3</v>
      </c>
      <c r="BN57" s="13">
        <f>IF([1]TM_montant!BN57*1.5&gt;100%,[1]TM_montant!$BN$85,[1]TM_montant!BN57*1.5)</f>
        <v>2.884491457937891E-3</v>
      </c>
      <c r="BO57" s="13">
        <f>IF([1]TM_montant!BO57*1.5&gt;100%,[1]TM_montant!$BO$85,[1]TM_montant!BO57*1.5)</f>
        <v>8.6534743738136738E-4</v>
      </c>
      <c r="BP57" s="13">
        <f>IF([1]TM_montant!BP57*1.5&gt;100%,[1]TM_montant!$BP$85,[1]TM_montant!BP57*1.5)</f>
        <v>2.5960423121441022E-4</v>
      </c>
      <c r="BQ57" s="13">
        <f>IF([1]TM_montant!BQ57*1.5&gt;100%,[1]TM_montant!$BQ$85,[1]TM_montant!BQ57*1.5)</f>
        <v>7.7881269364323065E-5</v>
      </c>
      <c r="BS57">
        <v>74</v>
      </c>
      <c r="BT57" s="13">
        <v>0</v>
      </c>
      <c r="BU57" s="13">
        <f t="shared" si="2"/>
        <v>0</v>
      </c>
      <c r="BV57" s="13">
        <f t="shared" si="18"/>
        <v>0</v>
      </c>
      <c r="BW57" s="13">
        <f t="shared" si="18"/>
        <v>0</v>
      </c>
      <c r="BX57" s="13">
        <f t="shared" si="18"/>
        <v>0.11638847860761457</v>
      </c>
      <c r="BY57" s="13">
        <f t="shared" si="18"/>
        <v>0.2322226503612817</v>
      </c>
      <c r="BZ57" s="13">
        <f t="shared" si="18"/>
        <v>0.31566903071374924</v>
      </c>
      <c r="CA57" s="13">
        <f t="shared" si="18"/>
        <v>0.241633314158408</v>
      </c>
      <c r="CB57" s="13">
        <f t="shared" si="18"/>
        <v>0.11933432074415938</v>
      </c>
      <c r="CC57" s="13">
        <f t="shared" si="18"/>
        <v>7.3818019604091664E-2</v>
      </c>
      <c r="CD57" s="13">
        <f t="shared" si="18"/>
        <v>5.6778699233642413E-2</v>
      </c>
      <c r="CE57" s="13">
        <f t="shared" si="18"/>
        <v>2.74235977758172E-2</v>
      </c>
      <c r="CF57" s="13">
        <f t="shared" si="18"/>
        <v>0.31838349667574467</v>
      </c>
      <c r="CG57" s="13">
        <f t="shared" si="18"/>
        <v>0.18856197420562326</v>
      </c>
      <c r="CH57" s="13">
        <f t="shared" si="18"/>
        <v>8.4482669822556936E-2</v>
      </c>
      <c r="CI57" s="13">
        <f t="shared" si="18"/>
        <v>3.3719024215028065E-2</v>
      </c>
      <c r="CJ57" s="13">
        <f t="shared" si="18"/>
        <v>1.2627974244986715E-2</v>
      </c>
      <c r="CK57" s="13">
        <f t="shared" si="17"/>
        <v>4.5420723676395033E-3</v>
      </c>
      <c r="CL57" s="13">
        <f t="shared" si="17"/>
        <v>1.5887257385348976E-3</v>
      </c>
      <c r="CM57" s="13">
        <f t="shared" si="17"/>
        <v>5.4444893003338321E-4</v>
      </c>
      <c r="CN57" s="13">
        <f t="shared" si="17"/>
        <v>1.8368404155188917E-4</v>
      </c>
      <c r="CO57" s="13">
        <f t="shared" si="17"/>
        <v>6.1210021228129001E-5</v>
      </c>
      <c r="CP57" s="13">
        <f t="shared" si="17"/>
        <v>2.0194448997207375E-5</v>
      </c>
      <c r="CQ57" s="13">
        <f t="shared" si="17"/>
        <v>6.607767487792816E-6</v>
      </c>
      <c r="CR57" s="13">
        <f t="shared" si="17"/>
        <v>0.10085089012143977</v>
      </c>
      <c r="CS57" s="13">
        <f t="shared" si="17"/>
        <v>6.0509939373789956E-2</v>
      </c>
      <c r="CT57" s="13">
        <f t="shared" si="17"/>
        <v>2.7229383513344391E-2</v>
      </c>
      <c r="CU57" s="13">
        <f t="shared" si="17"/>
        <v>0.11416770446418018</v>
      </c>
      <c r="CV57" s="13">
        <f t="shared" si="17"/>
        <v>6.6049978162307121E-2</v>
      </c>
      <c r="CW57" s="13">
        <f t="shared" si="17"/>
        <v>2.9354893495608051E-2</v>
      </c>
      <c r="CX57" s="13">
        <f t="shared" si="17"/>
        <v>1.166843806275719E-2</v>
      </c>
      <c r="CY57" s="13">
        <f t="shared" si="17"/>
        <v>4.3591224230495893E-3</v>
      </c>
      <c r="CZ57" s="13">
        <f t="shared" si="17"/>
        <v>1.5653140281816063E-3</v>
      </c>
      <c r="DA57" s="13">
        <f t="shared" si="19"/>
        <v>5.4686739883450072E-4</v>
      </c>
      <c r="DB57" s="13">
        <f t="shared" si="19"/>
        <v>1.8724217676435587E-4</v>
      </c>
      <c r="DC57" s="13">
        <f t="shared" si="19"/>
        <v>6.3127240163508459E-5</v>
      </c>
      <c r="DD57" s="13">
        <f t="shared" si="19"/>
        <v>2.1024548189313046E-5</v>
      </c>
      <c r="DE57" s="13">
        <f t="shared" si="19"/>
        <v>6.9332772988720668E-6</v>
      </c>
      <c r="DF57" s="13">
        <f t="shared" si="19"/>
        <v>2.2677570422850659E-6</v>
      </c>
      <c r="DG57" s="13">
        <f t="shared" si="19"/>
        <v>7.3665926847255346E-7</v>
      </c>
      <c r="DH57" s="13">
        <f t="shared" si="19"/>
        <v>2.3789742727787616E-7</v>
      </c>
      <c r="DI57" s="13">
        <f t="shared" si="19"/>
        <v>7.6439122204195893E-8</v>
      </c>
      <c r="DJ57" s="13">
        <f t="shared" si="19"/>
        <v>2.4452704867508681E-8</v>
      </c>
      <c r="DK57" s="13">
        <f t="shared" si="19"/>
        <v>7.7921019221275767E-9</v>
      </c>
      <c r="DL57" s="13">
        <f t="shared" si="19"/>
        <v>2.4745177152007651E-9</v>
      </c>
      <c r="DM57" s="13">
        <f t="shared" si="19"/>
        <v>7.8342145612897719E-10</v>
      </c>
      <c r="DN57" s="13">
        <f t="shared" si="19"/>
        <v>2.4734627930931743E-10</v>
      </c>
      <c r="DO57" s="13">
        <f t="shared" si="19"/>
        <v>7.7899836533982508E-11</v>
      </c>
      <c r="DP57" s="13">
        <f t="shared" si="19"/>
        <v>2.4478736782550935E-11</v>
      </c>
      <c r="DQ57" s="13">
        <f t="shared" si="21"/>
        <v>7.6762567814721354E-12</v>
      </c>
      <c r="DR57" s="13">
        <f t="shared" si="20"/>
        <v>2.4026677584536972E-12</v>
      </c>
      <c r="DS57" s="13">
        <f t="shared" si="20"/>
        <v>7.5073754473972613E-13</v>
      </c>
      <c r="DT57" s="13">
        <f t="shared" si="20"/>
        <v>2.3869301116354547E-13</v>
      </c>
      <c r="DU57" s="13">
        <f t="shared" si="20"/>
        <v>7.5649427671551931E-14</v>
      </c>
      <c r="DV57" s="13">
        <f t="shared" si="20"/>
        <v>2.3907285598212068E-14</v>
      </c>
      <c r="DW57" s="13">
        <f t="shared" si="20"/>
        <v>2.9278596982959062E-2</v>
      </c>
      <c r="DX57" s="13">
        <f t="shared" si="20"/>
        <v>3.9992291409607895E-2</v>
      </c>
      <c r="DY57" s="13">
        <f t="shared" si="20"/>
        <v>0.5472180435665599</v>
      </c>
      <c r="DZ57" s="13">
        <f t="shared" si="20"/>
        <v>0.80945824276178069</v>
      </c>
      <c r="EA57" s="13">
        <f t="shared" si="20"/>
        <v>0.73770671075023919</v>
      </c>
      <c r="EB57" s="13">
        <f t="shared" si="20"/>
        <v>0.36977278460158325</v>
      </c>
      <c r="EC57" s="13">
        <f t="shared" si="20"/>
        <v>0.36020887495535447</v>
      </c>
      <c r="ED57" s="13">
        <f t="shared" si="20"/>
        <v>0.18284577435907021</v>
      </c>
      <c r="EE57" s="13">
        <f t="shared" si="20"/>
        <v>7.7288665869460205E-2</v>
      </c>
      <c r="EF57" s="13">
        <f t="shared" si="20"/>
        <v>2.9917079829359809E-2</v>
      </c>
      <c r="EG57" s="13">
        <f t="shared" si="20"/>
        <v>1.0994267969364466E-2</v>
      </c>
      <c r="EH57" s="13">
        <f t="shared" si="22"/>
        <v>3.9040235969762969E-3</v>
      </c>
      <c r="EI57" s="13">
        <f t="shared" si="22"/>
        <v>1.352930040942976E-3</v>
      </c>
    </row>
    <row r="58" spans="1:139" x14ac:dyDescent="0.25">
      <c r="A58">
        <v>75</v>
      </c>
      <c r="B58" s="2">
        <v>0</v>
      </c>
      <c r="C58" s="2">
        <v>0</v>
      </c>
      <c r="D58" s="2">
        <v>0</v>
      </c>
      <c r="E58" s="2">
        <v>3.7911271537430166E-2</v>
      </c>
      <c r="F58" s="2">
        <v>0.2574535494138242</v>
      </c>
      <c r="G58" s="2">
        <v>0.19480329047974823</v>
      </c>
      <c r="H58" s="2">
        <v>0.24257922952498329</v>
      </c>
      <c r="I58" s="2">
        <v>7.277376885749498E-2</v>
      </c>
      <c r="J58" s="2">
        <v>2.1832130657248493E-2</v>
      </c>
      <c r="K58" s="2">
        <v>6.5496391971745479E-3</v>
      </c>
      <c r="L58" s="2">
        <v>1.9648917591523641E-3</v>
      </c>
      <c r="M58" s="2">
        <v>5.8946752774570921E-4</v>
      </c>
      <c r="N58" s="2">
        <v>1.7684025832371276E-4</v>
      </c>
      <c r="O58" s="2">
        <v>5.3052077497113828E-5</v>
      </c>
      <c r="P58" s="2">
        <v>1.5915623249134149E-5</v>
      </c>
      <c r="Q58" s="2">
        <v>4.7746869747402447E-6</v>
      </c>
      <c r="R58" s="2">
        <v>1.4324060924220735E-6</v>
      </c>
      <c r="S58" s="2">
        <v>4.29721827726622E-7</v>
      </c>
      <c r="T58" s="2">
        <v>1.2891654831798659E-7</v>
      </c>
      <c r="U58" s="2">
        <v>3.8674964495395976E-8</v>
      </c>
      <c r="V58" s="2">
        <v>1.1602489348618792E-8</v>
      </c>
      <c r="W58" s="2">
        <v>3.4807468045856372E-9</v>
      </c>
      <c r="X58" s="2">
        <v>1.044224041375691E-9</v>
      </c>
      <c r="Y58" s="2">
        <v>0.13728247740912303</v>
      </c>
      <c r="Z58" s="2">
        <v>0.24596743329373655</v>
      </c>
      <c r="AA58" s="2">
        <v>0.19102184297065822</v>
      </c>
      <c r="AB58" s="2">
        <v>5.730655289119746E-2</v>
      </c>
      <c r="AC58" s="2">
        <v>1.7191965867359237E-2</v>
      </c>
      <c r="AD58" s="2">
        <v>5.1575897602077706E-3</v>
      </c>
      <c r="AE58" s="2">
        <v>1.5472769280623312E-3</v>
      </c>
      <c r="AF58" s="2">
        <v>4.6418307841869933E-4</v>
      </c>
      <c r="AG58" s="2">
        <v>1.3925492352560981E-4</v>
      </c>
      <c r="AH58" s="2">
        <v>4.1776477057682943E-5</v>
      </c>
      <c r="AI58" s="2">
        <v>1.2532943117304882E-5</v>
      </c>
      <c r="AJ58" s="2">
        <v>3.7598829351914644E-6</v>
      </c>
      <c r="AK58" s="2">
        <v>1.1279648805574393E-6</v>
      </c>
      <c r="AL58" s="2">
        <v>3.383894641672318E-7</v>
      </c>
      <c r="AM58" s="2">
        <v>1.0151683925016953E-7</v>
      </c>
      <c r="AN58" s="2">
        <v>3.045505177505086E-8</v>
      </c>
      <c r="AO58" s="2">
        <v>9.1365155325152577E-9</v>
      </c>
      <c r="AP58" s="2">
        <v>2.7409546597545774E-9</v>
      </c>
      <c r="AQ58" s="2">
        <v>8.2228639792637324E-10</v>
      </c>
      <c r="AR58" s="2">
        <v>2.4668591937791197E-10</v>
      </c>
      <c r="AS58" s="2">
        <v>7.4005775813373594E-11</v>
      </c>
      <c r="AT58" s="2">
        <v>2.2201732744012077E-11</v>
      </c>
      <c r="AU58" s="2">
        <v>6.6605198232036229E-12</v>
      </c>
      <c r="AV58" s="2">
        <v>1.9981559469610868E-12</v>
      </c>
      <c r="AW58" s="2">
        <v>5.9944678408832598E-13</v>
      </c>
      <c r="AX58" s="2">
        <v>1.7983403522649778E-13</v>
      </c>
      <c r="AY58" s="2">
        <v>5.3950210567949332E-14</v>
      </c>
      <c r="AZ58" s="2">
        <v>1.6185063170384799E-14</v>
      </c>
      <c r="BA58" s="13">
        <f>IF([1]TM_montant!BA58*1.5&gt;100%,[1]TM_montant!$BA$85,[1]TM_montant!BA58*1.5)</f>
        <v>7.2832784266731588E-15</v>
      </c>
      <c r="BB58" s="13">
        <f>IF([1]TM_montant!BB58*1.5&gt;100%,[1]TM_montant!$BB$85,[1]TM_montant!BB58*1.5)</f>
        <v>2.1849835280019479E-15</v>
      </c>
      <c r="BC58" s="13">
        <f>IF([1]TM_montant!BC58*1.5&gt;100%,[1]TM_montant!$BC$85,[1]TM_montant!BC58*1.5)</f>
        <v>6.5549505840058432E-16</v>
      </c>
      <c r="BD58" s="13">
        <f>IF([1]TM_montant!BD58*1.5&gt;100%,[1]TM_montant!$BD$85,[1]TM_montant!BD58*1.5)</f>
        <v>1.9664851752017531E-16</v>
      </c>
      <c r="BE58" s="13">
        <f>IF([1]TM_montant!BE58*1.5&gt;100%,[1]TM_montant!$BE$85,[1]TM_montant!BE58*1.5)</f>
        <v>0.14054986454827723</v>
      </c>
      <c r="BF58" s="13">
        <f>IF([1]TM_montant!BF58*1.5&gt;100%,[1]TM_montant!$BF$85,[1]TM_montant!BF58*1.5)</f>
        <v>0.79339030572057112</v>
      </c>
      <c r="BG58" s="13">
        <f>IF([1]TM_montant!BG58*1.5&gt;100%,[1]TM_montant!$BG$85,[1]TM_montant!BG58*1.5)</f>
        <v>0.9304838386428993</v>
      </c>
      <c r="BH58" s="13">
        <f>IF([1]TM_montant!BH58*1.5&gt;100%,[1]TM_montant!$BH$85,[1]TM_montant!BH58*1.5)</f>
        <v>0.98216985074246255</v>
      </c>
      <c r="BI58" s="13">
        <f>IF([1]TM_montant!BI58*1.5&gt;100%,[1]TM_montant!$BI$85,[1]TM_montant!BI58*1.5)</f>
        <v>0.63390580846696465</v>
      </c>
      <c r="BJ58" s="13">
        <f>IF([1]TM_montant!BJ58*1.5&gt;100%,[1]TM_montant!$BJ$85,[1]TM_montant!BJ58*1.5)</f>
        <v>0.19017174254008939</v>
      </c>
      <c r="BK58" s="13">
        <f>IF([1]TM_montant!BK58*1.5&gt;100%,[1]TM_montant!$BK$85,[1]TM_montant!BK58*1.5)</f>
        <v>5.7051522762026824E-2</v>
      </c>
      <c r="BL58" s="13">
        <f>IF([1]TM_montant!BL58*1.5&gt;100%,[1]TM_montant!$BL$85,[1]TM_montant!BL58*1.5)</f>
        <v>1.7115456828608044E-2</v>
      </c>
      <c r="BM58" s="13">
        <f>IF([1]TM_montant!BM58*1.5&gt;100%,[1]TM_montant!$BM$85,[1]TM_montant!BM58*1.5)</f>
        <v>5.1346370485824142E-3</v>
      </c>
      <c r="BN58" s="13">
        <f>IF([1]TM_montant!BN58*1.5&gt;100%,[1]TM_montant!$BN$85,[1]TM_montant!BN58*1.5)</f>
        <v>1.5403911145747242E-3</v>
      </c>
      <c r="BO58" s="13">
        <f>IF([1]TM_montant!BO58*1.5&gt;100%,[1]TM_montant!$BO$85,[1]TM_montant!BO58*1.5)</f>
        <v>4.6211733437241719E-4</v>
      </c>
      <c r="BP58" s="13">
        <f>IF([1]TM_montant!BP58*1.5&gt;100%,[1]TM_montant!$BP$85,[1]TM_montant!BP58*1.5)</f>
        <v>1.3863520031172515E-4</v>
      </c>
      <c r="BQ58" s="13">
        <f>IF([1]TM_montant!BQ58*1.5&gt;100%,[1]TM_montant!$BQ$85,[1]TM_montant!BQ58*1.5)</f>
        <v>4.1590560093517538E-5</v>
      </c>
      <c r="BS58">
        <v>75</v>
      </c>
      <c r="BT58" s="13">
        <v>0</v>
      </c>
      <c r="BU58" s="13">
        <f t="shared" si="2"/>
        <v>0</v>
      </c>
      <c r="BV58" s="13">
        <f t="shared" si="18"/>
        <v>0</v>
      </c>
      <c r="BW58" s="13">
        <f t="shared" si="18"/>
        <v>0</v>
      </c>
      <c r="BX58" s="13">
        <f t="shared" si="18"/>
        <v>2.6537890076201116E-2</v>
      </c>
      <c r="BY58" s="13">
        <f t="shared" si="18"/>
        <v>0.18817885161253725</v>
      </c>
      <c r="BZ58" s="13">
        <f t="shared" si="18"/>
        <v>0.19281595881958491</v>
      </c>
      <c r="CA58" s="13">
        <f t="shared" si="18"/>
        <v>0.22765024831336375</v>
      </c>
      <c r="CB58" s="13">
        <f t="shared" si="18"/>
        <v>0.11923671269425561</v>
      </c>
      <c r="CC58" s="13">
        <f t="shared" si="18"/>
        <v>5.1053505268350625E-2</v>
      </c>
      <c r="CD58" s="13">
        <f t="shared" si="18"/>
        <v>1.9900799018527371E-2</v>
      </c>
      <c r="CE58" s="13">
        <f t="shared" si="18"/>
        <v>7.3456639369648656E-3</v>
      </c>
      <c r="CF58" s="13">
        <f t="shared" si="18"/>
        <v>2.6163264505114562E-3</v>
      </c>
      <c r="CG58" s="13">
        <f t="shared" si="18"/>
        <v>9.0868611598003582E-4</v>
      </c>
      <c r="CH58" s="13">
        <f t="shared" si="18"/>
        <v>3.0974228904199043E-4</v>
      </c>
      <c r="CI58" s="13">
        <f t="shared" si="18"/>
        <v>1.0406362298699102E-4</v>
      </c>
      <c r="CJ58" s="13">
        <f t="shared" si="18"/>
        <v>3.456136777841548E-5</v>
      </c>
      <c r="CK58" s="13">
        <f t="shared" si="17"/>
        <v>1.1371094598220094E-5</v>
      </c>
      <c r="CL58" s="13">
        <f t="shared" si="17"/>
        <v>3.7121336588746635E-6</v>
      </c>
      <c r="CM58" s="13">
        <f t="shared" si="17"/>
        <v>1.2038816814849894E-6</v>
      </c>
      <c r="CN58" s="13">
        <f t="shared" si="17"/>
        <v>3.8823697959227401E-7</v>
      </c>
      <c r="CO58" s="13">
        <f t="shared" si="17"/>
        <v>1.2459283642171536E-7</v>
      </c>
      <c r="CP58" s="13">
        <f t="shared" si="17"/>
        <v>3.9814373689724554E-8</v>
      </c>
      <c r="CQ58" s="13">
        <f t="shared" si="17"/>
        <v>1.2675268935880349E-8</v>
      </c>
      <c r="CR58" s="13">
        <f t="shared" si="17"/>
        <v>9.60977379889668E-2</v>
      </c>
      <c r="CS58" s="13">
        <f t="shared" si="17"/>
        <v>0.20100652470230559</v>
      </c>
      <c r="CT58" s="13">
        <f t="shared" si="17"/>
        <v>0.19401724749015242</v>
      </c>
      <c r="CU58" s="13">
        <f t="shared" si="17"/>
        <v>9.8319761270883932E-2</v>
      </c>
      <c r="CV58" s="13">
        <f t="shared" si="17"/>
        <v>4.1530304488416644E-2</v>
      </c>
      <c r="CW58" s="13">
        <f t="shared" si="17"/>
        <v>1.6069404178670432E-2</v>
      </c>
      <c r="CX58" s="13">
        <f t="shared" si="17"/>
        <v>5.9039151032447609E-3</v>
      </c>
      <c r="CY58" s="13">
        <f t="shared" si="17"/>
        <v>2.0961026858665175E-3</v>
      </c>
      <c r="CZ58" s="13">
        <f t="shared" si="17"/>
        <v>7.263092522278821E-4</v>
      </c>
      <c r="DA58" s="13">
        <f t="shared" si="19"/>
        <v>2.4713630960874268E-4</v>
      </c>
      <c r="DB58" s="13">
        <f t="shared" si="19"/>
        <v>8.2913953064736218E-5</v>
      </c>
      <c r="DC58" s="13">
        <f t="shared" si="19"/>
        <v>2.7506103974054891E-5</v>
      </c>
      <c r="DD58" s="13">
        <f t="shared" si="19"/>
        <v>9.0414066086066753E-6</v>
      </c>
      <c r="DE58" s="13">
        <f t="shared" si="19"/>
        <v>2.9492946074990649E-6</v>
      </c>
      <c r="DF58" s="13">
        <f t="shared" si="19"/>
        <v>9.5585016972483807E-7</v>
      </c>
      <c r="DG58" s="13">
        <f t="shared" si="19"/>
        <v>3.0807358715998702E-7</v>
      </c>
      <c r="DH58" s="13">
        <f t="shared" si="19"/>
        <v>9.8817637020756779E-8</v>
      </c>
      <c r="DI58" s="13">
        <f t="shared" si="19"/>
        <v>3.1563959368055239E-8</v>
      </c>
      <c r="DJ58" s="13">
        <f t="shared" si="19"/>
        <v>1.0044788288965034E-8</v>
      </c>
      <c r="DK58" s="13">
        <f t="shared" si="19"/>
        <v>3.1861166302540485E-9</v>
      </c>
      <c r="DL58" s="13">
        <f t="shared" si="19"/>
        <v>1.0076390321455761E-9</v>
      </c>
      <c r="DM58" s="13">
        <f t="shared" si="19"/>
        <v>3.1783292256448128E-10</v>
      </c>
      <c r="DN58" s="13">
        <f t="shared" si="19"/>
        <v>1.0001224064558691E-10</v>
      </c>
      <c r="DO58" s="13">
        <f t="shared" si="19"/>
        <v>3.1402381356548837E-11</v>
      </c>
      <c r="DP58" s="13">
        <f t="shared" si="19"/>
        <v>9.8403271558264792E-12</v>
      </c>
      <c r="DQ58" s="13">
        <f t="shared" si="21"/>
        <v>3.0779819714064921E-12</v>
      </c>
      <c r="DR58" s="13">
        <f t="shared" si="20"/>
        <v>9.6115973881951218E-13</v>
      </c>
      <c r="DS58" s="13">
        <f t="shared" si="20"/>
        <v>2.9967746586512299E-13</v>
      </c>
      <c r="DT58" s="13">
        <f t="shared" si="20"/>
        <v>9.5001534658208109E-14</v>
      </c>
      <c r="DU58" s="13">
        <f t="shared" si="20"/>
        <v>3.00299488670638E-14</v>
      </c>
      <c r="DV58" s="13">
        <f t="shared" si="20"/>
        <v>9.4678312009995487E-15</v>
      </c>
      <c r="DW58" s="13">
        <f t="shared" si="20"/>
        <v>2.9780033225639869E-15</v>
      </c>
      <c r="DX58" s="13">
        <f t="shared" si="20"/>
        <v>9.8384905183794946E-2</v>
      </c>
      <c r="DY58" s="13">
        <f t="shared" si="20"/>
        <v>0.58488868555953821</v>
      </c>
      <c r="DZ58" s="13">
        <f t="shared" si="20"/>
        <v>0.82680529271789094</v>
      </c>
      <c r="EA58" s="13">
        <f t="shared" si="20"/>
        <v>0.93556048333509101</v>
      </c>
      <c r="EB58" s="13">
        <f t="shared" si="20"/>
        <v>0.72440221092740242</v>
      </c>
      <c r="EC58" s="13">
        <f t="shared" si="20"/>
        <v>0.35044088305628329</v>
      </c>
      <c r="ED58" s="13">
        <f t="shared" si="20"/>
        <v>0.14506833085030377</v>
      </c>
      <c r="EE58" s="13">
        <f t="shared" si="20"/>
        <v>5.5501319035116757E-2</v>
      </c>
      <c r="EF58" s="13">
        <f t="shared" si="20"/>
        <v>2.0244641644542715E-2</v>
      </c>
      <c r="EG58" s="13">
        <f t="shared" si="20"/>
        <v>7.1516662735651212E-3</v>
      </c>
      <c r="EH58" s="13">
        <f t="shared" si="22"/>
        <v>2.4689820161302284E-3</v>
      </c>
      <c r="EI58" s="13">
        <f t="shared" si="22"/>
        <v>8.3773924505727612E-4</v>
      </c>
    </row>
    <row r="59" spans="1:139" x14ac:dyDescent="0.25">
      <c r="A59">
        <v>76</v>
      </c>
      <c r="B59" s="2">
        <v>0</v>
      </c>
      <c r="C59" s="2">
        <v>0</v>
      </c>
      <c r="D59" s="2">
        <v>0</v>
      </c>
      <c r="E59" s="2">
        <v>8.2416090446692292E-2</v>
      </c>
      <c r="F59" s="2">
        <v>0.20657778207365043</v>
      </c>
      <c r="G59" s="2">
        <v>0.12953810092629287</v>
      </c>
      <c r="H59" s="2">
        <v>0.31156460320541063</v>
      </c>
      <c r="I59" s="2">
        <v>0.33976657918016373</v>
      </c>
      <c r="J59" s="2">
        <v>0.10192997375404912</v>
      </c>
      <c r="K59" s="2">
        <v>3.0578992126214736E-2</v>
      </c>
      <c r="L59" s="2">
        <v>9.1736976378644208E-3</v>
      </c>
      <c r="M59" s="2">
        <v>2.752109291359326E-3</v>
      </c>
      <c r="N59" s="2">
        <v>8.2563278740779779E-4</v>
      </c>
      <c r="O59" s="2">
        <v>2.476898362223393E-4</v>
      </c>
      <c r="P59" s="2">
        <v>7.4306950866701786E-5</v>
      </c>
      <c r="Q59" s="2">
        <v>2.2292085260010534E-5</v>
      </c>
      <c r="R59" s="2">
        <v>6.6876255780031598E-6</v>
      </c>
      <c r="S59" s="2">
        <v>2.0062876734009479E-6</v>
      </c>
      <c r="T59" s="2">
        <v>6.018863020202844E-7</v>
      </c>
      <c r="U59" s="2">
        <v>1.8056589060608532E-7</v>
      </c>
      <c r="V59" s="2">
        <v>5.4169767181825591E-8</v>
      </c>
      <c r="W59" s="2">
        <v>1.6250930154547678E-8</v>
      </c>
      <c r="X59" s="2">
        <v>4.8752790463643032E-9</v>
      </c>
      <c r="Y59" s="2">
        <v>0.12647208502953974</v>
      </c>
      <c r="Z59" s="2">
        <v>3.7941625508861924E-2</v>
      </c>
      <c r="AA59" s="2">
        <v>1.1382487652658577E-2</v>
      </c>
      <c r="AB59" s="2">
        <v>3.4147462957975728E-3</v>
      </c>
      <c r="AC59" s="2">
        <v>1.0244238887392718E-3</v>
      </c>
      <c r="AD59" s="2">
        <v>3.0732716662178156E-4</v>
      </c>
      <c r="AE59" s="2">
        <v>9.2198149986534464E-5</v>
      </c>
      <c r="AF59" s="2">
        <v>2.7659444995960339E-5</v>
      </c>
      <c r="AG59" s="2">
        <v>8.2978334987881012E-6</v>
      </c>
      <c r="AH59" s="2">
        <v>2.4893500496364303E-6</v>
      </c>
      <c r="AI59" s="2">
        <v>7.4680501489092902E-7</v>
      </c>
      <c r="AJ59" s="2">
        <v>2.2404150446727869E-7</v>
      </c>
      <c r="AK59" s="2">
        <v>6.72124513401836E-8</v>
      </c>
      <c r="AL59" s="2">
        <v>2.016373540205508E-8</v>
      </c>
      <c r="AM59" s="2">
        <v>6.0491206206165235E-9</v>
      </c>
      <c r="AN59" s="2">
        <v>1.8147361861849571E-9</v>
      </c>
      <c r="AO59" s="2">
        <v>5.444208558554871E-10</v>
      </c>
      <c r="AP59" s="2">
        <v>1.6332625675664612E-10</v>
      </c>
      <c r="AQ59" s="2">
        <v>4.8997877026993838E-11</v>
      </c>
      <c r="AR59" s="2">
        <v>1.4699363108098152E-11</v>
      </c>
      <c r="AS59" s="2">
        <v>4.4098089324294458E-12</v>
      </c>
      <c r="AT59" s="2">
        <v>1.3229426797288338E-12</v>
      </c>
      <c r="AU59" s="2">
        <v>3.9688280391865014E-13</v>
      </c>
      <c r="AV59" s="2">
        <v>1.1906484117559504E-13</v>
      </c>
      <c r="AW59" s="2">
        <v>3.5719452352678508E-14</v>
      </c>
      <c r="AX59" s="2">
        <v>1.0715835705803553E-14</v>
      </c>
      <c r="AY59" s="2">
        <v>3.2147507117410656E-15</v>
      </c>
      <c r="AZ59" s="2">
        <v>9.6442521352231961E-16</v>
      </c>
      <c r="BA59" s="13">
        <f>IF([1]TM_montant!BA59*1.5&gt;100%,[1]TM_montant!$BA$85,[1]TM_montant!BA59*1.5)</f>
        <v>4.3399134608504379E-16</v>
      </c>
      <c r="BB59" s="13">
        <f>IF([1]TM_montant!BB59*1.5&gt;100%,[1]TM_montant!$BB$85,[1]TM_montant!BB59*1.5)</f>
        <v>0.16001451378809883</v>
      </c>
      <c r="BC59" s="13">
        <f>IF([1]TM_montant!BC59*1.5&gt;100%,[1]TM_montant!$BC$85,[1]TM_montant!BC59*1.5)</f>
        <v>4.8004354136429644E-2</v>
      </c>
      <c r="BD59" s="13">
        <f>IF([1]TM_montant!BD59*1.5&gt;100%,[1]TM_montant!$BD$85,[1]TM_montant!BD59*1.5)</f>
        <v>0.18414329108620164</v>
      </c>
      <c r="BE59" s="13">
        <f>IF([1]TM_montant!BE59*1.5&gt;100%,[1]TM_montant!$BE$85,[1]TM_montant!BE59*1.5)</f>
        <v>0.72632120918545673</v>
      </c>
      <c r="BF59" s="13">
        <f>IF([1]TM_montant!BF59*1.5&gt;100%,[1]TM_montant!$BF$85,[1]TM_montant!BF59*1.5)</f>
        <v>0.21789636275563701</v>
      </c>
      <c r="BG59" s="13">
        <f>IF([1]TM_montant!BG59*1.5&gt;100%,[1]TM_montant!$BG$85,[1]TM_montant!BG59*1.5)</f>
        <v>0.75783565575341916</v>
      </c>
      <c r="BH59" s="13">
        <f>IF([1]TM_montant!BH59*1.5&gt;100%,[1]TM_montant!$BH$85,[1]TM_montant!BH59*1.5)</f>
        <v>0.65775268103197027</v>
      </c>
      <c r="BI59" s="13">
        <f>IF([1]TM_montant!BI59*1.5&gt;100%,[1]TM_montant!$BI$85,[1]TM_montant!BI59*1.5)</f>
        <v>0.53658065755381701</v>
      </c>
      <c r="BJ59" s="13">
        <f>IF([1]TM_montant!BJ59*1.5&gt;100%,[1]TM_montant!$BJ$85,[1]TM_montant!BJ59*1.5)</f>
        <v>0.16097419726614509</v>
      </c>
      <c r="BK59" s="13">
        <f>IF([1]TM_montant!BK59*1.5&gt;100%,[1]TM_montant!$BK$85,[1]TM_montant!BK59*1.5)</f>
        <v>4.8292259179843519E-2</v>
      </c>
      <c r="BL59" s="13">
        <f>IF([1]TM_montant!BL59*1.5&gt;100%,[1]TM_montant!$BL$85,[1]TM_montant!BL59*1.5)</f>
        <v>1.4487677753953057E-2</v>
      </c>
      <c r="BM59" s="13">
        <f>IF([1]TM_montant!BM59*1.5&gt;100%,[1]TM_montant!$BM$85,[1]TM_montant!BM59*1.5)</f>
        <v>4.346303326185917E-3</v>
      </c>
      <c r="BN59" s="13">
        <f>IF([1]TM_montant!BN59*1.5&gt;100%,[1]TM_montant!$BN$85,[1]TM_montant!BN59*1.5)</f>
        <v>1.303890997855775E-3</v>
      </c>
      <c r="BO59" s="13">
        <f>IF([1]TM_montant!BO59*1.5&gt;100%,[1]TM_montant!$BO$85,[1]TM_montant!BO59*1.5)</f>
        <v>3.9116729935673248E-4</v>
      </c>
      <c r="BP59" s="13">
        <f>IF([1]TM_montant!BP59*1.5&gt;100%,[1]TM_montant!$BP$85,[1]TM_montant!BP59*1.5)</f>
        <v>1.1735018980701974E-4</v>
      </c>
      <c r="BQ59" s="13">
        <f>IF([1]TM_montant!BQ59*1.5&gt;100%,[1]TM_montant!$BQ$85,[1]TM_montant!BQ59*1.5)</f>
        <v>3.5205056942105923E-5</v>
      </c>
      <c r="BS59">
        <v>76</v>
      </c>
      <c r="BT59" s="13">
        <v>0</v>
      </c>
      <c r="BU59" s="13">
        <f t="shared" si="2"/>
        <v>0</v>
      </c>
      <c r="BV59" s="13">
        <f t="shared" si="18"/>
        <v>0</v>
      </c>
      <c r="BW59" s="13">
        <f t="shared" si="18"/>
        <v>0</v>
      </c>
      <c r="BX59" s="13">
        <f t="shared" si="18"/>
        <v>5.76912633126846E-2</v>
      </c>
      <c r="BY59" s="13">
        <f t="shared" si="18"/>
        <v>0.16191182644536067</v>
      </c>
      <c r="BZ59" s="13">
        <f t="shared" si="18"/>
        <v>0.1392502185820132</v>
      </c>
      <c r="CA59" s="13">
        <f t="shared" si="18"/>
        <v>0.25987028781839139</v>
      </c>
      <c r="CB59" s="13">
        <f t="shared" si="18"/>
        <v>0.31579769177163203</v>
      </c>
      <c r="CC59" s="13">
        <f t="shared" si="18"/>
        <v>0.166090289159324</v>
      </c>
      <c r="CD59" s="13">
        <f t="shared" si="18"/>
        <v>7.1232381236147516E-2</v>
      </c>
      <c r="CE59" s="13">
        <f t="shared" si="18"/>
        <v>2.7791302717349347E-2</v>
      </c>
      <c r="CF59" s="13">
        <f t="shared" si="18"/>
        <v>1.0263867319156331E-2</v>
      </c>
      <c r="CG59" s="13">
        <f t="shared" si="18"/>
        <v>3.6571031469323579E-3</v>
      </c>
      <c r="CH59" s="13">
        <f t="shared" si="18"/>
        <v>1.2705138294353449E-3</v>
      </c>
      <c r="CI59" s="13">
        <f t="shared" si="18"/>
        <v>4.3316901443729474E-4</v>
      </c>
      <c r="CJ59" s="13">
        <f t="shared" si="18"/>
        <v>1.4555516401319578E-4</v>
      </c>
      <c r="CK59" s="13">
        <f t="shared" si="18"/>
        <v>4.8347887108560943E-5</v>
      </c>
      <c r="CL59" s="13">
        <f t="shared" ref="CL59:DA74" si="23">0.7*S59+0.3*CK59</f>
        <v>1.5908767503948946E-5</v>
      </c>
      <c r="CM59" s="13">
        <f t="shared" si="23"/>
        <v>5.1939506625988825E-6</v>
      </c>
      <c r="CN59" s="13">
        <f t="shared" si="23"/>
        <v>1.6845813222039244E-6</v>
      </c>
      <c r="CO59" s="13">
        <f t="shared" si="23"/>
        <v>5.4329323368845522E-7</v>
      </c>
      <c r="CP59" s="13">
        <f t="shared" si="23"/>
        <v>1.7436362121471993E-7</v>
      </c>
      <c r="CQ59" s="13">
        <f t="shared" si="23"/>
        <v>5.5721781696870987E-8</v>
      </c>
      <c r="CR59" s="13">
        <f t="shared" si="23"/>
        <v>8.8530476237212316E-2</v>
      </c>
      <c r="CS59" s="13">
        <f t="shared" si="23"/>
        <v>5.3118280727367038E-2</v>
      </c>
      <c r="CT59" s="13">
        <f t="shared" si="23"/>
        <v>2.3903225575071112E-2</v>
      </c>
      <c r="CU59" s="13">
        <f t="shared" si="23"/>
        <v>9.5612900795796346E-3</v>
      </c>
      <c r="CV59" s="13">
        <f t="shared" si="23"/>
        <v>3.5854837459913806E-3</v>
      </c>
      <c r="CW59" s="13">
        <f t="shared" si="23"/>
        <v>1.2907741404326613E-3</v>
      </c>
      <c r="CX59" s="13">
        <f t="shared" si="23"/>
        <v>4.5177094712037252E-4</v>
      </c>
      <c r="CY59" s="13">
        <f t="shared" si="23"/>
        <v>1.5489289563328399E-4</v>
      </c>
      <c r="CZ59" s="13">
        <f t="shared" si="23"/>
        <v>5.2276352139136866E-5</v>
      </c>
      <c r="DA59" s="13">
        <f t="shared" si="19"/>
        <v>1.7425450676486561E-5</v>
      </c>
      <c r="DB59" s="13">
        <f t="shared" si="19"/>
        <v>5.7503987133696188E-6</v>
      </c>
      <c r="DC59" s="13">
        <f t="shared" si="19"/>
        <v>1.8819486671379808E-6</v>
      </c>
      <c r="DD59" s="13">
        <f t="shared" si="19"/>
        <v>6.1163331607952278E-7</v>
      </c>
      <c r="DE59" s="13">
        <f t="shared" si="19"/>
        <v>1.9760460960529537E-7</v>
      </c>
      <c r="DF59" s="13">
        <f t="shared" si="19"/>
        <v>6.351576731602017E-8</v>
      </c>
      <c r="DG59" s="13">
        <f t="shared" si="19"/>
        <v>2.0325045525135522E-8</v>
      </c>
      <c r="DH59" s="13">
        <f t="shared" si="19"/>
        <v>6.4786082566394972E-9</v>
      </c>
      <c r="DI59" s="13">
        <f t="shared" si="19"/>
        <v>2.0579108567215016E-9</v>
      </c>
      <c r="DJ59" s="13">
        <f t="shared" si="19"/>
        <v>6.5167177093534617E-10</v>
      </c>
      <c r="DK59" s="13">
        <f t="shared" si="19"/>
        <v>2.0579108545627254E-10</v>
      </c>
      <c r="DL59" s="13">
        <f t="shared" si="19"/>
        <v>6.4824191889582366E-11</v>
      </c>
      <c r="DM59" s="13">
        <f t="shared" si="19"/>
        <v>2.0373317442684893E-11</v>
      </c>
      <c r="DN59" s="13">
        <f t="shared" si="19"/>
        <v>6.3898131955485231E-12</v>
      </c>
      <c r="DO59" s="13">
        <f t="shared" si="19"/>
        <v>2.0002893474874734E-12</v>
      </c>
      <c r="DP59" s="13">
        <f t="shared" si="19"/>
        <v>6.2509042089311698E-13</v>
      </c>
      <c r="DQ59" s="13">
        <f t="shared" si="21"/>
        <v>1.9502821126199757E-13</v>
      </c>
      <c r="DR59" s="13">
        <f t="shared" si="20"/>
        <v>6.0758788876818014E-14</v>
      </c>
      <c r="DS59" s="13">
        <f t="shared" si="20"/>
        <v>1.8902734312511028E-14</v>
      </c>
      <c r="DT59" s="13">
        <f t="shared" si="20"/>
        <v>5.9746142360128385E-15</v>
      </c>
      <c r="DU59" s="13">
        <f t="shared" si="20"/>
        <v>0.11201015965167097</v>
      </c>
      <c r="DV59" s="13">
        <f t="shared" si="20"/>
        <v>6.7206095791002035E-2</v>
      </c>
      <c r="DW59" s="13">
        <f t="shared" si="20"/>
        <v>0.14906213249764175</v>
      </c>
      <c r="DX59" s="13">
        <f t="shared" si="20"/>
        <v>0.55314348617911224</v>
      </c>
      <c r="DY59" s="13">
        <f t="shared" si="20"/>
        <v>0.31847049978267961</v>
      </c>
      <c r="DZ59" s="13">
        <f t="shared" si="20"/>
        <v>0.62602610896219724</v>
      </c>
      <c r="EA59" s="13">
        <f t="shared" si="20"/>
        <v>0.64823470941103833</v>
      </c>
      <c r="EB59" s="13">
        <f t="shared" si="20"/>
        <v>0.57007687311098332</v>
      </c>
      <c r="EC59" s="13">
        <f t="shared" si="20"/>
        <v>0.28370500001959653</v>
      </c>
      <c r="ED59" s="13">
        <f t="shared" si="20"/>
        <v>0.11891608143176942</v>
      </c>
      <c r="EE59" s="13">
        <f t="shared" si="20"/>
        <v>4.5816198857297957E-2</v>
      </c>
      <c r="EF59" s="13">
        <f t="shared" si="20"/>
        <v>1.6787271985519527E-2</v>
      </c>
      <c r="EG59" s="13">
        <f t="shared" si="20"/>
        <v>5.9489052941549001E-3</v>
      </c>
      <c r="EH59" s="13">
        <f t="shared" si="22"/>
        <v>2.0584886977961826E-3</v>
      </c>
      <c r="EI59" s="13">
        <f t="shared" si="22"/>
        <v>6.996917422037685E-4</v>
      </c>
    </row>
    <row r="60" spans="1:139" x14ac:dyDescent="0.25">
      <c r="A60">
        <v>77</v>
      </c>
      <c r="B60" s="2">
        <v>0</v>
      </c>
      <c r="C60" s="2">
        <v>0</v>
      </c>
      <c r="D60" s="2">
        <v>0.2707803701015965</v>
      </c>
      <c r="E60" s="2">
        <v>0.22346338550030698</v>
      </c>
      <c r="F60" s="2">
        <v>0.24523923260167801</v>
      </c>
      <c r="G60" s="2">
        <v>0.15529944568815113</v>
      </c>
      <c r="H60" s="2">
        <v>0.1876269816850947</v>
      </c>
      <c r="I60" s="2">
        <v>5.6288094505528408E-2</v>
      </c>
      <c r="J60" s="2">
        <v>8.9356144106938568E-2</v>
      </c>
      <c r="K60" s="2">
        <v>2.680684323208157E-2</v>
      </c>
      <c r="L60" s="2">
        <v>8.0420529696244702E-3</v>
      </c>
      <c r="M60" s="2">
        <v>2.4126158908873408E-3</v>
      </c>
      <c r="N60" s="2">
        <v>7.2378476726620217E-4</v>
      </c>
      <c r="O60" s="2">
        <v>2.1713543017986065E-4</v>
      </c>
      <c r="P60" s="2">
        <v>6.5140629053958191E-5</v>
      </c>
      <c r="Q60" s="2">
        <v>1.9542188716187456E-5</v>
      </c>
      <c r="R60" s="2">
        <v>5.862656614856237E-6</v>
      </c>
      <c r="S60" s="2">
        <v>1.758796984456871E-6</v>
      </c>
      <c r="T60" s="2">
        <v>5.2763909533706128E-7</v>
      </c>
      <c r="U60" s="2">
        <v>1.5829172860111839E-7</v>
      </c>
      <c r="V60" s="2">
        <v>4.7487518580335518E-8</v>
      </c>
      <c r="W60" s="2">
        <v>1.4246255574100655E-8</v>
      </c>
      <c r="X60" s="2">
        <v>4.2738766722301964E-9</v>
      </c>
      <c r="Y60" s="2">
        <v>1.282163001669059E-9</v>
      </c>
      <c r="Z60" s="2">
        <v>0.20478269045564854</v>
      </c>
      <c r="AA60" s="2">
        <v>6.1434807136694559E-2</v>
      </c>
      <c r="AB60" s="2">
        <v>1.8430442141008366E-2</v>
      </c>
      <c r="AC60" s="2">
        <v>5.5291326423025098E-3</v>
      </c>
      <c r="AD60" s="2">
        <v>1.6587397926907529E-3</v>
      </c>
      <c r="AE60" s="2">
        <v>4.9762193780722582E-4</v>
      </c>
      <c r="AF60" s="2">
        <v>1.4928658134216773E-4</v>
      </c>
      <c r="AG60" s="2">
        <v>4.4785974402650315E-5</v>
      </c>
      <c r="AH60" s="2">
        <v>1.3435792320795095E-5</v>
      </c>
      <c r="AI60" s="2">
        <v>4.0307376962385285E-6</v>
      </c>
      <c r="AJ60" s="2">
        <v>1.2092213088715586E-6</v>
      </c>
      <c r="AK60" s="2">
        <v>3.6276639266146756E-7</v>
      </c>
      <c r="AL60" s="2">
        <v>1.0882991779844026E-7</v>
      </c>
      <c r="AM60" s="2">
        <v>3.2648975339532077E-8</v>
      </c>
      <c r="AN60" s="2">
        <v>9.7946926018596234E-9</v>
      </c>
      <c r="AO60" s="2">
        <v>2.938407780557887E-9</v>
      </c>
      <c r="AP60" s="2">
        <v>8.8152233416736603E-10</v>
      </c>
      <c r="AQ60" s="2">
        <v>2.644567002502098E-10</v>
      </c>
      <c r="AR60" s="2">
        <v>7.9337010075062931E-11</v>
      </c>
      <c r="AS60" s="2">
        <v>2.3801103022518879E-11</v>
      </c>
      <c r="AT60" s="2">
        <v>7.1403309067556635E-12</v>
      </c>
      <c r="AU60" s="2">
        <v>2.1420992720266988E-12</v>
      </c>
      <c r="AV60" s="2">
        <v>6.426297816080096E-13</v>
      </c>
      <c r="AW60" s="2">
        <v>1.9278893448240286E-13</v>
      </c>
      <c r="AX60" s="2">
        <v>5.7836680344720857E-14</v>
      </c>
      <c r="AY60" s="2">
        <v>1.7351004103416256E-14</v>
      </c>
      <c r="AZ60" s="2">
        <v>5.2053012310248764E-15</v>
      </c>
      <c r="BA60" s="13">
        <f>IF([1]TM_montant!BA60*1.5&gt;100%,[1]TM_montant!$BA$85,[1]TM_montant!BA60*1.5)</f>
        <v>2.3423855539611942E-15</v>
      </c>
      <c r="BB60" s="13">
        <f>IF([1]TM_montant!BB60*1.5&gt;100%,[1]TM_montant!$BB$85,[1]TM_montant!BB60*1.5)</f>
        <v>7.0271566618835821E-16</v>
      </c>
      <c r="BC60" s="13">
        <f>IF([1]TM_montant!BC60*1.5&gt;100%,[1]TM_montant!$BC$85,[1]TM_montant!BC60*1.5)</f>
        <v>0.57037037037037053</v>
      </c>
      <c r="BD60" s="13">
        <f>IF([1]TM_montant!BD60*1.5&gt;100%,[1]TM_montant!$BD$85,[1]TM_montant!BD60*1.5)</f>
        <v>0.81448964210653896</v>
      </c>
      <c r="BE60" s="13">
        <f>IF([1]TM_montant!BE60*1.5&gt;100%,[1]TM_montant!$BE$85,[1]TM_montant!BE60*1.5)</f>
        <v>0.91542511449155783</v>
      </c>
      <c r="BF60" s="13">
        <f>IF([1]TM_montant!BF60*1.5&gt;100%,[1]TM_montant!$BF$85,[1]TM_montant!BF60*1.5)</f>
        <v>0.50419330188950895</v>
      </c>
      <c r="BG60" s="13">
        <f>IF([1]TM_montant!BG60*1.5&gt;100%,[1]TM_montant!$BG$85,[1]TM_montant!BG60*1.5)</f>
        <v>0.62175620045168822</v>
      </c>
      <c r="BH60" s="13">
        <f>IF([1]TM_montant!BH60*1.5&gt;100%,[1]TM_montant!$BH$85,[1]TM_montant!BH60*1.5)</f>
        <v>0.61692884444145102</v>
      </c>
      <c r="BI60" s="13">
        <f>IF([1]TM_montant!BI60*1.5&gt;100%,[1]TM_montant!$BI$85,[1]TM_montant!BI60*1.5)</f>
        <v>0.18507865333243528</v>
      </c>
      <c r="BJ60" s="13">
        <f>IF([1]TM_montant!BJ60*1.5&gt;100%,[1]TM_montant!$BJ$85,[1]TM_montant!BJ60*1.5)</f>
        <v>5.5523595999730585E-2</v>
      </c>
      <c r="BK60" s="13">
        <f>IF([1]TM_montant!BK60*1.5&gt;100%,[1]TM_montant!$BK$85,[1]TM_montant!BK60*1.5)</f>
        <v>1.6657078799919175E-2</v>
      </c>
      <c r="BL60" s="13">
        <f>IF([1]TM_montant!BL60*1.5&gt;100%,[1]TM_montant!$BL$85,[1]TM_montant!BL60*1.5)</f>
        <v>4.9971236399757521E-3</v>
      </c>
      <c r="BM60" s="13">
        <f>IF([1]TM_montant!BM60*1.5&gt;100%,[1]TM_montant!$BM$85,[1]TM_montant!BM60*1.5)</f>
        <v>1.4991370919927255E-3</v>
      </c>
      <c r="BN60" s="13">
        <f>IF([1]TM_montant!BN60*1.5&gt;100%,[1]TM_montant!$BN$85,[1]TM_montant!BN60*1.5)</f>
        <v>4.4974112759781765E-4</v>
      </c>
      <c r="BO60" s="13">
        <f>IF([1]TM_montant!BO60*1.5&gt;100%,[1]TM_montant!$BO$85,[1]TM_montant!BO60*1.5)</f>
        <v>1.3492233827934528E-4</v>
      </c>
      <c r="BP60" s="13">
        <f>IF([1]TM_montant!BP60*1.5&gt;100%,[1]TM_montant!$BP$85,[1]TM_montant!BP60*1.5)</f>
        <v>4.0476701483803591E-5</v>
      </c>
      <c r="BQ60" s="13">
        <f>IF([1]TM_montant!BQ60*1.5&gt;100%,[1]TM_montant!$BQ$85,[1]TM_montant!BQ60*1.5)</f>
        <v>1.2143010445141075E-5</v>
      </c>
      <c r="BS60">
        <v>77</v>
      </c>
      <c r="BT60" s="13">
        <v>0</v>
      </c>
      <c r="BU60" s="13">
        <f t="shared" si="2"/>
        <v>0</v>
      </c>
      <c r="BV60" s="13">
        <f t="shared" ref="BV60:CK75" si="24">0.7*C60+0.3*BU60</f>
        <v>0</v>
      </c>
      <c r="BW60" s="13">
        <f t="shared" si="24"/>
        <v>0.18954625907111755</v>
      </c>
      <c r="BX60" s="13">
        <f t="shared" si="24"/>
        <v>0.21328824757155013</v>
      </c>
      <c r="BY60" s="13">
        <f t="shared" si="24"/>
        <v>0.23565393709263963</v>
      </c>
      <c r="BZ60" s="13">
        <f t="shared" si="24"/>
        <v>0.17940579310949767</v>
      </c>
      <c r="CA60" s="13">
        <f t="shared" si="24"/>
        <v>0.1851606251124156</v>
      </c>
      <c r="CB60" s="13">
        <f t="shared" si="24"/>
        <v>9.4949853687594565E-2</v>
      </c>
      <c r="CC60" s="13">
        <f t="shared" si="24"/>
        <v>9.1034256981135361E-2</v>
      </c>
      <c r="CD60" s="13">
        <f t="shared" si="24"/>
        <v>4.6075067356797707E-2</v>
      </c>
      <c r="CE60" s="13">
        <f t="shared" si="24"/>
        <v>1.9451957285776443E-2</v>
      </c>
      <c r="CF60" s="13">
        <f t="shared" si="24"/>
        <v>7.5244183093540716E-3</v>
      </c>
      <c r="CG60" s="13">
        <f t="shared" si="24"/>
        <v>2.7639748298925629E-3</v>
      </c>
      <c r="CH60" s="13">
        <f t="shared" si="24"/>
        <v>9.8118725009367137E-4</v>
      </c>
      <c r="CI60" s="13">
        <f t="shared" si="24"/>
        <v>3.3995461536587214E-4</v>
      </c>
      <c r="CJ60" s="13">
        <f t="shared" si="24"/>
        <v>1.1566591671109286E-4</v>
      </c>
      <c r="CK60" s="13">
        <f t="shared" si="24"/>
        <v>3.880363464372722E-5</v>
      </c>
      <c r="CL60" s="13">
        <f t="shared" si="23"/>
        <v>1.2872248282237975E-5</v>
      </c>
      <c r="CM60" s="13">
        <f t="shared" si="23"/>
        <v>4.2310218514073352E-6</v>
      </c>
      <c r="CN60" s="13">
        <f t="shared" si="23"/>
        <v>1.3801107654429833E-6</v>
      </c>
      <c r="CO60" s="13">
        <f t="shared" si="23"/>
        <v>4.4727449263912987E-7</v>
      </c>
      <c r="CP60" s="13">
        <f t="shared" si="23"/>
        <v>1.4415472669360941E-7</v>
      </c>
      <c r="CQ60" s="13">
        <f t="shared" si="23"/>
        <v>4.6238131678643961E-8</v>
      </c>
      <c r="CR60" s="13">
        <f t="shared" si="23"/>
        <v>1.4768953604761529E-8</v>
      </c>
      <c r="CS60" s="13">
        <f t="shared" si="23"/>
        <v>0.14334788774964002</v>
      </c>
      <c r="CT60" s="13">
        <f t="shared" si="23"/>
        <v>8.6008731320578194E-2</v>
      </c>
      <c r="CU60" s="13">
        <f t="shared" si="23"/>
        <v>3.8703928894879315E-2</v>
      </c>
      <c r="CV60" s="13">
        <f t="shared" si="23"/>
        <v>1.5481571518075551E-2</v>
      </c>
      <c r="CW60" s="13">
        <f t="shared" si="23"/>
        <v>5.8055893103061921E-3</v>
      </c>
      <c r="CX60" s="13">
        <f t="shared" si="23"/>
        <v>2.0900121495569155E-3</v>
      </c>
      <c r="CY60" s="13">
        <f t="shared" si="23"/>
        <v>7.3150425180659208E-4</v>
      </c>
      <c r="CZ60" s="13">
        <f t="shared" si="23"/>
        <v>2.5080145762383286E-4</v>
      </c>
      <c r="DA60" s="13">
        <f t="shared" si="19"/>
        <v>8.4645491911706423E-5</v>
      </c>
      <c r="DB60" s="13">
        <f t="shared" si="19"/>
        <v>2.8215163960878898E-5</v>
      </c>
      <c r="DC60" s="13">
        <f t="shared" si="19"/>
        <v>9.3110041044737607E-6</v>
      </c>
      <c r="DD60" s="13">
        <f t="shared" si="19"/>
        <v>3.0472377062051552E-6</v>
      </c>
      <c r="DE60" s="13">
        <f t="shared" si="19"/>
        <v>9.9035225432045469E-7</v>
      </c>
      <c r="DF60" s="13">
        <f t="shared" si="19"/>
        <v>3.1995995903380887E-7</v>
      </c>
      <c r="DG60" s="13">
        <f t="shared" si="19"/>
        <v>1.0284427253144439E-7</v>
      </c>
      <c r="DH60" s="13">
        <f t="shared" si="19"/>
        <v>3.2910167205823836E-8</v>
      </c>
      <c r="DI60" s="13">
        <f t="shared" si="19"/>
        <v>1.0490115795664307E-8</v>
      </c>
      <c r="DJ60" s="13">
        <f t="shared" si="19"/>
        <v>3.3321544288744388E-9</v>
      </c>
      <c r="DK60" s="13">
        <f t="shared" si="19"/>
        <v>1.0551822357148757E-9</v>
      </c>
      <c r="DL60" s="13">
        <f t="shared" si="19"/>
        <v>3.3321544283022594E-10</v>
      </c>
      <c r="DM60" s="13">
        <f t="shared" si="19"/>
        <v>1.0496286448379675E-10</v>
      </c>
      <c r="DN60" s="13">
        <f t="shared" si="19"/>
        <v>3.2988328835557714E-11</v>
      </c>
      <c r="DO60" s="13">
        <f t="shared" si="19"/>
        <v>1.0346339497792921E-11</v>
      </c>
      <c r="DP60" s="13">
        <f t="shared" si="19"/>
        <v>3.2388541034755581E-12</v>
      </c>
      <c r="DQ60" s="13">
        <f t="shared" si="21"/>
        <v>1.012141907283972E-12</v>
      </c>
      <c r="DR60" s="13">
        <f t="shared" si="20"/>
        <v>3.1578827505758298E-13</v>
      </c>
      <c r="DS60" s="13">
        <f t="shared" si="20"/>
        <v>9.8380193378992296E-14</v>
      </c>
      <c r="DT60" s="13">
        <f t="shared" si="20"/>
        <v>3.1153727901470525E-14</v>
      </c>
      <c r="DU60" s="13">
        <f t="shared" si="20"/>
        <v>9.8380193367730073E-15</v>
      </c>
      <c r="DV60" s="13">
        <f t="shared" si="20"/>
        <v>0.39925925925926231</v>
      </c>
      <c r="DW60" s="13">
        <f t="shared" si="20"/>
        <v>0.68992052725235586</v>
      </c>
      <c r="DX60" s="13">
        <f t="shared" si="20"/>
        <v>0.84777373831979719</v>
      </c>
      <c r="DY60" s="13">
        <f t="shared" si="20"/>
        <v>0.60726743281859541</v>
      </c>
      <c r="DZ60" s="13">
        <f t="shared" si="20"/>
        <v>0.61740957016176035</v>
      </c>
      <c r="EA60" s="13">
        <f t="shared" si="20"/>
        <v>0.61707306215754376</v>
      </c>
      <c r="EB60" s="13">
        <f t="shared" si="20"/>
        <v>0.3146769759799678</v>
      </c>
      <c r="EC60" s="13">
        <f t="shared" si="20"/>
        <v>0.13326960999380175</v>
      </c>
      <c r="ED60" s="13">
        <f t="shared" si="20"/>
        <v>5.1640838158083943E-2</v>
      </c>
      <c r="EE60" s="13">
        <f t="shared" si="20"/>
        <v>1.8990237995408207E-2</v>
      </c>
      <c r="EF60" s="13">
        <f t="shared" si="20"/>
        <v>6.7464673630173696E-3</v>
      </c>
      <c r="EG60" s="13">
        <f t="shared" si="20"/>
        <v>2.3387589982236832E-3</v>
      </c>
      <c r="EH60" s="13">
        <f t="shared" si="22"/>
        <v>7.9607333626264664E-4</v>
      </c>
      <c r="EI60" s="13">
        <f t="shared" si="22"/>
        <v>2.6715569191745648E-4</v>
      </c>
    </row>
    <row r="61" spans="1:139" x14ac:dyDescent="0.25">
      <c r="A61">
        <v>78</v>
      </c>
      <c r="B61" s="2">
        <v>0</v>
      </c>
      <c r="C61" s="2">
        <v>0</v>
      </c>
      <c r="D61" s="2">
        <v>0.24167282110098687</v>
      </c>
      <c r="E61" s="2">
        <v>0.30745411681412355</v>
      </c>
      <c r="F61" s="2">
        <v>0.22113531998445884</v>
      </c>
      <c r="G61" s="2">
        <v>0.23472640342533738</v>
      </c>
      <c r="H61" s="2">
        <v>0.2017202786198653</v>
      </c>
      <c r="I61" s="2">
        <v>0.15424916495742419</v>
      </c>
      <c r="J61" s="2">
        <v>8.5257480315383258E-2</v>
      </c>
      <c r="K61" s="2">
        <v>8.3901722324896968E-2</v>
      </c>
      <c r="L61" s="2">
        <v>0.37792115920048658</v>
      </c>
      <c r="M61" s="2">
        <v>0.11337634776014596</v>
      </c>
      <c r="N61" s="2">
        <v>3.401290432804379E-2</v>
      </c>
      <c r="O61" s="2">
        <v>1.0203871298413136E-2</v>
      </c>
      <c r="P61" s="2">
        <v>3.0611613895239406E-3</v>
      </c>
      <c r="Q61" s="2">
        <v>9.1834841685718217E-4</v>
      </c>
      <c r="R61" s="2">
        <v>2.7550452505715464E-4</v>
      </c>
      <c r="S61" s="2">
        <v>8.2651357517146386E-5</v>
      </c>
      <c r="T61" s="2">
        <v>2.4795407255143914E-5</v>
      </c>
      <c r="U61" s="2">
        <v>7.4386221765431736E-6</v>
      </c>
      <c r="V61" s="2">
        <v>2.2315866529629522E-6</v>
      </c>
      <c r="W61" s="2">
        <v>6.6947599588888565E-7</v>
      </c>
      <c r="X61" s="2">
        <v>2.008427987666657E-7</v>
      </c>
      <c r="Y61" s="2">
        <v>0.17810694765946111</v>
      </c>
      <c r="Z61" s="2">
        <v>5.3432084297838335E-2</v>
      </c>
      <c r="AA61" s="2">
        <v>1.60296252893515E-2</v>
      </c>
      <c r="AB61" s="2">
        <v>0.15234598601511209</v>
      </c>
      <c r="AC61" s="2">
        <v>0.10625263271997903</v>
      </c>
      <c r="AD61" s="2">
        <v>3.1875789815993712E-2</v>
      </c>
      <c r="AE61" s="2">
        <v>0.66096978669236639</v>
      </c>
      <c r="AF61" s="2">
        <v>0.19829093600770992</v>
      </c>
      <c r="AG61" s="2">
        <v>5.948728080231297E-2</v>
      </c>
      <c r="AH61" s="2">
        <v>1.7846184240693889E-2</v>
      </c>
      <c r="AI61" s="2">
        <v>5.3538552722081668E-3</v>
      </c>
      <c r="AJ61" s="2">
        <v>1.6061565816624501E-3</v>
      </c>
      <c r="AK61" s="2">
        <v>4.8184697449873498E-4</v>
      </c>
      <c r="AL61" s="2">
        <v>1.4455409234962049E-4</v>
      </c>
      <c r="AM61" s="2">
        <v>4.3366227704886147E-5</v>
      </c>
      <c r="AN61" s="2">
        <v>1.3009868311465844E-5</v>
      </c>
      <c r="AO61" s="2">
        <v>3.9029604934397527E-6</v>
      </c>
      <c r="AP61" s="2">
        <v>1.1708881480319258E-6</v>
      </c>
      <c r="AQ61" s="2">
        <v>3.5126644440957771E-7</v>
      </c>
      <c r="AR61" s="2">
        <v>1.0537993332287331E-7</v>
      </c>
      <c r="AS61" s="2">
        <v>3.1613979996861989E-8</v>
      </c>
      <c r="AT61" s="2">
        <v>9.4841939990585971E-9</v>
      </c>
      <c r="AU61" s="2">
        <v>2.845258199717579E-9</v>
      </c>
      <c r="AV61" s="2">
        <v>8.5357745991527367E-10</v>
      </c>
      <c r="AW61" s="2">
        <v>2.5607323797458208E-10</v>
      </c>
      <c r="AX61" s="2">
        <v>7.6821971392374616E-11</v>
      </c>
      <c r="AY61" s="2">
        <v>2.3046591417712384E-11</v>
      </c>
      <c r="AZ61" s="2">
        <v>6.9139774253137144E-12</v>
      </c>
      <c r="BA61" s="13">
        <f>IF([1]TM_montant!BA61*1.5&gt;100%,[1]TM_montant!$BA$85,[1]TM_montant!BA61*1.5)</f>
        <v>3.1112898413911712E-12</v>
      </c>
      <c r="BB61" s="13">
        <f>IF([1]TM_montant!BB61*1.5&gt;100%,[1]TM_montant!$BB$85,[1]TM_montant!BB61*1.5)</f>
        <v>9.3338695241735151E-13</v>
      </c>
      <c r="BC61" s="13">
        <f>IF([1]TM_montant!BC61*1.5&gt;100%,[1]TM_montant!$BC$85,[1]TM_montant!BC61*1.5)</f>
        <v>0.5703703703706503</v>
      </c>
      <c r="BD61" s="13">
        <f>IF([1]TM_montant!BD61*1.5&gt;100%,[1]TM_montant!$BD$85,[1]TM_montant!BD61*1.5)</f>
        <v>0.47113786874673991</v>
      </c>
      <c r="BE61" s="13">
        <f>IF([1]TM_montant!BE61*1.5&gt;100%,[1]TM_montant!$BE$85,[1]TM_montant!BE61*1.5)</f>
        <v>0.69417693263198221</v>
      </c>
      <c r="BF61" s="13">
        <f>IF([1]TM_montant!BF61*1.5&gt;100%,[1]TM_montant!$BF$85,[1]TM_montant!BF61*1.5)</f>
        <v>0.95947842614568279</v>
      </c>
      <c r="BG61" s="13">
        <f>IF([1]TM_montant!BG61*1.5&gt;100%,[1]TM_montant!$BG$85,[1]TM_montant!BG61*1.5)</f>
        <v>0.28784352784370482</v>
      </c>
      <c r="BH61" s="13">
        <f>IF([1]TM_montant!BH61*1.5&gt;100%,[1]TM_montant!$BH$85,[1]TM_montant!BH61*1.5)</f>
        <v>8.6353058353111439E-2</v>
      </c>
      <c r="BI61" s="13">
        <f>IF([1]TM_montant!BI61*1.5&gt;100%,[1]TM_montant!$BI$85,[1]TM_montant!BI61*1.5)</f>
        <v>2.5905917505933435E-2</v>
      </c>
      <c r="BJ61" s="13">
        <f>IF([1]TM_montant!BJ61*1.5&gt;100%,[1]TM_montant!$BJ$85,[1]TM_montant!BJ61*1.5)</f>
        <v>0.8672274057468099</v>
      </c>
      <c r="BK61" s="13">
        <f>IF([1]TM_montant!BK61*1.5&gt;100%,[1]TM_montant!$BK$85,[1]TM_montant!BK61*1.5)</f>
        <v>0.26016822172404291</v>
      </c>
      <c r="BL61" s="13">
        <f>IF([1]TM_montant!BL61*1.5&gt;100%,[1]TM_montant!$BL$85,[1]TM_montant!BL61*1.5)</f>
        <v>7.8050466517212869E-2</v>
      </c>
      <c r="BM61" s="13">
        <f>IF([1]TM_montant!BM61*1.5&gt;100%,[1]TM_montant!$BM$85,[1]TM_montant!BM61*1.5)</f>
        <v>2.3415139955163859E-2</v>
      </c>
      <c r="BN61" s="13">
        <f>IF([1]TM_montant!BN61*1.5&gt;100%,[1]TM_montant!$BN$85,[1]TM_montant!BN61*1.5)</f>
        <v>7.0245419865491571E-3</v>
      </c>
      <c r="BO61" s="13">
        <f>IF([1]TM_montant!BO61*1.5&gt;100%,[1]TM_montant!$BO$85,[1]TM_montant!BO61*1.5)</f>
        <v>2.1073625959647469E-3</v>
      </c>
      <c r="BP61" s="13">
        <f>IF([1]TM_montant!BP61*1.5&gt;100%,[1]TM_montant!$BP$85,[1]TM_montant!BP61*1.5)</f>
        <v>6.3220877878942411E-4</v>
      </c>
      <c r="BQ61" s="13">
        <f>IF([1]TM_montant!BQ61*1.5&gt;100%,[1]TM_montant!$BQ$85,[1]TM_montant!BQ61*1.5)</f>
        <v>1.8966263363682725E-4</v>
      </c>
      <c r="BS61">
        <v>78</v>
      </c>
      <c r="BT61" s="13">
        <v>0</v>
      </c>
      <c r="BU61" s="13">
        <f t="shared" si="2"/>
        <v>0</v>
      </c>
      <c r="BV61" s="13">
        <f t="shared" si="24"/>
        <v>0</v>
      </c>
      <c r="BW61" s="13">
        <f t="shared" si="24"/>
        <v>0.16917097477069079</v>
      </c>
      <c r="BX61" s="13">
        <f t="shared" si="24"/>
        <v>0.26596917420109367</v>
      </c>
      <c r="BY61" s="13">
        <f t="shared" si="24"/>
        <v>0.23458547624944925</v>
      </c>
      <c r="BZ61" s="13">
        <f t="shared" si="24"/>
        <v>0.23468412527257093</v>
      </c>
      <c r="CA61" s="13">
        <f t="shared" si="24"/>
        <v>0.21160943261567697</v>
      </c>
      <c r="CB61" s="13">
        <f t="shared" si="24"/>
        <v>0.17145724525490003</v>
      </c>
      <c r="CC61" s="13">
        <f t="shared" si="24"/>
        <v>0.11111740979723828</v>
      </c>
      <c r="CD61" s="13">
        <f t="shared" si="24"/>
        <v>9.2066428566599356E-2</v>
      </c>
      <c r="CE61" s="13">
        <f t="shared" si="24"/>
        <v>0.29216474001032039</v>
      </c>
      <c r="CF61" s="13">
        <f t="shared" si="24"/>
        <v>0.16701286543519828</v>
      </c>
      <c r="CG61" s="13">
        <f t="shared" si="24"/>
        <v>7.3912892660190133E-2</v>
      </c>
      <c r="CH61" s="13">
        <f t="shared" si="24"/>
        <v>2.9316577706946234E-2</v>
      </c>
      <c r="CI61" s="13">
        <f t="shared" si="24"/>
        <v>1.0937786284750629E-2</v>
      </c>
      <c r="CJ61" s="13">
        <f t="shared" si="24"/>
        <v>3.9241797772252163E-3</v>
      </c>
      <c r="CK61" s="13">
        <f t="shared" si="24"/>
        <v>1.3701071007075731E-3</v>
      </c>
      <c r="CL61" s="13">
        <f t="shared" si="23"/>
        <v>4.6888808047427442E-4</v>
      </c>
      <c r="CM61" s="13">
        <f t="shared" si="23"/>
        <v>1.5802320922088305E-4</v>
      </c>
      <c r="CN61" s="13">
        <f t="shared" si="23"/>
        <v>5.2613998289845136E-5</v>
      </c>
      <c r="CO61" s="13">
        <f t="shared" si="23"/>
        <v>1.7346310144027606E-5</v>
      </c>
      <c r="CP61" s="13">
        <f t="shared" si="23"/>
        <v>5.6725262403305019E-6</v>
      </c>
      <c r="CQ61" s="13">
        <f t="shared" si="23"/>
        <v>1.8423478312358166E-6</v>
      </c>
      <c r="CR61" s="13">
        <f t="shared" si="23"/>
        <v>0.12467541606597214</v>
      </c>
      <c r="CS61" s="13">
        <f t="shared" si="23"/>
        <v>7.4805083828278468E-2</v>
      </c>
      <c r="CT61" s="13">
        <f t="shared" si="23"/>
        <v>3.3662262851029585E-2</v>
      </c>
      <c r="CU61" s="13">
        <f t="shared" si="23"/>
        <v>0.11674086906588733</v>
      </c>
      <c r="CV61" s="13">
        <f t="shared" si="23"/>
        <v>0.10939910362375152</v>
      </c>
      <c r="CW61" s="13">
        <f t="shared" si="23"/>
        <v>5.5132783958321052E-2</v>
      </c>
      <c r="CX61" s="13">
        <f t="shared" si="23"/>
        <v>0.47921868587215272</v>
      </c>
      <c r="CY61" s="13">
        <f t="shared" si="23"/>
        <v>0.28256926096704271</v>
      </c>
      <c r="CZ61" s="13">
        <f t="shared" si="23"/>
        <v>0.12641187485173189</v>
      </c>
      <c r="DA61" s="13">
        <f t="shared" si="19"/>
        <v>5.0415891424005294E-2</v>
      </c>
      <c r="DB61" s="13">
        <f t="shared" si="19"/>
        <v>1.8872466117747302E-2</v>
      </c>
      <c r="DC61" s="13">
        <f t="shared" si="19"/>
        <v>6.7860494424879054E-3</v>
      </c>
      <c r="DD61" s="13">
        <f t="shared" si="19"/>
        <v>2.3731077148954859E-3</v>
      </c>
      <c r="DE61" s="13">
        <f t="shared" si="19"/>
        <v>8.1312017911338013E-4</v>
      </c>
      <c r="DF61" s="13">
        <f t="shared" si="19"/>
        <v>2.7429241312743432E-4</v>
      </c>
      <c r="DG61" s="13">
        <f t="shared" si="19"/>
        <v>9.1394631756256384E-5</v>
      </c>
      <c r="DH61" s="13">
        <f t="shared" si="19"/>
        <v>3.015046187228474E-5</v>
      </c>
      <c r="DI61" s="13">
        <f t="shared" si="19"/>
        <v>9.8647602653077696E-6</v>
      </c>
      <c r="DJ61" s="13">
        <f t="shared" si="19"/>
        <v>3.2053145906790352E-6</v>
      </c>
      <c r="DK61" s="13">
        <f t="shared" si="19"/>
        <v>1.0353603305297217E-6</v>
      </c>
      <c r="DL61" s="13">
        <f t="shared" si="19"/>
        <v>3.3273788515671989E-7</v>
      </c>
      <c r="DM61" s="13">
        <f t="shared" si="19"/>
        <v>1.0646030134635698E-7</v>
      </c>
      <c r="DN61" s="13">
        <f t="shared" si="19"/>
        <v>3.39297711437094E-8</v>
      </c>
      <c r="DO61" s="13">
        <f t="shared" si="19"/>
        <v>1.0776435565053512E-8</v>
      </c>
      <c r="DP61" s="13">
        <f t="shared" si="19"/>
        <v>3.4121819360982607E-9</v>
      </c>
      <c r="DQ61" s="13">
        <f t="shared" si="21"/>
        <v>1.0774299608041404E-9</v>
      </c>
      <c r="DR61" s="13">
        <f t="shared" si="20"/>
        <v>3.3936160223364077E-10</v>
      </c>
      <c r="DS61" s="13">
        <f t="shared" si="20"/>
        <v>1.0664826486781182E-10</v>
      </c>
      <c r="DT61" s="13">
        <f t="shared" si="20"/>
        <v>3.4172382349317366E-11</v>
      </c>
      <c r="DU61" s="13">
        <f t="shared" si="20"/>
        <v>1.0905085571487355E-11</v>
      </c>
      <c r="DV61" s="13">
        <f t="shared" si="20"/>
        <v>0.39925925926272676</v>
      </c>
      <c r="DW61" s="13">
        <f t="shared" si="20"/>
        <v>0.44957428590153597</v>
      </c>
      <c r="DX61" s="13">
        <f t="shared" si="20"/>
        <v>0.62079613861284832</v>
      </c>
      <c r="DY61" s="13">
        <f t="shared" si="20"/>
        <v>0.85787373988583238</v>
      </c>
      <c r="DZ61" s="13">
        <f t="shared" si="20"/>
        <v>0.45885259145634305</v>
      </c>
      <c r="EA61" s="13">
        <f t="shared" si="20"/>
        <v>0.19810291828408091</v>
      </c>
      <c r="EB61" s="13">
        <f t="shared" si="20"/>
        <v>7.756501773937767E-2</v>
      </c>
      <c r="EC61" s="13">
        <f t="shared" si="20"/>
        <v>0.6303286893445802</v>
      </c>
      <c r="ED61" s="13">
        <f t="shared" si="20"/>
        <v>0.37121636201020408</v>
      </c>
      <c r="EE61" s="13">
        <f t="shared" si="20"/>
        <v>0.16600023516511023</v>
      </c>
      <c r="EF61" s="13">
        <f t="shared" si="20"/>
        <v>6.6190668518147769E-2</v>
      </c>
      <c r="EG61" s="13">
        <f t="shared" si="20"/>
        <v>2.4774379946028741E-2</v>
      </c>
      <c r="EH61" s="13">
        <f t="shared" si="22"/>
        <v>8.9074678009839446E-3</v>
      </c>
      <c r="EI61" s="13">
        <f t="shared" si="22"/>
        <v>3.1147864854477801E-3</v>
      </c>
    </row>
    <row r="62" spans="1:139" x14ac:dyDescent="0.25">
      <c r="A62">
        <v>79</v>
      </c>
      <c r="B62" s="2">
        <v>0</v>
      </c>
      <c r="C62" s="2">
        <v>0</v>
      </c>
      <c r="D62" s="2">
        <v>0</v>
      </c>
      <c r="E62" s="2">
        <v>0.24511283360309977</v>
      </c>
      <c r="F62" s="2">
        <v>0.2460158612529596</v>
      </c>
      <c r="G62" s="2">
        <v>0.32797377268714845</v>
      </c>
      <c r="H62" s="2">
        <v>0.11753319825376204</v>
      </c>
      <c r="I62" s="2">
        <v>0.15660023885667404</v>
      </c>
      <c r="J62" s="2">
        <v>4.6980071657002208E-2</v>
      </c>
      <c r="K62" s="2">
        <v>1.4094021497100661E-2</v>
      </c>
      <c r="L62" s="2">
        <v>4.2282064491301983E-3</v>
      </c>
      <c r="M62" s="2">
        <v>1.2684619347390594E-3</v>
      </c>
      <c r="N62" s="2">
        <v>3.8053858042171783E-4</v>
      </c>
      <c r="O62" s="2">
        <v>1.1416157412651534E-4</v>
      </c>
      <c r="P62" s="2">
        <v>3.42484722379546E-5</v>
      </c>
      <c r="Q62" s="2">
        <v>1.027454167138638E-5</v>
      </c>
      <c r="R62" s="2">
        <v>3.0823625014159137E-6</v>
      </c>
      <c r="S62" s="2">
        <v>9.247087504247741E-7</v>
      </c>
      <c r="T62" s="2">
        <v>2.7741262512743223E-7</v>
      </c>
      <c r="U62" s="2">
        <v>8.3223787538229669E-8</v>
      </c>
      <c r="V62" s="2">
        <v>2.4967136261468901E-8</v>
      </c>
      <c r="W62" s="2">
        <v>7.4901408784406704E-9</v>
      </c>
      <c r="X62" s="2">
        <v>2.2470422635322009E-9</v>
      </c>
      <c r="Y62" s="2">
        <v>6.7411267905966026E-10</v>
      </c>
      <c r="Z62" s="2">
        <v>2.0223380371789807E-10</v>
      </c>
      <c r="AA62" s="2">
        <v>6.0670141115369419E-11</v>
      </c>
      <c r="AB62" s="2">
        <v>1.8201042334610826E-11</v>
      </c>
      <c r="AC62" s="2">
        <v>5.4603127003832481E-12</v>
      </c>
      <c r="AD62" s="2">
        <v>1.6380938101149743E-12</v>
      </c>
      <c r="AE62" s="2">
        <v>4.914281430344923E-13</v>
      </c>
      <c r="AF62" s="2">
        <v>1.4742844291034768E-13</v>
      </c>
      <c r="AG62" s="2">
        <v>4.4228532873104305E-14</v>
      </c>
      <c r="AH62" s="2">
        <v>1.3268559861931291E-14</v>
      </c>
      <c r="AI62" s="2">
        <v>3.9805679585793872E-15</v>
      </c>
      <c r="AJ62" s="2">
        <v>1.194170387573816E-15</v>
      </c>
      <c r="AK62" s="2">
        <v>3.582511162721448E-16</v>
      </c>
      <c r="AL62" s="2">
        <v>1.0747533488164344E-16</v>
      </c>
      <c r="AM62" s="2">
        <v>3.224260046449303E-17</v>
      </c>
      <c r="AN62" s="2">
        <v>9.6727801393479082E-18</v>
      </c>
      <c r="AO62" s="2">
        <v>2.9018340418043723E-18</v>
      </c>
      <c r="AP62" s="2">
        <v>8.7055021254131165E-19</v>
      </c>
      <c r="AQ62" s="2">
        <v>2.6116506376239351E-19</v>
      </c>
      <c r="AR62" s="2">
        <v>7.8349519128718052E-20</v>
      </c>
      <c r="AS62" s="2">
        <v>2.3504855738615416E-20</v>
      </c>
      <c r="AT62" s="2">
        <v>7.0514567215846245E-21</v>
      </c>
      <c r="AU62" s="2">
        <v>2.1154370164753872E-21</v>
      </c>
      <c r="AV62" s="2">
        <v>6.3463110494261613E-22</v>
      </c>
      <c r="AW62" s="2">
        <v>1.9038933148278483E-22</v>
      </c>
      <c r="AX62" s="2">
        <v>5.7116799444835441E-23</v>
      </c>
      <c r="AY62" s="2">
        <v>1.7135039833450631E-23</v>
      </c>
      <c r="AZ62" s="2">
        <v>5.1405119500351895E-24</v>
      </c>
      <c r="BA62" s="13">
        <f>IF([1]TM_montant!BA62*1.5&gt;100%,[1]TM_montant!$BA$85,[1]TM_montant!BA62*1.5)</f>
        <v>2.313230377515835E-24</v>
      </c>
      <c r="BB62" s="13">
        <f>IF([1]TM_montant!BB62*1.5&gt;100%,[1]TM_montant!$BB$85,[1]TM_montant!BB62*1.5)</f>
        <v>0.50457577838267187</v>
      </c>
      <c r="BC62" s="13">
        <f>IF([1]TM_montant!BC62*1.5&gt;100%,[1]TM_montant!$BC$85,[1]TM_montant!BC62*1.5)</f>
        <v>0.15137273351480157</v>
      </c>
      <c r="BD62" s="13">
        <f>IF([1]TM_montant!BD62*1.5&gt;100%,[1]TM_montant!$BD$85,[1]TM_montant!BD62*1.5)</f>
        <v>0.42367293782341947</v>
      </c>
      <c r="BE62" s="13">
        <f>IF([1]TM_montant!BE62*1.5&gt;100%,[1]TM_montant!$BE$85,[1]TM_montant!BE62*1.5)</f>
        <v>0.86698078802055079</v>
      </c>
      <c r="BF62" s="13">
        <f>IF([1]TM_montant!BF62*1.5&gt;100%,[1]TM_montant!$BF$85,[1]TM_montant!BF62*1.5)</f>
        <v>0.50419330188950895</v>
      </c>
      <c r="BG62" s="13">
        <f>IF([1]TM_montant!BG62*1.5&gt;100%,[1]TM_montant!$BG$85,[1]TM_montant!BG62*1.5)</f>
        <v>0.30339587482867597</v>
      </c>
      <c r="BH62" s="13">
        <f>IF([1]TM_montant!BH62*1.5&gt;100%,[1]TM_montant!$BH$85,[1]TM_montant!BH62*1.5)</f>
        <v>9.1018762448602797E-2</v>
      </c>
      <c r="BI62" s="13">
        <f>IF([1]TM_montant!BI62*1.5&gt;100%,[1]TM_montant!$BI$85,[1]TM_montant!BI62*1.5)</f>
        <v>2.7305628734580839E-2</v>
      </c>
      <c r="BJ62" s="13">
        <f>IF([1]TM_montant!BJ62*1.5&gt;100%,[1]TM_montant!$BJ$85,[1]TM_montant!BJ62*1.5)</f>
        <v>8.191688620374251E-3</v>
      </c>
      <c r="BK62" s="13">
        <f>IF([1]TM_montant!BK62*1.5&gt;100%,[1]TM_montant!$BK$85,[1]TM_montant!BK62*1.5)</f>
        <v>2.4575065861122754E-3</v>
      </c>
      <c r="BL62" s="13">
        <f>IF([1]TM_montant!BL62*1.5&gt;100%,[1]TM_montant!$BL$85,[1]TM_montant!BL62*1.5)</f>
        <v>7.372519758336827E-4</v>
      </c>
      <c r="BM62" s="13">
        <f>IF([1]TM_montant!BM62*1.5&gt;100%,[1]TM_montant!$BM$85,[1]TM_montant!BM62*1.5)</f>
        <v>2.211755927501048E-4</v>
      </c>
      <c r="BN62" s="13">
        <f>IF([1]TM_montant!BN62*1.5&gt;100%,[1]TM_montant!$BN$85,[1]TM_montant!BN62*1.5)</f>
        <v>6.6352677825031432E-5</v>
      </c>
      <c r="BO62" s="13">
        <f>IF([1]TM_montant!BO62*1.5&gt;100%,[1]TM_montant!$BO$85,[1]TM_montant!BO62*1.5)</f>
        <v>1.9905803347509429E-5</v>
      </c>
      <c r="BP62" s="13">
        <f>IF([1]TM_montant!BP62*1.5&gt;100%,[1]TM_montant!$BP$85,[1]TM_montant!BP62*1.5)</f>
        <v>5.9717410042528283E-6</v>
      </c>
      <c r="BQ62" s="13">
        <f>IF([1]TM_montant!BQ62*1.5&gt;100%,[1]TM_montant!$BQ$85,[1]TM_montant!BQ62*1.5)</f>
        <v>1.7915223012758484E-6</v>
      </c>
      <c r="BS62">
        <v>79</v>
      </c>
      <c r="BT62" s="13">
        <v>0</v>
      </c>
      <c r="BU62" s="13">
        <f t="shared" si="2"/>
        <v>0</v>
      </c>
      <c r="BV62" s="13">
        <f t="shared" si="24"/>
        <v>0</v>
      </c>
      <c r="BW62" s="13">
        <f t="shared" si="24"/>
        <v>0</v>
      </c>
      <c r="BX62" s="13">
        <f t="shared" si="24"/>
        <v>0.17157898352216983</v>
      </c>
      <c r="BY62" s="13">
        <f t="shared" si="24"/>
        <v>0.22368479793372265</v>
      </c>
      <c r="BZ62" s="13">
        <f t="shared" si="24"/>
        <v>0.29668708026112067</v>
      </c>
      <c r="CA62" s="13">
        <f t="shared" si="24"/>
        <v>0.17127936285596962</v>
      </c>
      <c r="CB62" s="13">
        <f t="shared" si="24"/>
        <v>0.16100397605646272</v>
      </c>
      <c r="CC62" s="13">
        <f t="shared" si="24"/>
        <v>8.1187242976840351E-2</v>
      </c>
      <c r="CD62" s="13">
        <f t="shared" si="24"/>
        <v>3.4221987941022568E-2</v>
      </c>
      <c r="CE62" s="13">
        <f t="shared" si="24"/>
        <v>1.322634089669791E-2</v>
      </c>
      <c r="CF62" s="13">
        <f t="shared" si="24"/>
        <v>4.8558256233267143E-3</v>
      </c>
      <c r="CG62" s="13">
        <f t="shared" si="24"/>
        <v>1.7231246932932166E-3</v>
      </c>
      <c r="CH62" s="13">
        <f t="shared" si="24"/>
        <v>5.9685050987652577E-4</v>
      </c>
      <c r="CI62" s="13">
        <f t="shared" si="24"/>
        <v>2.0302908352952593E-4</v>
      </c>
      <c r="CJ62" s="13">
        <f t="shared" si="24"/>
        <v>6.8100904228828236E-5</v>
      </c>
      <c r="CK62" s="13">
        <f t="shared" si="24"/>
        <v>2.258792501963961E-5</v>
      </c>
      <c r="CL62" s="13">
        <f t="shared" si="23"/>
        <v>7.4236736311892241E-6</v>
      </c>
      <c r="CM62" s="13">
        <f t="shared" si="23"/>
        <v>2.4212909269459697E-6</v>
      </c>
      <c r="CN62" s="13">
        <f t="shared" si="23"/>
        <v>7.8464392936055162E-7</v>
      </c>
      <c r="CO62" s="13">
        <f t="shared" si="23"/>
        <v>2.5287017419119372E-7</v>
      </c>
      <c r="CP62" s="13">
        <f t="shared" si="23"/>
        <v>8.1104150872266573E-8</v>
      </c>
      <c r="CQ62" s="13">
        <f t="shared" si="23"/>
        <v>2.590417484615251E-8</v>
      </c>
      <c r="CR62" s="13">
        <f t="shared" si="23"/>
        <v>8.2431313291875148E-9</v>
      </c>
      <c r="CS62" s="13">
        <f t="shared" si="23"/>
        <v>2.6145030613587831E-9</v>
      </c>
      <c r="CT62" s="13">
        <f t="shared" si="23"/>
        <v>8.2682001718839348E-10</v>
      </c>
      <c r="CU62" s="13">
        <f t="shared" si="23"/>
        <v>2.6078673479074566E-10</v>
      </c>
      <c r="CV62" s="13">
        <f t="shared" si="23"/>
        <v>8.2058239327491968E-11</v>
      </c>
      <c r="CW62" s="13">
        <f t="shared" si="23"/>
        <v>2.5764137465328073E-11</v>
      </c>
      <c r="CX62" s="13">
        <f t="shared" si="23"/>
        <v>8.0732409397225662E-12</v>
      </c>
      <c r="CY62" s="13">
        <f t="shared" si="23"/>
        <v>2.5251721919540133E-12</v>
      </c>
      <c r="CZ62" s="13">
        <f t="shared" si="23"/>
        <v>7.8851163059737699E-13</v>
      </c>
      <c r="DA62" s="13">
        <f t="shared" si="19"/>
        <v>2.4584148108256498E-13</v>
      </c>
      <c r="DB62" s="13">
        <f t="shared" si="19"/>
        <v>7.6538841895775068E-14</v>
      </c>
      <c r="DC62" s="13">
        <f t="shared" si="19"/>
        <v>2.3797571840034191E-14</v>
      </c>
      <c r="DD62" s="13">
        <f t="shared" si="19"/>
        <v>7.3900473334007588E-15</v>
      </c>
      <c r="DE62" s="13">
        <f t="shared" si="19"/>
        <v>2.292246934437378E-15</v>
      </c>
      <c r="DF62" s="13">
        <f t="shared" si="19"/>
        <v>7.1024390065635847E-16</v>
      </c>
      <c r="DG62" s="13">
        <f t="shared" si="19"/>
        <v>2.1984411629445107E-16</v>
      </c>
      <c r="DH62" s="13">
        <f t="shared" si="19"/>
        <v>6.7984518717598386E-17</v>
      </c>
      <c r="DI62" s="13">
        <f t="shared" si="19"/>
        <v>2.1004740764058434E-17</v>
      </c>
      <c r="DJ62" s="13">
        <f t="shared" si="19"/>
        <v>6.4842377738512058E-18</v>
      </c>
      <c r="DK62" s="13">
        <f t="shared" si="19"/>
        <v>2.0001159955454644E-18</v>
      </c>
      <c r="DL62" s="13">
        <f t="shared" si="19"/>
        <v>6.1648819768067007E-19</v>
      </c>
      <c r="DM62" s="13">
        <f t="shared" si="19"/>
        <v>1.8988247900931026E-19</v>
      </c>
      <c r="DN62" s="13">
        <f t="shared" si="19"/>
        <v>5.8445549614325847E-20</v>
      </c>
      <c r="DO62" s="13">
        <f t="shared" si="19"/>
        <v>1.7977906657757583E-20</v>
      </c>
      <c r="DP62" s="13">
        <f t="shared" si="19"/>
        <v>5.5266445293652237E-21</v>
      </c>
      <c r="DQ62" s="13">
        <f t="shared" si="21"/>
        <v>1.6979751184209518E-21</v>
      </c>
      <c r="DR62" s="13">
        <f t="shared" si="20"/>
        <v>5.2138706340970103E-22</v>
      </c>
      <c r="DS62" s="13">
        <f t="shared" si="20"/>
        <v>1.6001447738793494E-22</v>
      </c>
      <c r="DT62" s="13">
        <f t="shared" si="20"/>
        <v>4.9623604480641568E-23</v>
      </c>
      <c r="DU62" s="13">
        <f t="shared" si="20"/>
        <v>0.3532030448678703</v>
      </c>
      <c r="DV62" s="13">
        <f t="shared" si="20"/>
        <v>0.2119218269207222</v>
      </c>
      <c r="DW62" s="13">
        <f t="shared" si="20"/>
        <v>0.36014760455261025</v>
      </c>
      <c r="DX62" s="13">
        <f t="shared" si="20"/>
        <v>0.71493083298016857</v>
      </c>
      <c r="DY62" s="13">
        <f t="shared" si="20"/>
        <v>0.56741456121670686</v>
      </c>
      <c r="DZ62" s="13">
        <f t="shared" si="20"/>
        <v>0.38260148074508527</v>
      </c>
      <c r="EA62" s="13">
        <f t="shared" si="20"/>
        <v>0.17849357793754753</v>
      </c>
      <c r="EB62" s="13">
        <f t="shared" si="20"/>
        <v>7.2662013495470842E-2</v>
      </c>
      <c r="EC62" s="13">
        <f t="shared" si="20"/>
        <v>2.7532786082903229E-2</v>
      </c>
      <c r="ED62" s="13">
        <f t="shared" si="20"/>
        <v>9.980090435149561E-3</v>
      </c>
      <c r="EE62" s="13">
        <f t="shared" si="20"/>
        <v>3.5101035136284459E-3</v>
      </c>
      <c r="EF62" s="13">
        <f t="shared" si="20"/>
        <v>1.207853969013607E-3</v>
      </c>
      <c r="EG62" s="13">
        <f t="shared" si="20"/>
        <v>4.088030651816041E-4</v>
      </c>
      <c r="EH62" s="13">
        <f t="shared" si="22"/>
        <v>1.3657498189773782E-4</v>
      </c>
      <c r="EI62" s="13">
        <f t="shared" si="22"/>
        <v>4.5152713272298325E-5</v>
      </c>
    </row>
    <row r="63" spans="1:139" x14ac:dyDescent="0.25">
      <c r="A63">
        <v>80</v>
      </c>
      <c r="B63" s="2">
        <v>0</v>
      </c>
      <c r="C63" s="2">
        <v>0</v>
      </c>
      <c r="D63" s="2">
        <v>0.24167282110098687</v>
      </c>
      <c r="E63" s="2">
        <v>0.3724781321730613</v>
      </c>
      <c r="F63" s="2">
        <v>0.26627828950748</v>
      </c>
      <c r="G63" s="2">
        <v>0.28087140438729163</v>
      </c>
      <c r="H63" s="2">
        <v>0.28095473822346295</v>
      </c>
      <c r="I63" s="2">
        <v>0.13778700203726993</v>
      </c>
      <c r="J63" s="2">
        <v>8.4648703301646283E-2</v>
      </c>
      <c r="K63" s="2">
        <v>2.5394610990493883E-2</v>
      </c>
      <c r="L63" s="2">
        <v>7.6183832971481649E-3</v>
      </c>
      <c r="M63" s="2">
        <v>0.18878990904614146</v>
      </c>
      <c r="N63" s="2">
        <v>5.6636972713842437E-2</v>
      </c>
      <c r="O63" s="2">
        <v>1.6991091814152731E-2</v>
      </c>
      <c r="P63" s="2">
        <v>5.097327544245819E-3</v>
      </c>
      <c r="Q63" s="2">
        <v>1.5291982632737457E-3</v>
      </c>
      <c r="R63" s="2">
        <v>4.587594789821237E-4</v>
      </c>
      <c r="S63" s="2">
        <v>1.3762784369463711E-4</v>
      </c>
      <c r="T63" s="2">
        <v>4.1288353108391127E-5</v>
      </c>
      <c r="U63" s="2">
        <v>1.2386505932517338E-5</v>
      </c>
      <c r="V63" s="2">
        <v>3.7159517797552012E-6</v>
      </c>
      <c r="W63" s="2">
        <v>1.1147855339265603E-6</v>
      </c>
      <c r="X63" s="2">
        <v>3.3443566017796808E-7</v>
      </c>
      <c r="Y63" s="2">
        <v>1.0033069805339042E-7</v>
      </c>
      <c r="Z63" s="2">
        <v>3.0099209416017123E-8</v>
      </c>
      <c r="AA63" s="2">
        <v>9.0297628248051358E-9</v>
      </c>
      <c r="AB63" s="2">
        <v>2.7089288474415408E-9</v>
      </c>
      <c r="AC63" s="2">
        <v>8.1267865423246225E-10</v>
      </c>
      <c r="AD63" s="2">
        <v>2.4380359626973864E-10</v>
      </c>
      <c r="AE63" s="2">
        <v>7.3141078880921588E-11</v>
      </c>
      <c r="AF63" s="2">
        <v>2.1942323664276474E-11</v>
      </c>
      <c r="AG63" s="2">
        <v>6.582697099282942E-12</v>
      </c>
      <c r="AH63" s="2">
        <v>1.9748091297848824E-12</v>
      </c>
      <c r="AI63" s="2">
        <v>5.9244273893546473E-13</v>
      </c>
      <c r="AJ63" s="2">
        <v>1.7773282168063942E-13</v>
      </c>
      <c r="AK63" s="2">
        <v>5.3319846504191823E-14</v>
      </c>
      <c r="AL63" s="2">
        <v>1.5995953951257548E-14</v>
      </c>
      <c r="AM63" s="2">
        <v>4.798786185377264E-15</v>
      </c>
      <c r="AN63" s="2">
        <v>1.4396358556131792E-15</v>
      </c>
      <c r="AO63" s="2">
        <v>4.3189075668395373E-16</v>
      </c>
      <c r="AP63" s="2">
        <v>1.2956722700518612E-16</v>
      </c>
      <c r="AQ63" s="2">
        <v>3.8870168101555834E-17</v>
      </c>
      <c r="AR63" s="2">
        <v>1.166105043046675E-17</v>
      </c>
      <c r="AS63" s="2">
        <v>3.4983151291400251E-18</v>
      </c>
      <c r="AT63" s="2">
        <v>1.0494945387420074E-18</v>
      </c>
      <c r="AU63" s="2">
        <v>3.1484836162260219E-19</v>
      </c>
      <c r="AV63" s="2">
        <v>9.445450848678066E-20</v>
      </c>
      <c r="AW63" s="2">
        <v>2.8336352546034196E-20</v>
      </c>
      <c r="AX63" s="2">
        <v>8.500905763810259E-21</v>
      </c>
      <c r="AY63" s="2">
        <v>2.5502717291430777E-21</v>
      </c>
      <c r="AZ63" s="2">
        <v>7.6508151874292331E-22</v>
      </c>
      <c r="BA63" s="13">
        <f>IF([1]TM_montant!BA63*1.5&gt;100%,[1]TM_montant!$BA$85,[1]TM_montant!BA63*1.5)</f>
        <v>3.4428668343431546E-22</v>
      </c>
      <c r="BB63" s="13">
        <f>IF([1]TM_montant!BB63*1.5&gt;100%,[1]TM_montant!$BB$85,[1]TM_montant!BB63*1.5)</f>
        <v>0.50457577838267187</v>
      </c>
      <c r="BC63" s="13">
        <f>IF([1]TM_montant!BC63*1.5&gt;100%,[1]TM_montant!$BC$85,[1]TM_montant!BC63*1.5)</f>
        <v>0.72174310388517182</v>
      </c>
      <c r="BD63" s="13">
        <f>IF([1]TM_montant!BD63*1.5&gt;100%,[1]TM_montant!$BD$85,[1]TM_montant!BD63*1.5)</f>
        <v>0.71988955951019962</v>
      </c>
      <c r="BE63" s="13">
        <f>IF([1]TM_montant!BE63*1.5&gt;100%,[1]TM_montant!$BE$85,[1]TM_montant!BE63*1.5)</f>
        <v>0.88704508971265617</v>
      </c>
      <c r="BF63" s="13">
        <f>IF([1]TM_montant!BF63*1.5&gt;100%,[1]TM_montant!$BF$85,[1]TM_montant!BF63*1.5)</f>
        <v>0.50419330188950895</v>
      </c>
      <c r="BG63" s="13">
        <f>IF([1]TM_montant!BG63*1.5&gt;100%,[1]TM_montant!$BG$85,[1]TM_montant!BG63*1.5)</f>
        <v>0.30500267111405338</v>
      </c>
      <c r="BH63" s="13">
        <f>IF([1]TM_montant!BH63*1.5&gt;100%,[1]TM_montant!$BH$85,[1]TM_montant!BH63*1.5)</f>
        <v>9.1500801334216009E-2</v>
      </c>
      <c r="BI63" s="13">
        <f>IF([1]TM_montant!BI63*1.5&gt;100%,[1]TM_montant!$BI$85,[1]TM_montant!BI63*1.5)</f>
        <v>0.66208845410453654</v>
      </c>
      <c r="BJ63" s="13">
        <f>IF([1]TM_montant!BJ63*1.5&gt;100%,[1]TM_montant!$BJ$85,[1]TM_montant!BJ63*1.5)</f>
        <v>0.19862653623136098</v>
      </c>
      <c r="BK63" s="13">
        <f>IF([1]TM_montant!BK63*1.5&gt;100%,[1]TM_montant!$BK$85,[1]TM_montant!BK63*1.5)</f>
        <v>5.9587960869408291E-2</v>
      </c>
      <c r="BL63" s="13">
        <f>IF([1]TM_montant!BL63*1.5&gt;100%,[1]TM_montant!$BL$85,[1]TM_montant!BL63*1.5)</f>
        <v>1.7876388260822485E-2</v>
      </c>
      <c r="BM63" s="13">
        <f>IF([1]TM_montant!BM63*1.5&gt;100%,[1]TM_montant!$BM$85,[1]TM_montant!BM63*1.5)</f>
        <v>5.3629164782467448E-3</v>
      </c>
      <c r="BN63" s="13">
        <f>IF([1]TM_montant!BN63*1.5&gt;100%,[1]TM_montant!$BN$85,[1]TM_montant!BN63*1.5)</f>
        <v>1.6088749434740235E-3</v>
      </c>
      <c r="BO63" s="13">
        <f>IF([1]TM_montant!BO63*1.5&gt;100%,[1]TM_montant!$BO$85,[1]TM_montant!BO63*1.5)</f>
        <v>4.82662483042207E-4</v>
      </c>
      <c r="BP63" s="13">
        <f>IF([1]TM_montant!BP63*1.5&gt;100%,[1]TM_montant!$BP$85,[1]TM_montant!BP63*1.5)</f>
        <v>1.4479874491266209E-4</v>
      </c>
      <c r="BQ63" s="13">
        <f>IF([1]TM_montant!BQ63*1.5&gt;100%,[1]TM_montant!$BQ$85,[1]TM_montant!BQ63*1.5)</f>
        <v>4.3439623473798633E-5</v>
      </c>
      <c r="BS63">
        <v>80</v>
      </c>
      <c r="BT63" s="13">
        <v>0</v>
      </c>
      <c r="BU63" s="13">
        <f t="shared" si="2"/>
        <v>0</v>
      </c>
      <c r="BV63" s="13">
        <f t="shared" si="24"/>
        <v>0</v>
      </c>
      <c r="BW63" s="13">
        <f t="shared" si="24"/>
        <v>0.16917097477069079</v>
      </c>
      <c r="BX63" s="13">
        <f t="shared" si="24"/>
        <v>0.31148598495235014</v>
      </c>
      <c r="BY63" s="13">
        <f t="shared" si="24"/>
        <v>0.27984059814094103</v>
      </c>
      <c r="BZ63" s="13">
        <f t="shared" si="24"/>
        <v>0.28056216251338645</v>
      </c>
      <c r="CA63" s="13">
        <f t="shared" si="24"/>
        <v>0.28083696551043996</v>
      </c>
      <c r="CB63" s="13">
        <f t="shared" si="24"/>
        <v>0.18070199107922091</v>
      </c>
      <c r="CC63" s="13">
        <f t="shared" si="24"/>
        <v>0.11346468963491867</v>
      </c>
      <c r="CD63" s="13">
        <f t="shared" si="24"/>
        <v>5.181563458382131E-2</v>
      </c>
      <c r="CE63" s="13">
        <f t="shared" si="24"/>
        <v>2.0877558683150107E-2</v>
      </c>
      <c r="CF63" s="13">
        <f t="shared" si="24"/>
        <v>0.13841620393724405</v>
      </c>
      <c r="CG63" s="13">
        <f t="shared" si="24"/>
        <v>8.1170742080862918E-2</v>
      </c>
      <c r="CH63" s="13">
        <f t="shared" si="24"/>
        <v>3.624498689416579E-2</v>
      </c>
      <c r="CI63" s="13">
        <f t="shared" si="24"/>
        <v>1.4441625349221811E-2</v>
      </c>
      <c r="CJ63" s="13">
        <f t="shared" si="24"/>
        <v>5.4029263890581648E-3</v>
      </c>
      <c r="CK63" s="13">
        <f t="shared" si="24"/>
        <v>1.9420095520049359E-3</v>
      </c>
      <c r="CL63" s="13">
        <f t="shared" si="23"/>
        <v>6.7894235618772675E-4</v>
      </c>
      <c r="CM63" s="13">
        <f t="shared" si="23"/>
        <v>2.3258455403219182E-4</v>
      </c>
      <c r="CN63" s="13">
        <f t="shared" si="23"/>
        <v>7.8445920362419684E-5</v>
      </c>
      <c r="CO63" s="13">
        <f t="shared" si="23"/>
        <v>2.6134942354554545E-5</v>
      </c>
      <c r="CP63" s="13">
        <f t="shared" si="23"/>
        <v>8.6208325801149556E-6</v>
      </c>
      <c r="CQ63" s="13">
        <f t="shared" si="23"/>
        <v>2.8203547361590646E-6</v>
      </c>
      <c r="CR63" s="13">
        <f t="shared" si="23"/>
        <v>9.163379094850927E-7</v>
      </c>
      <c r="CS63" s="13">
        <f t="shared" si="23"/>
        <v>2.9597081943673975E-7</v>
      </c>
      <c r="CT63" s="13">
        <f t="shared" si="23"/>
        <v>9.5112079808385514E-8</v>
      </c>
      <c r="CU63" s="13">
        <f t="shared" si="23"/>
        <v>3.0429874135724729E-8</v>
      </c>
      <c r="CV63" s="13">
        <f t="shared" si="23"/>
        <v>9.697837298680142E-9</v>
      </c>
      <c r="CW63" s="13">
        <f t="shared" si="23"/>
        <v>3.0800137069928595E-9</v>
      </c>
      <c r="CX63" s="13">
        <f t="shared" si="23"/>
        <v>9.75202867314503E-10</v>
      </c>
      <c r="CY63" s="13">
        <f t="shared" si="23"/>
        <v>3.079204867593444E-10</v>
      </c>
      <c r="CZ63" s="13">
        <f t="shared" si="23"/>
        <v>9.6984033997301375E-11</v>
      </c>
      <c r="DA63" s="13">
        <f t="shared" si="23"/>
        <v>3.0477576590039832E-11</v>
      </c>
      <c r="DB63" s="13">
        <f t="shared" ref="DB63:DQ78" si="25">0.7*AI63+0.3*DA63</f>
        <v>9.5579828942667749E-12</v>
      </c>
      <c r="DC63" s="13">
        <f t="shared" si="25"/>
        <v>2.9918078434564798E-12</v>
      </c>
      <c r="DD63" s="13">
        <f t="shared" si="25"/>
        <v>9.3486624558987817E-13</v>
      </c>
      <c r="DE63" s="13">
        <f t="shared" si="25"/>
        <v>2.9165704144284373E-13</v>
      </c>
      <c r="DF63" s="13">
        <f t="shared" si="25"/>
        <v>9.0856262762617202E-14</v>
      </c>
      <c r="DG63" s="13">
        <f t="shared" si="25"/>
        <v>2.8264623927714383E-14</v>
      </c>
      <c r="DH63" s="13">
        <f t="shared" si="25"/>
        <v>8.7817107079930822E-15</v>
      </c>
      <c r="DI63" s="13">
        <f t="shared" si="25"/>
        <v>2.7252102713015549E-15</v>
      </c>
      <c r="DJ63" s="13">
        <f t="shared" si="25"/>
        <v>8.447721990615555E-16</v>
      </c>
      <c r="DK63" s="13">
        <f t="shared" si="25"/>
        <v>2.6159439501979338E-16</v>
      </c>
      <c r="DL63" s="13">
        <f t="shared" si="25"/>
        <v>8.0927139096336032E-17</v>
      </c>
      <c r="DM63" s="13">
        <f t="shared" si="25"/>
        <v>2.5012787906020214E-17</v>
      </c>
      <c r="DN63" s="13">
        <f t="shared" si="25"/>
        <v>7.7242302249418861E-18</v>
      </c>
      <c r="DO63" s="13">
        <f t="shared" si="25"/>
        <v>2.3833872234233123E-18</v>
      </c>
      <c r="DP63" s="13">
        <f t="shared" si="25"/>
        <v>7.3485161380921762E-19</v>
      </c>
      <c r="DQ63" s="13">
        <f t="shared" si="21"/>
        <v>2.2640611817743246E-19</v>
      </c>
      <c r="DR63" s="13">
        <f t="shared" si="20"/>
        <v>6.9707025663629898E-20</v>
      </c>
      <c r="DS63" s="13">
        <f t="shared" si="20"/>
        <v>2.1447664762209017E-20</v>
      </c>
      <c r="DT63" s="13">
        <f t="shared" si="20"/>
        <v>6.6753001070667256E-21</v>
      </c>
      <c r="DU63" s="13">
        <f t="shared" si="20"/>
        <v>0.3532030448678703</v>
      </c>
      <c r="DV63" s="13">
        <f t="shared" si="20"/>
        <v>0.61118108617998135</v>
      </c>
      <c r="DW63" s="13">
        <f t="shared" si="20"/>
        <v>0.68727701751113401</v>
      </c>
      <c r="DX63" s="13">
        <f t="shared" si="20"/>
        <v>0.82711466805219946</v>
      </c>
      <c r="DY63" s="13">
        <f t="shared" si="20"/>
        <v>0.60106971173831614</v>
      </c>
      <c r="DZ63" s="13">
        <f t="shared" si="20"/>
        <v>0.39382278330133219</v>
      </c>
      <c r="EA63" s="13">
        <f t="shared" si="20"/>
        <v>0.18219739592435086</v>
      </c>
      <c r="EB63" s="13">
        <f t="shared" si="20"/>
        <v>0.51812113665048076</v>
      </c>
      <c r="EC63" s="13">
        <f t="shared" si="20"/>
        <v>0.29447491635709688</v>
      </c>
      <c r="ED63" s="13">
        <f t="shared" si="20"/>
        <v>0.13005404751571487</v>
      </c>
      <c r="EE63" s="13">
        <f t="shared" si="20"/>
        <v>5.1529686037290197E-2</v>
      </c>
      <c r="EF63" s="13">
        <f t="shared" si="20"/>
        <v>1.9212947345959779E-2</v>
      </c>
      <c r="EG63" s="13">
        <f t="shared" si="20"/>
        <v>6.8900966642197504E-3</v>
      </c>
      <c r="EH63" s="13">
        <f t="shared" si="22"/>
        <v>2.4048927373954698E-3</v>
      </c>
      <c r="EI63" s="13">
        <f t="shared" si="22"/>
        <v>8.2282694265750438E-4</v>
      </c>
    </row>
    <row r="64" spans="1:139" x14ac:dyDescent="0.25">
      <c r="A64">
        <v>81</v>
      </c>
      <c r="B64" s="2">
        <v>0</v>
      </c>
      <c r="C64" s="2">
        <v>0</v>
      </c>
      <c r="D64" s="2">
        <v>0</v>
      </c>
      <c r="E64" s="2">
        <v>8.6748090597948857E-2</v>
      </c>
      <c r="F64" s="2">
        <v>0.22073838341726226</v>
      </c>
      <c r="G64" s="2">
        <v>0.74050023827036293</v>
      </c>
      <c r="H64" s="2">
        <v>0.67055611622779243</v>
      </c>
      <c r="I64" s="2">
        <v>0.30585300126636406</v>
      </c>
      <c r="J64" s="2">
        <v>0.73615079532633421</v>
      </c>
      <c r="K64" s="2">
        <v>0.22084523859790026</v>
      </c>
      <c r="L64" s="2">
        <v>6.6253571579370077E-2</v>
      </c>
      <c r="M64" s="2">
        <v>1.9876071473811024E-2</v>
      </c>
      <c r="N64" s="2">
        <v>5.9628214421433073E-3</v>
      </c>
      <c r="O64" s="2">
        <v>1.7888464326429921E-3</v>
      </c>
      <c r="P64" s="2">
        <v>5.3665392979289762E-4</v>
      </c>
      <c r="Q64" s="2">
        <v>1.6099617893786927E-4</v>
      </c>
      <c r="R64" s="2">
        <v>4.8298853681360781E-5</v>
      </c>
      <c r="S64" s="2">
        <v>1.4489656104408233E-5</v>
      </c>
      <c r="T64" s="2">
        <v>4.3468968313224696E-6</v>
      </c>
      <c r="U64" s="2">
        <v>1.3040690493967409E-6</v>
      </c>
      <c r="V64" s="2">
        <v>3.9122071481902228E-7</v>
      </c>
      <c r="W64" s="2">
        <v>1.1736621444570667E-7</v>
      </c>
      <c r="X64" s="2">
        <v>3.5209864333712001E-8</v>
      </c>
      <c r="Y64" s="2">
        <v>1.05629593001136E-8</v>
      </c>
      <c r="Z64" s="2">
        <v>3.1688877900340799E-9</v>
      </c>
      <c r="AA64" s="2">
        <v>0.1172316139332036</v>
      </c>
      <c r="AB64" s="2">
        <v>3.5169484179961075E-2</v>
      </c>
      <c r="AC64" s="2">
        <v>1.0550845253988321E-2</v>
      </c>
      <c r="AD64" s="2">
        <v>3.1652535761964961E-3</v>
      </c>
      <c r="AE64" s="2">
        <v>9.4957607285894884E-4</v>
      </c>
      <c r="AF64" s="2">
        <v>2.8487282185768464E-4</v>
      </c>
      <c r="AG64" s="2">
        <v>8.546184655730539E-5</v>
      </c>
      <c r="AH64" s="2">
        <v>2.5638553967191615E-5</v>
      </c>
      <c r="AI64" s="2">
        <v>7.6915661901574835E-6</v>
      </c>
      <c r="AJ64" s="2">
        <v>2.3074698570472451E-6</v>
      </c>
      <c r="AK64" s="2">
        <v>6.9224095711417352E-7</v>
      </c>
      <c r="AL64" s="2">
        <v>2.0767228713425204E-7</v>
      </c>
      <c r="AM64" s="2">
        <v>6.2301686140275614E-8</v>
      </c>
      <c r="AN64" s="2">
        <v>1.8690505842082684E-8</v>
      </c>
      <c r="AO64" s="2">
        <v>5.6071517526248051E-9</v>
      </c>
      <c r="AP64" s="2">
        <v>1.6821455257874415E-9</v>
      </c>
      <c r="AQ64" s="2">
        <v>5.0464365773623238E-10</v>
      </c>
      <c r="AR64" s="2">
        <v>1.513930973208697E-10</v>
      </c>
      <c r="AS64" s="2">
        <v>4.5417929196260908E-11</v>
      </c>
      <c r="AT64" s="2">
        <v>1.3625378758878272E-11</v>
      </c>
      <c r="AU64" s="2">
        <v>4.0876136276634814E-12</v>
      </c>
      <c r="AV64" s="2">
        <v>1.2262840882990444E-12</v>
      </c>
      <c r="AW64" s="2">
        <v>3.6788522648971329E-13</v>
      </c>
      <c r="AX64" s="2">
        <v>1.1036556794691398E-13</v>
      </c>
      <c r="AY64" s="2">
        <v>3.3109670384074192E-14</v>
      </c>
      <c r="AZ64" s="2">
        <v>9.9329011152222576E-15</v>
      </c>
      <c r="BA64" s="13">
        <f>IF([1]TM_montant!BA64*1.5&gt;100%,[1]TM_montant!$BA$85,[1]TM_montant!BA64*1.5)</f>
        <v>4.4698055018500153E-15</v>
      </c>
      <c r="BB64" s="13">
        <f>IF([1]TM_montant!BB64*1.5&gt;100%,[1]TM_montant!$BB$85,[1]TM_montant!BB64*1.5)</f>
        <v>0.41920152091254881</v>
      </c>
      <c r="BC64" s="13">
        <f>IF([1]TM_montant!BC64*1.5&gt;100%,[1]TM_montant!$BC$85,[1]TM_montant!BC64*1.5)</f>
        <v>0.12576045627376461</v>
      </c>
      <c r="BD64" s="13">
        <f>IF([1]TM_montant!BD64*1.5&gt;100%,[1]TM_montant!$BD$85,[1]TM_montant!BD64*1.5)</f>
        <v>0.62719143363667162</v>
      </c>
      <c r="BE64" s="13">
        <f>IF([1]TM_montant!BE64*1.5&gt;100%,[1]TM_montant!$BE$85,[1]TM_montant!BE64*1.5)</f>
        <v>0.8592356519505977</v>
      </c>
      <c r="BF64" s="13">
        <f>IF([1]TM_montant!BF64*1.5&gt;100%,[1]TM_montant!$BF$85,[1]TM_montant!BF64*1.5)</f>
        <v>0.3705457657990352</v>
      </c>
      <c r="BG64" s="13">
        <f>IF([1]TM_montant!BG64*1.5&gt;100%,[1]TM_montant!$BG$85,[1]TM_montant!BG64*1.5)</f>
        <v>0.80363047666643861</v>
      </c>
      <c r="BH64" s="13">
        <f>IF([1]TM_montant!BH64*1.5&gt;100%,[1]TM_montant!$BH$85,[1]TM_montant!BH64*1.5)</f>
        <v>0.67149112730587612</v>
      </c>
      <c r="BI64" s="13">
        <f>IF([1]TM_montant!BI64*1.5&gt;100%,[1]TM_montant!$BI$85,[1]TM_montant!BI64*1.5)</f>
        <v>0.2014473381917628</v>
      </c>
      <c r="BJ64" s="13">
        <f>IF([1]TM_montant!BJ64*1.5&gt;100%,[1]TM_montant!$BJ$85,[1]TM_montant!BJ64*1.5)</f>
        <v>0.35291821311742322</v>
      </c>
      <c r="BK64" s="13">
        <f>IF([1]TM_montant!BK64*1.5&gt;100%,[1]TM_montant!$BK$85,[1]TM_montant!BK64*1.5)</f>
        <v>0.10587546393522695</v>
      </c>
      <c r="BL64" s="13">
        <f>IF([1]TM_montant!BL64*1.5&gt;100%,[1]TM_montant!$BL$85,[1]TM_montant!BL64*1.5)</f>
        <v>3.1762639180568084E-2</v>
      </c>
      <c r="BM64" s="13">
        <f>IF([1]TM_montant!BM64*1.5&gt;100%,[1]TM_montant!$BM$85,[1]TM_montant!BM64*1.5)</f>
        <v>9.5287917541704258E-3</v>
      </c>
      <c r="BN64" s="13">
        <f>IF([1]TM_montant!BN64*1.5&gt;100%,[1]TM_montant!$BN$85,[1]TM_montant!BN64*1.5)</f>
        <v>2.8586375262511276E-3</v>
      </c>
      <c r="BO64" s="13">
        <f>IF([1]TM_montant!BO64*1.5&gt;100%,[1]TM_montant!$BO$85,[1]TM_montant!BO64*1.5)</f>
        <v>8.5759125787533805E-4</v>
      </c>
      <c r="BP64" s="13">
        <f>IF([1]TM_montant!BP64*1.5&gt;100%,[1]TM_montant!$BP$85,[1]TM_montant!BP64*1.5)</f>
        <v>2.5727737736260144E-4</v>
      </c>
      <c r="BQ64" s="13">
        <f>IF([1]TM_montant!BQ64*1.5&gt;100%,[1]TM_montant!$BQ$85,[1]TM_montant!BQ64*1.5)</f>
        <v>7.718321320878042E-5</v>
      </c>
      <c r="BS64">
        <v>81</v>
      </c>
      <c r="BT64" s="13">
        <v>0</v>
      </c>
      <c r="BU64" s="13">
        <f t="shared" si="2"/>
        <v>0</v>
      </c>
      <c r="BV64" s="13">
        <f t="shared" si="24"/>
        <v>0</v>
      </c>
      <c r="BW64" s="13">
        <f t="shared" si="24"/>
        <v>0</v>
      </c>
      <c r="BX64" s="13">
        <f t="shared" si="24"/>
        <v>6.0723663418564194E-2</v>
      </c>
      <c r="BY64" s="13">
        <f t="shared" si="24"/>
        <v>0.17273396741765282</v>
      </c>
      <c r="BZ64" s="13">
        <f t="shared" si="24"/>
        <v>0.57017035701454988</v>
      </c>
      <c r="CA64" s="13">
        <f t="shared" si="24"/>
        <v>0.64044038846381968</v>
      </c>
      <c r="CB64" s="13">
        <f t="shared" si="24"/>
        <v>0.4062292174256007</v>
      </c>
      <c r="CC64" s="13">
        <f t="shared" si="24"/>
        <v>0.63717432195611412</v>
      </c>
      <c r="CD64" s="13">
        <f t="shared" si="24"/>
        <v>0.34574396360536441</v>
      </c>
      <c r="CE64" s="13">
        <f t="shared" si="24"/>
        <v>0.15010068918716837</v>
      </c>
      <c r="CF64" s="13">
        <f t="shared" si="24"/>
        <v>5.8943456787818233E-2</v>
      </c>
      <c r="CG64" s="13">
        <f t="shared" si="24"/>
        <v>2.1857012045845784E-2</v>
      </c>
      <c r="CH64" s="13">
        <f t="shared" si="24"/>
        <v>7.8092961166038293E-3</v>
      </c>
      <c r="CI64" s="13">
        <f t="shared" si="24"/>
        <v>2.7184465858361771E-3</v>
      </c>
      <c r="CJ64" s="13">
        <f t="shared" si="24"/>
        <v>9.2823130100736157E-4</v>
      </c>
      <c r="CK64" s="13">
        <f t="shared" si="24"/>
        <v>3.1227858787916102E-4</v>
      </c>
      <c r="CL64" s="13">
        <f t="shared" si="23"/>
        <v>1.0382633563683406E-4</v>
      </c>
      <c r="CM64" s="13">
        <f t="shared" si="23"/>
        <v>3.4190728472975948E-5</v>
      </c>
      <c r="CN64" s="13">
        <f t="shared" si="23"/>
        <v>1.1170066876470502E-5</v>
      </c>
      <c r="CO64" s="13">
        <f t="shared" si="23"/>
        <v>3.624874563314466E-6</v>
      </c>
      <c r="CP64" s="13">
        <f t="shared" si="23"/>
        <v>1.1696187191063344E-6</v>
      </c>
      <c r="CQ64" s="13">
        <f t="shared" si="23"/>
        <v>3.7553252076549873E-7</v>
      </c>
      <c r="CR64" s="13">
        <f t="shared" si="23"/>
        <v>1.2005382773972912E-7</v>
      </c>
      <c r="CS64" s="13">
        <f t="shared" si="23"/>
        <v>3.8234369774942587E-8</v>
      </c>
      <c r="CT64" s="13">
        <f t="shared" si="23"/>
        <v>8.2062141223553445E-2</v>
      </c>
      <c r="CU64" s="13">
        <f t="shared" si="23"/>
        <v>4.9237281293038782E-2</v>
      </c>
      <c r="CV64" s="13">
        <f t="shared" si="23"/>
        <v>2.215677606570346E-2</v>
      </c>
      <c r="CW64" s="13">
        <f t="shared" si="23"/>
        <v>8.8627103230485837E-3</v>
      </c>
      <c r="CX64" s="13">
        <f t="shared" si="23"/>
        <v>3.3235163479158393E-3</v>
      </c>
      <c r="CY64" s="13">
        <f t="shared" si="23"/>
        <v>1.196465879675131E-3</v>
      </c>
      <c r="CZ64" s="13">
        <f t="shared" si="23"/>
        <v>4.1876305649265306E-4</v>
      </c>
      <c r="DA64" s="13">
        <f t="shared" si="23"/>
        <v>1.4357590472483003E-4</v>
      </c>
      <c r="DB64" s="13">
        <f t="shared" si="25"/>
        <v>4.8456867750559245E-5</v>
      </c>
      <c r="DC64" s="13">
        <f t="shared" si="25"/>
        <v>1.6152289225100847E-5</v>
      </c>
      <c r="DD64" s="13">
        <f t="shared" si="25"/>
        <v>5.3302554375101752E-6</v>
      </c>
      <c r="DE64" s="13">
        <f t="shared" si="25"/>
        <v>1.7444472322470289E-6</v>
      </c>
      <c r="DF64" s="13">
        <f t="shared" si="25"/>
        <v>5.669453499723016E-7</v>
      </c>
      <c r="DG64" s="13">
        <f t="shared" si="25"/>
        <v>1.8316695908114835E-7</v>
      </c>
      <c r="DH64" s="13">
        <f t="shared" si="25"/>
        <v>5.8875093951181865E-8</v>
      </c>
      <c r="DI64" s="13">
        <f t="shared" si="25"/>
        <v>1.8840030053405766E-8</v>
      </c>
      <c r="DJ64" s="13">
        <f t="shared" si="25"/>
        <v>6.0052595764370918E-9</v>
      </c>
      <c r="DK64" s="13">
        <f t="shared" si="25"/>
        <v>1.9075530410557364E-9</v>
      </c>
      <c r="DL64" s="13">
        <f t="shared" si="25"/>
        <v>6.0405846275410358E-10</v>
      </c>
      <c r="DM64" s="13">
        <f t="shared" si="25"/>
        <v>1.9075530395744585E-10</v>
      </c>
      <c r="DN64" s="13">
        <f t="shared" si="25"/>
        <v>6.0087920726598188E-11</v>
      </c>
      <c r="DO64" s="13">
        <f t="shared" si="25"/>
        <v>1.8884775079788786E-11</v>
      </c>
      <c r="DP64" s="13">
        <f t="shared" si="25"/>
        <v>5.9229521824794353E-12</v>
      </c>
      <c r="DQ64" s="13">
        <f t="shared" si="21"/>
        <v>1.8541415523066704E-12</v>
      </c>
      <c r="DR64" s="13">
        <f t="shared" si="20"/>
        <v>5.7941923496085302E-13</v>
      </c>
      <c r="DS64" s="13">
        <f t="shared" si="20"/>
        <v>1.8077880126891147E-13</v>
      </c>
      <c r="DT64" s="13">
        <f t="shared" si="20"/>
        <v>5.7362504231968448E-14</v>
      </c>
      <c r="DU64" s="13">
        <f t="shared" si="20"/>
        <v>0.29344106463880137</v>
      </c>
      <c r="DV64" s="13">
        <f t="shared" si="20"/>
        <v>0.17606463878327563</v>
      </c>
      <c r="DW64" s="13">
        <f t="shared" si="20"/>
        <v>0.4918533951806528</v>
      </c>
      <c r="DX64" s="13">
        <f t="shared" si="20"/>
        <v>0.74902097491961417</v>
      </c>
      <c r="DY64" s="13">
        <f t="shared" si="20"/>
        <v>0.48408832853520889</v>
      </c>
      <c r="DZ64" s="13">
        <f t="shared" si="20"/>
        <v>0.70776783222706963</v>
      </c>
      <c r="EA64" s="13">
        <f t="shared" si="20"/>
        <v>0.68237413878223419</v>
      </c>
      <c r="EB64" s="13">
        <f t="shared" si="20"/>
        <v>0.34572537836890421</v>
      </c>
      <c r="EC64" s="13">
        <f t="shared" si="20"/>
        <v>0.35076036269286748</v>
      </c>
      <c r="ED64" s="13">
        <f t="shared" si="20"/>
        <v>0.17934093356251909</v>
      </c>
      <c r="EE64" s="13">
        <f t="shared" si="20"/>
        <v>7.6036127495153386E-2</v>
      </c>
      <c r="EF64" s="13">
        <f t="shared" si="20"/>
        <v>2.9480992476465309E-2</v>
      </c>
      <c r="EG64" s="13">
        <f t="shared" si="20"/>
        <v>1.0845344011315382E-2</v>
      </c>
      <c r="EH64" s="13">
        <f t="shared" si="22"/>
        <v>3.8539170839073517E-3</v>
      </c>
      <c r="EI64" s="13">
        <f t="shared" si="22"/>
        <v>1.3362692893260264E-3</v>
      </c>
    </row>
    <row r="65" spans="1:139" x14ac:dyDescent="0.25">
      <c r="A65">
        <v>82</v>
      </c>
      <c r="B65" s="2">
        <v>0</v>
      </c>
      <c r="C65" s="2">
        <v>0</v>
      </c>
      <c r="D65" s="2">
        <v>0.13195038022813688</v>
      </c>
      <c r="E65" s="2">
        <v>0.15485594083130599</v>
      </c>
      <c r="F65" s="2">
        <v>0.25378760917091142</v>
      </c>
      <c r="G65" s="2">
        <v>0.34859673004935438</v>
      </c>
      <c r="H65" s="2">
        <v>0.28523140514337325</v>
      </c>
      <c r="I65" s="2">
        <v>9.1175048542645992E-2</v>
      </c>
      <c r="J65" s="2">
        <v>6.2396824619670999E-2</v>
      </c>
      <c r="K65" s="2">
        <v>1.87190473859013E-2</v>
      </c>
      <c r="L65" s="2">
        <v>5.6157142157703894E-3</v>
      </c>
      <c r="M65" s="2">
        <v>1.6847142647311167E-3</v>
      </c>
      <c r="N65" s="2">
        <v>5.0541427941933504E-4</v>
      </c>
      <c r="O65" s="2">
        <v>1.5162428382580051E-4</v>
      </c>
      <c r="P65" s="2">
        <v>4.548728514774015E-5</v>
      </c>
      <c r="Q65" s="2">
        <v>1.3646185544322044E-5</v>
      </c>
      <c r="R65" s="2">
        <v>4.0938556632966128E-6</v>
      </c>
      <c r="S65" s="2">
        <v>1.2281566989889838E-6</v>
      </c>
      <c r="T65" s="2">
        <v>3.6844700969669513E-7</v>
      </c>
      <c r="U65" s="2">
        <v>1.1053410290900854E-7</v>
      </c>
      <c r="V65" s="2">
        <v>3.316023087270256E-8</v>
      </c>
      <c r="W65" s="2">
        <v>9.9480692618107682E-9</v>
      </c>
      <c r="X65" s="2">
        <v>2.9844207785432304E-9</v>
      </c>
      <c r="Y65" s="2">
        <v>8.9532623356296903E-10</v>
      </c>
      <c r="Z65" s="2">
        <v>8.3670918203926831E-2</v>
      </c>
      <c r="AA65" s="2">
        <v>2.510127546117805E-2</v>
      </c>
      <c r="AB65" s="2">
        <v>7.5303826383534148E-3</v>
      </c>
      <c r="AC65" s="2">
        <v>2.2591147915060244E-3</v>
      </c>
      <c r="AD65" s="2">
        <v>6.7773443745180724E-4</v>
      </c>
      <c r="AE65" s="2">
        <v>2.0332033123554217E-4</v>
      </c>
      <c r="AF65" s="2">
        <v>6.0996099370662649E-5</v>
      </c>
      <c r="AG65" s="2">
        <v>1.8298829811198793E-5</v>
      </c>
      <c r="AH65" s="2">
        <v>5.4896489433596376E-6</v>
      </c>
      <c r="AI65" s="2">
        <v>1.6468946830078913E-6</v>
      </c>
      <c r="AJ65" s="2">
        <v>4.940684049023674E-7</v>
      </c>
      <c r="AK65" s="2">
        <v>1.4822052147071021E-7</v>
      </c>
      <c r="AL65" s="2">
        <v>4.4466156441213063E-8</v>
      </c>
      <c r="AM65" s="2">
        <v>1.3339846932363918E-8</v>
      </c>
      <c r="AN65" s="2">
        <v>4.0019540797091755E-9</v>
      </c>
      <c r="AO65" s="2">
        <v>1.2005862239127527E-9</v>
      </c>
      <c r="AP65" s="2">
        <v>3.6017586717382582E-10</v>
      </c>
      <c r="AQ65" s="2">
        <v>1.0805276015214775E-10</v>
      </c>
      <c r="AR65" s="2">
        <v>3.2415828045644322E-11</v>
      </c>
      <c r="AS65" s="2">
        <v>9.7247484136932957E-12</v>
      </c>
      <c r="AT65" s="2">
        <v>2.9174245241079888E-12</v>
      </c>
      <c r="AU65" s="2">
        <v>8.7522735723239662E-13</v>
      </c>
      <c r="AV65" s="2">
        <v>2.6256820716971896E-13</v>
      </c>
      <c r="AW65" s="2">
        <v>7.8770462150915687E-14</v>
      </c>
      <c r="AX65" s="2">
        <v>2.3631138645274705E-14</v>
      </c>
      <c r="AY65" s="2">
        <v>7.0893415935824113E-15</v>
      </c>
      <c r="AZ65" s="2">
        <v>2.1268024780747231E-15</v>
      </c>
      <c r="BA65" s="13">
        <f>IF([1]TM_montant!BA65*1.5&gt;100%,[1]TM_montant!$BA$85,[1]TM_montant!BA65*1.5)</f>
        <v>9.5706111513362536E-16</v>
      </c>
      <c r="BB65" s="13">
        <f>IF([1]TM_montant!BB65*1.5&gt;100%,[1]TM_montant!$BB$85,[1]TM_montant!BB65*1.5)</f>
        <v>2.8711833454008761E-16</v>
      </c>
      <c r="BC65" s="13">
        <f>IF([1]TM_montant!BC65*1.5&gt;100%,[1]TM_montant!$BC$85,[1]TM_montant!BC65*1.5)</f>
        <v>0.57037037037037042</v>
      </c>
      <c r="BD65" s="13">
        <f>IF([1]TM_montant!BD65*1.5&gt;100%,[1]TM_montant!$BD$85,[1]TM_montant!BD65*1.5)</f>
        <v>0.91848851442821444</v>
      </c>
      <c r="BE65" s="13">
        <f>IF([1]TM_montant!BE65*1.5&gt;100%,[1]TM_montant!$BE$85,[1]TM_montant!BE65*1.5)</f>
        <v>0.94662477618806051</v>
      </c>
      <c r="BF65" s="13">
        <f>IF([1]TM_montant!BF65*1.5&gt;100%,[1]TM_montant!$BF$85,[1]TM_montant!BF65*1.5)</f>
        <v>0.50419330188950895</v>
      </c>
      <c r="BG65" s="13">
        <f>IF([1]TM_montant!BG65*1.5&gt;100%,[1]TM_montant!$BG$85,[1]TM_montant!BG65*1.5)</f>
        <v>0.47459744411929039</v>
      </c>
      <c r="BH65" s="13">
        <f>IF([1]TM_montant!BH65*1.5&gt;100%,[1]TM_montant!$BH$85,[1]TM_montant!BH65*1.5)</f>
        <v>0.30090917420714391</v>
      </c>
      <c r="BI65" s="13">
        <f>IF([1]TM_montant!BI65*1.5&gt;100%,[1]TM_montant!$BI$85,[1]TM_montant!BI65*1.5)</f>
        <v>0.27119763173664663</v>
      </c>
      <c r="BJ65" s="13">
        <f>IF([1]TM_montant!BJ65*1.5&gt;100%,[1]TM_montant!$BJ$85,[1]TM_montant!BJ65*1.5)</f>
        <v>8.1359289520993999E-2</v>
      </c>
      <c r="BK65" s="13">
        <f>IF([1]TM_montant!BK65*1.5&gt;100%,[1]TM_montant!$BK$85,[1]TM_montant!BK65*1.5)</f>
        <v>2.4407786856298193E-2</v>
      </c>
      <c r="BL65" s="13">
        <f>IF([1]TM_montant!BL65*1.5&gt;100%,[1]TM_montant!$BL$85,[1]TM_montant!BL65*1.5)</f>
        <v>7.3223360568894572E-3</v>
      </c>
      <c r="BM65" s="13">
        <f>IF([1]TM_montant!BM65*1.5&gt;100%,[1]TM_montant!$BM$85,[1]TM_montant!BM65*1.5)</f>
        <v>2.1967008170668371E-3</v>
      </c>
      <c r="BN65" s="13">
        <f>IF([1]TM_montant!BN65*1.5&gt;100%,[1]TM_montant!$BN$85,[1]TM_montant!BN65*1.5)</f>
        <v>6.5901024512005112E-4</v>
      </c>
      <c r="BO65" s="13">
        <f>IF([1]TM_montant!BO65*1.5&gt;100%,[1]TM_montant!$BO$85,[1]TM_montant!BO65*1.5)</f>
        <v>1.977030735360153E-4</v>
      </c>
      <c r="BP65" s="13">
        <f>IF([1]TM_montant!BP65*1.5&gt;100%,[1]TM_montant!$BP$85,[1]TM_montant!BP65*1.5)</f>
        <v>5.9310922060804587E-5</v>
      </c>
      <c r="BQ65" s="13">
        <f>IF([1]TM_montant!BQ65*1.5&gt;100%,[1]TM_montant!$BQ$85,[1]TM_montant!BQ65*1.5)</f>
        <v>1.7793276618241375E-5</v>
      </c>
      <c r="BS65">
        <v>82</v>
      </c>
      <c r="BT65" s="13">
        <v>0</v>
      </c>
      <c r="BU65" s="13">
        <f t="shared" si="2"/>
        <v>0</v>
      </c>
      <c r="BV65" s="13">
        <f t="shared" si="24"/>
        <v>0</v>
      </c>
      <c r="BW65" s="13">
        <f t="shared" si="24"/>
        <v>9.2365266159695814E-2</v>
      </c>
      <c r="BX65" s="13">
        <f t="shared" si="24"/>
        <v>0.13610873842982293</v>
      </c>
      <c r="BY65" s="13">
        <f t="shared" si="24"/>
        <v>0.21848394794858486</v>
      </c>
      <c r="BZ65" s="13">
        <f t="shared" si="24"/>
        <v>0.30956289541912352</v>
      </c>
      <c r="CA65" s="13">
        <f t="shared" si="24"/>
        <v>0.29253085222609831</v>
      </c>
      <c r="CB65" s="13">
        <f t="shared" si="24"/>
        <v>0.15158178964768168</v>
      </c>
      <c r="CC65" s="13">
        <f t="shared" si="24"/>
        <v>8.91523141280742E-2</v>
      </c>
      <c r="CD65" s="13">
        <f t="shared" si="24"/>
        <v>3.9849027408553166E-2</v>
      </c>
      <c r="CE65" s="13">
        <f t="shared" si="24"/>
        <v>1.5885708173605222E-2</v>
      </c>
      <c r="CF65" s="13">
        <f t="shared" si="24"/>
        <v>5.9450124373933485E-3</v>
      </c>
      <c r="CG65" s="13">
        <f t="shared" si="24"/>
        <v>2.1372937268115391E-3</v>
      </c>
      <c r="CH65" s="13">
        <f t="shared" si="24"/>
        <v>7.4732511672152206E-4</v>
      </c>
      <c r="CI65" s="13">
        <f t="shared" si="24"/>
        <v>2.5603863461987471E-4</v>
      </c>
      <c r="CJ65" s="13">
        <f t="shared" si="24"/>
        <v>8.6363920266987844E-5</v>
      </c>
      <c r="CK65" s="13">
        <f t="shared" si="24"/>
        <v>2.8774875044403984E-5</v>
      </c>
      <c r="CL65" s="13">
        <f t="shared" si="23"/>
        <v>9.4921722026134849E-6</v>
      </c>
      <c r="CM65" s="13">
        <f t="shared" si="23"/>
        <v>3.1055645675717319E-6</v>
      </c>
      <c r="CN65" s="13">
        <f t="shared" si="23"/>
        <v>1.0090432423078255E-6</v>
      </c>
      <c r="CO65" s="13">
        <f t="shared" si="23"/>
        <v>3.2592513430323942E-7</v>
      </c>
      <c r="CP65" s="13">
        <f t="shared" si="23"/>
        <v>1.0474118877423936E-7</v>
      </c>
      <c r="CQ65" s="13">
        <f t="shared" si="23"/>
        <v>3.351145117725207E-8</v>
      </c>
      <c r="CR65" s="13">
        <f t="shared" si="23"/>
        <v>1.0680163716669699E-8</v>
      </c>
      <c r="CS65" s="13">
        <f t="shared" si="23"/>
        <v>5.8569645946797894E-2</v>
      </c>
      <c r="CT65" s="13">
        <f t="shared" si="23"/>
        <v>3.5141786606863998E-2</v>
      </c>
      <c r="CU65" s="13">
        <f t="shared" si="23"/>
        <v>1.581380382890659E-2</v>
      </c>
      <c r="CV65" s="13">
        <f t="shared" si="23"/>
        <v>6.3255215027261938E-3</v>
      </c>
      <c r="CW65" s="13">
        <f t="shared" si="23"/>
        <v>2.3720705570341232E-3</v>
      </c>
      <c r="CX65" s="13">
        <f t="shared" si="23"/>
        <v>8.5394539897511645E-4</v>
      </c>
      <c r="CY65" s="13">
        <f t="shared" si="23"/>
        <v>2.9888088925199876E-4</v>
      </c>
      <c r="CZ65" s="13">
        <f t="shared" si="23"/>
        <v>1.0247344764343879E-4</v>
      </c>
      <c r="DA65" s="13">
        <f t="shared" si="23"/>
        <v>3.4584788553383384E-5</v>
      </c>
      <c r="DB65" s="13">
        <f t="shared" si="25"/>
        <v>1.1528262844120538E-5</v>
      </c>
      <c r="DC65" s="13">
        <f t="shared" si="25"/>
        <v>3.8043267366678187E-6</v>
      </c>
      <c r="DD65" s="13">
        <f t="shared" si="25"/>
        <v>1.2450523860298427E-6</v>
      </c>
      <c r="DE65" s="13">
        <f t="shared" si="25"/>
        <v>4.0464202531780193E-7</v>
      </c>
      <c r="DF65" s="13">
        <f t="shared" si="25"/>
        <v>1.3073050044799532E-7</v>
      </c>
      <c r="DG65" s="13">
        <f t="shared" si="25"/>
        <v>4.2020517990195019E-8</v>
      </c>
      <c r="DH65" s="13">
        <f t="shared" si="25"/>
        <v>1.3446565753797432E-8</v>
      </c>
      <c r="DI65" s="13">
        <f t="shared" si="25"/>
        <v>4.2860928331609074E-9</v>
      </c>
      <c r="DJ65" s="13">
        <f t="shared" si="25"/>
        <v>1.3614647820547755E-9</v>
      </c>
      <c r="DK65" s="13">
        <f t="shared" si="25"/>
        <v>4.3113051424838364E-10</v>
      </c>
      <c r="DL65" s="13">
        <f t="shared" si="25"/>
        <v>1.3614647816410039E-10</v>
      </c>
      <c r="DM65" s="13">
        <f t="shared" si="25"/>
        <v>4.2886140616105712E-11</v>
      </c>
      <c r="DN65" s="13">
        <f t="shared" si="25"/>
        <v>1.347850133489439E-11</v>
      </c>
      <c r="DO65" s="13">
        <f t="shared" si="25"/>
        <v>4.2273481454871202E-12</v>
      </c>
      <c r="DP65" s="13">
        <f t="shared" si="25"/>
        <v>1.323343767151777E-12</v>
      </c>
      <c r="DQ65" s="13">
        <f t="shared" si="21"/>
        <v>4.135449271972254E-13</v>
      </c>
      <c r="DR65" s="13">
        <f t="shared" si="20"/>
        <v>1.2902601727467529E-13</v>
      </c>
      <c r="DS65" s="13">
        <f t="shared" si="20"/>
        <v>4.0196566917054893E-14</v>
      </c>
      <c r="DT65" s="13">
        <f t="shared" si="20"/>
        <v>1.2728912855710005E-14</v>
      </c>
      <c r="DU65" s="13">
        <f t="shared" si="20"/>
        <v>4.0196566908910627E-15</v>
      </c>
      <c r="DV65" s="13">
        <f t="shared" si="20"/>
        <v>0.39925925925926048</v>
      </c>
      <c r="DW65" s="13">
        <f t="shared" si="20"/>
        <v>0.76271973787752811</v>
      </c>
      <c r="DX65" s="13">
        <f t="shared" si="20"/>
        <v>0.89145326469490083</v>
      </c>
      <c r="DY65" s="13">
        <f t="shared" si="20"/>
        <v>0.62037129073112651</v>
      </c>
      <c r="DZ65" s="13">
        <f t="shared" si="20"/>
        <v>0.51832959810284118</v>
      </c>
      <c r="EA65" s="13">
        <f t="shared" si="20"/>
        <v>0.36613530137585309</v>
      </c>
      <c r="EB65" s="13">
        <f t="shared" si="20"/>
        <v>0.29967893262840856</v>
      </c>
      <c r="EC65" s="13">
        <f t="shared" si="20"/>
        <v>0.14685518245321835</v>
      </c>
      <c r="ED65" s="13">
        <f t="shared" si="20"/>
        <v>6.114200553537423E-2</v>
      </c>
      <c r="EE65" s="13">
        <f t="shared" si="20"/>
        <v>2.346823690043489E-2</v>
      </c>
      <c r="EF65" s="13">
        <f t="shared" si="20"/>
        <v>8.5781616420772533E-3</v>
      </c>
      <c r="EG65" s="13">
        <f t="shared" si="20"/>
        <v>3.0347556642072119E-3</v>
      </c>
      <c r="EH65" s="13">
        <f t="shared" si="22"/>
        <v>1.0488188507373742E-3</v>
      </c>
      <c r="EI65" s="13">
        <f t="shared" si="22"/>
        <v>3.5616330066377545E-4</v>
      </c>
    </row>
    <row r="66" spans="1:139" x14ac:dyDescent="0.25">
      <c r="A66">
        <v>83</v>
      </c>
      <c r="B66" s="2">
        <v>0</v>
      </c>
      <c r="C66" s="2">
        <v>0</v>
      </c>
      <c r="D66" s="2">
        <v>0</v>
      </c>
      <c r="E66" s="2">
        <v>0.36249623881924098</v>
      </c>
      <c r="F66" s="2">
        <v>0.30057480285933913</v>
      </c>
      <c r="G66" s="2">
        <v>0.28002451812921314</v>
      </c>
      <c r="H66" s="2">
        <v>0.53535291214482417</v>
      </c>
      <c r="I66" s="2">
        <v>0.16060587364344725</v>
      </c>
      <c r="J66" s="2">
        <v>4.8181762093034174E-2</v>
      </c>
      <c r="K66" s="2">
        <v>1.4454528627910251E-2</v>
      </c>
      <c r="L66" s="2">
        <v>4.3363585883730753E-3</v>
      </c>
      <c r="M66" s="2">
        <v>1.3009075765119226E-3</v>
      </c>
      <c r="N66" s="2">
        <v>3.9027227295357678E-4</v>
      </c>
      <c r="O66" s="2">
        <v>1.1708168188607302E-4</v>
      </c>
      <c r="P66" s="2">
        <v>3.5124504565821908E-5</v>
      </c>
      <c r="Q66" s="2">
        <v>1.0537351369746573E-5</v>
      </c>
      <c r="R66" s="2">
        <v>3.1612054109239718E-6</v>
      </c>
      <c r="S66" s="2">
        <v>9.4836162327719144E-7</v>
      </c>
      <c r="T66" s="2">
        <v>2.845084869831574E-7</v>
      </c>
      <c r="U66" s="2">
        <v>8.5352546094947223E-8</v>
      </c>
      <c r="V66" s="2">
        <v>2.5605763828484165E-8</v>
      </c>
      <c r="W66" s="2">
        <v>7.6817291485452485E-9</v>
      </c>
      <c r="X66" s="2">
        <v>2.3045187445635745E-9</v>
      </c>
      <c r="Y66" s="2">
        <v>6.9135562336907232E-10</v>
      </c>
      <c r="Z66" s="2">
        <v>2.074066870107217E-10</v>
      </c>
      <c r="AA66" s="2">
        <v>6.2222006103216502E-11</v>
      </c>
      <c r="AB66" s="2">
        <v>1.8666601830964949E-11</v>
      </c>
      <c r="AC66" s="2">
        <v>5.5999805492894846E-12</v>
      </c>
      <c r="AD66" s="2">
        <v>1.6799941647868454E-12</v>
      </c>
      <c r="AE66" s="2">
        <v>5.0399824943605364E-13</v>
      </c>
      <c r="AF66" s="2">
        <v>1.511994748308161E-13</v>
      </c>
      <c r="AG66" s="2">
        <v>4.535984244924483E-14</v>
      </c>
      <c r="AH66" s="2">
        <v>1.3607952734773449E-14</v>
      </c>
      <c r="AI66" s="2">
        <v>4.0823858204320343E-15</v>
      </c>
      <c r="AJ66" s="2">
        <v>1.2247157461296102E-15</v>
      </c>
      <c r="AK66" s="2">
        <v>3.6741472383888305E-16</v>
      </c>
      <c r="AL66" s="2">
        <v>1.1022441715166491E-16</v>
      </c>
      <c r="AM66" s="2">
        <v>3.3067325145499473E-17</v>
      </c>
      <c r="AN66" s="2">
        <v>9.9201975436498412E-18</v>
      </c>
      <c r="AO66" s="2">
        <v>2.9760592630949521E-18</v>
      </c>
      <c r="AP66" s="2">
        <v>8.928177789284856E-19</v>
      </c>
      <c r="AQ66" s="2">
        <v>2.6784533367854565E-19</v>
      </c>
      <c r="AR66" s="2">
        <v>8.0353600103563693E-20</v>
      </c>
      <c r="AS66" s="2">
        <v>2.4106080031069107E-20</v>
      </c>
      <c r="AT66" s="2">
        <v>7.2318240093207325E-21</v>
      </c>
      <c r="AU66" s="2">
        <v>2.1695472027962197E-21</v>
      </c>
      <c r="AV66" s="2">
        <v>6.5086416083886592E-22</v>
      </c>
      <c r="AW66" s="2">
        <v>1.9525924825165978E-22</v>
      </c>
      <c r="AX66" s="2">
        <v>5.8577774475497935E-23</v>
      </c>
      <c r="AY66" s="2">
        <v>1.7573332342649379E-23</v>
      </c>
      <c r="AZ66" s="2">
        <v>5.2719997027948135E-24</v>
      </c>
      <c r="BA66" s="13">
        <f>IF([1]TM_montant!BA66*1.5&gt;100%,[1]TM_montant!$BA$85,[1]TM_montant!BA66*1.5)</f>
        <v>2.3723998662576658E-24</v>
      </c>
      <c r="BB66" s="13">
        <f>IF([1]TM_montant!BB66*1.5&gt;100%,[1]TM_montant!$BB$85,[1]TM_montant!BB66*1.5)</f>
        <v>7.1171995987729982E-25</v>
      </c>
      <c r="BC66" s="13">
        <f>IF([1]TM_montant!BC66*1.5&gt;100%,[1]TM_montant!$BC$85,[1]TM_montant!BC66*1.5)</f>
        <v>2.1351598796318993E-25</v>
      </c>
      <c r="BD66" s="13">
        <f>IF([1]TM_montant!BD66*1.5&gt;100%,[1]TM_montant!$BD$85,[1]TM_montant!BD66*1.5)</f>
        <v>0.50336662834464807</v>
      </c>
      <c r="BE66" s="13">
        <f>IF([1]TM_montant!BE66*1.5&gt;100%,[1]TM_montant!$BE$85,[1]TM_montant!BE66*1.5)</f>
        <v>0.82208821036299073</v>
      </c>
      <c r="BF66" s="13">
        <f>IF([1]TM_montant!BF66*1.5&gt;100%,[1]TM_montant!$BF$85,[1]TM_montant!BF66*1.5)</f>
        <v>0.9978518094649852</v>
      </c>
      <c r="BG66" s="13">
        <f>IF([1]TM_montant!BG66*1.5&gt;100%,[1]TM_montant!$BG$85,[1]TM_montant!BG66*1.5)</f>
        <v>0.99182228976622366</v>
      </c>
      <c r="BH66" s="13">
        <f>IF([1]TM_montant!BH66*1.5&gt;100%,[1]TM_montant!$BH$85,[1]TM_montant!BH66*1.5)</f>
        <v>0.29754668692986708</v>
      </c>
      <c r="BI66" s="13">
        <f>IF([1]TM_montant!BI66*1.5&gt;100%,[1]TM_montant!$BI$85,[1]TM_montant!BI66*1.5)</f>
        <v>8.9264006078960123E-2</v>
      </c>
      <c r="BJ66" s="13">
        <f>IF([1]TM_montant!BJ66*1.5&gt;100%,[1]TM_montant!$BJ$85,[1]TM_montant!BJ66*1.5)</f>
        <v>2.6779201823688037E-2</v>
      </c>
      <c r="BK66" s="13">
        <f>IF([1]TM_montant!BK66*1.5&gt;100%,[1]TM_montant!$BK$85,[1]TM_montant!BK66*1.5)</f>
        <v>8.0337605471064097E-3</v>
      </c>
      <c r="BL66" s="13">
        <f>IF([1]TM_montant!BL66*1.5&gt;100%,[1]TM_montant!$BL$85,[1]TM_montant!BL66*1.5)</f>
        <v>2.410128164131923E-3</v>
      </c>
      <c r="BM66" s="13">
        <f>IF([1]TM_montant!BM66*1.5&gt;100%,[1]TM_montant!$BM$85,[1]TM_montant!BM66*1.5)</f>
        <v>7.2303844923957681E-4</v>
      </c>
      <c r="BN66" s="13">
        <f>IF([1]TM_montant!BN66*1.5&gt;100%,[1]TM_montant!$BN$85,[1]TM_montant!BN66*1.5)</f>
        <v>2.1691153477187302E-4</v>
      </c>
      <c r="BO66" s="13">
        <f>IF([1]TM_montant!BO66*1.5&gt;100%,[1]TM_montant!$BO$85,[1]TM_montant!BO66*1.5)</f>
        <v>6.5073460431561901E-5</v>
      </c>
      <c r="BP66" s="13">
        <f>IF([1]TM_montant!BP66*1.5&gt;100%,[1]TM_montant!$BP$85,[1]TM_montant!BP66*1.5)</f>
        <v>1.952203812946857E-5</v>
      </c>
      <c r="BQ66" s="13">
        <f>IF([1]TM_montant!BQ66*1.5&gt;100%,[1]TM_montant!$BQ$85,[1]TM_montant!BQ66*1.5)</f>
        <v>5.8566114388405711E-6</v>
      </c>
      <c r="BS66">
        <v>83</v>
      </c>
      <c r="BT66" s="13">
        <v>0</v>
      </c>
      <c r="BU66" s="13">
        <f t="shared" si="2"/>
        <v>0</v>
      </c>
      <c r="BV66" s="13">
        <f t="shared" si="24"/>
        <v>0</v>
      </c>
      <c r="BW66" s="13">
        <f t="shared" si="24"/>
        <v>0</v>
      </c>
      <c r="BX66" s="13">
        <f t="shared" si="24"/>
        <v>0.25374736717346869</v>
      </c>
      <c r="BY66" s="13">
        <f t="shared" si="24"/>
        <v>0.28652657215357802</v>
      </c>
      <c r="BZ66" s="13">
        <f t="shared" si="24"/>
        <v>0.2819751343365226</v>
      </c>
      <c r="CA66" s="13">
        <f t="shared" si="24"/>
        <v>0.45933957880233367</v>
      </c>
      <c r="CB66" s="13">
        <f t="shared" si="24"/>
        <v>0.25022598519111316</v>
      </c>
      <c r="CC66" s="13">
        <f t="shared" si="24"/>
        <v>0.10879502902245787</v>
      </c>
      <c r="CD66" s="13">
        <f t="shared" si="24"/>
        <v>4.2756678746274535E-2</v>
      </c>
      <c r="CE66" s="13">
        <f t="shared" si="24"/>
        <v>1.5862454635743511E-2</v>
      </c>
      <c r="CF66" s="13">
        <f t="shared" si="24"/>
        <v>5.6693716942813992E-3</v>
      </c>
      <c r="CG66" s="13">
        <f t="shared" si="24"/>
        <v>1.9740020993519233E-3</v>
      </c>
      <c r="CH66" s="13">
        <f t="shared" si="24"/>
        <v>6.7415780712582808E-4</v>
      </c>
      <c r="CI66" s="13">
        <f t="shared" si="24"/>
        <v>2.2683449533382374E-4</v>
      </c>
      <c r="CJ66" s="13">
        <f t="shared" si="24"/>
        <v>7.5426494558969724E-5</v>
      </c>
      <c r="CK66" s="13">
        <f t="shared" si="24"/>
        <v>2.4840792155337697E-5</v>
      </c>
      <c r="CL66" s="13">
        <f t="shared" si="23"/>
        <v>8.1160907828953425E-6</v>
      </c>
      <c r="CM66" s="13">
        <f t="shared" si="23"/>
        <v>2.6339831757568127E-6</v>
      </c>
      <c r="CN66" s="13">
        <f t="shared" si="23"/>
        <v>8.4994173499350685E-7</v>
      </c>
      <c r="CO66" s="13">
        <f t="shared" si="23"/>
        <v>2.7290655517799097E-7</v>
      </c>
      <c r="CP66" s="13">
        <f t="shared" si="23"/>
        <v>8.7249176957378966E-8</v>
      </c>
      <c r="CQ66" s="13">
        <f t="shared" si="23"/>
        <v>2.7787916208408192E-8</v>
      </c>
      <c r="CR66" s="13">
        <f t="shared" si="23"/>
        <v>8.8203237988808076E-9</v>
      </c>
      <c r="CS66" s="13">
        <f t="shared" si="23"/>
        <v>2.7912818205717474E-9</v>
      </c>
      <c r="CT66" s="13">
        <f t="shared" si="23"/>
        <v>8.8093995044377572E-10</v>
      </c>
      <c r="CU66" s="13">
        <f t="shared" si="23"/>
        <v>2.7734860641480814E-10</v>
      </c>
      <c r="CV66" s="13">
        <f t="shared" si="23"/>
        <v>8.7124568308945088E-11</v>
      </c>
      <c r="CW66" s="13">
        <f t="shared" si="23"/>
        <v>2.7313366408034317E-11</v>
      </c>
      <c r="CX66" s="13">
        <f t="shared" si="23"/>
        <v>8.5468086970155324E-12</v>
      </c>
      <c r="CY66" s="13">
        <f t="shared" si="23"/>
        <v>2.669882241486231E-12</v>
      </c>
      <c r="CZ66" s="13">
        <f t="shared" si="23"/>
        <v>8.3271656216034062E-13</v>
      </c>
      <c r="DA66" s="13">
        <f t="shared" si="23"/>
        <v>2.5934053556244356E-13</v>
      </c>
      <c r="DB66" s="13">
        <f t="shared" si="25"/>
        <v>8.0659830743035482E-14</v>
      </c>
      <c r="DC66" s="13">
        <f t="shared" si="25"/>
        <v>2.5055250245201373E-14</v>
      </c>
      <c r="DD66" s="13">
        <f t="shared" si="25"/>
        <v>7.7737653802476299E-15</v>
      </c>
      <c r="DE66" s="13">
        <f t="shared" si="25"/>
        <v>2.4092867060804546E-15</v>
      </c>
      <c r="DF66" s="13">
        <f t="shared" si="25"/>
        <v>7.4593313942598605E-16</v>
      </c>
      <c r="DG66" s="13">
        <f t="shared" si="25"/>
        <v>2.3072408010835072E-16</v>
      </c>
      <c r="DH66" s="13">
        <f t="shared" si="25"/>
        <v>7.1300465516671683E-17</v>
      </c>
      <c r="DI66" s="13">
        <f t="shared" si="25"/>
        <v>2.2015112100251445E-17</v>
      </c>
      <c r="DJ66" s="13">
        <f t="shared" si="25"/>
        <v>6.792025363650415E-18</v>
      </c>
      <c r="DK66" s="13">
        <f t="shared" si="25"/>
        <v>2.093855129167619E-18</v>
      </c>
      <c r="DL66" s="13">
        <f t="shared" si="25"/>
        <v>6.4503079477203405E-19</v>
      </c>
      <c r="DM66" s="13">
        <f t="shared" si="25"/>
        <v>1.9857151523813473E-19</v>
      </c>
      <c r="DN66" s="13">
        <f t="shared" si="25"/>
        <v>6.1090137613397772E-20</v>
      </c>
      <c r="DO66" s="13">
        <f t="shared" si="25"/>
        <v>1.8782646196606537E-20</v>
      </c>
      <c r="DP66" s="13">
        <f t="shared" si="25"/>
        <v>5.7714753327581228E-21</v>
      </c>
      <c r="DQ66" s="13">
        <f t="shared" si="21"/>
        <v>1.7724470419602855E-21</v>
      </c>
      <c r="DR66" s="13">
        <f t="shared" si="20"/>
        <v>5.4403544522794024E-22</v>
      </c>
      <c r="DS66" s="13">
        <f t="shared" si="20"/>
        <v>1.6690103336033845E-22</v>
      </c>
      <c r="DT66" s="13">
        <f t="shared" si="20"/>
        <v>5.1730989914481903E-23</v>
      </c>
      <c r="DU66" s="13">
        <f t="shared" si="20"/>
        <v>1.6017500946258679E-23</v>
      </c>
      <c r="DV66" s="13">
        <f t="shared" si="20"/>
        <v>4.9547114754518366E-24</v>
      </c>
      <c r="DW66" s="13">
        <f t="shared" si="20"/>
        <v>0.35235663984125365</v>
      </c>
      <c r="DX66" s="13">
        <f t="shared" si="20"/>
        <v>0.68116873920646959</v>
      </c>
      <c r="DY66" s="13">
        <f t="shared" si="20"/>
        <v>0.90284688838743044</v>
      </c>
      <c r="DZ66" s="13">
        <f t="shared" si="20"/>
        <v>0.9651296693525856</v>
      </c>
      <c r="EA66" s="13">
        <f t="shared" si="20"/>
        <v>0.49782158165668261</v>
      </c>
      <c r="EB66" s="13">
        <f t="shared" si="20"/>
        <v>0.21183127875227686</v>
      </c>
      <c r="EC66" s="13">
        <f t="shared" si="20"/>
        <v>8.2294824902264682E-2</v>
      </c>
      <c r="ED66" s="13">
        <f t="shared" si="20"/>
        <v>3.0312079853653889E-2</v>
      </c>
      <c r="EE66" s="13">
        <f t="shared" si="20"/>
        <v>1.0780713670988512E-2</v>
      </c>
      <c r="EF66" s="13">
        <f t="shared" si="20"/>
        <v>3.7403410157642574E-3</v>
      </c>
      <c r="EG66" s="13">
        <f t="shared" ref="EG66:EI81" si="26">0.7*BN66+0.3*EF66</f>
        <v>1.2739403790695883E-3</v>
      </c>
      <c r="EH66" s="13">
        <f t="shared" si="22"/>
        <v>4.2773353602296979E-4</v>
      </c>
      <c r="EI66" s="13">
        <f t="shared" si="22"/>
        <v>1.4198548749751893E-4</v>
      </c>
    </row>
    <row r="67" spans="1:139" x14ac:dyDescent="0.25">
      <c r="A67">
        <v>84</v>
      </c>
      <c r="B67" s="2">
        <v>0</v>
      </c>
      <c r="C67" s="2">
        <v>0</v>
      </c>
      <c r="D67" s="2">
        <v>0</v>
      </c>
      <c r="E67" s="2">
        <v>0.1273389299141269</v>
      </c>
      <c r="F67" s="2">
        <v>0.12149205297833864</v>
      </c>
      <c r="G67" s="2">
        <v>5.2367763774244055E-2</v>
      </c>
      <c r="H67" s="2">
        <v>7.1613454497121851E-2</v>
      </c>
      <c r="I67" s="2">
        <v>2.1484036349136554E-2</v>
      </c>
      <c r="J67" s="2">
        <v>6.445210904740966E-3</v>
      </c>
      <c r="K67" s="2">
        <v>1.9335632714222897E-3</v>
      </c>
      <c r="L67" s="2">
        <v>5.8006898142668687E-4</v>
      </c>
      <c r="M67" s="2">
        <v>1.7402069442800606E-4</v>
      </c>
      <c r="N67" s="2">
        <v>5.2206208328401813E-5</v>
      </c>
      <c r="O67" s="2">
        <v>1.5661862498520542E-5</v>
      </c>
      <c r="P67" s="2">
        <v>4.6985587495561622E-6</v>
      </c>
      <c r="Q67" s="2">
        <v>1.4095676248668485E-6</v>
      </c>
      <c r="R67" s="2">
        <v>4.2287028746005457E-7</v>
      </c>
      <c r="S67" s="2">
        <v>1.2686108623801637E-7</v>
      </c>
      <c r="T67" s="2">
        <v>3.8058325871404908E-8</v>
      </c>
      <c r="U67" s="2">
        <v>1.1417497761421471E-8</v>
      </c>
      <c r="V67" s="2">
        <v>3.4252493284264411E-9</v>
      </c>
      <c r="W67" s="2">
        <v>1.0275747985279323E-9</v>
      </c>
      <c r="X67" s="2">
        <v>3.0827243955837967E-10</v>
      </c>
      <c r="Y67" s="2">
        <v>9.2481731867513898E-11</v>
      </c>
      <c r="Z67" s="2">
        <v>2.7744519560254169E-11</v>
      </c>
      <c r="AA67" s="2">
        <v>8.3233558680762505E-12</v>
      </c>
      <c r="AB67" s="2">
        <v>2.497006760422875E-12</v>
      </c>
      <c r="AC67" s="2">
        <v>7.4910202812686244E-13</v>
      </c>
      <c r="AD67" s="2">
        <v>2.2473060843805871E-13</v>
      </c>
      <c r="AE67" s="2">
        <v>6.7419182531417613E-14</v>
      </c>
      <c r="AF67" s="2">
        <v>2.0225754759425283E-14</v>
      </c>
      <c r="AG67" s="2">
        <v>6.0677264278275847E-15</v>
      </c>
      <c r="AH67" s="2">
        <v>1.8203179283482755E-15</v>
      </c>
      <c r="AI67" s="2">
        <v>5.4609537850448261E-16</v>
      </c>
      <c r="AJ67" s="2">
        <v>1.6382861355134478E-16</v>
      </c>
      <c r="AK67" s="2">
        <v>4.9148584065403431E-17</v>
      </c>
      <c r="AL67" s="2">
        <v>1.4744575219621029E-17</v>
      </c>
      <c r="AM67" s="2">
        <v>4.4233725658863086E-18</v>
      </c>
      <c r="AN67" s="2">
        <v>1.3270117697658926E-18</v>
      </c>
      <c r="AO67" s="2">
        <v>3.9810353092976776E-19</v>
      </c>
      <c r="AP67" s="2">
        <v>1.1943105927893033E-19</v>
      </c>
      <c r="AQ67" s="2">
        <v>3.5829317783679101E-20</v>
      </c>
      <c r="AR67" s="2">
        <v>1.074879533510373E-20</v>
      </c>
      <c r="AS67" s="2">
        <v>3.2246386005311188E-21</v>
      </c>
      <c r="AT67" s="2">
        <v>9.6739158015933564E-22</v>
      </c>
      <c r="AU67" s="2">
        <v>2.9021747404780068E-22</v>
      </c>
      <c r="AV67" s="2">
        <v>8.7065242214340198E-23</v>
      </c>
      <c r="AW67" s="2">
        <v>2.6119572664302058E-23</v>
      </c>
      <c r="AX67" s="2">
        <v>7.835871799290617E-24</v>
      </c>
      <c r="AY67" s="2">
        <v>2.3507615397871849E-24</v>
      </c>
      <c r="AZ67" s="2">
        <v>7.0522846193615546E-25</v>
      </c>
      <c r="BA67" s="13">
        <f>IF([1]TM_montant!BA67*1.5&gt;100%,[1]TM_montant!$BA$85,[1]TM_montant!BA67*1.5)</f>
        <v>3.1735280787126993E-25</v>
      </c>
      <c r="BB67" s="13">
        <f>IF([1]TM_montant!BB67*1.5&gt;100%,[1]TM_montant!$BB$85,[1]TM_montant!BB67*1.5)</f>
        <v>9.5205842361380979E-26</v>
      </c>
      <c r="BC67" s="13">
        <f>IF([1]TM_montant!BC67*1.5&gt;100%,[1]TM_montant!$BC$85,[1]TM_montant!BC67*1.5)</f>
        <v>2.8561752708414293E-26</v>
      </c>
      <c r="BD67" s="13">
        <f>IF([1]TM_montant!BD67*1.5&gt;100%,[1]TM_montant!$BD$85,[1]TM_montant!BD67*1.5)</f>
        <v>0.15556087793474205</v>
      </c>
      <c r="BE67" s="13">
        <f>IF([1]TM_montant!BE67*1.5&gt;100%,[1]TM_montant!$BE$85,[1]TM_montant!BE67*1.5)</f>
        <v>0.71774648524001883</v>
      </c>
      <c r="BF67" s="13">
        <f>IF([1]TM_montant!BF67*1.5&gt;100%,[1]TM_montant!$BF$85,[1]TM_montant!BF67*1.5)</f>
        <v>0.50147441819145455</v>
      </c>
      <c r="BG67" s="13">
        <f>IF([1]TM_montant!BG67*1.5&gt;100%,[1]TM_montant!$BG$85,[1]TM_montant!BG67*1.5)</f>
        <v>0.84290907238416435</v>
      </c>
      <c r="BH67" s="13">
        <f>IF([1]TM_montant!BH67*1.5&gt;100%,[1]TM_montant!$BH$85,[1]TM_montant!BH67*1.5)</f>
        <v>0.25287272171524933</v>
      </c>
      <c r="BI67" s="13">
        <f>IF([1]TM_montant!BI67*1.5&gt;100%,[1]TM_montant!$BI$85,[1]TM_montant!BI67*1.5)</f>
        <v>0.41511666975880068</v>
      </c>
      <c r="BJ67" s="13">
        <f>IF([1]TM_montant!BJ67*1.5&gt;100%,[1]TM_montant!$BJ$85,[1]TM_montant!BJ67*1.5)</f>
        <v>0.12453500092764019</v>
      </c>
      <c r="BK67" s="13">
        <f>IF([1]TM_montant!BK67*1.5&gt;100%,[1]TM_montant!$BK$85,[1]TM_montant!BK67*1.5)</f>
        <v>3.7360500278292061E-2</v>
      </c>
      <c r="BL67" s="13">
        <f>IF([1]TM_montant!BL67*1.5&gt;100%,[1]TM_montant!$BL$85,[1]TM_montant!BL67*1.5)</f>
        <v>1.1208150083487618E-2</v>
      </c>
      <c r="BM67" s="13">
        <f>IF([1]TM_montant!BM67*1.5&gt;100%,[1]TM_montant!$BM$85,[1]TM_montant!BM67*1.5)</f>
        <v>3.3624450250462849E-3</v>
      </c>
      <c r="BN67" s="13">
        <f>IF([1]TM_montant!BN67*1.5&gt;100%,[1]TM_montant!$BN$85,[1]TM_montant!BN67*1.5)</f>
        <v>1.0087335075138855E-3</v>
      </c>
      <c r="BO67" s="13">
        <f>IF([1]TM_montant!BO67*1.5&gt;100%,[1]TM_montant!$BO$85,[1]TM_montant!BO67*1.5)</f>
        <v>3.0262005225416559E-4</v>
      </c>
      <c r="BP67" s="13">
        <f>IF([1]TM_montant!BP67*1.5&gt;100%,[1]TM_montant!$BP$85,[1]TM_montant!BP67*1.5)</f>
        <v>9.0786015676249681E-5</v>
      </c>
      <c r="BQ67" s="13">
        <f>IF([1]TM_montant!BQ67*1.5&gt;100%,[1]TM_montant!$BQ$85,[1]TM_montant!BQ67*1.5)</f>
        <v>2.7235804702874904E-5</v>
      </c>
      <c r="BS67">
        <v>84</v>
      </c>
      <c r="BT67" s="13">
        <v>0</v>
      </c>
      <c r="BU67" s="13">
        <f t="shared" si="2"/>
        <v>0</v>
      </c>
      <c r="BV67" s="13">
        <f t="shared" si="24"/>
        <v>0</v>
      </c>
      <c r="BW67" s="13">
        <f t="shared" si="24"/>
        <v>0</v>
      </c>
      <c r="BX67" s="13">
        <f t="shared" si="24"/>
        <v>8.9137250939888821E-2</v>
      </c>
      <c r="BY67" s="13">
        <f t="shared" si="24"/>
        <v>0.11178561236680369</v>
      </c>
      <c r="BZ67" s="13">
        <f t="shared" si="24"/>
        <v>7.0193118352011946E-2</v>
      </c>
      <c r="CA67" s="13">
        <f t="shared" si="24"/>
        <v>7.1187353653588872E-2</v>
      </c>
      <c r="CB67" s="13">
        <f t="shared" si="24"/>
        <v>3.6395031540472245E-2</v>
      </c>
      <c r="CC67" s="13">
        <f t="shared" si="24"/>
        <v>1.543015709546035E-2</v>
      </c>
      <c r="CD67" s="13">
        <f t="shared" si="24"/>
        <v>5.9825414186337068E-3</v>
      </c>
      <c r="CE67" s="13">
        <f t="shared" si="24"/>
        <v>2.2008107125887928E-3</v>
      </c>
      <c r="CF67" s="13">
        <f t="shared" si="24"/>
        <v>7.8205769987624209E-4</v>
      </c>
      <c r="CG67" s="13">
        <f t="shared" si="24"/>
        <v>2.7116165579275388E-4</v>
      </c>
      <c r="CH67" s="13">
        <f t="shared" si="24"/>
        <v>9.2311800486790546E-5</v>
      </c>
      <c r="CI67" s="13">
        <f t="shared" si="24"/>
        <v>3.0982531270726477E-5</v>
      </c>
      <c r="CJ67" s="13">
        <f t="shared" si="24"/>
        <v>1.0281456718624737E-5</v>
      </c>
      <c r="CK67" s="13">
        <f t="shared" si="24"/>
        <v>3.3804462168094592E-6</v>
      </c>
      <c r="CL67" s="13">
        <f t="shared" si="23"/>
        <v>1.1029366254094492E-6</v>
      </c>
      <c r="CM67" s="13">
        <f t="shared" si="23"/>
        <v>3.5752181573281818E-7</v>
      </c>
      <c r="CN67" s="13">
        <f t="shared" si="23"/>
        <v>1.1524879315284048E-7</v>
      </c>
      <c r="CO67" s="13">
        <f t="shared" si="23"/>
        <v>3.6972312475750648E-8</v>
      </c>
      <c r="CP67" s="13">
        <f t="shared" si="23"/>
        <v>1.1810996101694747E-8</v>
      </c>
      <c r="CQ67" s="13">
        <f t="shared" si="23"/>
        <v>3.7590895381992895E-9</v>
      </c>
      <c r="CR67" s="13">
        <f t="shared" si="23"/>
        <v>1.1924640737670467E-9</v>
      </c>
      <c r="CS67" s="13">
        <f t="shared" si="23"/>
        <v>3.771603858222919E-10</v>
      </c>
      <c r="CT67" s="13">
        <f t="shared" si="23"/>
        <v>1.1897446485434093E-10</v>
      </c>
      <c r="CU67" s="13">
        <f t="shared" si="23"/>
        <v>3.7440244188598285E-11</v>
      </c>
      <c r="CV67" s="13">
        <f t="shared" si="23"/>
        <v>1.1756444676268289E-11</v>
      </c>
      <c r="CW67" s="13">
        <f t="shared" si="23"/>
        <v>3.6842448287871277E-12</v>
      </c>
      <c r="CX67" s="13">
        <f t="shared" si="23"/>
        <v>1.1524668764081306E-12</v>
      </c>
      <c r="CY67" s="13">
        <f t="shared" si="23"/>
        <v>3.5989809125403685E-13</v>
      </c>
      <c r="CZ67" s="13">
        <f t="shared" si="23"/>
        <v>1.1221683587569035E-13</v>
      </c>
      <c r="DA67" s="13">
        <f t="shared" si="23"/>
        <v>3.4939273312550899E-14</v>
      </c>
      <c r="DB67" s="13">
        <f t="shared" si="25"/>
        <v>1.0864048758718406E-14</v>
      </c>
      <c r="DC67" s="13">
        <f t="shared" si="25"/>
        <v>3.3738946571014628E-15</v>
      </c>
      <c r="DD67" s="13">
        <f t="shared" si="25"/>
        <v>1.0465724059762212E-15</v>
      </c>
      <c r="DE67" s="13">
        <f t="shared" si="25"/>
        <v>3.2429292444660106E-16</v>
      </c>
      <c r="DF67" s="13">
        <f t="shared" si="25"/>
        <v>1.0038423813010073E-16</v>
      </c>
      <c r="DG67" s="13">
        <f t="shared" si="25"/>
        <v>3.1044179677866345E-17</v>
      </c>
      <c r="DH67" s="13">
        <f t="shared" si="25"/>
        <v>9.5919263750107403E-18</v>
      </c>
      <c r="DI67" s="13">
        <f t="shared" si="25"/>
        <v>2.9611796539984732E-18</v>
      </c>
      <c r="DJ67" s="13">
        <f t="shared" si="25"/>
        <v>9.1343441864811729E-19</v>
      </c>
      <c r="DK67" s="13">
        <f t="shared" si="25"/>
        <v>2.8155448232900778E-19</v>
      </c>
      <c r="DL67" s="13">
        <f t="shared" si="25"/>
        <v>8.6723591719074111E-20</v>
      </c>
      <c r="DM67" s="13">
        <f t="shared" si="25"/>
        <v>2.6694251621833765E-20</v>
      </c>
      <c r="DN67" s="13">
        <f t="shared" si="25"/>
        <v>8.2114277183835901E-21</v>
      </c>
      <c r="DO67" s="13">
        <f t="shared" si="25"/>
        <v>2.524373985065115E-21</v>
      </c>
      <c r="DP67" s="13">
        <f t="shared" si="25"/>
        <v>7.7559589638454592E-22</v>
      </c>
      <c r="DQ67" s="13">
        <f t="shared" si="21"/>
        <v>2.3816387917486718E-22</v>
      </c>
      <c r="DR67" s="13">
        <f t="shared" si="21"/>
        <v>7.3094696830311172E-23</v>
      </c>
      <c r="DS67" s="13">
        <f t="shared" si="21"/>
        <v>2.2422068972448661E-23</v>
      </c>
      <c r="DT67" s="13">
        <f t="shared" si="21"/>
        <v>6.948767657244487E-24</v>
      </c>
      <c r="DU67" s="13">
        <f t="shared" si="21"/>
        <v>2.1512743868263127E-24</v>
      </c>
      <c r="DV67" s="13">
        <f t="shared" si="21"/>
        <v>6.6537554294378378E-25</v>
      </c>
      <c r="DW67" s="13">
        <f t="shared" si="21"/>
        <v>0.10889261455431942</v>
      </c>
      <c r="DX67" s="13">
        <f t="shared" si="21"/>
        <v>0.53509032403430901</v>
      </c>
      <c r="DY67" s="13">
        <f t="shared" si="21"/>
        <v>0.51155918994431082</v>
      </c>
      <c r="DZ67" s="13">
        <f t="shared" si="21"/>
        <v>0.7435041076522082</v>
      </c>
      <c r="EA67" s="13">
        <f t="shared" si="21"/>
        <v>0.40006213749633701</v>
      </c>
      <c r="EB67" s="13">
        <f t="shared" si="21"/>
        <v>0.41060031008006154</v>
      </c>
      <c r="EC67" s="13">
        <f t="shared" si="21"/>
        <v>0.21035459367336659</v>
      </c>
      <c r="ED67" s="13">
        <f t="shared" si="21"/>
        <v>8.9258728296814416E-2</v>
      </c>
      <c r="EE67" s="13">
        <f t="shared" si="21"/>
        <v>3.4623323547485658E-2</v>
      </c>
      <c r="EF67" s="13">
        <f t="shared" si="21"/>
        <v>1.2740708581778098E-2</v>
      </c>
      <c r="EG67" s="13">
        <f t="shared" si="26"/>
        <v>4.5283260297931489E-3</v>
      </c>
      <c r="EH67" s="13">
        <f t="shared" si="22"/>
        <v>1.5703318455158606E-3</v>
      </c>
      <c r="EI67" s="13">
        <f t="shared" si="22"/>
        <v>5.3464976462813294E-4</v>
      </c>
    </row>
    <row r="68" spans="1:139" x14ac:dyDescent="0.25">
      <c r="A68">
        <v>85</v>
      </c>
      <c r="B68" s="2">
        <v>0</v>
      </c>
      <c r="C68" s="2">
        <v>0</v>
      </c>
      <c r="D68" s="2">
        <v>0</v>
      </c>
      <c r="E68" s="2">
        <v>0.35985581969148772</v>
      </c>
      <c r="F68" s="2">
        <v>0.65375302565792992</v>
      </c>
      <c r="G68" s="2">
        <v>0.27412425567212878</v>
      </c>
      <c r="H68" s="2">
        <v>0.23447730982097187</v>
      </c>
      <c r="I68" s="2">
        <v>7.0343192946291558E-2</v>
      </c>
      <c r="J68" s="2">
        <v>2.1102957883887465E-2</v>
      </c>
      <c r="K68" s="2">
        <v>6.3308873651662396E-3</v>
      </c>
      <c r="L68" s="2">
        <v>1.8992662095498717E-3</v>
      </c>
      <c r="M68" s="2">
        <v>5.6977986286496152E-4</v>
      </c>
      <c r="N68" s="2">
        <v>1.7093395885948846E-4</v>
      </c>
      <c r="O68" s="2">
        <v>5.1280187657846534E-5</v>
      </c>
      <c r="P68" s="2">
        <v>1.5384056297353959E-5</v>
      </c>
      <c r="Q68" s="2">
        <v>4.6152168892061873E-6</v>
      </c>
      <c r="R68" s="2">
        <v>1.3845650667618561E-6</v>
      </c>
      <c r="S68" s="2">
        <v>4.1536952002855681E-7</v>
      </c>
      <c r="T68" s="2">
        <v>1.2461085600856703E-7</v>
      </c>
      <c r="U68" s="2">
        <v>3.738325680257011E-8</v>
      </c>
      <c r="V68" s="2">
        <v>1.1214977040771033E-8</v>
      </c>
      <c r="W68" s="2">
        <v>3.36449311223131E-9</v>
      </c>
      <c r="X68" s="2">
        <v>1.009347933669393E-9</v>
      </c>
      <c r="Y68" s="2">
        <v>3.0280438010081786E-10</v>
      </c>
      <c r="Z68" s="2">
        <v>9.0841314030245357E-11</v>
      </c>
      <c r="AA68" s="2">
        <v>2.7252394209073605E-11</v>
      </c>
      <c r="AB68" s="2">
        <v>8.1757182627220811E-12</v>
      </c>
      <c r="AC68" s="2">
        <v>2.4527154788166242E-12</v>
      </c>
      <c r="AD68" s="2">
        <v>7.3581464364498727E-13</v>
      </c>
      <c r="AE68" s="2">
        <v>2.2074439309349616E-13</v>
      </c>
      <c r="AF68" s="2">
        <v>6.6223317928048845E-14</v>
      </c>
      <c r="AG68" s="2">
        <v>1.9866995378414654E-14</v>
      </c>
      <c r="AH68" s="2">
        <v>5.9600986135243964E-15</v>
      </c>
      <c r="AI68" s="2">
        <v>1.7880295840573188E-15</v>
      </c>
      <c r="AJ68" s="2">
        <v>5.3640887521719557E-16</v>
      </c>
      <c r="AK68" s="2">
        <v>1.6092266256515868E-16</v>
      </c>
      <c r="AL68" s="2">
        <v>4.8276798769547599E-17</v>
      </c>
      <c r="AM68" s="2">
        <v>1.4483039630864278E-17</v>
      </c>
      <c r="AN68" s="2">
        <v>4.3449118892592834E-18</v>
      </c>
      <c r="AO68" s="2">
        <v>1.303473566777785E-18</v>
      </c>
      <c r="AP68" s="2">
        <v>3.910420700333355E-19</v>
      </c>
      <c r="AQ68" s="2">
        <v>1.1731262101000064E-19</v>
      </c>
      <c r="AR68" s="2">
        <v>3.5193786303000191E-20</v>
      </c>
      <c r="AS68" s="2">
        <v>1.0558135890900057E-20</v>
      </c>
      <c r="AT68" s="2">
        <v>3.1674407672700171E-21</v>
      </c>
      <c r="AU68" s="2">
        <v>9.502322301810051E-22</v>
      </c>
      <c r="AV68" s="2">
        <v>2.850696690543015E-22</v>
      </c>
      <c r="AW68" s="2">
        <v>8.552090071629045E-23</v>
      </c>
      <c r="AX68" s="2">
        <v>2.5656270214887133E-23</v>
      </c>
      <c r="AY68" s="2">
        <v>7.6968810644661401E-24</v>
      </c>
      <c r="AZ68" s="2">
        <v>2.309064319339842E-24</v>
      </c>
      <c r="BA68" s="13">
        <f>IF([1]TM_montant!BA68*1.5&gt;100%,[1]TM_montant!$BA$85,[1]TM_montant!BA68*1.5)</f>
        <v>1.0390789437029288E-24</v>
      </c>
      <c r="BB68" s="13">
        <f>IF([1]TM_montant!BB68*1.5&gt;100%,[1]TM_montant!$BB$85,[1]TM_montant!BB68*1.5)</f>
        <v>3.1172368311087861E-25</v>
      </c>
      <c r="BC68" s="13">
        <f>IF([1]TM_montant!BC68*1.5&gt;100%,[1]TM_montant!$BC$85,[1]TM_montant!BC68*1.5)</f>
        <v>9.3517104933263583E-26</v>
      </c>
      <c r="BD68" s="13">
        <f>IF([1]TM_montant!BD68*1.5&gt;100%,[1]TM_montant!$BD$85,[1]TM_montant!BD68*1.5)</f>
        <v>0.50336662834464807</v>
      </c>
      <c r="BE68" s="13">
        <f>IF([1]TM_montant!BE68*1.5&gt;100%,[1]TM_montant!$BE$85,[1]TM_montant!BE68*1.5)</f>
        <v>0.82208821036299073</v>
      </c>
      <c r="BF68" s="13">
        <f>IF([1]TM_montant!BF68*1.5&gt;100%,[1]TM_montant!$BF$85,[1]TM_montant!BF68*1.5)</f>
        <v>0.9978518094649852</v>
      </c>
      <c r="BG68" s="13">
        <f>IF([1]TM_montant!BG68*1.5&gt;100%,[1]TM_montant!$BG$85,[1]TM_montant!BG68*1.5)</f>
        <v>0.99182228976622366</v>
      </c>
      <c r="BH68" s="13">
        <f>IF([1]TM_montant!BH68*1.5&gt;100%,[1]TM_montant!$BH$85,[1]TM_montant!BH68*1.5)</f>
        <v>0.29754668692986708</v>
      </c>
      <c r="BI68" s="13">
        <f>IF([1]TM_montant!BI68*1.5&gt;100%,[1]TM_montant!$BI$85,[1]TM_montant!BI68*1.5)</f>
        <v>8.9264006078960123E-2</v>
      </c>
      <c r="BJ68" s="13">
        <f>IF([1]TM_montant!BJ68*1.5&gt;100%,[1]TM_montant!$BJ$85,[1]TM_montant!BJ68*1.5)</f>
        <v>2.6779201823688037E-2</v>
      </c>
      <c r="BK68" s="13">
        <f>IF([1]TM_montant!BK68*1.5&gt;100%,[1]TM_montant!$BK$85,[1]TM_montant!BK68*1.5)</f>
        <v>8.0337605471064097E-3</v>
      </c>
      <c r="BL68" s="13">
        <f>IF([1]TM_montant!BL68*1.5&gt;100%,[1]TM_montant!$BL$85,[1]TM_montant!BL68*1.5)</f>
        <v>2.410128164131923E-3</v>
      </c>
      <c r="BM68" s="13">
        <f>IF([1]TM_montant!BM68*1.5&gt;100%,[1]TM_montant!$BM$85,[1]TM_montant!BM68*1.5)</f>
        <v>7.2303844923957681E-4</v>
      </c>
      <c r="BN68" s="13">
        <f>IF([1]TM_montant!BN68*1.5&gt;100%,[1]TM_montant!$BN$85,[1]TM_montant!BN68*1.5)</f>
        <v>2.1691153477187302E-4</v>
      </c>
      <c r="BO68" s="13">
        <f>IF([1]TM_montant!BO68*1.5&gt;100%,[1]TM_montant!$BO$85,[1]TM_montant!BO68*1.5)</f>
        <v>6.5073460431561901E-5</v>
      </c>
      <c r="BP68" s="13">
        <f>IF([1]TM_montant!BP68*1.5&gt;100%,[1]TM_montant!$BP$85,[1]TM_montant!BP68*1.5)</f>
        <v>1.952203812946857E-5</v>
      </c>
      <c r="BQ68" s="13">
        <f>IF([1]TM_montant!BQ68*1.5&gt;100%,[1]TM_montant!$BQ$85,[1]TM_montant!BQ68*1.5)</f>
        <v>5.8566114388405711E-6</v>
      </c>
      <c r="BS68">
        <v>85</v>
      </c>
      <c r="BT68" s="13">
        <v>0</v>
      </c>
      <c r="BU68" s="13">
        <f t="shared" ref="BU68:BU83" si="27">B68</f>
        <v>0</v>
      </c>
      <c r="BV68" s="13">
        <f t="shared" si="24"/>
        <v>0</v>
      </c>
      <c r="BW68" s="13">
        <f t="shared" si="24"/>
        <v>0</v>
      </c>
      <c r="BX68" s="13">
        <f t="shared" si="24"/>
        <v>0.25189907378404142</v>
      </c>
      <c r="BY68" s="13">
        <f t="shared" si="24"/>
        <v>0.53319684009576329</v>
      </c>
      <c r="BZ68" s="13">
        <f t="shared" si="24"/>
        <v>0.35184603099921913</v>
      </c>
      <c r="CA68" s="13">
        <f t="shared" si="24"/>
        <v>0.26968792617444604</v>
      </c>
      <c r="CB68" s="13">
        <f t="shared" si="24"/>
        <v>0.13014661291473789</v>
      </c>
      <c r="CC68" s="13">
        <f t="shared" si="24"/>
        <v>5.381605439314259E-2</v>
      </c>
      <c r="CD68" s="13">
        <f t="shared" si="24"/>
        <v>2.0576437473559143E-2</v>
      </c>
      <c r="CE68" s="13">
        <f t="shared" si="24"/>
        <v>7.5024175887526533E-3</v>
      </c>
      <c r="CF68" s="13">
        <f t="shared" si="24"/>
        <v>2.6495711806312689E-3</v>
      </c>
      <c r="CG68" s="13">
        <f t="shared" si="24"/>
        <v>9.1452512539102256E-4</v>
      </c>
      <c r="CH68" s="13">
        <f t="shared" si="24"/>
        <v>3.1025366897779934E-4</v>
      </c>
      <c r="CI68" s="13">
        <f t="shared" si="24"/>
        <v>1.0384494010148757E-4</v>
      </c>
      <c r="CJ68" s="13">
        <f t="shared" si="24"/>
        <v>3.4384133852890599E-5</v>
      </c>
      <c r="CK68" s="13">
        <f t="shared" si="24"/>
        <v>1.1284435702600479E-5</v>
      </c>
      <c r="CL68" s="13">
        <f t="shared" si="23"/>
        <v>3.6760893748001336E-6</v>
      </c>
      <c r="CM68" s="13">
        <f t="shared" si="23"/>
        <v>1.1900544116460371E-6</v>
      </c>
      <c r="CN68" s="13">
        <f t="shared" si="23"/>
        <v>3.8318460325561018E-7</v>
      </c>
      <c r="CO68" s="13">
        <f t="shared" si="23"/>
        <v>1.2280586490522277E-7</v>
      </c>
      <c r="CP68" s="13">
        <f t="shared" si="23"/>
        <v>3.9196904650128743E-8</v>
      </c>
      <c r="CQ68" s="13">
        <f t="shared" si="23"/>
        <v>1.2465614948607198E-8</v>
      </c>
      <c r="CR68" s="13">
        <f t="shared" si="23"/>
        <v>3.9516475506527321E-9</v>
      </c>
      <c r="CS68" s="13">
        <f t="shared" si="23"/>
        <v>1.2490831850169913E-9</v>
      </c>
      <c r="CT68" s="13">
        <f t="shared" si="23"/>
        <v>3.9380163145144891E-10</v>
      </c>
      <c r="CU68" s="13">
        <f t="shared" si="23"/>
        <v>1.2386349221934012E-10</v>
      </c>
      <c r="CV68" s="13">
        <f t="shared" si="23"/>
        <v>3.8875948500973672E-11</v>
      </c>
      <c r="CW68" s="13">
        <f t="shared" si="23"/>
        <v>1.2177854800843593E-11</v>
      </c>
      <c r="CX68" s="13">
        <f t="shared" si="23"/>
        <v>3.8078775154185249E-12</v>
      </c>
      <c r="CY68" s="13">
        <f t="shared" si="23"/>
        <v>1.1887195771751917E-12</v>
      </c>
      <c r="CZ68" s="13">
        <f t="shared" si="23"/>
        <v>3.705227699174478E-13</v>
      </c>
      <c r="DA68" s="13">
        <f t="shared" si="23"/>
        <v>1.153289000047014E-13</v>
      </c>
      <c r="DB68" s="13">
        <f t="shared" si="25"/>
        <v>3.5850290710250542E-14</v>
      </c>
      <c r="DC68" s="13">
        <f t="shared" si="25"/>
        <v>1.11305734257272E-14</v>
      </c>
      <c r="DD68" s="13">
        <f t="shared" si="25"/>
        <v>3.451817891513771E-15</v>
      </c>
      <c r="DE68" s="13">
        <f t="shared" si="25"/>
        <v>1.0693391265928144E-15</v>
      </c>
      <c r="DF68" s="13">
        <f t="shared" si="25"/>
        <v>3.3093986571944931E-16</v>
      </c>
      <c r="DG68" s="13">
        <f t="shared" si="25"/>
        <v>1.0232339803831629E-16</v>
      </c>
      <c r="DH68" s="13">
        <f t="shared" si="25"/>
        <v>3.1609450908239335E-17</v>
      </c>
      <c r="DI68" s="13">
        <f t="shared" si="25"/>
        <v>9.7565647214951344E-18</v>
      </c>
      <c r="DJ68" s="13">
        <f t="shared" si="25"/>
        <v>3.009088251155541E-18</v>
      </c>
      <c r="DK68" s="13">
        <f t="shared" si="25"/>
        <v>9.2736212575876245E-19</v>
      </c>
      <c r="DL68" s="13">
        <f t="shared" si="25"/>
        <v>2.8559933285125877E-19</v>
      </c>
      <c r="DM68" s="13">
        <f t="shared" si="25"/>
        <v>8.7897008392466644E-20</v>
      </c>
      <c r="DN68" s="13">
        <f t="shared" si="25"/>
        <v>2.7034265078866694E-20</v>
      </c>
      <c r="DO68" s="13">
        <f t="shared" si="25"/>
        <v>8.3098282919980179E-21</v>
      </c>
      <c r="DP68" s="13">
        <f t="shared" si="25"/>
        <v>2.5528131181008086E-21</v>
      </c>
      <c r="DQ68" s="13">
        <f t="shared" si="21"/>
        <v>7.8380332458066351E-22</v>
      </c>
      <c r="DR68" s="13">
        <f t="shared" si="21"/>
        <v>2.4052881411932532E-22</v>
      </c>
      <c r="DS68" s="13">
        <f t="shared" si="21"/>
        <v>7.3774989259335486E-23</v>
      </c>
      <c r="DT68" s="13">
        <f t="shared" si="21"/>
        <v>2.2859852038392695E-23</v>
      </c>
      <c r="DU68" s="13">
        <f t="shared" si="21"/>
        <v>7.0761621896954221E-24</v>
      </c>
      <c r="DV68" s="13">
        <f t="shared" si="21"/>
        <v>2.1883106303619108E-24</v>
      </c>
      <c r="DW68" s="13">
        <f t="shared" si="21"/>
        <v>0.35235663984125365</v>
      </c>
      <c r="DX68" s="13">
        <f t="shared" si="21"/>
        <v>0.68116873920646959</v>
      </c>
      <c r="DY68" s="13">
        <f t="shared" si="21"/>
        <v>0.90284688838743044</v>
      </c>
      <c r="DZ68" s="13">
        <f t="shared" si="21"/>
        <v>0.9651296693525856</v>
      </c>
      <c r="EA68" s="13">
        <f t="shared" si="21"/>
        <v>0.49782158165668261</v>
      </c>
      <c r="EB68" s="13">
        <f t="shared" si="21"/>
        <v>0.21183127875227686</v>
      </c>
      <c r="EC68" s="13">
        <f t="shared" si="21"/>
        <v>8.2294824902264682E-2</v>
      </c>
      <c r="ED68" s="13">
        <f t="shared" si="21"/>
        <v>3.0312079853653889E-2</v>
      </c>
      <c r="EE68" s="13">
        <f t="shared" si="21"/>
        <v>1.0780713670988512E-2</v>
      </c>
      <c r="EF68" s="13">
        <f t="shared" si="21"/>
        <v>3.7403410157642574E-3</v>
      </c>
      <c r="EG68" s="13">
        <f t="shared" si="26"/>
        <v>1.2739403790695883E-3</v>
      </c>
      <c r="EH68" s="13">
        <f t="shared" si="22"/>
        <v>4.2773353602296979E-4</v>
      </c>
      <c r="EI68" s="13">
        <f t="shared" si="22"/>
        <v>1.4198548749751893E-4</v>
      </c>
    </row>
    <row r="69" spans="1:139" x14ac:dyDescent="0.25">
      <c r="A69">
        <v>86</v>
      </c>
      <c r="B69" s="2">
        <v>0</v>
      </c>
      <c r="C69" s="2">
        <v>0</v>
      </c>
      <c r="D69" s="2">
        <v>0</v>
      </c>
      <c r="E69" s="2">
        <v>2.1272150939782988E-2</v>
      </c>
      <c r="F69" s="2">
        <v>0.1133385001677773</v>
      </c>
      <c r="G69" s="2">
        <v>3.4001550050333187E-2</v>
      </c>
      <c r="H69" s="2">
        <v>1.0200465015099957E-2</v>
      </c>
      <c r="I69" s="2">
        <v>5.5582797821949984E-2</v>
      </c>
      <c r="J69" s="2">
        <v>1.6674839346584994E-2</v>
      </c>
      <c r="K69" s="2">
        <v>5.0024518039754979E-3</v>
      </c>
      <c r="L69" s="2">
        <v>1.5007355411926493E-3</v>
      </c>
      <c r="M69" s="2">
        <v>4.5022066235779479E-4</v>
      </c>
      <c r="N69" s="2">
        <v>1.3506619870733844E-4</v>
      </c>
      <c r="O69" s="2">
        <v>4.0519859612201532E-5</v>
      </c>
      <c r="P69" s="2">
        <v>1.2155957883660459E-5</v>
      </c>
      <c r="Q69" s="2">
        <v>3.6467873650981374E-6</v>
      </c>
      <c r="R69" s="2">
        <v>1.0940362095294411E-6</v>
      </c>
      <c r="S69" s="2">
        <v>3.2821086285883233E-7</v>
      </c>
      <c r="T69" s="2">
        <v>9.8463258857649694E-8</v>
      </c>
      <c r="U69" s="2">
        <v>2.9538977657294907E-8</v>
      </c>
      <c r="V69" s="2">
        <v>8.8616932971884711E-9</v>
      </c>
      <c r="W69" s="2">
        <v>2.6585079891565414E-9</v>
      </c>
      <c r="X69" s="2">
        <v>7.9755239674696236E-10</v>
      </c>
      <c r="Y69" s="2">
        <v>2.392657190240887E-10</v>
      </c>
      <c r="Z69" s="2">
        <v>7.1779715707226609E-11</v>
      </c>
      <c r="AA69" s="2">
        <v>2.1533914712167982E-11</v>
      </c>
      <c r="AB69" s="2">
        <v>6.4601744136503946E-12</v>
      </c>
      <c r="AC69" s="2">
        <v>1.9380523240951185E-12</v>
      </c>
      <c r="AD69" s="2">
        <v>5.814156972285355E-13</v>
      </c>
      <c r="AE69" s="2">
        <v>1.7442470916856065E-13</v>
      </c>
      <c r="AF69" s="2">
        <v>5.2327412750568191E-14</v>
      </c>
      <c r="AG69" s="2">
        <v>1.5698223825170456E-14</v>
      </c>
      <c r="AH69" s="2">
        <v>4.7094671475511368E-15</v>
      </c>
      <c r="AI69" s="2">
        <v>1.412840144265341E-15</v>
      </c>
      <c r="AJ69" s="2">
        <v>4.2385204327960229E-16</v>
      </c>
      <c r="AK69" s="2">
        <v>1.2715561298388068E-16</v>
      </c>
      <c r="AL69" s="2">
        <v>3.81466838951642E-17</v>
      </c>
      <c r="AM69" s="2">
        <v>1.1444005168549259E-17</v>
      </c>
      <c r="AN69" s="2">
        <v>3.4332015505647776E-18</v>
      </c>
      <c r="AO69" s="2">
        <v>1.0299604651694332E-18</v>
      </c>
      <c r="AP69" s="2">
        <v>3.0898813955082995E-19</v>
      </c>
      <c r="AQ69" s="2">
        <v>9.2696441865248981E-20</v>
      </c>
      <c r="AR69" s="2">
        <v>2.7808932559574693E-20</v>
      </c>
      <c r="AS69" s="2">
        <v>8.3426797678724079E-21</v>
      </c>
      <c r="AT69" s="2">
        <v>2.5028039303617225E-21</v>
      </c>
      <c r="AU69" s="2">
        <v>7.5084117910851674E-22</v>
      </c>
      <c r="AV69" s="2">
        <v>2.25252353732555E-22</v>
      </c>
      <c r="AW69" s="2">
        <v>6.7575706119766503E-23</v>
      </c>
      <c r="AX69" s="2">
        <v>2.0272711835929949E-23</v>
      </c>
      <c r="AY69" s="2">
        <v>6.0818135507789845E-24</v>
      </c>
      <c r="AZ69" s="2">
        <v>1.8245440652336953E-24</v>
      </c>
      <c r="BA69" s="13">
        <f>IF([1]TM_montant!BA69*1.5&gt;100%,[1]TM_montant!$BA$85,[1]TM_montant!BA69*1.5)</f>
        <v>8.2104482935516297E-25</v>
      </c>
      <c r="BB69" s="13">
        <f>IF([1]TM_montant!BB69*1.5&gt;100%,[1]TM_montant!$BB$85,[1]TM_montant!BB69*1.5)</f>
        <v>2.4631344880654888E-25</v>
      </c>
      <c r="BC69" s="13">
        <f>IF([1]TM_montant!BC69*1.5&gt;100%,[1]TM_montant!$BC$85,[1]TM_montant!BC69*1.5)</f>
        <v>7.3894034641964656E-26</v>
      </c>
      <c r="BD69" s="13">
        <f>IF([1]TM_montant!BD69*1.5&gt;100%,[1]TM_montant!$BD$85,[1]TM_montant!BD69*1.5)</f>
        <v>0.49665088255622003</v>
      </c>
      <c r="BE69" s="13">
        <f>IF([1]TM_montant!BE69*1.5&gt;100%,[1]TM_montant!$BE$85,[1]TM_montant!BE69*1.5)</f>
        <v>0.1641780157269726</v>
      </c>
      <c r="BF69" s="13">
        <f>IF([1]TM_montant!BF69*1.5&gt;100%,[1]TM_montant!$BF$85,[1]TM_montant!BF69*1.5)</f>
        <v>0.1484878769213584</v>
      </c>
      <c r="BG69" s="13">
        <f>IF([1]TM_montant!BG69*1.5&gt;100%,[1]TM_montant!$BG$85,[1]TM_montant!BG69*1.5)</f>
        <v>0.73701311000313563</v>
      </c>
      <c r="BH69" s="13">
        <f>IF([1]TM_montant!BH69*1.5&gt;100%,[1]TM_montant!$BH$85,[1]TM_montant!BH69*1.5)</f>
        <v>0.22110393300094067</v>
      </c>
      <c r="BI69" s="13">
        <f>IF([1]TM_montant!BI69*1.5&gt;100%,[1]TM_montant!$BI$85,[1]TM_montant!BI69*1.5)</f>
        <v>0.36698916762170675</v>
      </c>
      <c r="BJ69" s="13">
        <f>IF([1]TM_montant!BJ69*1.5&gt;100%,[1]TM_montant!$BJ$85,[1]TM_montant!BJ69*1.5)</f>
        <v>0.11009675028651203</v>
      </c>
      <c r="BK69" s="13">
        <f>IF([1]TM_montant!BK69*1.5&gt;100%,[1]TM_montant!$BK$85,[1]TM_montant!BK69*1.5)</f>
        <v>3.3029025085953609E-2</v>
      </c>
      <c r="BL69" s="13">
        <f>IF([1]TM_montant!BL69*1.5&gt;100%,[1]TM_montant!$BL$85,[1]TM_montant!BL69*1.5)</f>
        <v>9.9087075257860823E-3</v>
      </c>
      <c r="BM69" s="13">
        <f>IF([1]TM_montant!BM69*1.5&gt;100%,[1]TM_montant!$BM$85,[1]TM_montant!BM69*1.5)</f>
        <v>2.9726122577358243E-3</v>
      </c>
      <c r="BN69" s="13">
        <f>IF([1]TM_montant!BN69*1.5&gt;100%,[1]TM_montant!$BN$85,[1]TM_montant!BN69*1.5)</f>
        <v>8.9178367732074739E-4</v>
      </c>
      <c r="BO69" s="13">
        <f>IF([1]TM_montant!BO69*1.5&gt;100%,[1]TM_montant!$BO$85,[1]TM_montant!BO69*1.5)</f>
        <v>2.675351031962242E-4</v>
      </c>
      <c r="BP69" s="13">
        <f>IF([1]TM_montant!BP69*1.5&gt;100%,[1]TM_montant!$BP$85,[1]TM_montant!BP69*1.5)</f>
        <v>8.0260530958867253E-5</v>
      </c>
      <c r="BQ69" s="13">
        <f>IF([1]TM_montant!BQ69*1.5&gt;100%,[1]TM_montant!$BQ$85,[1]TM_montant!BQ69*1.5)</f>
        <v>2.4078159287660179E-5</v>
      </c>
      <c r="BS69">
        <v>86</v>
      </c>
      <c r="BT69" s="13">
        <v>0</v>
      </c>
      <c r="BU69" s="13">
        <f t="shared" si="27"/>
        <v>0</v>
      </c>
      <c r="BV69" s="13">
        <f t="shared" si="24"/>
        <v>0</v>
      </c>
      <c r="BW69" s="13">
        <f t="shared" si="24"/>
        <v>0</v>
      </c>
      <c r="BX69" s="13">
        <f t="shared" si="24"/>
        <v>1.489050565784809E-2</v>
      </c>
      <c r="BY69" s="13">
        <f t="shared" si="24"/>
        <v>8.3804101814798526E-2</v>
      </c>
      <c r="BZ69" s="13">
        <f t="shared" si="24"/>
        <v>4.8942315579672782E-2</v>
      </c>
      <c r="CA69" s="13">
        <f t="shared" si="24"/>
        <v>2.1823020184471804E-2</v>
      </c>
      <c r="CB69" s="13">
        <f t="shared" si="24"/>
        <v>4.5454864530706525E-2</v>
      </c>
      <c r="CC69" s="13">
        <f t="shared" si="24"/>
        <v>2.5308846901821454E-2</v>
      </c>
      <c r="CD69" s="13">
        <f t="shared" si="24"/>
        <v>1.1094370333329284E-2</v>
      </c>
      <c r="CE69" s="13">
        <f t="shared" si="24"/>
        <v>4.3788259788336394E-3</v>
      </c>
      <c r="CF69" s="13">
        <f t="shared" si="24"/>
        <v>1.6288022573005482E-3</v>
      </c>
      <c r="CG69" s="13">
        <f t="shared" si="24"/>
        <v>5.8318701628530133E-4</v>
      </c>
      <c r="CH69" s="13">
        <f t="shared" si="24"/>
        <v>2.0332000661413147E-4</v>
      </c>
      <c r="CI69" s="13">
        <f t="shared" si="24"/>
        <v>6.9505172502801763E-5</v>
      </c>
      <c r="CJ69" s="13">
        <f t="shared" si="24"/>
        <v>2.3404302906409226E-5</v>
      </c>
      <c r="CK69" s="13">
        <f t="shared" si="24"/>
        <v>7.7871162185933768E-6</v>
      </c>
      <c r="CL69" s="13">
        <f t="shared" si="23"/>
        <v>2.5658824695791953E-6</v>
      </c>
      <c r="CM69" s="13">
        <f t="shared" si="23"/>
        <v>8.3868902207411337E-7</v>
      </c>
      <c r="CN69" s="13">
        <f t="shared" si="23"/>
        <v>2.7228399098234039E-7</v>
      </c>
      <c r="CO69" s="13">
        <f t="shared" si="23"/>
        <v>8.7888382602734042E-8</v>
      </c>
      <c r="CP69" s="13">
        <f t="shared" si="23"/>
        <v>2.8227470373229791E-8</v>
      </c>
      <c r="CQ69" s="13">
        <f t="shared" si="23"/>
        <v>9.0265277896918113E-9</v>
      </c>
      <c r="CR69" s="13">
        <f t="shared" si="23"/>
        <v>2.8754443402244055E-9</v>
      </c>
      <c r="CS69" s="13">
        <f t="shared" si="23"/>
        <v>9.1287910306238018E-10</v>
      </c>
      <c r="CT69" s="13">
        <f t="shared" si="23"/>
        <v>2.8893747121723162E-10</v>
      </c>
      <c r="CU69" s="13">
        <f t="shared" si="23"/>
        <v>9.1203363454724759E-11</v>
      </c>
      <c r="CV69" s="13">
        <f t="shared" si="23"/>
        <v>2.8717645663284009E-11</v>
      </c>
      <c r="CW69" s="13">
        <f t="shared" si="23"/>
        <v>9.022284687045176E-12</v>
      </c>
      <c r="CX69" s="13">
        <f t="shared" si="23"/>
        <v>2.8287827025315454E-12</v>
      </c>
      <c r="CY69" s="13">
        <f t="shared" si="23"/>
        <v>8.8526399968486135E-13</v>
      </c>
      <c r="CZ69" s="13">
        <f t="shared" si="23"/>
        <v>2.7656795658307771E-13</v>
      </c>
      <c r="DA69" s="13">
        <f t="shared" si="23"/>
        <v>8.6267013978209102E-14</v>
      </c>
      <c r="DB69" s="13">
        <f t="shared" si="25"/>
        <v>2.6869092294448466E-14</v>
      </c>
      <c r="DC69" s="13">
        <f t="shared" si="25"/>
        <v>8.3574241186302614E-15</v>
      </c>
      <c r="DD69" s="13">
        <f t="shared" si="25"/>
        <v>2.5962361646777949E-15</v>
      </c>
      <c r="DE69" s="13">
        <f t="shared" si="25"/>
        <v>8.055735281299534E-16</v>
      </c>
      <c r="DF69" s="13">
        <f t="shared" si="25"/>
        <v>2.4968286205697051E-16</v>
      </c>
      <c r="DG69" s="13">
        <f t="shared" si="25"/>
        <v>7.7308099702486498E-17</v>
      </c>
      <c r="DH69" s="13">
        <f t="shared" si="25"/>
        <v>2.391340223636455E-17</v>
      </c>
      <c r="DI69" s="13">
        <f t="shared" si="25"/>
        <v>7.3903123685949454E-18</v>
      </c>
      <c r="DJ69" s="13">
        <f t="shared" si="25"/>
        <v>2.2819812198841577E-18</v>
      </c>
      <c r="DK69" s="13">
        <f t="shared" si="25"/>
        <v>7.0406061875694953E-19</v>
      </c>
      <c r="DL69" s="13">
        <f t="shared" si="25"/>
        <v>2.1705806146459555E-19</v>
      </c>
      <c r="DM69" s="13">
        <f t="shared" si="25"/>
        <v>6.686938119063187E-20</v>
      </c>
      <c r="DN69" s="13">
        <f t="shared" si="25"/>
        <v>2.058640318256552E-20</v>
      </c>
      <c r="DO69" s="13">
        <f t="shared" si="25"/>
        <v>6.3335976023824443E-21</v>
      </c>
      <c r="DP69" s="13">
        <f t="shared" si="25"/>
        <v>1.9473822749985699E-21</v>
      </c>
      <c r="DQ69" s="13">
        <f t="shared" si="25"/>
        <v>5.9840558078472193E-22</v>
      </c>
      <c r="DR69" s="13">
        <f t="shared" ref="DR69:EG83" si="28">0.7*AY69+0.3*DQ69</f>
        <v>1.8377894372096187E-22</v>
      </c>
      <c r="DS69" s="13">
        <f t="shared" si="28"/>
        <v>5.6410863961952144E-23</v>
      </c>
      <c r="DT69" s="13">
        <f t="shared" si="28"/>
        <v>1.7497990569134257E-23</v>
      </c>
      <c r="DU69" s="13">
        <f t="shared" si="28"/>
        <v>5.4218165849048612E-24</v>
      </c>
      <c r="DV69" s="13">
        <f t="shared" si="28"/>
        <v>1.6782707997208335E-24</v>
      </c>
      <c r="DW69" s="13">
        <f t="shared" si="28"/>
        <v>0.347655617789354</v>
      </c>
      <c r="DX69" s="13">
        <f t="shared" si="28"/>
        <v>0.21922129634568699</v>
      </c>
      <c r="DY69" s="13">
        <f t="shared" si="28"/>
        <v>0.16970790274865696</v>
      </c>
      <c r="DZ69" s="13">
        <f t="shared" si="28"/>
        <v>0.56682154782679206</v>
      </c>
      <c r="EA69" s="13">
        <f t="shared" si="28"/>
        <v>0.32481921744869607</v>
      </c>
      <c r="EB69" s="13">
        <f t="shared" si="28"/>
        <v>0.35433818256980354</v>
      </c>
      <c r="EC69" s="13">
        <f t="shared" si="28"/>
        <v>0.18336917997149949</v>
      </c>
      <c r="ED69" s="13">
        <f t="shared" si="28"/>
        <v>7.8131071551617359E-2</v>
      </c>
      <c r="EE69" s="13">
        <f t="shared" si="28"/>
        <v>3.0375416733535464E-2</v>
      </c>
      <c r="EF69" s="13">
        <f t="shared" si="28"/>
        <v>1.1193453600475715E-2</v>
      </c>
      <c r="EG69" s="13">
        <f t="shared" si="26"/>
        <v>3.9822846542672376E-3</v>
      </c>
      <c r="EH69" s="13">
        <f t="shared" si="22"/>
        <v>1.3819599685175282E-3</v>
      </c>
      <c r="EI69" s="13">
        <f t="shared" si="22"/>
        <v>4.7077036222646553E-4</v>
      </c>
    </row>
    <row r="70" spans="1:139" x14ac:dyDescent="0.25">
      <c r="A70">
        <v>87</v>
      </c>
      <c r="B70" s="2">
        <v>0</v>
      </c>
      <c r="C70" s="2">
        <v>0</v>
      </c>
      <c r="D70" s="2">
        <v>0</v>
      </c>
      <c r="E70" s="2">
        <v>0.35985581969148772</v>
      </c>
      <c r="F70" s="2">
        <v>0.60989318840250306</v>
      </c>
      <c r="G70" s="2">
        <v>0.77505831817835358</v>
      </c>
      <c r="H70" s="2">
        <v>0.23251749545350606</v>
      </c>
      <c r="I70" s="2">
        <v>6.9755248636051814E-2</v>
      </c>
      <c r="J70" s="2">
        <v>2.0926574590815542E-2</v>
      </c>
      <c r="K70" s="2">
        <v>6.2779723772446623E-3</v>
      </c>
      <c r="L70" s="2">
        <v>1.8833917131733987E-3</v>
      </c>
      <c r="M70" s="2">
        <v>5.6501751395201963E-4</v>
      </c>
      <c r="N70" s="2">
        <v>1.6950525418560588E-4</v>
      </c>
      <c r="O70" s="2">
        <v>5.0851576255681761E-5</v>
      </c>
      <c r="P70" s="2">
        <v>1.5255472876704528E-5</v>
      </c>
      <c r="Q70" s="2">
        <v>4.5766418630113581E-6</v>
      </c>
      <c r="R70" s="2">
        <v>1.3729925589034074E-6</v>
      </c>
      <c r="S70" s="2">
        <v>4.1189776767102218E-7</v>
      </c>
      <c r="T70" s="2">
        <v>1.2356933030130666E-7</v>
      </c>
      <c r="U70" s="2">
        <v>3.7070799090391995E-8</v>
      </c>
      <c r="V70" s="2">
        <v>1.1121239727117599E-8</v>
      </c>
      <c r="W70" s="2">
        <v>3.3363719181352797E-9</v>
      </c>
      <c r="X70" s="2">
        <v>1.0009115754405838E-9</v>
      </c>
      <c r="Y70" s="2">
        <v>3.0027347263217514E-10</v>
      </c>
      <c r="Z70" s="2">
        <v>9.0082041789652536E-11</v>
      </c>
      <c r="AA70" s="2">
        <v>2.7024612536895759E-11</v>
      </c>
      <c r="AB70" s="2">
        <v>8.107383761068727E-12</v>
      </c>
      <c r="AC70" s="2">
        <v>2.4322151283206179E-12</v>
      </c>
      <c r="AD70" s="2">
        <v>7.296645384961854E-13</v>
      </c>
      <c r="AE70" s="2">
        <v>2.1889936154885561E-13</v>
      </c>
      <c r="AF70" s="2">
        <v>6.5669808464656677E-14</v>
      </c>
      <c r="AG70" s="2">
        <v>1.9700942539397002E-14</v>
      </c>
      <c r="AH70" s="2">
        <v>5.9102827618191004E-15</v>
      </c>
      <c r="AI70" s="2">
        <v>1.7730848285457301E-15</v>
      </c>
      <c r="AJ70" s="2">
        <v>5.3192544856371905E-16</v>
      </c>
      <c r="AK70" s="2">
        <v>1.5957763456911572E-16</v>
      </c>
      <c r="AL70" s="2">
        <v>4.7873290370734718E-17</v>
      </c>
      <c r="AM70" s="2">
        <v>1.4361987111220414E-17</v>
      </c>
      <c r="AN70" s="2">
        <v>4.3085961333661242E-18</v>
      </c>
      <c r="AO70" s="2">
        <v>1.2925788400098372E-18</v>
      </c>
      <c r="AP70" s="2">
        <v>3.8777365200295115E-19</v>
      </c>
      <c r="AQ70" s="2">
        <v>1.1633209560088535E-19</v>
      </c>
      <c r="AR70" s="2">
        <v>3.4899628680265603E-20</v>
      </c>
      <c r="AS70" s="2">
        <v>1.046988860407968E-20</v>
      </c>
      <c r="AT70" s="2">
        <v>3.1409665812239039E-21</v>
      </c>
      <c r="AU70" s="2">
        <v>9.4228997436717122E-22</v>
      </c>
      <c r="AV70" s="2">
        <v>2.8268699231015137E-22</v>
      </c>
      <c r="AW70" s="2">
        <v>8.4806097693045412E-23</v>
      </c>
      <c r="AX70" s="2">
        <v>2.5441829307913622E-23</v>
      </c>
      <c r="AY70" s="2">
        <v>7.632548792374086E-24</v>
      </c>
      <c r="AZ70" s="2">
        <v>2.2897646377122259E-24</v>
      </c>
      <c r="BA70" s="13">
        <f>IF([1]TM_montant!BA70*1.5&gt;100%,[1]TM_montant!$BA$85,[1]TM_montant!BA70*1.5)</f>
        <v>1.0303940869705017E-24</v>
      </c>
      <c r="BB70" s="13">
        <f>IF([1]TM_montant!BB70*1.5&gt;100%,[1]TM_montant!$BB$85,[1]TM_montant!BB70*1.5)</f>
        <v>3.0911822609115049E-25</v>
      </c>
      <c r="BC70" s="13">
        <f>IF([1]TM_montant!BC70*1.5&gt;100%,[1]TM_montant!$BC$85,[1]TM_montant!BC70*1.5)</f>
        <v>9.273546782734514E-26</v>
      </c>
      <c r="BD70" s="13">
        <f>IF([1]TM_montant!BD70*1.5&gt;100%,[1]TM_montant!$BD$85,[1]TM_montant!BD70*1.5)</f>
        <v>2.7820640348203543E-26</v>
      </c>
      <c r="BE70" s="13">
        <f>IF([1]TM_montant!BE70*1.5&gt;100%,[1]TM_montant!$BE$85,[1]TM_montant!BE70*1.5)</f>
        <v>8.3461921044610627E-27</v>
      </c>
      <c r="BF70" s="13">
        <f>IF([1]TM_montant!BF70*1.5&gt;100%,[1]TM_montant!$BF$85,[1]TM_montant!BF70*1.5)</f>
        <v>0.75122534635608806</v>
      </c>
      <c r="BG70" s="13">
        <f>IF([1]TM_montant!BG70*1.5&gt;100%,[1]TM_montant!$BG$85,[1]TM_montant!BG70*1.5)</f>
        <v>0.96920967478581099</v>
      </c>
      <c r="BH70" s="13">
        <f>IF([1]TM_montant!BH70*1.5&gt;100%,[1]TM_montant!$BH$85,[1]TM_montant!BH70*1.5)</f>
        <v>0.29076290243574332</v>
      </c>
      <c r="BI70" s="13">
        <f>IF([1]TM_montant!BI70*1.5&gt;100%,[1]TM_montant!$BI$85,[1]TM_montant!BI70*1.5)</f>
        <v>8.7228870730722982E-2</v>
      </c>
      <c r="BJ70" s="13">
        <f>IF([1]TM_montant!BJ70*1.5&gt;100%,[1]TM_montant!$BJ$85,[1]TM_montant!BJ70*1.5)</f>
        <v>2.6168661219216897E-2</v>
      </c>
      <c r="BK70" s="13">
        <f>IF([1]TM_montant!BK70*1.5&gt;100%,[1]TM_montant!$BK$85,[1]TM_montant!BK70*1.5)</f>
        <v>7.8505983657650678E-3</v>
      </c>
      <c r="BL70" s="13">
        <f>IF([1]TM_montant!BL70*1.5&gt;100%,[1]TM_montant!$BL$85,[1]TM_montant!BL70*1.5)</f>
        <v>2.3551795097295205E-3</v>
      </c>
      <c r="BM70" s="13">
        <f>IF([1]TM_montant!BM70*1.5&gt;100%,[1]TM_montant!$BM$85,[1]TM_montant!BM70*1.5)</f>
        <v>7.0655385291885605E-4</v>
      </c>
      <c r="BN70" s="13">
        <f>IF([1]TM_montant!BN70*1.5&gt;100%,[1]TM_montant!$BN$85,[1]TM_montant!BN70*1.5)</f>
        <v>2.1196615587565679E-4</v>
      </c>
      <c r="BO70" s="13">
        <f>IF([1]TM_montant!BO70*1.5&gt;100%,[1]TM_montant!$BO$85,[1]TM_montant!BO70*1.5)</f>
        <v>6.3589846762697032E-5</v>
      </c>
      <c r="BP70" s="13">
        <f>IF([1]TM_montant!BP70*1.5&gt;100%,[1]TM_montant!$BP$85,[1]TM_montant!BP70*1.5)</f>
        <v>1.907695402880911E-5</v>
      </c>
      <c r="BQ70" s="13">
        <f>IF([1]TM_montant!BQ70*1.5&gt;100%,[1]TM_montant!$BQ$85,[1]TM_montant!BQ70*1.5)</f>
        <v>5.7230862086427322E-6</v>
      </c>
      <c r="BS70">
        <v>87</v>
      </c>
      <c r="BT70" s="13">
        <v>0</v>
      </c>
      <c r="BU70" s="13">
        <f t="shared" si="27"/>
        <v>0</v>
      </c>
      <c r="BV70" s="13">
        <f t="shared" si="24"/>
        <v>0</v>
      </c>
      <c r="BW70" s="13">
        <f t="shared" si="24"/>
        <v>0</v>
      </c>
      <c r="BX70" s="13">
        <f t="shared" si="24"/>
        <v>0.25189907378404142</v>
      </c>
      <c r="BY70" s="13">
        <f t="shared" si="24"/>
        <v>0.50249495401696453</v>
      </c>
      <c r="BZ70" s="13">
        <f t="shared" si="24"/>
        <v>0.69328930892993679</v>
      </c>
      <c r="CA70" s="13">
        <f t="shared" si="24"/>
        <v>0.37074903949643528</v>
      </c>
      <c r="CB70" s="13">
        <f t="shared" si="24"/>
        <v>0.16005338589416684</v>
      </c>
      <c r="CC70" s="13">
        <f t="shared" si="24"/>
        <v>6.2664617981820922E-2</v>
      </c>
      <c r="CD70" s="13">
        <f t="shared" si="24"/>
        <v>2.3193966058617538E-2</v>
      </c>
      <c r="CE70" s="13">
        <f t="shared" si="24"/>
        <v>8.2765640168066396E-3</v>
      </c>
      <c r="CF70" s="13">
        <f t="shared" si="24"/>
        <v>2.8784814648084057E-3</v>
      </c>
      <c r="CG70" s="13">
        <f t="shared" si="24"/>
        <v>9.8219811737244585E-4</v>
      </c>
      <c r="CH70" s="13">
        <f t="shared" si="24"/>
        <v>3.3025553859071099E-4</v>
      </c>
      <c r="CI70" s="13">
        <f t="shared" si="24"/>
        <v>1.0975549259090647E-4</v>
      </c>
      <c r="CJ70" s="13">
        <f t="shared" si="24"/>
        <v>3.613029708137989E-5</v>
      </c>
      <c r="CK70" s="13">
        <f t="shared" si="24"/>
        <v>1.1800183915646353E-5</v>
      </c>
      <c r="CL70" s="13">
        <f t="shared" si="23"/>
        <v>3.8283836120636214E-6</v>
      </c>
      <c r="CM70" s="13">
        <f t="shared" si="23"/>
        <v>1.2350136148300009E-6</v>
      </c>
      <c r="CN70" s="13">
        <f t="shared" si="23"/>
        <v>3.9645364381227465E-7</v>
      </c>
      <c r="CO70" s="13">
        <f t="shared" si="23"/>
        <v>1.2672096095266471E-7</v>
      </c>
      <c r="CP70" s="13">
        <f t="shared" si="23"/>
        <v>4.0351748628494108E-8</v>
      </c>
      <c r="CQ70" s="13">
        <f t="shared" si="23"/>
        <v>1.280616269135664E-8</v>
      </c>
      <c r="CR70" s="13">
        <f t="shared" si="23"/>
        <v>4.052040238249514E-9</v>
      </c>
      <c r="CS70" s="13">
        <f t="shared" si="23"/>
        <v>1.278669500727611E-9</v>
      </c>
      <c r="CT70" s="13">
        <f t="shared" si="23"/>
        <v>4.0251807899411027E-10</v>
      </c>
      <c r="CU70" s="13">
        <f t="shared" si="23"/>
        <v>1.264305923309812E-10</v>
      </c>
      <c r="CV70" s="13">
        <f t="shared" si="23"/>
        <v>3.9631728289118797E-11</v>
      </c>
      <c r="CW70" s="13">
        <f t="shared" si="23"/>
        <v>1.2400283663682969E-11</v>
      </c>
      <c r="CX70" s="13">
        <f t="shared" si="23"/>
        <v>3.8733146521890891E-12</v>
      </c>
      <c r="CY70" s="13">
        <f t="shared" si="23"/>
        <v>1.2079632615819863E-12</v>
      </c>
      <c r="CZ70" s="13">
        <f t="shared" si="23"/>
        <v>3.7617963825217381E-13</v>
      </c>
      <c r="DA70" s="13">
        <f t="shared" si="23"/>
        <v>1.1699108940892551E-13</v>
      </c>
      <c r="DB70" s="13">
        <f t="shared" si="25"/>
        <v>3.6338486202659667E-14</v>
      </c>
      <c r="DC70" s="13">
        <f t="shared" si="25"/>
        <v>1.1273893674792504E-14</v>
      </c>
      <c r="DD70" s="13">
        <f t="shared" si="25"/>
        <v>3.4938724466361319E-15</v>
      </c>
      <c r="DE70" s="13">
        <f t="shared" si="25"/>
        <v>1.0816730372503539E-15</v>
      </c>
      <c r="DF70" s="13">
        <f t="shared" si="25"/>
        <v>3.3455530215296043E-16</v>
      </c>
      <c r="DG70" s="13">
        <f t="shared" si="25"/>
        <v>1.0338260793924441E-16</v>
      </c>
      <c r="DH70" s="13">
        <f t="shared" si="25"/>
        <v>3.191958756978021E-17</v>
      </c>
      <c r="DI70" s="13">
        <f t="shared" si="25"/>
        <v>9.8473178273361285E-18</v>
      </c>
      <c r="DJ70" s="13">
        <f t="shared" si="25"/>
        <v>3.0356278151214582E-18</v>
      </c>
      <c r="DK70" s="13">
        <f t="shared" si="25"/>
        <v>9.3511808461262347E-19</v>
      </c>
      <c r="DL70" s="13">
        <f t="shared" si="25"/>
        <v>2.8786434740664282E-19</v>
      </c>
      <c r="DM70" s="13">
        <f t="shared" si="25"/>
        <v>8.8557980828849584E-20</v>
      </c>
      <c r="DN70" s="13">
        <f t="shared" si="25"/>
        <v>2.7226997230711893E-20</v>
      </c>
      <c r="DO70" s="13">
        <f t="shared" si="25"/>
        <v>8.365980063830673E-21</v>
      </c>
      <c r="DP70" s="13">
        <f t="shared" si="25"/>
        <v>2.5691582875343337E-21</v>
      </c>
      <c r="DQ70" s="13">
        <f t="shared" si="25"/>
        <v>7.8855676677583961E-22</v>
      </c>
      <c r="DR70" s="13">
        <f t="shared" si="28"/>
        <v>2.4190981418741369E-22</v>
      </c>
      <c r="DS70" s="13">
        <f t="shared" si="28"/>
        <v>7.4175779502622665E-23</v>
      </c>
      <c r="DT70" s="13">
        <f t="shared" si="28"/>
        <v>2.2974009711666148E-23</v>
      </c>
      <c r="DU70" s="13">
        <f t="shared" si="28"/>
        <v>7.1085856717636495E-24</v>
      </c>
      <c r="DV70" s="13">
        <f t="shared" si="28"/>
        <v>2.1974905290082361E-24</v>
      </c>
      <c r="DW70" s="13">
        <f t="shared" si="28"/>
        <v>6.7872160694621325E-25</v>
      </c>
      <c r="DX70" s="13">
        <f t="shared" si="28"/>
        <v>2.0945881655698671E-25</v>
      </c>
      <c r="DY70" s="13">
        <f t="shared" si="28"/>
        <v>0.52585774244926164</v>
      </c>
      <c r="DZ70" s="13">
        <f t="shared" si="28"/>
        <v>0.83620409508484617</v>
      </c>
      <c r="EA70" s="13">
        <f t="shared" si="28"/>
        <v>0.45439526023047416</v>
      </c>
      <c r="EB70" s="13">
        <f t="shared" si="28"/>
        <v>0.19737878758064833</v>
      </c>
      <c r="EC70" s="13">
        <f t="shared" si="28"/>
        <v>7.753169912764632E-2</v>
      </c>
      <c r="ED70" s="13">
        <f t="shared" si="28"/>
        <v>2.8754928594329442E-2</v>
      </c>
      <c r="EE70" s="13">
        <f t="shared" si="28"/>
        <v>1.0275104235109496E-2</v>
      </c>
      <c r="EF70" s="13">
        <f t="shared" si="28"/>
        <v>3.5771189675760477E-3</v>
      </c>
      <c r="EG70" s="13">
        <f t="shared" si="26"/>
        <v>1.221511999385774E-3</v>
      </c>
      <c r="EH70" s="13">
        <f t="shared" si="26"/>
        <v>4.1096649254962009E-4</v>
      </c>
      <c r="EI70" s="13">
        <f t="shared" si="26"/>
        <v>1.3664381558505241E-4</v>
      </c>
    </row>
    <row r="71" spans="1:139" x14ac:dyDescent="0.25">
      <c r="A71">
        <v>88</v>
      </c>
      <c r="B71" s="2">
        <v>0</v>
      </c>
      <c r="C71" s="2">
        <v>0</v>
      </c>
      <c r="D71" s="2">
        <v>0</v>
      </c>
      <c r="E71" s="2">
        <v>0.16666686931117713</v>
      </c>
      <c r="F71" s="2">
        <v>0.1498171126756741</v>
      </c>
      <c r="G71" s="2">
        <v>4.4945133802702229E-2</v>
      </c>
      <c r="H71" s="2">
        <v>1.3483540140810669E-2</v>
      </c>
      <c r="I71" s="2">
        <v>4.0450620422432006E-3</v>
      </c>
      <c r="J71" s="2">
        <v>1.2135186126729601E-3</v>
      </c>
      <c r="K71" s="2">
        <v>3.6405558380188803E-4</v>
      </c>
      <c r="L71" s="2">
        <v>1.0921667514056641E-4</v>
      </c>
      <c r="M71" s="2">
        <v>3.2765002542169921E-5</v>
      </c>
      <c r="N71" s="2">
        <v>9.8295007626509758E-6</v>
      </c>
      <c r="O71" s="2">
        <v>2.9488502287952925E-6</v>
      </c>
      <c r="P71" s="2">
        <v>8.8465506863858771E-7</v>
      </c>
      <c r="Q71" s="2">
        <v>2.6539652059157629E-7</v>
      </c>
      <c r="R71" s="2">
        <v>7.961895617747289E-8</v>
      </c>
      <c r="S71" s="2">
        <v>2.3885686853241866E-8</v>
      </c>
      <c r="T71" s="2">
        <v>7.1657060559725592E-9</v>
      </c>
      <c r="U71" s="2">
        <v>2.1497118167917678E-9</v>
      </c>
      <c r="V71" s="2">
        <v>6.4491354503753029E-10</v>
      </c>
      <c r="W71" s="2">
        <v>1.9347406351125909E-10</v>
      </c>
      <c r="X71" s="2">
        <v>5.8042219053377728E-11</v>
      </c>
      <c r="Y71" s="2">
        <v>1.7412665716013317E-11</v>
      </c>
      <c r="Z71" s="2">
        <v>5.2237997148039951E-12</v>
      </c>
      <c r="AA71" s="2">
        <v>1.5671399144411985E-12</v>
      </c>
      <c r="AB71" s="2">
        <v>4.7014197433235951E-13</v>
      </c>
      <c r="AC71" s="2">
        <v>1.4104259229970786E-13</v>
      </c>
      <c r="AD71" s="2">
        <v>4.2312777689912356E-14</v>
      </c>
      <c r="AE71" s="2">
        <v>1.2693833306973707E-14</v>
      </c>
      <c r="AF71" s="2">
        <v>3.8081499920921121E-15</v>
      </c>
      <c r="AG71" s="2">
        <v>1.1424449976276335E-15</v>
      </c>
      <c r="AH71" s="2">
        <v>3.4273349928829005E-16</v>
      </c>
      <c r="AI71" s="2">
        <v>1.0282004978648701E-16</v>
      </c>
      <c r="AJ71" s="2">
        <v>3.0846014935946104E-17</v>
      </c>
      <c r="AK71" s="2">
        <v>9.2538044807838315E-18</v>
      </c>
      <c r="AL71" s="2">
        <v>2.7761413442351495E-18</v>
      </c>
      <c r="AM71" s="2">
        <v>8.3284240327054484E-19</v>
      </c>
      <c r="AN71" s="2">
        <v>2.4985272098116344E-19</v>
      </c>
      <c r="AO71" s="2">
        <v>7.4955816294349032E-20</v>
      </c>
      <c r="AP71" s="2">
        <v>2.248674488830471E-20</v>
      </c>
      <c r="AQ71" s="2">
        <v>6.7460234664914126E-21</v>
      </c>
      <c r="AR71" s="2">
        <v>2.0238070399474236E-21</v>
      </c>
      <c r="AS71" s="2">
        <v>6.0714211198422709E-22</v>
      </c>
      <c r="AT71" s="2">
        <v>1.8214263359526812E-22</v>
      </c>
      <c r="AU71" s="2">
        <v>5.4642790078580437E-23</v>
      </c>
      <c r="AV71" s="2">
        <v>1.639283702357413E-23</v>
      </c>
      <c r="AW71" s="2">
        <v>4.9178511070722388E-24</v>
      </c>
      <c r="AX71" s="2">
        <v>1.4753553321216716E-24</v>
      </c>
      <c r="AY71" s="2">
        <v>4.4260659963650148E-25</v>
      </c>
      <c r="AZ71" s="2">
        <v>1.3278197989095044E-25</v>
      </c>
      <c r="BA71" s="13">
        <f>IF([1]TM_montant!BA71*1.5&gt;100%,[1]TM_montant!$BA$85,[1]TM_montant!BA71*1.5)</f>
        <v>5.9751890950927695E-26</v>
      </c>
      <c r="BB71" s="13">
        <f>IF([1]TM_montant!BB71*1.5&gt;100%,[1]TM_montant!$BB$85,[1]TM_montant!BB71*1.5)</f>
        <v>1.7925567285278308E-26</v>
      </c>
      <c r="BC71" s="13">
        <f>IF([1]TM_montant!BC71*1.5&gt;100%,[1]TM_montant!$BC$85,[1]TM_montant!BC71*1.5)</f>
        <v>5.3776701855834923E-27</v>
      </c>
      <c r="BD71" s="13">
        <f>IF([1]TM_montant!BD71*1.5&gt;100%,[1]TM_montant!$BD$85,[1]TM_montant!BD71*1.5)</f>
        <v>1.6133010556750476E-27</v>
      </c>
      <c r="BE71" s="13">
        <f>IF([1]TM_montant!BE71*1.5&gt;100%,[1]TM_montant!$BE$85,[1]TM_montant!BE71*1.5)</f>
        <v>4.8399031670251424E-28</v>
      </c>
      <c r="BF71" s="13">
        <f>IF([1]TM_montant!BF71*1.5&gt;100%,[1]TM_montant!$BF$85,[1]TM_montant!BF71*1.5)</f>
        <v>0.75122534635608806</v>
      </c>
      <c r="BG71" s="13">
        <f>IF([1]TM_montant!BG71*1.5&gt;100%,[1]TM_montant!$BG$85,[1]TM_montant!BG71*1.5)</f>
        <v>0.22536760390682636</v>
      </c>
      <c r="BH71" s="13">
        <f>IF([1]TM_montant!BH71*1.5&gt;100%,[1]TM_montant!$BH$85,[1]TM_montant!BH71*1.5)</f>
        <v>6.7610281172047912E-2</v>
      </c>
      <c r="BI71" s="13">
        <f>IF([1]TM_montant!BI71*1.5&gt;100%,[1]TM_montant!$BI$85,[1]TM_montant!BI71*1.5)</f>
        <v>2.0283084351614376E-2</v>
      </c>
      <c r="BJ71" s="13">
        <f>IF([1]TM_montant!BJ71*1.5&gt;100%,[1]TM_montant!$BJ$85,[1]TM_montant!BJ71*1.5)</f>
        <v>6.0849253054843112E-3</v>
      </c>
      <c r="BK71" s="13">
        <f>IF([1]TM_montant!BK71*1.5&gt;100%,[1]TM_montant!$BK$85,[1]TM_montant!BK71*1.5)</f>
        <v>1.8254775916452934E-3</v>
      </c>
      <c r="BL71" s="13">
        <f>IF([1]TM_montant!BL71*1.5&gt;100%,[1]TM_montant!$BL$85,[1]TM_montant!BL71*1.5)</f>
        <v>5.4764327749358801E-4</v>
      </c>
      <c r="BM71" s="13">
        <f>IF([1]TM_montant!BM71*1.5&gt;100%,[1]TM_montant!$BM$85,[1]TM_montant!BM71*1.5)</f>
        <v>1.642929832480764E-4</v>
      </c>
      <c r="BN71" s="13">
        <f>IF([1]TM_montant!BN71*1.5&gt;100%,[1]TM_montant!$BN$85,[1]TM_montant!BN71*1.5)</f>
        <v>4.9287894974422918E-5</v>
      </c>
      <c r="BO71" s="13">
        <f>IF([1]TM_montant!BO71*1.5&gt;100%,[1]TM_montant!$BO$85,[1]TM_montant!BO71*1.5)</f>
        <v>1.4786368492326874E-5</v>
      </c>
      <c r="BP71" s="13">
        <f>IF([1]TM_montant!BP71*1.5&gt;100%,[1]TM_montant!$BP$85,[1]TM_montant!BP71*1.5)</f>
        <v>4.4359105476980623E-6</v>
      </c>
      <c r="BQ71" s="13">
        <f>IF([1]TM_montant!BQ71*1.5&gt;100%,[1]TM_montant!$BQ$85,[1]TM_montant!BQ71*1.5)</f>
        <v>1.3307731643094187E-6</v>
      </c>
      <c r="BS71">
        <v>88</v>
      </c>
      <c r="BT71" s="13">
        <v>0</v>
      </c>
      <c r="BU71" s="13">
        <f t="shared" si="27"/>
        <v>0</v>
      </c>
      <c r="BV71" s="13">
        <f t="shared" si="24"/>
        <v>0</v>
      </c>
      <c r="BW71" s="13">
        <f t="shared" si="24"/>
        <v>0</v>
      </c>
      <c r="BX71" s="13">
        <f t="shared" si="24"/>
        <v>0.11666680851782399</v>
      </c>
      <c r="BY71" s="13">
        <f t="shared" si="24"/>
        <v>0.13987202142831906</v>
      </c>
      <c r="BZ71" s="13">
        <f t="shared" si="24"/>
        <v>7.3423200090387275E-2</v>
      </c>
      <c r="CA71" s="13">
        <f t="shared" si="24"/>
        <v>3.1465438125683649E-2</v>
      </c>
      <c r="CB71" s="13">
        <f t="shared" si="24"/>
        <v>1.2271174867275334E-2</v>
      </c>
      <c r="CC71" s="13">
        <f t="shared" si="24"/>
        <v>4.5308154890536722E-3</v>
      </c>
      <c r="CD71" s="13">
        <f t="shared" si="24"/>
        <v>1.6140835553774232E-3</v>
      </c>
      <c r="CE71" s="13">
        <f t="shared" si="24"/>
        <v>5.6067673921162341E-4</v>
      </c>
      <c r="CF71" s="13">
        <f t="shared" si="24"/>
        <v>1.9113852354300597E-4</v>
      </c>
      <c r="CG71" s="13">
        <f t="shared" si="24"/>
        <v>6.4222207596757475E-5</v>
      </c>
      <c r="CH71" s="13">
        <f t="shared" si="24"/>
        <v>2.1330857439183946E-5</v>
      </c>
      <c r="CI71" s="13">
        <f t="shared" si="24"/>
        <v>7.0185157798021948E-6</v>
      </c>
      <c r="CJ71" s="13">
        <f t="shared" si="24"/>
        <v>2.2913322983547616E-6</v>
      </c>
      <c r="CK71" s="13">
        <f t="shared" si="24"/>
        <v>7.4313295883065942E-7</v>
      </c>
      <c r="CL71" s="13">
        <f t="shared" si="23"/>
        <v>2.3965986844646711E-7</v>
      </c>
      <c r="CM71" s="13">
        <f t="shared" si="23"/>
        <v>7.691395477312092E-8</v>
      </c>
      <c r="CN71" s="13">
        <f t="shared" si="23"/>
        <v>2.4578984703690511E-8</v>
      </c>
      <c r="CO71" s="13">
        <f t="shared" si="23"/>
        <v>7.8251348926334245E-9</v>
      </c>
      <c r="CP71" s="13">
        <f t="shared" si="23"/>
        <v>2.4829723122479083E-9</v>
      </c>
      <c r="CQ71" s="13">
        <f t="shared" si="23"/>
        <v>7.8552124701173681E-10</v>
      </c>
      <c r="CR71" s="13">
        <f t="shared" si="23"/>
        <v>2.4784524010473034E-10</v>
      </c>
      <c r="CS71" s="13">
        <f t="shared" si="23"/>
        <v>7.801023183178189E-11</v>
      </c>
      <c r="CT71" s="13">
        <f t="shared" si="23"/>
        <v>2.4500067489643404E-11</v>
      </c>
      <c r="CU71" s="13">
        <f t="shared" si="23"/>
        <v>7.6791196289256727E-12</v>
      </c>
      <c r="CV71" s="13">
        <f t="shared" si="23"/>
        <v>2.4024657032874972E-12</v>
      </c>
      <c r="CW71" s="13">
        <f t="shared" si="23"/>
        <v>7.5035865536918783E-13</v>
      </c>
      <c r="CX71" s="13">
        <f t="shared" si="23"/>
        <v>2.3399327992563797E-13</v>
      </c>
      <c r="CY71" s="13">
        <f t="shared" si="23"/>
        <v>7.2863688972155864E-14</v>
      </c>
      <c r="CZ71" s="13">
        <f t="shared" si="23"/>
        <v>2.2658818189986101E-14</v>
      </c>
      <c r="DA71" s="13">
        <f t="shared" si="23"/>
        <v>7.0375589064976336E-15</v>
      </c>
      <c r="DB71" s="13">
        <f t="shared" si="25"/>
        <v>2.1832417067998308E-15</v>
      </c>
      <c r="DC71" s="13">
        <f t="shared" si="25"/>
        <v>6.7656472249511156E-16</v>
      </c>
      <c r="DD71" s="13">
        <f t="shared" si="25"/>
        <v>2.0944707988508214E-16</v>
      </c>
      <c r="DE71" s="13">
        <f t="shared" si="25"/>
        <v>6.4777422906489237E-17</v>
      </c>
      <c r="DF71" s="13">
        <f t="shared" si="25"/>
        <v>2.0016216554236152E-17</v>
      </c>
      <c r="DG71" s="13">
        <f t="shared" si="25"/>
        <v>6.1797618709576602E-18</v>
      </c>
      <c r="DH71" s="13">
        <f t="shared" si="25"/>
        <v>1.9063976326933424E-18</v>
      </c>
      <c r="DI71" s="13">
        <f t="shared" si="25"/>
        <v>5.8766001122981597E-19</v>
      </c>
      <c r="DJ71" s="13">
        <f t="shared" si="25"/>
        <v>1.8102021979548877E-19</v>
      </c>
      <c r="DK71" s="13">
        <f t="shared" si="25"/>
        <v>5.5722730866609826E-20</v>
      </c>
      <c r="DL71" s="13">
        <f t="shared" si="25"/>
        <v>1.7141818738371906E-20</v>
      </c>
      <c r="DM71" s="13">
        <f t="shared" si="25"/>
        <v>5.2700454650282593E-21</v>
      </c>
      <c r="DN71" s="13">
        <f t="shared" si="25"/>
        <v>1.619263592563484E-21</v>
      </c>
      <c r="DO71" s="13">
        <f t="shared" si="25"/>
        <v>4.9725406368554715E-22</v>
      </c>
      <c r="DP71" s="13">
        <f t="shared" si="25"/>
        <v>1.526187148806147E-22</v>
      </c>
      <c r="DQ71" s="13">
        <f t="shared" si="25"/>
        <v>4.6818363196669576E-23</v>
      </c>
      <c r="DR71" s="13">
        <f t="shared" si="28"/>
        <v>1.4355333578746423E-23</v>
      </c>
      <c r="DS71" s="13">
        <f t="shared" si="28"/>
        <v>4.3995474595475924E-24</v>
      </c>
      <c r="DT71" s="13">
        <f t="shared" si="28"/>
        <v>1.3616905615299271E-24</v>
      </c>
      <c r="DU71" s="13">
        <f t="shared" si="28"/>
        <v>4.2105506555867288E-25</v>
      </c>
      <c r="DV71" s="13">
        <f t="shared" si="28"/>
        <v>1.300808887975103E-25</v>
      </c>
      <c r="DW71" s="13">
        <f t="shared" si="28"/>
        <v>4.0153577378225624E-26</v>
      </c>
      <c r="DX71" s="13">
        <f t="shared" si="28"/>
        <v>1.2384866435159447E-26</v>
      </c>
      <c r="DY71" s="13">
        <f t="shared" si="28"/>
        <v>0.52585774244926164</v>
      </c>
      <c r="DZ71" s="13">
        <f t="shared" si="28"/>
        <v>0.31551464546955693</v>
      </c>
      <c r="EA71" s="13">
        <f t="shared" si="28"/>
        <v>0.1419815904613006</v>
      </c>
      <c r="EB71" s="13">
        <f t="shared" si="28"/>
        <v>5.679263618452024E-2</v>
      </c>
      <c r="EC71" s="13">
        <f t="shared" si="28"/>
        <v>2.129723856919509E-2</v>
      </c>
      <c r="ED71" s="13">
        <f t="shared" si="28"/>
        <v>7.6670058849102329E-3</v>
      </c>
      <c r="EE71" s="13">
        <f t="shared" si="28"/>
        <v>2.683452059718581E-3</v>
      </c>
      <c r="EF71" s="13">
        <f t="shared" si="28"/>
        <v>9.2004070618922776E-4</v>
      </c>
      <c r="EG71" s="13">
        <f t="shared" si="26"/>
        <v>3.1051373833886433E-4</v>
      </c>
      <c r="EH71" s="13">
        <f t="shared" si="26"/>
        <v>1.0350457944628812E-4</v>
      </c>
      <c r="EI71" s="13">
        <f t="shared" si="26"/>
        <v>3.4156511217275078E-5</v>
      </c>
    </row>
    <row r="72" spans="1:139" x14ac:dyDescent="0.25">
      <c r="A72">
        <v>89</v>
      </c>
      <c r="B72" s="2">
        <v>0</v>
      </c>
      <c r="C72" s="2">
        <v>0</v>
      </c>
      <c r="D72" s="2">
        <v>0</v>
      </c>
      <c r="E72" s="2">
        <v>7.5062118831672783E-2</v>
      </c>
      <c r="F72" s="2">
        <v>0.22984946257102143</v>
      </c>
      <c r="G72" s="2">
        <v>6.8954838771306426E-2</v>
      </c>
      <c r="H72" s="2">
        <v>2.0686451631391926E-2</v>
      </c>
      <c r="I72" s="2">
        <v>6.2059354894175777E-3</v>
      </c>
      <c r="J72" s="2">
        <v>1.8617806468252732E-3</v>
      </c>
      <c r="K72" s="2">
        <v>5.5853419404758189E-4</v>
      </c>
      <c r="L72" s="2">
        <v>1.6756025821427456E-4</v>
      </c>
      <c r="M72" s="2">
        <v>5.0268077464282365E-5</v>
      </c>
      <c r="N72" s="2">
        <v>1.5080423239284709E-5</v>
      </c>
      <c r="O72" s="2">
        <v>4.5241269717854123E-6</v>
      </c>
      <c r="P72" s="2">
        <v>1.3572380915356237E-6</v>
      </c>
      <c r="Q72" s="2">
        <v>4.0717142746068709E-7</v>
      </c>
      <c r="R72" s="2">
        <v>1.2215142823820611E-7</v>
      </c>
      <c r="S72" s="2">
        <v>3.6645428471461833E-8</v>
      </c>
      <c r="T72" s="2">
        <v>1.0993628541438549E-8</v>
      </c>
      <c r="U72" s="2">
        <v>3.2980885624315648E-9</v>
      </c>
      <c r="V72" s="2">
        <v>9.8942656872946938E-10</v>
      </c>
      <c r="W72" s="2">
        <v>2.968279706188408E-10</v>
      </c>
      <c r="X72" s="2">
        <v>8.9048391185652236E-11</v>
      </c>
      <c r="Y72" s="2">
        <v>2.6714517355695671E-11</v>
      </c>
      <c r="Z72" s="2">
        <v>8.0143552067087016E-12</v>
      </c>
      <c r="AA72" s="2">
        <v>2.4043065620126104E-12</v>
      </c>
      <c r="AB72" s="2">
        <v>7.2129196860378308E-13</v>
      </c>
      <c r="AC72" s="2">
        <v>2.1638759058113491E-13</v>
      </c>
      <c r="AD72" s="2">
        <v>6.4916277174340466E-14</v>
      </c>
      <c r="AE72" s="2">
        <v>1.947488315230214E-14</v>
      </c>
      <c r="AF72" s="2">
        <v>5.842464945690642E-15</v>
      </c>
      <c r="AG72" s="2">
        <v>1.7527394837071925E-15</v>
      </c>
      <c r="AH72" s="2">
        <v>5.2582184511215777E-16</v>
      </c>
      <c r="AI72" s="2">
        <v>1.5774655353364733E-16</v>
      </c>
      <c r="AJ72" s="2">
        <v>4.7323966060094197E-17</v>
      </c>
      <c r="AK72" s="2">
        <v>1.4197189818028259E-17</v>
      </c>
      <c r="AL72" s="2">
        <v>4.2591569454084771E-18</v>
      </c>
      <c r="AM72" s="2">
        <v>1.2777470836225431E-18</v>
      </c>
      <c r="AN72" s="2">
        <v>3.8332412508676289E-19</v>
      </c>
      <c r="AO72" s="2">
        <v>1.1499723752602885E-19</v>
      </c>
      <c r="AP72" s="2">
        <v>3.4499171257808657E-20</v>
      </c>
      <c r="AQ72" s="2">
        <v>1.0349751377342596E-20</v>
      </c>
      <c r="AR72" s="2">
        <v>3.1049254132027788E-21</v>
      </c>
      <c r="AS72" s="2">
        <v>9.3147762396083369E-22</v>
      </c>
      <c r="AT72" s="2">
        <v>2.7944328718825008E-22</v>
      </c>
      <c r="AU72" s="2">
        <v>8.3832986156475022E-23</v>
      </c>
      <c r="AV72" s="2">
        <v>2.5149895846942505E-23</v>
      </c>
      <c r="AW72" s="2">
        <v>7.5449687540827507E-24</v>
      </c>
      <c r="AX72" s="2">
        <v>2.2634906262248252E-24</v>
      </c>
      <c r="AY72" s="2">
        <v>6.7904718786744754E-25</v>
      </c>
      <c r="AZ72" s="2">
        <v>2.0371415636023426E-25</v>
      </c>
      <c r="BA72" s="13">
        <f>IF([1]TM_montant!BA72*1.5&gt;100%,[1]TM_montant!$BA$85,[1]TM_montant!BA72*1.5)</f>
        <v>9.1671370362105406E-26</v>
      </c>
      <c r="BB72" s="13">
        <f>IF([1]TM_montant!BB72*1.5&gt;100%,[1]TM_montant!$BB$85,[1]TM_montant!BB72*1.5)</f>
        <v>2.7501411108631617E-26</v>
      </c>
      <c r="BC72" s="13">
        <f>IF([1]TM_montant!BC72*1.5&gt;100%,[1]TM_montant!$BC$85,[1]TM_montant!BC72*1.5)</f>
        <v>8.2504233325894866E-27</v>
      </c>
      <c r="BD72" s="13">
        <f>IF([1]TM_montant!BD72*1.5&gt;100%,[1]TM_montant!$BD$85,[1]TM_montant!BD72*1.5)</f>
        <v>2.4751269997768458E-27</v>
      </c>
      <c r="BE72" s="13">
        <f>IF([1]TM_montant!BE72*1.5&gt;100%,[1]TM_montant!$BE$85,[1]TM_montant!BE72*1.5)</f>
        <v>0.6710782218595962</v>
      </c>
      <c r="BF72" s="13">
        <f>IF([1]TM_montant!BF72*1.5&gt;100%,[1]TM_montant!$BF$85,[1]TM_montant!BF72*1.5)</f>
        <v>0.20132346655787886</v>
      </c>
      <c r="BG72" s="13">
        <f>IF([1]TM_montant!BG72*1.5&gt;100%,[1]TM_montant!$BG$85,[1]TM_montant!BG72*1.5)</f>
        <v>6.0397039967363654E-2</v>
      </c>
      <c r="BH72" s="13">
        <f>IF([1]TM_montant!BH72*1.5&gt;100%,[1]TM_montant!$BH$85,[1]TM_montant!BH72*1.5)</f>
        <v>1.8119111990209096E-2</v>
      </c>
      <c r="BI72" s="13">
        <f>IF([1]TM_montant!BI72*1.5&gt;100%,[1]TM_montant!$BI$85,[1]TM_montant!BI72*1.5)</f>
        <v>5.4357335970627281E-3</v>
      </c>
      <c r="BJ72" s="13">
        <f>IF([1]TM_montant!BJ72*1.5&gt;100%,[1]TM_montant!$BJ$85,[1]TM_montant!BJ72*1.5)</f>
        <v>1.6307200791188183E-3</v>
      </c>
      <c r="BK72" s="13">
        <f>IF([1]TM_montant!BK72*1.5&gt;100%,[1]TM_montant!$BK$85,[1]TM_montant!BK72*1.5)</f>
        <v>4.892160237356455E-4</v>
      </c>
      <c r="BL72" s="13">
        <f>IF([1]TM_montant!BL72*1.5&gt;100%,[1]TM_montant!$BL$85,[1]TM_montant!BL72*1.5)</f>
        <v>1.4676480712069365E-4</v>
      </c>
      <c r="BM72" s="13">
        <f>IF([1]TM_montant!BM72*1.5&gt;100%,[1]TM_montant!$BM$85,[1]TM_montant!BM72*1.5)</f>
        <v>4.4029442136208092E-5</v>
      </c>
      <c r="BN72" s="13">
        <f>IF([1]TM_montant!BN72*1.5&gt;100%,[1]TM_montant!$BN$85,[1]TM_montant!BN72*1.5)</f>
        <v>1.3208832640862426E-5</v>
      </c>
      <c r="BO72" s="13">
        <f>IF([1]TM_montant!BO72*1.5&gt;100%,[1]TM_montant!$BO$85,[1]TM_montant!BO72*1.5)</f>
        <v>3.9626497922587281E-6</v>
      </c>
      <c r="BP72" s="13">
        <f>IF([1]TM_montant!BP72*1.5&gt;100%,[1]TM_montant!$BP$85,[1]TM_montant!BP72*1.5)</f>
        <v>1.1887949376776184E-6</v>
      </c>
      <c r="BQ72" s="13">
        <f>IF([1]TM_montant!BQ72*1.5&gt;100%,[1]TM_montant!$BQ$85,[1]TM_montant!BQ72*1.5)</f>
        <v>3.5663848130328549E-7</v>
      </c>
      <c r="BS72">
        <v>89</v>
      </c>
      <c r="BT72" s="13">
        <v>0</v>
      </c>
      <c r="BU72" s="13">
        <f t="shared" si="27"/>
        <v>0</v>
      </c>
      <c r="BV72" s="13">
        <f t="shared" si="24"/>
        <v>0</v>
      </c>
      <c r="BW72" s="13">
        <f t="shared" si="24"/>
        <v>0</v>
      </c>
      <c r="BX72" s="13">
        <f t="shared" si="24"/>
        <v>5.2543483182170947E-2</v>
      </c>
      <c r="BY72" s="13">
        <f t="shared" si="24"/>
        <v>0.17665766875436628</v>
      </c>
      <c r="BZ72" s="13">
        <f t="shared" si="24"/>
        <v>0.10126568776622438</v>
      </c>
      <c r="CA72" s="13">
        <f t="shared" si="24"/>
        <v>4.4860222471841661E-2</v>
      </c>
      <c r="CB72" s="13">
        <f t="shared" si="24"/>
        <v>1.7802221584144802E-2</v>
      </c>
      <c r="CC72" s="13">
        <f t="shared" si="24"/>
        <v>6.6439129280211314E-3</v>
      </c>
      <c r="CD72" s="13">
        <f t="shared" si="24"/>
        <v>2.3841478142396467E-3</v>
      </c>
      <c r="CE72" s="13">
        <f t="shared" si="24"/>
        <v>8.3253652502188614E-4</v>
      </c>
      <c r="CF72" s="13">
        <f t="shared" si="24"/>
        <v>2.8494861173156345E-4</v>
      </c>
      <c r="CG72" s="13">
        <f t="shared" si="24"/>
        <v>9.604087978696833E-5</v>
      </c>
      <c r="CH72" s="13">
        <f t="shared" si="24"/>
        <v>3.1979152816340284E-5</v>
      </c>
      <c r="CI72" s="13">
        <f t="shared" si="24"/>
        <v>1.0543812508977021E-5</v>
      </c>
      <c r="CJ72" s="13">
        <f t="shared" si="24"/>
        <v>3.4481637519155869E-6</v>
      </c>
      <c r="CK72" s="13">
        <f t="shared" si="24"/>
        <v>1.1199551253414204E-6</v>
      </c>
      <c r="CL72" s="13">
        <f t="shared" si="23"/>
        <v>3.6163833753244936E-7</v>
      </c>
      <c r="CM72" s="13">
        <f t="shared" si="23"/>
        <v>1.1618704123874178E-7</v>
      </c>
      <c r="CN72" s="13">
        <f t="shared" si="23"/>
        <v>3.7164774365324625E-8</v>
      </c>
      <c r="CO72" s="13">
        <f t="shared" si="23"/>
        <v>1.1842030907708016E-8</v>
      </c>
      <c r="CP72" s="13">
        <f t="shared" si="23"/>
        <v>3.7603888517455928E-9</v>
      </c>
      <c r="CQ72" s="13">
        <f t="shared" si="23"/>
        <v>1.1904505293536343E-9</v>
      </c>
      <c r="CR72" s="13">
        <f t="shared" si="23"/>
        <v>3.7583532095507727E-10</v>
      </c>
      <c r="CS72" s="13">
        <f t="shared" si="23"/>
        <v>1.1836064493121926E-10</v>
      </c>
      <c r="CT72" s="13">
        <f t="shared" si="23"/>
        <v>3.7191208072774603E-11</v>
      </c>
      <c r="CU72" s="13">
        <f t="shared" si="23"/>
        <v>1.1662266799855028E-11</v>
      </c>
      <c r="CV72" s="13">
        <f t="shared" si="23"/>
        <v>3.6501513533633028E-12</v>
      </c>
      <c r="CW72" s="13">
        <f t="shared" si="23"/>
        <v>1.1404868000310291E-12</v>
      </c>
      <c r="CX72" s="13">
        <f t="shared" si="23"/>
        <v>3.5577845821592023E-13</v>
      </c>
      <c r="CY72" s="13">
        <f t="shared" si="23"/>
        <v>1.108232629267595E-13</v>
      </c>
      <c r="CZ72" s="13">
        <f t="shared" si="23"/>
        <v>3.4473896516622889E-14</v>
      </c>
      <c r="DA72" s="13">
        <f t="shared" si="23"/>
        <v>1.0710244246565378E-14</v>
      </c>
      <c r="DB72" s="13">
        <f t="shared" si="25"/>
        <v>3.3234958614431666E-15</v>
      </c>
      <c r="DC72" s="13">
        <f t="shared" si="25"/>
        <v>1.0301755346750161E-15</v>
      </c>
      <c r="DD72" s="13">
        <f t="shared" si="25"/>
        <v>3.1899069327512457E-16</v>
      </c>
      <c r="DE72" s="13">
        <f t="shared" si="25"/>
        <v>9.86786178443233E-17</v>
      </c>
      <c r="DF72" s="13">
        <f t="shared" si="25"/>
        <v>3.0498008311832767E-17</v>
      </c>
      <c r="DG72" s="13">
        <f t="shared" si="25"/>
        <v>9.4177293811105625E-18</v>
      </c>
      <c r="DH72" s="13">
        <f t="shared" si="25"/>
        <v>2.9058168806013889E-18</v>
      </c>
      <c r="DI72" s="13">
        <f t="shared" si="25"/>
        <v>8.9589448406088261E-19</v>
      </c>
      <c r="DJ72" s="13">
        <f t="shared" si="25"/>
        <v>2.760131711824046E-19</v>
      </c>
      <c r="DK72" s="13">
        <f t="shared" si="25"/>
        <v>8.4977399143963328E-20</v>
      </c>
      <c r="DL72" s="13">
        <f t="shared" si="25"/>
        <v>2.6145254079961582E-20</v>
      </c>
      <c r="DM72" s="13">
        <f t="shared" si="25"/>
        <v>8.039186525020249E-21</v>
      </c>
      <c r="DN72" s="13">
        <f t="shared" si="25"/>
        <v>2.4704390478156072E-21</v>
      </c>
      <c r="DO72" s="13">
        <f t="shared" si="25"/>
        <v>7.5873664143754187E-22</v>
      </c>
      <c r="DP72" s="13">
        <f t="shared" si="25"/>
        <v>2.3290247055912046E-22</v>
      </c>
      <c r="DQ72" s="13">
        <f t="shared" si="25"/>
        <v>7.1455184606093517E-23</v>
      </c>
      <c r="DR72" s="13">
        <f t="shared" si="28"/>
        <v>2.1911888413335269E-23</v>
      </c>
      <c r="DS72" s="13">
        <f t="shared" si="28"/>
        <v>6.7161664334527447E-24</v>
      </c>
      <c r="DT72" s="13">
        <f t="shared" si="28"/>
        <v>2.0790198892892972E-24</v>
      </c>
      <c r="DU72" s="13">
        <f t="shared" si="28"/>
        <v>6.4295695456283124E-25</v>
      </c>
      <c r="DV72" s="13">
        <f t="shared" si="28"/>
        <v>1.9866238270166201E-25</v>
      </c>
      <c r="DW72" s="13">
        <f t="shared" si="28"/>
        <v>6.1331303710342385E-26</v>
      </c>
      <c r="DX72" s="13">
        <f t="shared" si="28"/>
        <v>0.46975475530171729</v>
      </c>
      <c r="DY72" s="13">
        <f t="shared" si="28"/>
        <v>0.28185285318103037</v>
      </c>
      <c r="DZ72" s="13">
        <f t="shared" si="28"/>
        <v>0.12683378393146366</v>
      </c>
      <c r="EA72" s="13">
        <f t="shared" si="28"/>
        <v>5.0733513572585459E-2</v>
      </c>
      <c r="EB72" s="13">
        <f t="shared" si="28"/>
        <v>1.9025067589719547E-2</v>
      </c>
      <c r="EC72" s="13">
        <f t="shared" si="28"/>
        <v>6.8490243322990368E-3</v>
      </c>
      <c r="ED72" s="13">
        <f t="shared" si="28"/>
        <v>2.3971585163046626E-3</v>
      </c>
      <c r="EE72" s="13">
        <f t="shared" si="28"/>
        <v>8.2188291987588425E-4</v>
      </c>
      <c r="EF72" s="13">
        <f t="shared" si="28"/>
        <v>2.7738548545811094E-4</v>
      </c>
      <c r="EG72" s="13">
        <f t="shared" si="26"/>
        <v>9.2461828486036985E-5</v>
      </c>
      <c r="EH72" s="13">
        <f t="shared" si="26"/>
        <v>3.0512403400392204E-5</v>
      </c>
      <c r="EI72" s="13">
        <f t="shared" si="26"/>
        <v>9.9858774764919936E-6</v>
      </c>
    </row>
    <row r="73" spans="1:139" x14ac:dyDescent="0.25">
      <c r="A73">
        <v>90</v>
      </c>
      <c r="B73" s="2">
        <v>0</v>
      </c>
      <c r="C73" s="2">
        <v>0</v>
      </c>
      <c r="D73" s="2">
        <v>0</v>
      </c>
      <c r="E73" s="2">
        <v>0.10092770295372991</v>
      </c>
      <c r="F73" s="2">
        <v>3.0278310886118973E-2</v>
      </c>
      <c r="G73" s="2">
        <v>0.26570635128940268</v>
      </c>
      <c r="H73" s="2">
        <v>7.9711905386820797E-2</v>
      </c>
      <c r="I73" s="2">
        <v>2.391357161604624E-2</v>
      </c>
      <c r="J73" s="2">
        <v>7.174071484813872E-3</v>
      </c>
      <c r="K73" s="2">
        <v>2.1522214454441613E-3</v>
      </c>
      <c r="L73" s="2">
        <v>6.4566643363324838E-4</v>
      </c>
      <c r="M73" s="2">
        <v>1.936999300899745E-4</v>
      </c>
      <c r="N73" s="2">
        <v>5.8109979026992345E-5</v>
      </c>
      <c r="O73" s="2">
        <v>1.7432993708097702E-5</v>
      </c>
      <c r="P73" s="2">
        <v>5.2298981124293106E-6</v>
      </c>
      <c r="Q73" s="2">
        <v>1.5689694337287932E-6</v>
      </c>
      <c r="R73" s="2">
        <v>4.7069083011863796E-7</v>
      </c>
      <c r="S73" s="2">
        <v>1.4120724903559138E-7</v>
      </c>
      <c r="T73" s="2">
        <v>4.2362174710677413E-8</v>
      </c>
      <c r="U73" s="2">
        <v>1.2708652413203224E-8</v>
      </c>
      <c r="V73" s="2">
        <v>3.8125957239609666E-9</v>
      </c>
      <c r="W73" s="2">
        <v>1.1437787171882899E-9</v>
      </c>
      <c r="X73" s="2">
        <v>3.4313361515648697E-10</v>
      </c>
      <c r="Y73" s="2">
        <v>1.0294008454694608E-10</v>
      </c>
      <c r="Z73" s="2">
        <v>3.0882025364083825E-11</v>
      </c>
      <c r="AA73" s="2">
        <v>9.2646076092251474E-12</v>
      </c>
      <c r="AB73" s="2">
        <v>2.7793822827675441E-12</v>
      </c>
      <c r="AC73" s="2">
        <v>8.338146848302632E-13</v>
      </c>
      <c r="AD73" s="2">
        <v>2.5014440544907894E-13</v>
      </c>
      <c r="AE73" s="2">
        <v>7.5043321634723685E-14</v>
      </c>
      <c r="AF73" s="2">
        <v>2.2512996490417104E-14</v>
      </c>
      <c r="AG73" s="2">
        <v>6.7538989471251311E-15</v>
      </c>
      <c r="AH73" s="2">
        <v>2.0261696841375392E-15</v>
      </c>
      <c r="AI73" s="2">
        <v>6.0785090524126171E-16</v>
      </c>
      <c r="AJ73" s="2">
        <v>1.8235527157237852E-16</v>
      </c>
      <c r="AK73" s="2">
        <v>5.4706581471713553E-17</v>
      </c>
      <c r="AL73" s="2">
        <v>1.6411974441514065E-17</v>
      </c>
      <c r="AM73" s="2">
        <v>4.9235923324542194E-18</v>
      </c>
      <c r="AN73" s="2">
        <v>1.4770776997362657E-18</v>
      </c>
      <c r="AO73" s="2">
        <v>4.431233099208797E-19</v>
      </c>
      <c r="AP73" s="2">
        <v>1.329369929762639E-19</v>
      </c>
      <c r="AQ73" s="2">
        <v>3.9881097892879168E-20</v>
      </c>
      <c r="AR73" s="2">
        <v>1.196432936786375E-20</v>
      </c>
      <c r="AS73" s="2">
        <v>3.5892988103591246E-21</v>
      </c>
      <c r="AT73" s="2">
        <v>1.0767896431077373E-21</v>
      </c>
      <c r="AU73" s="2">
        <v>3.2303689293232119E-22</v>
      </c>
      <c r="AV73" s="2">
        <v>9.6911067879696352E-23</v>
      </c>
      <c r="AW73" s="2">
        <v>2.9073320363908904E-23</v>
      </c>
      <c r="AX73" s="2">
        <v>8.721996109172671E-24</v>
      </c>
      <c r="AY73" s="2">
        <v>2.6165988327518013E-24</v>
      </c>
      <c r="AZ73" s="2">
        <v>7.8497964982554036E-25</v>
      </c>
      <c r="BA73" s="13">
        <f>IF([1]TM_montant!BA73*1.5&gt;100%,[1]TM_montant!$BA$85,[1]TM_montant!BA73*1.5)</f>
        <v>3.5324084242149315E-25</v>
      </c>
      <c r="BB73" s="13">
        <f>IF([1]TM_montant!BB73*1.5&gt;100%,[1]TM_montant!$BB$85,[1]TM_montant!BB73*1.5)</f>
        <v>1.0597225272644794E-25</v>
      </c>
      <c r="BC73" s="13">
        <f>IF([1]TM_montant!BC73*1.5&gt;100%,[1]TM_montant!$BC$85,[1]TM_montant!BC73*1.5)</f>
        <v>3.1791675817934385E-26</v>
      </c>
      <c r="BD73" s="13">
        <f>IF([1]TM_montant!BD73*1.5&gt;100%,[1]TM_montant!$BD$85,[1]TM_montant!BD73*1.5)</f>
        <v>3.9742974789610537E-2</v>
      </c>
      <c r="BE73" s="13">
        <f>IF([1]TM_montant!BE73*1.5&gt;100%,[1]TM_montant!$BE$85,[1]TM_montant!BE73*1.5)</f>
        <v>1.1922892436883159E-2</v>
      </c>
      <c r="BF73" s="13">
        <f>IF([1]TM_montant!BF73*1.5&gt;100%,[1]TM_montant!$BF$85,[1]TM_montant!BF73*1.5)</f>
        <v>3.5768677310649474E-3</v>
      </c>
      <c r="BG73" s="13">
        <f>IF([1]TM_montant!BG73*1.5&gt;100%,[1]TM_montant!$BG$85,[1]TM_montant!BG73*1.5)</f>
        <v>1.0730603193194843E-3</v>
      </c>
      <c r="BH73" s="13">
        <f>IF([1]TM_montant!BH73*1.5&gt;100%,[1]TM_montant!$BH$85,[1]TM_montant!BH73*1.5)</f>
        <v>3.2191809579584525E-4</v>
      </c>
      <c r="BI73" s="13">
        <f>IF([1]TM_montant!BI73*1.5&gt;100%,[1]TM_montant!$BI$85,[1]TM_montant!BI73*1.5)</f>
        <v>9.6575428738753582E-5</v>
      </c>
      <c r="BJ73" s="13">
        <f>IF([1]TM_montant!BJ73*1.5&gt;100%,[1]TM_montant!$BJ$85,[1]TM_montant!BJ73*1.5)</f>
        <v>2.8972628621626073E-5</v>
      </c>
      <c r="BK73" s="13">
        <f>IF([1]TM_montant!BK73*1.5&gt;100%,[1]TM_montant!$BK$85,[1]TM_montant!BK73*1.5)</f>
        <v>8.6917885864878209E-6</v>
      </c>
      <c r="BL73" s="13">
        <f>IF([1]TM_montant!BL73*1.5&gt;100%,[1]TM_montant!$BL$85,[1]TM_montant!BL73*1.5)</f>
        <v>2.6075365759463461E-6</v>
      </c>
      <c r="BM73" s="13">
        <f>IF([1]TM_montant!BM73*1.5&gt;100%,[1]TM_montant!$BM$85,[1]TM_montant!BM73*1.5)</f>
        <v>7.822609727839039E-7</v>
      </c>
      <c r="BN73" s="13">
        <f>IF([1]TM_montant!BN73*1.5&gt;100%,[1]TM_montant!$BN$85,[1]TM_montant!BN73*1.5)</f>
        <v>2.3467829183517115E-7</v>
      </c>
      <c r="BO73" s="13">
        <f>IF([1]TM_montant!BO73*1.5&gt;100%,[1]TM_montant!$BO$85,[1]TM_montant!BO73*1.5)</f>
        <v>7.0403487550551343E-8</v>
      </c>
      <c r="BP73" s="13">
        <f>IF([1]TM_montant!BP73*1.5&gt;100%,[1]TM_montant!$BP$85,[1]TM_montant!BP73*1.5)</f>
        <v>2.11210462651654E-8</v>
      </c>
      <c r="BQ73" s="13">
        <f>IF([1]TM_montant!BQ73*1.5&gt;100%,[1]TM_montant!$BQ$85,[1]TM_montant!BQ73*1.5)</f>
        <v>6.3363138795496208E-9</v>
      </c>
      <c r="BS73">
        <v>90</v>
      </c>
      <c r="BT73" s="13">
        <v>0</v>
      </c>
      <c r="BU73" s="13">
        <f t="shared" si="27"/>
        <v>0</v>
      </c>
      <c r="BV73" s="13">
        <f t="shared" si="24"/>
        <v>0</v>
      </c>
      <c r="BW73" s="13">
        <f t="shared" si="24"/>
        <v>0</v>
      </c>
      <c r="BX73" s="13">
        <f t="shared" si="24"/>
        <v>7.0649392067610936E-2</v>
      </c>
      <c r="BY73" s="13">
        <f t="shared" si="24"/>
        <v>4.2389635240566562E-2</v>
      </c>
      <c r="BZ73" s="13">
        <f t="shared" si="24"/>
        <v>0.19871133647475181</v>
      </c>
      <c r="CA73" s="13">
        <f t="shared" si="24"/>
        <v>0.1154117347132001</v>
      </c>
      <c r="CB73" s="13">
        <f t="shared" si="24"/>
        <v>5.13630205451924E-2</v>
      </c>
      <c r="CC73" s="13">
        <f t="shared" si="24"/>
        <v>2.043075620292743E-2</v>
      </c>
      <c r="CD73" s="13">
        <f t="shared" si="24"/>
        <v>7.6357818726891418E-3</v>
      </c>
      <c r="CE73" s="13">
        <f t="shared" si="24"/>
        <v>2.7427010653500164E-3</v>
      </c>
      <c r="CF73" s="13">
        <f t="shared" si="24"/>
        <v>9.5840027066798703E-4</v>
      </c>
      <c r="CG73" s="13">
        <f t="shared" si="24"/>
        <v>3.2819706651929074E-4</v>
      </c>
      <c r="CH73" s="13">
        <f t="shared" si="24"/>
        <v>1.1066221555145561E-4</v>
      </c>
      <c r="CI73" s="13">
        <f t="shared" si="24"/>
        <v>3.6859593344137197E-5</v>
      </c>
      <c r="CJ73" s="13">
        <f t="shared" si="24"/>
        <v>1.2156156606851314E-5</v>
      </c>
      <c r="CK73" s="13">
        <f t="shared" si="24"/>
        <v>3.9763305631384403E-6</v>
      </c>
      <c r="CL73" s="13">
        <f t="shared" si="23"/>
        <v>1.291744243266446E-6</v>
      </c>
      <c r="CM73" s="13">
        <f t="shared" si="23"/>
        <v>4.1717679527740795E-7</v>
      </c>
      <c r="CN73" s="13">
        <f t="shared" si="23"/>
        <v>1.3404909527246462E-7</v>
      </c>
      <c r="CO73" s="13">
        <f t="shared" si="23"/>
        <v>4.2883545588512065E-8</v>
      </c>
      <c r="CP73" s="13">
        <f t="shared" si="23"/>
        <v>1.3665708778585422E-8</v>
      </c>
      <c r="CQ73" s="13">
        <f t="shared" si="23"/>
        <v>4.3399061641851675E-9</v>
      </c>
      <c r="CR73" s="13">
        <f t="shared" si="23"/>
        <v>1.3740299084384125E-9</v>
      </c>
      <c r="CS73" s="13">
        <f t="shared" si="23"/>
        <v>4.3382639028638243E-10</v>
      </c>
      <c r="CT73" s="13">
        <f t="shared" si="23"/>
        <v>1.3663314241237232E-10</v>
      </c>
      <c r="CU73" s="13">
        <f t="shared" si="23"/>
        <v>4.2935510321648976E-11</v>
      </c>
      <c r="CV73" s="13">
        <f t="shared" si="23"/>
        <v>1.3464323375875876E-11</v>
      </c>
      <c r="CW73" s="13">
        <f t="shared" si="23"/>
        <v>4.2143980965771186E-12</v>
      </c>
      <c r="CX73" s="13">
        <f t="shared" si="23"/>
        <v>1.3168497541174422E-12</v>
      </c>
      <c r="CY73" s="13">
        <f t="shared" si="23"/>
        <v>4.1081402377852464E-13</v>
      </c>
      <c r="CZ73" s="13">
        <f t="shared" si="23"/>
        <v>1.2797193639654497E-13</v>
      </c>
      <c r="DA73" s="13">
        <f t="shared" si="23"/>
        <v>3.9809899697859762E-14</v>
      </c>
      <c r="DB73" s="13">
        <f t="shared" si="25"/>
        <v>1.2368465543026811E-14</v>
      </c>
      <c r="DC73" s="13">
        <f t="shared" si="25"/>
        <v>3.8381883530087081E-15</v>
      </c>
      <c r="DD73" s="13">
        <f t="shared" si="25"/>
        <v>1.1897511129328117E-15</v>
      </c>
      <c r="DE73" s="13">
        <f t="shared" si="25"/>
        <v>3.6841371598890334E-16</v>
      </c>
      <c r="DF73" s="13">
        <f t="shared" si="25"/>
        <v>1.1397062942938894E-16</v>
      </c>
      <c r="DG73" s="13">
        <f t="shared" si="25"/>
        <v>3.5225143218632065E-17</v>
      </c>
      <c r="DH73" s="13">
        <f t="shared" si="25"/>
        <v>1.0877729282534234E-17</v>
      </c>
      <c r="DI73" s="13">
        <f t="shared" si="25"/>
        <v>3.3563746798436551E-18</v>
      </c>
      <c r="DJ73" s="13">
        <f t="shared" si="25"/>
        <v>1.034829172478112E-18</v>
      </c>
      <c r="DK73" s="13">
        <f t="shared" si="25"/>
        <v>3.1882378230093821E-19</v>
      </c>
      <c r="DL73" s="13">
        <f t="shared" si="25"/>
        <v>9.8159643857532839E-20</v>
      </c>
      <c r="DM73" s="13">
        <f t="shared" si="25"/>
        <v>3.0201645907435268E-20</v>
      </c>
      <c r="DN73" s="13">
        <f t="shared" si="25"/>
        <v>9.2866195972832041E-21</v>
      </c>
      <c r="DO73" s="13">
        <f t="shared" si="25"/>
        <v>2.8538236267007486E-21</v>
      </c>
      <c r="DP73" s="13">
        <f t="shared" si="25"/>
        <v>8.7649841226496079E-22</v>
      </c>
      <c r="DQ73" s="13">
        <f t="shared" si="25"/>
        <v>2.6905492095590914E-22</v>
      </c>
      <c r="DR73" s="13">
        <f t="shared" si="28"/>
        <v>8.2548095469698996E-23</v>
      </c>
      <c r="DS73" s="13">
        <f t="shared" si="28"/>
        <v>2.5313914395787575E-23</v>
      </c>
      <c r="DT73" s="13">
        <f t="shared" si="28"/>
        <v>7.8414429084313176E-24</v>
      </c>
      <c r="DU73" s="13">
        <f t="shared" si="28"/>
        <v>2.4266134494379088E-24</v>
      </c>
      <c r="DV73" s="13">
        <f t="shared" si="28"/>
        <v>7.5023820790392664E-25</v>
      </c>
      <c r="DW73" s="13">
        <f t="shared" si="28"/>
        <v>2.7820082352727375E-2</v>
      </c>
      <c r="DX73" s="13">
        <f t="shared" si="28"/>
        <v>1.669204941163642E-2</v>
      </c>
      <c r="DY73" s="13">
        <f t="shared" si="28"/>
        <v>7.5114222352363896E-3</v>
      </c>
      <c r="DZ73" s="13">
        <f t="shared" si="28"/>
        <v>3.0045688940945558E-3</v>
      </c>
      <c r="EA73" s="13">
        <f t="shared" si="28"/>
        <v>1.1267133352854584E-3</v>
      </c>
      <c r="EB73" s="13">
        <f t="shared" si="28"/>
        <v>4.0561680070276497E-4</v>
      </c>
      <c r="EC73" s="13">
        <f t="shared" si="28"/>
        <v>1.4196588024596772E-4</v>
      </c>
      <c r="ED73" s="13">
        <f t="shared" si="28"/>
        <v>4.8674016084331792E-5</v>
      </c>
      <c r="EE73" s="13">
        <f t="shared" si="28"/>
        <v>1.6427480428461977E-5</v>
      </c>
      <c r="EF73" s="13">
        <f t="shared" si="28"/>
        <v>5.4758268094873263E-6</v>
      </c>
      <c r="EG73" s="13">
        <f t="shared" si="26"/>
        <v>1.8070228471308177E-6</v>
      </c>
      <c r="EH73" s="13">
        <f t="shared" si="26"/>
        <v>5.9138929542463126E-7</v>
      </c>
      <c r="EI73" s="13">
        <f t="shared" si="26"/>
        <v>1.9220152101300516E-7</v>
      </c>
    </row>
    <row r="74" spans="1:139" x14ac:dyDescent="0.25">
      <c r="A74">
        <v>91</v>
      </c>
      <c r="B74" s="2">
        <v>0</v>
      </c>
      <c r="C74" s="2">
        <v>0</v>
      </c>
      <c r="D74" s="2">
        <v>0</v>
      </c>
      <c r="E74" s="2">
        <v>1.5992464788732393E-2</v>
      </c>
      <c r="F74" s="2">
        <v>4.7977394366197175E-3</v>
      </c>
      <c r="G74" s="2">
        <v>1.4393218309859152E-3</v>
      </c>
      <c r="H74" s="2">
        <v>4.3179654929577453E-4</v>
      </c>
      <c r="I74" s="2">
        <v>1.2953896478873236E-4</v>
      </c>
      <c r="J74" s="2">
        <v>3.8861689436619705E-5</v>
      </c>
      <c r="K74" s="2">
        <v>1.1658506830985911E-5</v>
      </c>
      <c r="L74" s="2">
        <v>3.4975520492957731E-6</v>
      </c>
      <c r="M74" s="2">
        <v>1.0492656147887319E-6</v>
      </c>
      <c r="N74" s="2">
        <v>3.1477968443661958E-7</v>
      </c>
      <c r="O74" s="2">
        <v>9.4433905330985876E-8</v>
      </c>
      <c r="P74" s="2">
        <v>2.8330171599295763E-8</v>
      </c>
      <c r="Q74" s="2">
        <v>8.4990514797887289E-9</v>
      </c>
      <c r="R74" s="2">
        <v>2.5497154439366184E-9</v>
      </c>
      <c r="S74" s="2">
        <v>7.6491463318098555E-10</v>
      </c>
      <c r="T74" s="2">
        <v>2.2947438995429566E-10</v>
      </c>
      <c r="U74" s="2">
        <v>6.8842316986288698E-11</v>
      </c>
      <c r="V74" s="2">
        <v>2.0652695095886608E-11</v>
      </c>
      <c r="W74" s="2">
        <v>6.1958085287659821E-12</v>
      </c>
      <c r="X74" s="2">
        <v>1.8587425586297945E-12</v>
      </c>
      <c r="Y74" s="2">
        <v>5.576227675889383E-13</v>
      </c>
      <c r="Z74" s="2">
        <v>1.6728683027668148E-13</v>
      </c>
      <c r="AA74" s="2">
        <v>5.018604908300444E-14</v>
      </c>
      <c r="AB74" s="2">
        <v>1.5055814724901332E-14</v>
      </c>
      <c r="AC74" s="2">
        <v>4.5167444174703993E-15</v>
      </c>
      <c r="AD74" s="2">
        <v>1.3550233252411197E-15</v>
      </c>
      <c r="AE74" s="2">
        <v>4.065069975723359E-16</v>
      </c>
      <c r="AF74" s="2">
        <v>1.2195209927170077E-16</v>
      </c>
      <c r="AG74" s="2">
        <v>3.6585629781510229E-17</v>
      </c>
      <c r="AH74" s="2">
        <v>1.0975688934453068E-17</v>
      </c>
      <c r="AI74" s="2">
        <v>3.2927066803359203E-18</v>
      </c>
      <c r="AJ74" s="2">
        <v>9.878120041007761E-19</v>
      </c>
      <c r="AK74" s="2">
        <v>2.9634360123023281E-19</v>
      </c>
      <c r="AL74" s="2">
        <v>8.8903080369069838E-20</v>
      </c>
      <c r="AM74" s="2">
        <v>2.6670924110720951E-20</v>
      </c>
      <c r="AN74" s="2">
        <v>8.0012772332162854E-21</v>
      </c>
      <c r="AO74" s="2">
        <v>2.4003831699648856E-21</v>
      </c>
      <c r="AP74" s="2">
        <v>7.2011495098946567E-22</v>
      </c>
      <c r="AQ74" s="2">
        <v>2.1603448529683971E-22</v>
      </c>
      <c r="AR74" s="2">
        <v>6.4810345589051911E-23</v>
      </c>
      <c r="AS74" s="2">
        <v>1.9443103676715572E-23</v>
      </c>
      <c r="AT74" s="2">
        <v>5.8329311030146715E-24</v>
      </c>
      <c r="AU74" s="2">
        <v>1.7498793309044012E-24</v>
      </c>
      <c r="AV74" s="2">
        <v>5.2496379927132033E-25</v>
      </c>
      <c r="AW74" s="2">
        <v>1.5748913978139609E-25</v>
      </c>
      <c r="AX74" s="2">
        <v>4.7246741934418826E-26</v>
      </c>
      <c r="AY74" s="2">
        <v>1.4174022580325648E-26</v>
      </c>
      <c r="AZ74" s="2">
        <v>4.2522067740976942E-27</v>
      </c>
      <c r="BA74" s="13">
        <f>IF([1]TM_montant!BA74*1.5&gt;100%,[1]TM_montant!$BA$85,[1]TM_montant!BA74*1.5)</f>
        <v>1.9134930483439624E-27</v>
      </c>
      <c r="BB74" s="13">
        <f>IF([1]TM_montant!BB74*1.5&gt;100%,[1]TM_montant!$BB$85,[1]TM_montant!BB74*1.5)</f>
        <v>5.7404791450318874E-28</v>
      </c>
      <c r="BC74" s="13">
        <f>IF([1]TM_montant!BC74*1.5&gt;100%,[1]TM_montant!$BC$85,[1]TM_montant!BC74*1.5)</f>
        <v>1.7221437435095661E-28</v>
      </c>
      <c r="BD74" s="13">
        <f>IF([1]TM_montant!BD74*1.5&gt;100%,[1]TM_montant!$BD$85,[1]TM_montant!BD74*1.5)</f>
        <v>5.1664312305286982E-29</v>
      </c>
      <c r="BE74" s="13">
        <f>IF([1]TM_montant!BE74*1.5&gt;100%,[1]TM_montant!$BE$85,[1]TM_montant!BE74*1.5)</f>
        <v>1.5499293691586094E-29</v>
      </c>
      <c r="BF74" s="13">
        <f>IF([1]TM_montant!BF74*1.5&gt;100%,[1]TM_montant!$BF$85,[1]TM_montant!BF74*1.5)</f>
        <v>0.16632254300515351</v>
      </c>
      <c r="BG74" s="13">
        <f>IF([1]TM_montant!BG74*1.5&gt;100%,[1]TM_montant!$BG$85,[1]TM_montant!BG74*1.5)</f>
        <v>4.9896762901546057E-2</v>
      </c>
      <c r="BH74" s="13">
        <f>IF([1]TM_montant!BH74*1.5&gt;100%,[1]TM_montant!$BH$85,[1]TM_montant!BH74*1.5)</f>
        <v>1.4969028870463816E-2</v>
      </c>
      <c r="BI74" s="13">
        <f>IF([1]TM_montant!BI74*1.5&gt;100%,[1]TM_montant!$BI$85,[1]TM_montant!BI74*1.5)</f>
        <v>4.4907086611391447E-3</v>
      </c>
      <c r="BJ74" s="13">
        <f>IF([1]TM_montant!BJ74*1.5&gt;100%,[1]TM_montant!$BJ$85,[1]TM_montant!BJ74*1.5)</f>
        <v>1.3472125983417433E-3</v>
      </c>
      <c r="BK74" s="13">
        <f>IF([1]TM_montant!BK74*1.5&gt;100%,[1]TM_montant!$BK$85,[1]TM_montant!BK74*1.5)</f>
        <v>4.0416377950252289E-4</v>
      </c>
      <c r="BL74" s="13">
        <f>IF([1]TM_montant!BL74*1.5&gt;100%,[1]TM_montant!$BL$85,[1]TM_montant!BL74*1.5)</f>
        <v>1.2124913385075687E-4</v>
      </c>
      <c r="BM74" s="13">
        <f>IF([1]TM_montant!BM74*1.5&gt;100%,[1]TM_montant!$BM$85,[1]TM_montant!BM74*1.5)</f>
        <v>3.6374740155227067E-5</v>
      </c>
      <c r="BN74" s="13">
        <f>IF([1]TM_montant!BN74*1.5&gt;100%,[1]TM_montant!$BN$85,[1]TM_montant!BN74*1.5)</f>
        <v>1.0912422046568119E-5</v>
      </c>
      <c r="BO74" s="13">
        <f>IF([1]TM_montant!BO74*1.5&gt;100%,[1]TM_montant!$BO$85,[1]TM_montant!BO74*1.5)</f>
        <v>3.2737266139704355E-6</v>
      </c>
      <c r="BP74" s="13">
        <f>IF([1]TM_montant!BP74*1.5&gt;100%,[1]TM_montant!$BP$85,[1]TM_montant!BP74*1.5)</f>
        <v>9.8211798419113055E-7</v>
      </c>
      <c r="BQ74" s="13">
        <f>IF([1]TM_montant!BQ74*1.5&gt;100%,[1]TM_montant!$BQ$85,[1]TM_montant!BQ74*1.5)</f>
        <v>2.9463539525733917E-7</v>
      </c>
      <c r="BS74">
        <v>91</v>
      </c>
      <c r="BT74" s="13">
        <v>0</v>
      </c>
      <c r="BU74" s="13">
        <f t="shared" si="27"/>
        <v>0</v>
      </c>
      <c r="BV74" s="13">
        <f t="shared" si="24"/>
        <v>0</v>
      </c>
      <c r="BW74" s="13">
        <f t="shared" si="24"/>
        <v>0</v>
      </c>
      <c r="BX74" s="13">
        <f t="shared" si="24"/>
        <v>1.1194725352112675E-2</v>
      </c>
      <c r="BY74" s="13">
        <f t="shared" si="24"/>
        <v>6.716835211267605E-3</v>
      </c>
      <c r="BZ74" s="13">
        <f t="shared" si="24"/>
        <v>3.0225758450704221E-3</v>
      </c>
      <c r="CA74" s="13">
        <f t="shared" si="24"/>
        <v>1.2090303380281687E-3</v>
      </c>
      <c r="CB74" s="13">
        <f t="shared" si="24"/>
        <v>4.5338637676056324E-4</v>
      </c>
      <c r="CC74" s="13">
        <f t="shared" si="24"/>
        <v>1.6321909563380275E-4</v>
      </c>
      <c r="CD74" s="13">
        <f t="shared" si="24"/>
        <v>5.7126683471830958E-5</v>
      </c>
      <c r="CE74" s="13">
        <f t="shared" si="24"/>
        <v>1.9586291476056329E-5</v>
      </c>
      <c r="CF74" s="13">
        <f t="shared" si="24"/>
        <v>6.6103733731690112E-6</v>
      </c>
      <c r="CG74" s="13">
        <f t="shared" si="24"/>
        <v>2.2034577910563371E-6</v>
      </c>
      <c r="CH74" s="13">
        <f t="shared" si="24"/>
        <v>7.2714107104859122E-7</v>
      </c>
      <c r="CI74" s="13">
        <f t="shared" si="24"/>
        <v>2.379734414340844E-7</v>
      </c>
      <c r="CJ74" s="13">
        <f t="shared" si="24"/>
        <v>7.734136846607742E-8</v>
      </c>
      <c r="CK74" s="13">
        <f t="shared" si="24"/>
        <v>2.4987211350578859E-8</v>
      </c>
      <c r="CL74" s="13">
        <f t="shared" si="23"/>
        <v>8.0316036484003474E-9</v>
      </c>
      <c r="CM74" s="13">
        <f t="shared" si="23"/>
        <v>2.5701131674881108E-9</v>
      </c>
      <c r="CN74" s="13">
        <f t="shared" si="23"/>
        <v>8.1922357213683528E-10</v>
      </c>
      <c r="CO74" s="13">
        <f t="shared" si="23"/>
        <v>2.602239582081712E-10</v>
      </c>
      <c r="CP74" s="13">
        <f t="shared" si="23"/>
        <v>8.2404253432587544E-11</v>
      </c>
      <c r="CQ74" s="13">
        <f t="shared" si="23"/>
        <v>2.6022395820817119E-11</v>
      </c>
      <c r="CR74" s="13">
        <f t="shared" si="23"/>
        <v>8.1970546835573918E-12</v>
      </c>
      <c r="CS74" s="13">
        <f t="shared" si="23"/>
        <v>2.5762171862608948E-12</v>
      </c>
      <c r="CT74" s="13">
        <f t="shared" si="23"/>
        <v>8.0799539023637148E-13</v>
      </c>
      <c r="CU74" s="13">
        <f t="shared" si="23"/>
        <v>2.5293768737834236E-13</v>
      </c>
      <c r="CV74" s="13">
        <f t="shared" si="23"/>
        <v>7.9043027305731994E-14</v>
      </c>
      <c r="CW74" s="13">
        <f t="shared" si="23"/>
        <v>2.4661424519388379E-14</v>
      </c>
      <c r="CX74" s="13">
        <f t="shared" si="23"/>
        <v>7.6829822541171483E-15</v>
      </c>
      <c r="CY74" s="13">
        <f t="shared" si="23"/>
        <v>2.3902611457253352E-15</v>
      </c>
      <c r="CZ74" s="13">
        <f t="shared" si="23"/>
        <v>7.426882845646577E-16</v>
      </c>
      <c r="DA74" s="13">
        <f t="shared" si="23"/>
        <v>2.3048946762351444E-16</v>
      </c>
      <c r="DB74" s="13">
        <f t="shared" si="25"/>
        <v>7.1451734963289473E-17</v>
      </c>
      <c r="DC74" s="13">
        <f t="shared" si="25"/>
        <v>2.2126988891857385E-17</v>
      </c>
      <c r="DD74" s="13">
        <f t="shared" si="25"/>
        <v>6.8455371884183779E-18</v>
      </c>
      <c r="DE74" s="13">
        <f t="shared" si="25"/>
        <v>2.1158933127838624E-18</v>
      </c>
      <c r="DF74" s="13">
        <f t="shared" si="25"/>
        <v>6.5343764071266339E-19</v>
      </c>
      <c r="DG74" s="13">
        <f t="shared" si="25"/>
        <v>2.0163218627705041E-19</v>
      </c>
      <c r="DH74" s="13">
        <f t="shared" si="25"/>
        <v>6.216992410209054E-20</v>
      </c>
      <c r="DI74" s="13">
        <f t="shared" si="25"/>
        <v>1.9155057696319788E-20</v>
      </c>
      <c r="DJ74" s="13">
        <f t="shared" si="25"/>
        <v>5.8977414486037244E-21</v>
      </c>
      <c r="DK74" s="13">
        <f t="shared" si="25"/>
        <v>1.8146896764934538E-21</v>
      </c>
      <c r="DL74" s="13">
        <f t="shared" si="25"/>
        <v>5.5801707552173699E-22</v>
      </c>
      <c r="DM74" s="13">
        <f t="shared" si="25"/>
        <v>1.7148817442863136E-22</v>
      </c>
      <c r="DN74" s="13">
        <f t="shared" si="25"/>
        <v>5.2671367860222482E-23</v>
      </c>
      <c r="DO74" s="13">
        <f t="shared" si="25"/>
        <v>1.6168885017556666E-23</v>
      </c>
      <c r="DP74" s="13">
        <f t="shared" si="25"/>
        <v>4.960907903113977E-24</v>
      </c>
      <c r="DQ74" s="13">
        <f t="shared" si="25"/>
        <v>1.5213450902882862E-24</v>
      </c>
      <c r="DR74" s="13">
        <f t="shared" si="28"/>
        <v>4.6632534289271378E-25</v>
      </c>
      <c r="DS74" s="13">
        <f t="shared" si="28"/>
        <v>1.428741476096825E-25</v>
      </c>
      <c r="DT74" s="13">
        <f t="shared" si="28"/>
        <v>4.4201689416745525E-26</v>
      </c>
      <c r="DU74" s="13">
        <f t="shared" si="28"/>
        <v>1.3662340365175889E-26</v>
      </c>
      <c r="DV74" s="13">
        <f t="shared" si="28"/>
        <v>4.2192521715984361E-27</v>
      </c>
      <c r="DW74" s="13">
        <f t="shared" si="28"/>
        <v>1.3019406700932316E-27</v>
      </c>
      <c r="DX74" s="13">
        <f t="shared" si="28"/>
        <v>4.0143170661207969E-28</v>
      </c>
      <c r="DY74" s="13">
        <f t="shared" si="28"/>
        <v>0.11642578010360745</v>
      </c>
      <c r="DZ74" s="13">
        <f t="shared" si="28"/>
        <v>6.9855468062164472E-2</v>
      </c>
      <c r="EA74" s="13">
        <f t="shared" si="28"/>
        <v>3.1434960627974011E-2</v>
      </c>
      <c r="EB74" s="13">
        <f t="shared" si="28"/>
        <v>1.2573984251189604E-2</v>
      </c>
      <c r="EC74" s="13">
        <f t="shared" si="28"/>
        <v>4.715244094196101E-3</v>
      </c>
      <c r="ED74" s="13">
        <f t="shared" si="28"/>
        <v>1.6974878739105961E-3</v>
      </c>
      <c r="EE74" s="13">
        <f t="shared" si="28"/>
        <v>5.9412075586870862E-4</v>
      </c>
      <c r="EF74" s="13">
        <f t="shared" si="28"/>
        <v>2.0369854486927154E-4</v>
      </c>
      <c r="EG74" s="13">
        <f t="shared" si="26"/>
        <v>6.8748258893379147E-5</v>
      </c>
      <c r="EH74" s="13">
        <f t="shared" si="26"/>
        <v>2.2916086297793048E-5</v>
      </c>
      <c r="EI74" s="13">
        <f t="shared" si="26"/>
        <v>7.5623084782717053E-6</v>
      </c>
    </row>
    <row r="75" spans="1:139" x14ac:dyDescent="0.25">
      <c r="A75">
        <v>92</v>
      </c>
      <c r="B75" s="2">
        <v>0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0</v>
      </c>
      <c r="AT75" s="2">
        <v>0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0</v>
      </c>
      <c r="BA75" s="13">
        <f>IF([1]TM_montant!BA75*1.5&gt;100%,[1]TM_montant!$BA$85,[1]TM_montant!BA75*1.5)</f>
        <v>0</v>
      </c>
      <c r="BB75" s="13">
        <f>IF([1]TM_montant!BB75*1.5&gt;100%,[1]TM_montant!$BB$85,[1]TM_montant!BB75*1.5)</f>
        <v>0</v>
      </c>
      <c r="BC75" s="13">
        <f>IF([1]TM_montant!BC75*1.5&gt;100%,[1]TM_montant!$BC$85,[1]TM_montant!BC75*1.5)</f>
        <v>0</v>
      </c>
      <c r="BD75" s="13">
        <f>IF([1]TM_montant!BD75*1.5&gt;100%,[1]TM_montant!$BD$85,[1]TM_montant!BD75*1.5)</f>
        <v>0</v>
      </c>
      <c r="BE75" s="13">
        <f>IF([1]TM_montant!BE75*1.5&gt;100%,[1]TM_montant!$BE$85,[1]TM_montant!BE75*1.5)</f>
        <v>0</v>
      </c>
      <c r="BF75" s="13">
        <f>IF([1]TM_montant!BF75*1.5&gt;100%,[1]TM_montant!$BF$85,[1]TM_montant!BF75*1.5)</f>
        <v>0.75122534635608806</v>
      </c>
      <c r="BG75" s="13">
        <f>IF([1]TM_montant!BG75*1.5&gt;100%,[1]TM_montant!$BG$85,[1]TM_montant!BG75*1.5)</f>
        <v>0.22536760390682636</v>
      </c>
      <c r="BH75" s="13">
        <f>IF([1]TM_montant!BH75*1.5&gt;100%,[1]TM_montant!$BH$85,[1]TM_montant!BH75*1.5)</f>
        <v>6.7610281172047912E-2</v>
      </c>
      <c r="BI75" s="13">
        <f>IF([1]TM_montant!BI75*1.5&gt;100%,[1]TM_montant!$BI$85,[1]TM_montant!BI75*1.5)</f>
        <v>2.0283084351614376E-2</v>
      </c>
      <c r="BJ75" s="13">
        <f>IF([1]TM_montant!BJ75*1.5&gt;100%,[1]TM_montant!$BJ$85,[1]TM_montant!BJ75*1.5)</f>
        <v>6.0849253054843112E-3</v>
      </c>
      <c r="BK75" s="13">
        <f>IF([1]TM_montant!BK75*1.5&gt;100%,[1]TM_montant!$BK$85,[1]TM_montant!BK75*1.5)</f>
        <v>1.8254775916452934E-3</v>
      </c>
      <c r="BL75" s="13">
        <f>IF([1]TM_montant!BL75*1.5&gt;100%,[1]TM_montant!$BL$85,[1]TM_montant!BL75*1.5)</f>
        <v>5.4764327749358801E-4</v>
      </c>
      <c r="BM75" s="13">
        <f>IF([1]TM_montant!BM75*1.5&gt;100%,[1]TM_montant!$BM$85,[1]TM_montant!BM75*1.5)</f>
        <v>1.642929832480764E-4</v>
      </c>
      <c r="BN75" s="13">
        <f>IF([1]TM_montant!BN75*1.5&gt;100%,[1]TM_montant!$BN$85,[1]TM_montant!BN75*1.5)</f>
        <v>4.9287894974422918E-5</v>
      </c>
      <c r="BO75" s="13">
        <f>IF([1]TM_montant!BO75*1.5&gt;100%,[1]TM_montant!$BO$85,[1]TM_montant!BO75*1.5)</f>
        <v>1.4786368492326874E-5</v>
      </c>
      <c r="BP75" s="13">
        <f>IF([1]TM_montant!BP75*1.5&gt;100%,[1]TM_montant!$BP$85,[1]TM_montant!BP75*1.5)</f>
        <v>4.4359105476980623E-6</v>
      </c>
      <c r="BQ75" s="13">
        <f>IF([1]TM_montant!BQ75*1.5&gt;100%,[1]TM_montant!$BQ$85,[1]TM_montant!BQ75*1.5)</f>
        <v>1.3307731643094187E-6</v>
      </c>
      <c r="BS75">
        <v>92</v>
      </c>
      <c r="BT75" s="13">
        <v>0</v>
      </c>
      <c r="BU75" s="13">
        <f t="shared" si="27"/>
        <v>0</v>
      </c>
      <c r="BV75" s="13">
        <f t="shared" si="24"/>
        <v>0</v>
      </c>
      <c r="BW75" s="13">
        <f t="shared" si="24"/>
        <v>0</v>
      </c>
      <c r="BX75" s="13">
        <f t="shared" si="24"/>
        <v>0</v>
      </c>
      <c r="BY75" s="13">
        <f t="shared" si="24"/>
        <v>0</v>
      </c>
      <c r="BZ75" s="13">
        <f t="shared" si="24"/>
        <v>0</v>
      </c>
      <c r="CA75" s="13">
        <f t="shared" si="24"/>
        <v>0</v>
      </c>
      <c r="CB75" s="13">
        <f t="shared" si="24"/>
        <v>0</v>
      </c>
      <c r="CC75" s="13">
        <f t="shared" si="24"/>
        <v>0</v>
      </c>
      <c r="CD75" s="13">
        <f t="shared" si="24"/>
        <v>0</v>
      </c>
      <c r="CE75" s="13">
        <f t="shared" si="24"/>
        <v>0</v>
      </c>
      <c r="CF75" s="13">
        <f t="shared" si="24"/>
        <v>0</v>
      </c>
      <c r="CG75" s="13">
        <f t="shared" si="24"/>
        <v>0</v>
      </c>
      <c r="CH75" s="13">
        <f t="shared" si="24"/>
        <v>0</v>
      </c>
      <c r="CI75" s="13">
        <f t="shared" si="24"/>
        <v>0</v>
      </c>
      <c r="CJ75" s="13">
        <f t="shared" si="24"/>
        <v>0</v>
      </c>
      <c r="CK75" s="13">
        <f t="shared" ref="CK75:DA83" si="29">0.7*R75+0.3*CJ75</f>
        <v>0</v>
      </c>
      <c r="CL75" s="13">
        <f t="shared" si="29"/>
        <v>0</v>
      </c>
      <c r="CM75" s="13">
        <f t="shared" si="29"/>
        <v>0</v>
      </c>
      <c r="CN75" s="13">
        <f t="shared" si="29"/>
        <v>0</v>
      </c>
      <c r="CO75" s="13">
        <f t="shared" si="29"/>
        <v>0</v>
      </c>
      <c r="CP75" s="13">
        <f t="shared" si="29"/>
        <v>0</v>
      </c>
      <c r="CQ75" s="13">
        <f t="shared" si="29"/>
        <v>0</v>
      </c>
      <c r="CR75" s="13">
        <f t="shared" si="29"/>
        <v>0</v>
      </c>
      <c r="CS75" s="13">
        <f t="shared" si="29"/>
        <v>0</v>
      </c>
      <c r="CT75" s="13">
        <f t="shared" si="29"/>
        <v>0</v>
      </c>
      <c r="CU75" s="13">
        <f t="shared" si="29"/>
        <v>0</v>
      </c>
      <c r="CV75" s="13">
        <f t="shared" si="29"/>
        <v>0</v>
      </c>
      <c r="CW75" s="13">
        <f t="shared" si="29"/>
        <v>0</v>
      </c>
      <c r="CX75" s="13">
        <f t="shared" si="29"/>
        <v>0</v>
      </c>
      <c r="CY75" s="13">
        <f t="shared" si="29"/>
        <v>0</v>
      </c>
      <c r="CZ75" s="13">
        <f t="shared" si="29"/>
        <v>0</v>
      </c>
      <c r="DA75" s="13">
        <f t="shared" si="29"/>
        <v>0</v>
      </c>
      <c r="DB75" s="13">
        <f t="shared" si="25"/>
        <v>0</v>
      </c>
      <c r="DC75" s="13">
        <f t="shared" si="25"/>
        <v>0</v>
      </c>
      <c r="DD75" s="13">
        <f t="shared" si="25"/>
        <v>0</v>
      </c>
      <c r="DE75" s="13">
        <f t="shared" si="25"/>
        <v>0</v>
      </c>
      <c r="DF75" s="13">
        <f t="shared" si="25"/>
        <v>0</v>
      </c>
      <c r="DG75" s="13">
        <f t="shared" si="25"/>
        <v>0</v>
      </c>
      <c r="DH75" s="13">
        <f t="shared" si="25"/>
        <v>0</v>
      </c>
      <c r="DI75" s="13">
        <f t="shared" si="25"/>
        <v>0</v>
      </c>
      <c r="DJ75" s="13">
        <f t="shared" si="25"/>
        <v>0</v>
      </c>
      <c r="DK75" s="13">
        <f t="shared" si="25"/>
        <v>0</v>
      </c>
      <c r="DL75" s="13">
        <f t="shared" si="25"/>
        <v>0</v>
      </c>
      <c r="DM75" s="13">
        <f t="shared" si="25"/>
        <v>0</v>
      </c>
      <c r="DN75" s="13">
        <f t="shared" si="25"/>
        <v>0</v>
      </c>
      <c r="DO75" s="13">
        <f t="shared" si="25"/>
        <v>0</v>
      </c>
      <c r="DP75" s="13">
        <f t="shared" si="25"/>
        <v>0</v>
      </c>
      <c r="DQ75" s="13">
        <f t="shared" si="25"/>
        <v>0</v>
      </c>
      <c r="DR75" s="13">
        <f t="shared" si="28"/>
        <v>0</v>
      </c>
      <c r="DS75" s="13">
        <f t="shared" si="28"/>
        <v>0</v>
      </c>
      <c r="DT75" s="13">
        <f t="shared" si="28"/>
        <v>0</v>
      </c>
      <c r="DU75" s="13">
        <f t="shared" si="28"/>
        <v>0</v>
      </c>
      <c r="DV75" s="13">
        <f t="shared" si="28"/>
        <v>0</v>
      </c>
      <c r="DW75" s="13">
        <f t="shared" si="28"/>
        <v>0</v>
      </c>
      <c r="DX75" s="13">
        <f t="shared" si="28"/>
        <v>0</v>
      </c>
      <c r="DY75" s="13">
        <f t="shared" si="28"/>
        <v>0.52585774244926164</v>
      </c>
      <c r="DZ75" s="13">
        <f t="shared" si="28"/>
        <v>0.31551464546955693</v>
      </c>
      <c r="EA75" s="13">
        <f t="shared" si="28"/>
        <v>0.1419815904613006</v>
      </c>
      <c r="EB75" s="13">
        <f t="shared" si="28"/>
        <v>5.679263618452024E-2</v>
      </c>
      <c r="EC75" s="13">
        <f t="shared" si="28"/>
        <v>2.129723856919509E-2</v>
      </c>
      <c r="ED75" s="13">
        <f t="shared" si="28"/>
        <v>7.6670058849102329E-3</v>
      </c>
      <c r="EE75" s="13">
        <f t="shared" si="28"/>
        <v>2.683452059718581E-3</v>
      </c>
      <c r="EF75" s="13">
        <f t="shared" si="28"/>
        <v>9.2004070618922776E-4</v>
      </c>
      <c r="EG75" s="13">
        <f t="shared" si="26"/>
        <v>3.1051373833886433E-4</v>
      </c>
      <c r="EH75" s="13">
        <f t="shared" si="26"/>
        <v>1.0350457944628812E-4</v>
      </c>
      <c r="EI75" s="13">
        <f t="shared" si="26"/>
        <v>3.4156511217275078E-5</v>
      </c>
    </row>
    <row r="76" spans="1:139" x14ac:dyDescent="0.25">
      <c r="A76">
        <v>93</v>
      </c>
      <c r="B76" s="2">
        <v>0</v>
      </c>
      <c r="C76" s="2">
        <v>0</v>
      </c>
      <c r="D76" s="2">
        <v>0</v>
      </c>
      <c r="E76" s="2">
        <v>0.13547738274443111</v>
      </c>
      <c r="F76" s="2">
        <v>4.0643214823329332E-2</v>
      </c>
      <c r="G76" s="2">
        <v>1.21929644469988E-2</v>
      </c>
      <c r="H76" s="2">
        <v>3.6578893340996396E-3</v>
      </c>
      <c r="I76" s="2">
        <v>1.0973668002298919E-3</v>
      </c>
      <c r="J76" s="2">
        <v>3.2921004006896754E-4</v>
      </c>
      <c r="K76" s="2">
        <v>9.8763012020690259E-5</v>
      </c>
      <c r="L76" s="2">
        <v>2.9628903606207076E-5</v>
      </c>
      <c r="M76" s="2">
        <v>8.8886710818621217E-6</v>
      </c>
      <c r="N76" s="2">
        <v>2.6666013245586366E-6</v>
      </c>
      <c r="O76" s="2">
        <v>7.9998039736759092E-7</v>
      </c>
      <c r="P76" s="2">
        <v>2.3999411921027729E-7</v>
      </c>
      <c r="Q76" s="2">
        <v>7.199823576308318E-8</v>
      </c>
      <c r="R76" s="2">
        <v>2.1599470728924954E-8</v>
      </c>
      <c r="S76" s="2">
        <v>6.4798412186774857E-9</v>
      </c>
      <c r="T76" s="2">
        <v>1.9439523656032456E-9</v>
      </c>
      <c r="U76" s="2">
        <v>5.8318570968097365E-10</v>
      </c>
      <c r="V76" s="2">
        <v>1.7495571290429208E-10</v>
      </c>
      <c r="W76" s="2">
        <v>5.2486713871287622E-11</v>
      </c>
      <c r="X76" s="2">
        <v>1.5746014161386285E-11</v>
      </c>
      <c r="Y76" s="2">
        <v>4.7238042484158851E-12</v>
      </c>
      <c r="Z76" s="2">
        <v>1.4171412745247654E-12</v>
      </c>
      <c r="AA76" s="2">
        <v>4.251423823574296E-13</v>
      </c>
      <c r="AB76" s="2">
        <v>1.2754271470722888E-13</v>
      </c>
      <c r="AC76" s="2">
        <v>3.8262814412168663E-14</v>
      </c>
      <c r="AD76" s="2">
        <v>1.1478844323650599E-14</v>
      </c>
      <c r="AE76" s="2">
        <v>3.4436532970951795E-15</v>
      </c>
      <c r="AF76" s="2">
        <v>1.0330959891285537E-15</v>
      </c>
      <c r="AG76" s="2">
        <v>3.0992879673856612E-16</v>
      </c>
      <c r="AH76" s="2">
        <v>9.2978639021569836E-17</v>
      </c>
      <c r="AI76" s="2">
        <v>2.7893591706470951E-17</v>
      </c>
      <c r="AJ76" s="2">
        <v>8.3680775119412853E-18</v>
      </c>
      <c r="AK76" s="2">
        <v>2.5104232535823857E-18</v>
      </c>
      <c r="AL76" s="2">
        <v>7.5312697607471568E-19</v>
      </c>
      <c r="AM76" s="2">
        <v>2.2593809282241467E-19</v>
      </c>
      <c r="AN76" s="2">
        <v>6.77814278467244E-20</v>
      </c>
      <c r="AO76" s="2">
        <v>2.033442835401732E-20</v>
      </c>
      <c r="AP76" s="2">
        <v>6.1003285062051957E-21</v>
      </c>
      <c r="AQ76" s="2">
        <v>1.8300985518615586E-21</v>
      </c>
      <c r="AR76" s="2">
        <v>5.4902956555846753E-22</v>
      </c>
      <c r="AS76" s="2">
        <v>1.6470886966754026E-22</v>
      </c>
      <c r="AT76" s="2">
        <v>4.9412660900262078E-23</v>
      </c>
      <c r="AU76" s="2">
        <v>1.4823798270078623E-23</v>
      </c>
      <c r="AV76" s="2">
        <v>4.4471394810235867E-24</v>
      </c>
      <c r="AW76" s="2">
        <v>1.334141844307076E-24</v>
      </c>
      <c r="AX76" s="2">
        <v>4.0024255329212278E-25</v>
      </c>
      <c r="AY76" s="2">
        <v>1.2007276598763683E-25</v>
      </c>
      <c r="AZ76" s="2">
        <v>3.6021829796291045E-26</v>
      </c>
      <c r="BA76" s="13">
        <f>IF([1]TM_montant!BA76*1.5&gt;100%,[1]TM_montant!$BA$85,[1]TM_montant!BA76*1.5)</f>
        <v>1.6209823408330968E-26</v>
      </c>
      <c r="BB76" s="13">
        <f>IF([1]TM_montant!BB76*1.5&gt;100%,[1]TM_montant!$BB$85,[1]TM_montant!BB76*1.5)</f>
        <v>4.8629470224992911E-27</v>
      </c>
      <c r="BC76" s="13">
        <f>IF([1]TM_montant!BC76*1.5&gt;100%,[1]TM_montant!$BC$85,[1]TM_montant!BC76*1.5)</f>
        <v>1.4588841067497871E-27</v>
      </c>
      <c r="BD76" s="13">
        <f>IF([1]TM_montant!BD76*1.5&gt;100%,[1]TM_montant!$BD$85,[1]TM_montant!BD76*1.5)</f>
        <v>0.50336662834464807</v>
      </c>
      <c r="BE76" s="13">
        <f>IF([1]TM_montant!BE76*1.5&gt;100%,[1]TM_montant!$BE$85,[1]TM_montant!BE76*1.5)</f>
        <v>0.15100998850339442</v>
      </c>
      <c r="BF76" s="13">
        <f>IF([1]TM_montant!BF76*1.5&gt;100%,[1]TM_montant!$BF$85,[1]TM_montant!BF76*1.5)</f>
        <v>4.5302996551018326E-2</v>
      </c>
      <c r="BG76" s="13">
        <f>IF([1]TM_montant!BG76*1.5&gt;100%,[1]TM_montant!$BG$85,[1]TM_montant!BG76*1.5)</f>
        <v>1.3590898965305499E-2</v>
      </c>
      <c r="BH76" s="13">
        <f>IF([1]TM_montant!BH76*1.5&gt;100%,[1]TM_montant!$BH$85,[1]TM_montant!BH76*1.5)</f>
        <v>4.0772696895916491E-3</v>
      </c>
      <c r="BI76" s="13">
        <f>IF([1]TM_montant!BI76*1.5&gt;100%,[1]TM_montant!$BI$85,[1]TM_montant!BI76*1.5)</f>
        <v>1.2231809068774949E-3</v>
      </c>
      <c r="BJ76" s="13">
        <f>IF([1]TM_montant!BJ76*1.5&gt;100%,[1]TM_montant!$BJ$85,[1]TM_montant!BJ76*1.5)</f>
        <v>3.6695427206324841E-4</v>
      </c>
      <c r="BK76" s="13">
        <f>IF([1]TM_montant!BK76*1.5&gt;100%,[1]TM_montant!$BK$85,[1]TM_montant!BK76*1.5)</f>
        <v>1.1008628161897452E-4</v>
      </c>
      <c r="BL76" s="13">
        <f>IF([1]TM_montant!BL76*1.5&gt;100%,[1]TM_montant!$BL$85,[1]TM_montant!BL76*1.5)</f>
        <v>3.3025884485692359E-5</v>
      </c>
      <c r="BM76" s="13">
        <f>IF([1]TM_montant!BM76*1.5&gt;100%,[1]TM_montant!$BM$85,[1]TM_montant!BM76*1.5)</f>
        <v>9.9077653457077064E-6</v>
      </c>
      <c r="BN76" s="13">
        <f>IF([1]TM_montant!BN76*1.5&gt;100%,[1]TM_montant!$BN$85,[1]TM_montant!BN76*1.5)</f>
        <v>2.9723296037123122E-6</v>
      </c>
      <c r="BO76" s="13">
        <f>IF([1]TM_montant!BO76*1.5&gt;100%,[1]TM_montant!$BO$85,[1]TM_montant!BO76*1.5)</f>
        <v>8.9169888111369357E-7</v>
      </c>
      <c r="BP76" s="13">
        <f>IF([1]TM_montant!BP76*1.5&gt;100%,[1]TM_montant!$BP$85,[1]TM_montant!BP76*1.5)</f>
        <v>2.6750966433410811E-7</v>
      </c>
      <c r="BQ76" s="13">
        <f>IF([1]TM_montant!BQ76*1.5&gt;100%,[1]TM_montant!$BQ$85,[1]TM_montant!BQ76*1.5)</f>
        <v>8.0252899300232431E-8</v>
      </c>
      <c r="BS76">
        <v>93</v>
      </c>
      <c r="BT76" s="13">
        <v>0</v>
      </c>
      <c r="BU76" s="13">
        <f t="shared" si="27"/>
        <v>0</v>
      </c>
      <c r="BV76" s="13">
        <f t="shared" ref="BV76:CJ83" si="30">0.7*C76+0.3*BU76</f>
        <v>0</v>
      </c>
      <c r="BW76" s="13">
        <f t="shared" si="30"/>
        <v>0</v>
      </c>
      <c r="BX76" s="13">
        <f t="shared" si="30"/>
        <v>9.4834167921101775E-2</v>
      </c>
      <c r="BY76" s="13">
        <f t="shared" si="30"/>
        <v>5.6900500752661065E-2</v>
      </c>
      <c r="BZ76" s="13">
        <f t="shared" si="30"/>
        <v>2.5605225338697479E-2</v>
      </c>
      <c r="CA76" s="13">
        <f t="shared" si="30"/>
        <v>1.0242090135478991E-2</v>
      </c>
      <c r="CB76" s="13">
        <f t="shared" si="30"/>
        <v>3.8407838008046218E-3</v>
      </c>
      <c r="CC76" s="13">
        <f t="shared" si="30"/>
        <v>1.3826821682896638E-3</v>
      </c>
      <c r="CD76" s="13">
        <f t="shared" si="30"/>
        <v>4.8393875890138227E-4</v>
      </c>
      <c r="CE76" s="13">
        <f t="shared" si="30"/>
        <v>1.6592186019475963E-4</v>
      </c>
      <c r="CF76" s="13">
        <f t="shared" si="30"/>
        <v>5.5998627815731377E-5</v>
      </c>
      <c r="CG76" s="13">
        <f t="shared" si="30"/>
        <v>1.8666209271910457E-5</v>
      </c>
      <c r="CH76" s="13">
        <f t="shared" si="30"/>
        <v>6.1598490597304508E-6</v>
      </c>
      <c r="CI76" s="13">
        <f t="shared" si="30"/>
        <v>2.0159506013663292E-6</v>
      </c>
      <c r="CJ76" s="13">
        <f t="shared" si="30"/>
        <v>6.5518394544405701E-7</v>
      </c>
      <c r="CK76" s="13">
        <f t="shared" si="29"/>
        <v>2.1167481314346454E-7</v>
      </c>
      <c r="CL76" s="13">
        <f t="shared" si="29"/>
        <v>6.8038332796113592E-8</v>
      </c>
      <c r="CM76" s="13">
        <f t="shared" si="29"/>
        <v>2.1772266494756348E-8</v>
      </c>
      <c r="CN76" s="13">
        <f t="shared" si="29"/>
        <v>6.9399099452035856E-9</v>
      </c>
      <c r="CO76" s="13">
        <f t="shared" si="29"/>
        <v>2.2044419825940798E-9</v>
      </c>
      <c r="CP76" s="13">
        <f t="shared" si="29"/>
        <v>6.9807329448812528E-10</v>
      </c>
      <c r="CQ76" s="13">
        <f t="shared" si="29"/>
        <v>2.2044419825940797E-10</v>
      </c>
      <c r="CR76" s="13">
        <f t="shared" si="29"/>
        <v>6.9439922451713511E-11</v>
      </c>
      <c r="CS76" s="13">
        <f t="shared" si="29"/>
        <v>2.1823975627681389E-11</v>
      </c>
      <c r="CT76" s="13">
        <f t="shared" si="29"/>
        <v>6.8447923559546177E-12</v>
      </c>
      <c r="CU76" s="13">
        <f t="shared" si="29"/>
        <v>2.1427176070814454E-12</v>
      </c>
      <c r="CV76" s="13">
        <f t="shared" si="29"/>
        <v>6.6959925221295165E-13</v>
      </c>
      <c r="CW76" s="13">
        <f t="shared" si="29"/>
        <v>2.0891496669044092E-13</v>
      </c>
      <c r="CX76" s="13">
        <f t="shared" si="29"/>
        <v>6.5085047315098894E-14</v>
      </c>
      <c r="CY76" s="13">
        <f t="shared" si="29"/>
        <v>2.0248681386919657E-14</v>
      </c>
      <c r="CZ76" s="13">
        <f t="shared" si="29"/>
        <v>6.2915545737928931E-15</v>
      </c>
      <c r="DA76" s="13">
        <f t="shared" si="29"/>
        <v>1.9525514194529671E-15</v>
      </c>
      <c r="DB76" s="13">
        <f t="shared" si="25"/>
        <v>6.0529094003041981E-16</v>
      </c>
      <c r="DC76" s="13">
        <f t="shared" si="25"/>
        <v>1.8744493626748482E-16</v>
      </c>
      <c r="DD76" s="13">
        <f t="shared" si="25"/>
        <v>5.7990777157753117E-17</v>
      </c>
      <c r="DE76" s="13">
        <f t="shared" si="25"/>
        <v>1.7924422030578235E-17</v>
      </c>
      <c r="DF76" s="13">
        <f t="shared" si="25"/>
        <v>5.5354832741491605E-18</v>
      </c>
      <c r="DG76" s="13">
        <f t="shared" si="25"/>
        <v>1.708091981737455E-18</v>
      </c>
      <c r="DH76" s="13">
        <f t="shared" si="25"/>
        <v>5.2666169436904859E-19</v>
      </c>
      <c r="DI76" s="13">
        <f t="shared" si="25"/>
        <v>1.622687382650582E-19</v>
      </c>
      <c r="DJ76" s="13">
        <f t="shared" si="25"/>
        <v>4.9961690465820552E-20</v>
      </c>
      <c r="DK76" s="13">
        <f t="shared" si="25"/>
        <v>1.5372827835637091E-20</v>
      </c>
      <c r="DL76" s="13">
        <f t="shared" si="25"/>
        <v>4.7271445594584052E-21</v>
      </c>
      <c r="DM76" s="13">
        <f t="shared" si="25"/>
        <v>1.452732230467705E-21</v>
      </c>
      <c r="DN76" s="13">
        <f t="shared" si="25"/>
        <v>4.4619632792936647E-22</v>
      </c>
      <c r="DO76" s="13">
        <f t="shared" si="25"/>
        <v>1.3697189601552645E-22</v>
      </c>
      <c r="DP76" s="13">
        <f t="shared" si="25"/>
        <v>4.2025468095672886E-23</v>
      </c>
      <c r="DQ76" s="13">
        <f t="shared" si="25"/>
        <v>1.2887810216006352E-23</v>
      </c>
      <c r="DR76" s="13">
        <f t="shared" si="28"/>
        <v>3.9503940009932515E-24</v>
      </c>
      <c r="DS76" s="13">
        <f t="shared" si="28"/>
        <v>1.2103334811553792E-24</v>
      </c>
      <c r="DT76" s="13">
        <f t="shared" si="28"/>
        <v>3.7444692073244545E-25</v>
      </c>
      <c r="DU76" s="13">
        <f t="shared" si="28"/>
        <v>1.1573813913548314E-25</v>
      </c>
      <c r="DV76" s="13">
        <f t="shared" si="28"/>
        <v>3.5742660615369792E-26</v>
      </c>
      <c r="DW76" s="13">
        <f t="shared" si="28"/>
        <v>0.35235663984125365</v>
      </c>
      <c r="DX76" s="13">
        <f t="shared" si="28"/>
        <v>0.21141398390475219</v>
      </c>
      <c r="DY76" s="13">
        <f t="shared" si="28"/>
        <v>9.5136292757138474E-2</v>
      </c>
      <c r="DZ76" s="13">
        <f t="shared" si="28"/>
        <v>3.8054517102855387E-2</v>
      </c>
      <c r="EA76" s="13">
        <f t="shared" si="28"/>
        <v>1.4270443913570768E-2</v>
      </c>
      <c r="EB76" s="13">
        <f t="shared" si="28"/>
        <v>5.1373598088854762E-3</v>
      </c>
      <c r="EC76" s="13">
        <f t="shared" si="28"/>
        <v>1.7980759331099167E-3</v>
      </c>
      <c r="ED76" s="13">
        <f t="shared" si="28"/>
        <v>6.1648317706625719E-4</v>
      </c>
      <c r="EE76" s="13">
        <f t="shared" si="28"/>
        <v>2.0806307225986178E-4</v>
      </c>
      <c r="EF76" s="13">
        <f t="shared" si="28"/>
        <v>6.9354357419953931E-5</v>
      </c>
      <c r="EG76" s="13">
        <f t="shared" si="26"/>
        <v>2.2886937948584795E-5</v>
      </c>
      <c r="EH76" s="13">
        <f t="shared" si="26"/>
        <v>7.4902706013550233E-6</v>
      </c>
      <c r="EI76" s="13">
        <f t="shared" si="26"/>
        <v>2.4343379454403822E-6</v>
      </c>
    </row>
    <row r="77" spans="1:139" x14ac:dyDescent="0.25">
      <c r="A77">
        <v>94</v>
      </c>
      <c r="B77" s="2">
        <v>0</v>
      </c>
      <c r="C77" s="2">
        <v>0</v>
      </c>
      <c r="D77" s="2">
        <v>0</v>
      </c>
      <c r="E77" s="2">
        <v>0.13516704728220796</v>
      </c>
      <c r="F77" s="2">
        <v>4.0550114184662388E-2</v>
      </c>
      <c r="G77" s="2">
        <v>1.2165034255398716E-2</v>
      </c>
      <c r="H77" s="2">
        <v>3.6495102766196147E-3</v>
      </c>
      <c r="I77" s="2">
        <v>1.0948530829858845E-3</v>
      </c>
      <c r="J77" s="2">
        <v>3.2845592489576535E-4</v>
      </c>
      <c r="K77" s="2">
        <v>9.8536777468729607E-5</v>
      </c>
      <c r="L77" s="2">
        <v>2.9561033240618879E-5</v>
      </c>
      <c r="M77" s="2">
        <v>8.8683099721856642E-6</v>
      </c>
      <c r="N77" s="2">
        <v>2.6604929916556991E-6</v>
      </c>
      <c r="O77" s="2">
        <v>7.9814789749670968E-7</v>
      </c>
      <c r="P77" s="2">
        <v>2.3944436924901291E-7</v>
      </c>
      <c r="Q77" s="2">
        <v>7.1833310774703869E-8</v>
      </c>
      <c r="R77" s="2">
        <v>2.1549993232411159E-8</v>
      </c>
      <c r="S77" s="2">
        <v>6.4649979697233471E-9</v>
      </c>
      <c r="T77" s="2">
        <v>1.9394993909170039E-9</v>
      </c>
      <c r="U77" s="2">
        <v>5.8184981727510115E-10</v>
      </c>
      <c r="V77" s="2">
        <v>1.7455494518253034E-10</v>
      </c>
      <c r="W77" s="2">
        <v>5.2366483554759096E-11</v>
      </c>
      <c r="X77" s="2">
        <v>1.5709945066427728E-11</v>
      </c>
      <c r="Y77" s="2">
        <v>4.7129835199283182E-12</v>
      </c>
      <c r="Z77" s="2">
        <v>1.4138950559784954E-12</v>
      </c>
      <c r="AA77" s="2">
        <v>4.2416851679354857E-13</v>
      </c>
      <c r="AB77" s="2">
        <v>1.2725055503806457E-13</v>
      </c>
      <c r="AC77" s="2">
        <v>3.8175166511419371E-14</v>
      </c>
      <c r="AD77" s="2">
        <v>1.1452549953425811E-14</v>
      </c>
      <c r="AE77" s="2">
        <v>3.4357649860277433E-15</v>
      </c>
      <c r="AF77" s="2">
        <v>1.0307294958083229E-15</v>
      </c>
      <c r="AG77" s="2">
        <v>3.0921884874249683E-16</v>
      </c>
      <c r="AH77" s="2">
        <v>9.2765654622749047E-17</v>
      </c>
      <c r="AI77" s="2">
        <v>2.7829696386824713E-17</v>
      </c>
      <c r="AJ77" s="2">
        <v>8.3489089160474139E-18</v>
      </c>
      <c r="AK77" s="2">
        <v>2.5046726748142242E-18</v>
      </c>
      <c r="AL77" s="2">
        <v>7.5140180244426725E-19</v>
      </c>
      <c r="AM77" s="2">
        <v>2.2542054073328017E-19</v>
      </c>
      <c r="AN77" s="2">
        <v>6.7626162219984047E-20</v>
      </c>
      <c r="AO77" s="2">
        <v>2.0287848665995213E-20</v>
      </c>
      <c r="AP77" s="2">
        <v>6.086354599798564E-21</v>
      </c>
      <c r="AQ77" s="2">
        <v>1.8259063799395691E-21</v>
      </c>
      <c r="AR77" s="2">
        <v>5.4777191398187074E-22</v>
      </c>
      <c r="AS77" s="2">
        <v>1.6433157419456122E-22</v>
      </c>
      <c r="AT77" s="2">
        <v>4.9299472258368363E-23</v>
      </c>
      <c r="AU77" s="2">
        <v>1.4789841677510509E-23</v>
      </c>
      <c r="AV77" s="2">
        <v>4.4369525032531528E-24</v>
      </c>
      <c r="AW77" s="2">
        <v>1.3310857509759457E-24</v>
      </c>
      <c r="AX77" s="2">
        <v>3.9932572529278372E-25</v>
      </c>
      <c r="AY77" s="2">
        <v>1.1979771758783512E-25</v>
      </c>
      <c r="AZ77" s="2">
        <v>3.5939315276350531E-26</v>
      </c>
      <c r="BA77" s="13">
        <f>IF([1]TM_montant!BA77*1.5&gt;100%,[1]TM_montant!$BA$85,[1]TM_montant!BA77*1.5)</f>
        <v>1.6172691874357737E-26</v>
      </c>
      <c r="BB77" s="13">
        <f>IF([1]TM_montant!BB77*1.5&gt;100%,[1]TM_montant!$BB$85,[1]TM_montant!BB77*1.5)</f>
        <v>4.8518075623073215E-27</v>
      </c>
      <c r="BC77" s="13">
        <f>IF([1]TM_montant!BC77*1.5&gt;100%,[1]TM_montant!$BC$85,[1]TM_montant!BC77*1.5)</f>
        <v>1.4555422686921964E-27</v>
      </c>
      <c r="BD77" s="13">
        <f>IF([1]TM_montant!BD77*1.5&gt;100%,[1]TM_montant!$BD$85,[1]TM_montant!BD77*1.5)</f>
        <v>4.3666268060765889E-28</v>
      </c>
      <c r="BE77" s="13">
        <f>IF([1]TM_montant!BE77*1.5&gt;100%,[1]TM_montant!$BE$85,[1]TM_montant!BE77*1.5)</f>
        <v>1.3099880418229764E-28</v>
      </c>
      <c r="BF77" s="13">
        <f>IF([1]TM_montant!BF77*1.5&gt;100%,[1]TM_montant!$BF$85,[1]TM_montant!BF77*1.5)</f>
        <v>3.9299641254689293E-29</v>
      </c>
      <c r="BG77" s="13">
        <f>IF([1]TM_montant!BG77*1.5&gt;100%,[1]TM_montant!$BG$85,[1]TM_montant!BG77*1.5)</f>
        <v>1.1789892376406789E-29</v>
      </c>
      <c r="BH77" s="13">
        <f>IF([1]TM_montant!BH77*1.5&gt;100%,[1]TM_montant!$BH$85,[1]TM_montant!BH77*1.5)</f>
        <v>3.5369677129220362E-30</v>
      </c>
      <c r="BI77" s="13">
        <f>IF([1]TM_montant!BI77*1.5&gt;100%,[1]TM_montant!$BI$85,[1]TM_montant!BI77*1.5)</f>
        <v>1.061090313876611E-30</v>
      </c>
      <c r="BJ77" s="13">
        <f>IF([1]TM_montant!BJ77*1.5&gt;100%,[1]TM_montant!$BJ$85,[1]TM_montant!BJ77*1.5)</f>
        <v>3.1832709416298326E-31</v>
      </c>
      <c r="BK77" s="13">
        <f>IF([1]TM_montant!BK77*1.5&gt;100%,[1]TM_montant!$BK$85,[1]TM_montant!BK77*1.5)</f>
        <v>9.5498128248894987E-32</v>
      </c>
      <c r="BL77" s="13">
        <f>IF([1]TM_montant!BL77*1.5&gt;100%,[1]TM_montant!$BL$85,[1]TM_montant!BL77*1.5)</f>
        <v>2.8649438474668493E-32</v>
      </c>
      <c r="BM77" s="13">
        <f>IF([1]TM_montant!BM77*1.5&gt;100%,[1]TM_montant!$BM$85,[1]TM_montant!BM77*1.5)</f>
        <v>8.5948315424005476E-33</v>
      </c>
      <c r="BN77" s="13">
        <f>IF([1]TM_montant!BN77*1.5&gt;100%,[1]TM_montant!$BN$85,[1]TM_montant!BN77*1.5)</f>
        <v>2.5784494627201643E-33</v>
      </c>
      <c r="BO77" s="13">
        <f>IF([1]TM_montant!BO77*1.5&gt;100%,[1]TM_montant!$BO$85,[1]TM_montant!BO77*1.5)</f>
        <v>7.7353483881604921E-34</v>
      </c>
      <c r="BP77" s="13">
        <f>IF([1]TM_montant!BP77*1.5&gt;100%,[1]TM_montant!$BP$85,[1]TM_montant!BP77*1.5)</f>
        <v>2.3206045164481478E-34</v>
      </c>
      <c r="BQ77" s="13">
        <f>IF([1]TM_montant!BQ77*1.5&gt;100%,[1]TM_montant!$BQ$85,[1]TM_montant!BQ77*1.5)</f>
        <v>6.9618135493444423E-35</v>
      </c>
      <c r="BS77">
        <v>94</v>
      </c>
      <c r="BT77" s="13">
        <v>0</v>
      </c>
      <c r="BU77" s="13">
        <f t="shared" si="27"/>
        <v>0</v>
      </c>
      <c r="BV77" s="13">
        <f t="shared" si="30"/>
        <v>0</v>
      </c>
      <c r="BW77" s="13">
        <f t="shared" si="30"/>
        <v>0</v>
      </c>
      <c r="BX77" s="13">
        <f t="shared" si="30"/>
        <v>9.4616933097545569E-2</v>
      </c>
      <c r="BY77" s="13">
        <f t="shared" si="30"/>
        <v>5.677015985852734E-2</v>
      </c>
      <c r="BZ77" s="13">
        <f t="shared" si="30"/>
        <v>2.55465719363373E-2</v>
      </c>
      <c r="CA77" s="13">
        <f t="shared" si="30"/>
        <v>1.0218628774534919E-2</v>
      </c>
      <c r="CB77" s="13">
        <f t="shared" si="30"/>
        <v>3.8319857904505947E-3</v>
      </c>
      <c r="CC77" s="13">
        <f t="shared" si="30"/>
        <v>1.3795148845622141E-3</v>
      </c>
      <c r="CD77" s="13">
        <f t="shared" si="30"/>
        <v>4.8283020959677495E-4</v>
      </c>
      <c r="CE77" s="13">
        <f t="shared" si="30"/>
        <v>1.6554178614746568E-4</v>
      </c>
      <c r="CF77" s="13">
        <f t="shared" si="30"/>
        <v>5.5870352824769664E-5</v>
      </c>
      <c r="CG77" s="13">
        <f t="shared" si="30"/>
        <v>1.8623450941589887E-5</v>
      </c>
      <c r="CH77" s="13">
        <f t="shared" si="30"/>
        <v>6.1457388107246624E-6</v>
      </c>
      <c r="CI77" s="13">
        <f t="shared" si="30"/>
        <v>2.0113327016917079E-6</v>
      </c>
      <c r="CJ77" s="13">
        <f t="shared" si="30"/>
        <v>6.5368312804980509E-7</v>
      </c>
      <c r="CK77" s="13">
        <f t="shared" si="29"/>
        <v>2.1118993367762932E-7</v>
      </c>
      <c r="CL77" s="13">
        <f t="shared" si="29"/>
        <v>6.7882478682095144E-8</v>
      </c>
      <c r="CM77" s="13">
        <f t="shared" si="29"/>
        <v>2.1722393178270446E-8</v>
      </c>
      <c r="CN77" s="13">
        <f t="shared" si="29"/>
        <v>6.9240128255737044E-9</v>
      </c>
      <c r="CO77" s="13">
        <f t="shared" si="29"/>
        <v>2.1993923092998825E-9</v>
      </c>
      <c r="CP77" s="13">
        <f t="shared" si="29"/>
        <v>6.9647423127829617E-10</v>
      </c>
      <c r="CQ77" s="13">
        <f t="shared" si="29"/>
        <v>2.1993923092998825E-10</v>
      </c>
      <c r="CR77" s="13">
        <f t="shared" si="29"/>
        <v>6.9280857742946293E-11</v>
      </c>
      <c r="CS77" s="13">
        <f t="shared" si="29"/>
        <v>2.1773983862068834E-11</v>
      </c>
      <c r="CT77" s="13">
        <f t="shared" si="29"/>
        <v>6.8291131203761338E-12</v>
      </c>
      <c r="CU77" s="13">
        <f t="shared" si="29"/>
        <v>2.1378093246394851E-12</v>
      </c>
      <c r="CV77" s="13">
        <f t="shared" si="29"/>
        <v>6.6806541394983908E-13</v>
      </c>
      <c r="CW77" s="13">
        <f t="shared" si="29"/>
        <v>2.0843640915234979E-13</v>
      </c>
      <c r="CX77" s="13">
        <f t="shared" si="29"/>
        <v>6.493595823592436E-14</v>
      </c>
      <c r="CY77" s="13">
        <f t="shared" si="29"/>
        <v>2.0202298117843132E-14</v>
      </c>
      <c r="CZ77" s="13">
        <f t="shared" si="29"/>
        <v>6.2771426294726879E-15</v>
      </c>
      <c r="DA77" s="13">
        <f t="shared" si="29"/>
        <v>1.9480787470777304E-15</v>
      </c>
      <c r="DB77" s="13">
        <f t="shared" si="25"/>
        <v>6.039044115940964E-16</v>
      </c>
      <c r="DC77" s="13">
        <f t="shared" si="25"/>
        <v>1.870155597194621E-16</v>
      </c>
      <c r="DD77" s="13">
        <f t="shared" si="25"/>
        <v>5.7857938788208583E-17</v>
      </c>
      <c r="DE77" s="13">
        <f t="shared" si="25"/>
        <v>1.7883362898173563E-17</v>
      </c>
      <c r="DF77" s="13">
        <f t="shared" si="25"/>
        <v>5.5228032479653651E-18</v>
      </c>
      <c r="DG77" s="13">
        <f t="shared" si="25"/>
        <v>1.7041792879435983E-18</v>
      </c>
      <c r="DH77" s="13">
        <f t="shared" si="25"/>
        <v>5.2545528044927617E-19</v>
      </c>
      <c r="DI77" s="13">
        <f t="shared" si="25"/>
        <v>1.6189703235464183E-19</v>
      </c>
      <c r="DJ77" s="13">
        <f t="shared" si="25"/>
        <v>4.9847244172350248E-20</v>
      </c>
      <c r="DK77" s="13">
        <f t="shared" si="25"/>
        <v>1.5337613591492382E-20</v>
      </c>
      <c r="DL77" s="13">
        <f t="shared" si="25"/>
        <v>4.7163161793839074E-21</v>
      </c>
      <c r="DM77" s="13">
        <f t="shared" si="25"/>
        <v>1.4494044843960299E-21</v>
      </c>
      <c r="DN77" s="13">
        <f t="shared" si="25"/>
        <v>4.4517423449306635E-22</v>
      </c>
      <c r="DO77" s="13">
        <f t="shared" si="25"/>
        <v>1.366581371001971E-22</v>
      </c>
      <c r="DP77" s="13">
        <f t="shared" si="25"/>
        <v>4.1929201155742287E-23</v>
      </c>
      <c r="DQ77" s="13">
        <f t="shared" si="25"/>
        <v>1.2858288354427633E-23</v>
      </c>
      <c r="DR77" s="13">
        <f t="shared" si="28"/>
        <v>3.9413449086397747E-24</v>
      </c>
      <c r="DS77" s="13">
        <f t="shared" si="28"/>
        <v>1.2075609932853777E-24</v>
      </c>
      <c r="DT77" s="13">
        <f t="shared" si="28"/>
        <v>3.7358918229766375E-25</v>
      </c>
      <c r="DU77" s="13">
        <f t="shared" si="28"/>
        <v>1.1547301998291424E-25</v>
      </c>
      <c r="DV77" s="13">
        <f t="shared" si="28"/>
        <v>3.5660785582958811E-26</v>
      </c>
      <c r="DW77" s="13">
        <f t="shared" si="28"/>
        <v>1.1003899551313003E-26</v>
      </c>
      <c r="DX77" s="13">
        <f t="shared" si="28"/>
        <v>3.3928690283215093E-27</v>
      </c>
      <c r="DY77" s="13">
        <f t="shared" si="28"/>
        <v>1.0453704573747352E-27</v>
      </c>
      <c r="DZ77" s="13">
        <f t="shared" si="28"/>
        <v>3.2186406187590532E-28</v>
      </c>
      <c r="EA77" s="13">
        <f t="shared" si="28"/>
        <v>9.9035095961817013E-29</v>
      </c>
      <c r="EB77" s="13">
        <f t="shared" si="28"/>
        <v>3.045329200825873E-29</v>
      </c>
      <c r="EC77" s="13">
        <f t="shared" si="28"/>
        <v>9.3588165683917077E-30</v>
      </c>
      <c r="ED77" s="13">
        <f t="shared" si="28"/>
        <v>2.8744936602917385E-30</v>
      </c>
      <c r="EE77" s="13">
        <f t="shared" si="28"/>
        <v>8.824027050197893E-31</v>
      </c>
      <c r="EF77" s="13">
        <f t="shared" si="28"/>
        <v>2.7073719358561715E-31</v>
      </c>
      <c r="EG77" s="13">
        <f t="shared" si="26"/>
        <v>8.3026072699589253E-32</v>
      </c>
      <c r="EH77" s="13">
        <f t="shared" si="26"/>
        <v>2.5449296197048008E-32</v>
      </c>
      <c r="EI77" s="13">
        <f t="shared" si="26"/>
        <v>7.7972311752657718E-33</v>
      </c>
    </row>
    <row r="78" spans="1:139" x14ac:dyDescent="0.25">
      <c r="A78">
        <v>95</v>
      </c>
      <c r="B78" s="2">
        <v>0</v>
      </c>
      <c r="C78" s="2">
        <v>0</v>
      </c>
      <c r="D78" s="2">
        <v>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AU78" s="2">
        <v>0</v>
      </c>
      <c r="AV78" s="2">
        <v>0</v>
      </c>
      <c r="AW78" s="2">
        <v>0</v>
      </c>
      <c r="AX78" s="2">
        <v>0</v>
      </c>
      <c r="AY78" s="2">
        <v>0</v>
      </c>
      <c r="AZ78" s="2">
        <v>0</v>
      </c>
      <c r="BA78" s="13">
        <f>IF([1]TM_montant!BA78*1.5&gt;100%,[1]TM_montant!$BA$85,[1]TM_montant!BA78*1.5)</f>
        <v>0</v>
      </c>
      <c r="BB78" s="13">
        <f>IF([1]TM_montant!BB78*1.5&gt;100%,[1]TM_montant!$BB$85,[1]TM_montant!BB78*1.5)</f>
        <v>0</v>
      </c>
      <c r="BC78" s="13">
        <f>IF([1]TM_montant!BC78*1.5&gt;100%,[1]TM_montant!$BC$85,[1]TM_montant!BC78*1.5)</f>
        <v>0</v>
      </c>
      <c r="BD78" s="13">
        <f>IF([1]TM_montant!BD78*1.5&gt;100%,[1]TM_montant!$BD$85,[1]TM_montant!BD78*1.5)</f>
        <v>0</v>
      </c>
      <c r="BE78" s="13">
        <f>IF([1]TM_montant!BE78*1.5&gt;100%,[1]TM_montant!$BE$85,[1]TM_montant!BE78*1.5)</f>
        <v>0</v>
      </c>
      <c r="BF78" s="13">
        <f>IF([1]TM_montant!BF78*1.5&gt;100%,[1]TM_montant!$BF$85,[1]TM_montant!BF78*1.5)</f>
        <v>0.75122534635608806</v>
      </c>
      <c r="BG78" s="13">
        <f>IF([1]TM_montant!BG78*1.5&gt;100%,[1]TM_montant!$BG$85,[1]TM_montant!BG78*1.5)</f>
        <v>0.22536760390682636</v>
      </c>
      <c r="BH78" s="13">
        <f>IF([1]TM_montant!BH78*1.5&gt;100%,[1]TM_montant!$BH$85,[1]TM_montant!BH78*1.5)</f>
        <v>6.7610281172047912E-2</v>
      </c>
      <c r="BI78" s="13">
        <f>IF([1]TM_montant!BI78*1.5&gt;100%,[1]TM_montant!$BI$85,[1]TM_montant!BI78*1.5)</f>
        <v>2.0283084351614376E-2</v>
      </c>
      <c r="BJ78" s="13">
        <f>IF([1]TM_montant!BJ78*1.5&gt;100%,[1]TM_montant!$BJ$85,[1]TM_montant!BJ78*1.5)</f>
        <v>6.0849253054843112E-3</v>
      </c>
      <c r="BK78" s="13">
        <f>IF([1]TM_montant!BK78*1.5&gt;100%,[1]TM_montant!$BK$85,[1]TM_montant!BK78*1.5)</f>
        <v>1.8254775916452934E-3</v>
      </c>
      <c r="BL78" s="13">
        <f>IF([1]TM_montant!BL78*1.5&gt;100%,[1]TM_montant!$BL$85,[1]TM_montant!BL78*1.5)</f>
        <v>5.4764327749358801E-4</v>
      </c>
      <c r="BM78" s="13">
        <f>IF([1]TM_montant!BM78*1.5&gt;100%,[1]TM_montant!$BM$85,[1]TM_montant!BM78*1.5)</f>
        <v>1.642929832480764E-4</v>
      </c>
      <c r="BN78" s="13">
        <f>IF([1]TM_montant!BN78*1.5&gt;100%,[1]TM_montant!$BN$85,[1]TM_montant!BN78*1.5)</f>
        <v>4.9287894974422918E-5</v>
      </c>
      <c r="BO78" s="13">
        <f>IF([1]TM_montant!BO78*1.5&gt;100%,[1]TM_montant!$BO$85,[1]TM_montant!BO78*1.5)</f>
        <v>1.4786368492326874E-5</v>
      </c>
      <c r="BP78" s="13">
        <f>IF([1]TM_montant!BP78*1.5&gt;100%,[1]TM_montant!$BP$85,[1]TM_montant!BP78*1.5)</f>
        <v>4.4359105476980623E-6</v>
      </c>
      <c r="BQ78" s="13">
        <f>IF([1]TM_montant!BQ78*1.5&gt;100%,[1]TM_montant!$BQ$85,[1]TM_montant!BQ78*1.5)</f>
        <v>1.3307731643094187E-6</v>
      </c>
      <c r="BS78">
        <v>95</v>
      </c>
      <c r="BT78" s="13">
        <v>0</v>
      </c>
      <c r="BU78" s="13">
        <f t="shared" si="27"/>
        <v>0</v>
      </c>
      <c r="BV78" s="13">
        <f t="shared" si="30"/>
        <v>0</v>
      </c>
      <c r="BW78" s="13">
        <f t="shared" si="30"/>
        <v>0</v>
      </c>
      <c r="BX78" s="13">
        <f t="shared" si="30"/>
        <v>0</v>
      </c>
      <c r="BY78" s="13">
        <f t="shared" si="30"/>
        <v>0</v>
      </c>
      <c r="BZ78" s="13">
        <f t="shared" si="30"/>
        <v>0</v>
      </c>
      <c r="CA78" s="13">
        <f t="shared" si="30"/>
        <v>0</v>
      </c>
      <c r="CB78" s="13">
        <f t="shared" si="30"/>
        <v>0</v>
      </c>
      <c r="CC78" s="13">
        <f t="shared" si="30"/>
        <v>0</v>
      </c>
      <c r="CD78" s="13">
        <f t="shared" si="30"/>
        <v>0</v>
      </c>
      <c r="CE78" s="13">
        <f t="shared" si="30"/>
        <v>0</v>
      </c>
      <c r="CF78" s="13">
        <f t="shared" si="30"/>
        <v>0</v>
      </c>
      <c r="CG78" s="13">
        <f t="shared" si="30"/>
        <v>0</v>
      </c>
      <c r="CH78" s="13">
        <f t="shared" si="30"/>
        <v>0</v>
      </c>
      <c r="CI78" s="13">
        <f t="shared" si="30"/>
        <v>0</v>
      </c>
      <c r="CJ78" s="13">
        <f t="shared" si="30"/>
        <v>0</v>
      </c>
      <c r="CK78" s="13">
        <f t="shared" si="29"/>
        <v>0</v>
      </c>
      <c r="CL78" s="13">
        <f t="shared" si="29"/>
        <v>0</v>
      </c>
      <c r="CM78" s="13">
        <f t="shared" si="29"/>
        <v>0</v>
      </c>
      <c r="CN78" s="13">
        <f t="shared" si="29"/>
        <v>0</v>
      </c>
      <c r="CO78" s="13">
        <f t="shared" si="29"/>
        <v>0</v>
      </c>
      <c r="CP78" s="13">
        <f t="shared" si="29"/>
        <v>0</v>
      </c>
      <c r="CQ78" s="13">
        <f t="shared" si="29"/>
        <v>0</v>
      </c>
      <c r="CR78" s="13">
        <f t="shared" si="29"/>
        <v>0</v>
      </c>
      <c r="CS78" s="13">
        <f t="shared" si="29"/>
        <v>0</v>
      </c>
      <c r="CT78" s="13">
        <f t="shared" si="29"/>
        <v>0</v>
      </c>
      <c r="CU78" s="13">
        <f t="shared" si="29"/>
        <v>0</v>
      </c>
      <c r="CV78" s="13">
        <f t="shared" si="29"/>
        <v>0</v>
      </c>
      <c r="CW78" s="13">
        <f t="shared" si="29"/>
        <v>0</v>
      </c>
      <c r="CX78" s="13">
        <f t="shared" si="29"/>
        <v>0</v>
      </c>
      <c r="CY78" s="13">
        <f t="shared" si="29"/>
        <v>0</v>
      </c>
      <c r="CZ78" s="13">
        <f t="shared" si="29"/>
        <v>0</v>
      </c>
      <c r="DA78" s="13">
        <f t="shared" si="29"/>
        <v>0</v>
      </c>
      <c r="DB78" s="13">
        <f t="shared" si="25"/>
        <v>0</v>
      </c>
      <c r="DC78" s="13">
        <f t="shared" si="25"/>
        <v>0</v>
      </c>
      <c r="DD78" s="13">
        <f t="shared" si="25"/>
        <v>0</v>
      </c>
      <c r="DE78" s="13">
        <f t="shared" si="25"/>
        <v>0</v>
      </c>
      <c r="DF78" s="13">
        <f t="shared" si="25"/>
        <v>0</v>
      </c>
      <c r="DG78" s="13">
        <f t="shared" si="25"/>
        <v>0</v>
      </c>
      <c r="DH78" s="13">
        <f t="shared" si="25"/>
        <v>0</v>
      </c>
      <c r="DI78" s="13">
        <f t="shared" si="25"/>
        <v>0</v>
      </c>
      <c r="DJ78" s="13">
        <f t="shared" si="25"/>
        <v>0</v>
      </c>
      <c r="DK78" s="13">
        <f t="shared" si="25"/>
        <v>0</v>
      </c>
      <c r="DL78" s="13">
        <f t="shared" si="25"/>
        <v>0</v>
      </c>
      <c r="DM78" s="13">
        <f t="shared" si="25"/>
        <v>0</v>
      </c>
      <c r="DN78" s="13">
        <f t="shared" si="25"/>
        <v>0</v>
      </c>
      <c r="DO78" s="13">
        <f t="shared" si="25"/>
        <v>0</v>
      </c>
      <c r="DP78" s="13">
        <f t="shared" si="25"/>
        <v>0</v>
      </c>
      <c r="DQ78" s="13">
        <f t="shared" si="25"/>
        <v>0</v>
      </c>
      <c r="DR78" s="13">
        <f t="shared" si="28"/>
        <v>0</v>
      </c>
      <c r="DS78" s="13">
        <f t="shared" si="28"/>
        <v>0</v>
      </c>
      <c r="DT78" s="13">
        <f t="shared" si="28"/>
        <v>0</v>
      </c>
      <c r="DU78" s="13">
        <f t="shared" si="28"/>
        <v>0</v>
      </c>
      <c r="DV78" s="13">
        <f t="shared" si="28"/>
        <v>0</v>
      </c>
      <c r="DW78" s="13">
        <f t="shared" si="28"/>
        <v>0</v>
      </c>
      <c r="DX78" s="13">
        <f t="shared" si="28"/>
        <v>0</v>
      </c>
      <c r="DY78" s="13">
        <f t="shared" si="28"/>
        <v>0.52585774244926164</v>
      </c>
      <c r="DZ78" s="13">
        <f t="shared" si="28"/>
        <v>0.31551464546955693</v>
      </c>
      <c r="EA78" s="13">
        <f t="shared" si="28"/>
        <v>0.1419815904613006</v>
      </c>
      <c r="EB78" s="13">
        <f t="shared" si="28"/>
        <v>5.679263618452024E-2</v>
      </c>
      <c r="EC78" s="13">
        <f t="shared" si="28"/>
        <v>2.129723856919509E-2</v>
      </c>
      <c r="ED78" s="13">
        <f t="shared" si="28"/>
        <v>7.6670058849102329E-3</v>
      </c>
      <c r="EE78" s="13">
        <f t="shared" si="28"/>
        <v>2.683452059718581E-3</v>
      </c>
      <c r="EF78" s="13">
        <f t="shared" si="28"/>
        <v>9.2004070618922776E-4</v>
      </c>
      <c r="EG78" s="13">
        <f t="shared" si="26"/>
        <v>3.1051373833886433E-4</v>
      </c>
      <c r="EH78" s="13">
        <f t="shared" si="26"/>
        <v>1.0350457944628812E-4</v>
      </c>
      <c r="EI78" s="13">
        <f t="shared" si="26"/>
        <v>3.4156511217275078E-5</v>
      </c>
    </row>
    <row r="79" spans="1:139" x14ac:dyDescent="0.25">
      <c r="A79">
        <v>96</v>
      </c>
      <c r="B79" s="2">
        <v>0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2">
        <v>0</v>
      </c>
      <c r="AB79" s="2">
        <v>0</v>
      </c>
      <c r="AC79" s="2">
        <v>0</v>
      </c>
      <c r="AD79" s="2">
        <v>0</v>
      </c>
      <c r="AE79" s="2">
        <v>0</v>
      </c>
      <c r="AF79" s="2">
        <v>0</v>
      </c>
      <c r="AG79" s="2">
        <v>0</v>
      </c>
      <c r="AH79" s="2">
        <v>0</v>
      </c>
      <c r="AI79" s="2">
        <v>0</v>
      </c>
      <c r="AJ79" s="2">
        <v>0</v>
      </c>
      <c r="AK79" s="2">
        <v>0</v>
      </c>
      <c r="AL79" s="2">
        <v>0</v>
      </c>
      <c r="AM79" s="2">
        <v>0</v>
      </c>
      <c r="AN79" s="2">
        <v>0</v>
      </c>
      <c r="AO79" s="2">
        <v>0</v>
      </c>
      <c r="AP79" s="2">
        <v>0</v>
      </c>
      <c r="AQ79" s="2">
        <v>0</v>
      </c>
      <c r="AR79" s="2">
        <v>0</v>
      </c>
      <c r="AS79" s="2">
        <v>0</v>
      </c>
      <c r="AT79" s="2">
        <v>0</v>
      </c>
      <c r="AU79" s="2">
        <v>0</v>
      </c>
      <c r="AV79" s="2">
        <v>0</v>
      </c>
      <c r="AW79" s="2">
        <v>0</v>
      </c>
      <c r="AX79" s="2">
        <v>0</v>
      </c>
      <c r="AY79" s="2">
        <v>0</v>
      </c>
      <c r="AZ79" s="2">
        <v>0</v>
      </c>
      <c r="BA79" s="13">
        <f>IF([1]TM_montant!BA79*1.5&gt;100%,[1]TM_montant!$BA$85,[1]TM_montant!BA79*1.5)</f>
        <v>0</v>
      </c>
      <c r="BB79" s="13">
        <f>IF([1]TM_montant!BB79*1.5&gt;100%,[1]TM_montant!$BB$85,[1]TM_montant!BB79*1.5)</f>
        <v>0</v>
      </c>
      <c r="BC79" s="13">
        <f>IF([1]TM_montant!BC79*1.5&gt;100%,[1]TM_montant!$BC$85,[1]TM_montant!BC79*1.5)</f>
        <v>0</v>
      </c>
      <c r="BD79" s="13">
        <f>IF([1]TM_montant!BD79*1.5&gt;100%,[1]TM_montant!$BD$85,[1]TM_montant!BD79*1.5)</f>
        <v>0</v>
      </c>
      <c r="BE79" s="13">
        <f>IF([1]TM_montant!BE79*1.5&gt;100%,[1]TM_montant!$BE$85,[1]TM_montant!BE79*1.5)</f>
        <v>0.6710782218595962</v>
      </c>
      <c r="BF79" s="13">
        <f>IF([1]TM_montant!BF79*1.5&gt;100%,[1]TM_montant!$BF$85,[1]TM_montant!BF79*1.5)</f>
        <v>0.20132346655787886</v>
      </c>
      <c r="BG79" s="13">
        <f>IF([1]TM_montant!BG79*1.5&gt;100%,[1]TM_montant!$BG$85,[1]TM_montant!BG79*1.5)</f>
        <v>6.0397039967363654E-2</v>
      </c>
      <c r="BH79" s="13">
        <f>IF([1]TM_montant!BH79*1.5&gt;100%,[1]TM_montant!$BH$85,[1]TM_montant!BH79*1.5)</f>
        <v>1.8119111990209096E-2</v>
      </c>
      <c r="BI79" s="13">
        <f>IF([1]TM_montant!BI79*1.5&gt;100%,[1]TM_montant!$BI$85,[1]TM_montant!BI79*1.5)</f>
        <v>5.4357335970627281E-3</v>
      </c>
      <c r="BJ79" s="13">
        <f>IF([1]TM_montant!BJ79*1.5&gt;100%,[1]TM_montant!$BJ$85,[1]TM_montant!BJ79*1.5)</f>
        <v>1.6307200791188183E-3</v>
      </c>
      <c r="BK79" s="13">
        <f>IF([1]TM_montant!BK79*1.5&gt;100%,[1]TM_montant!$BK$85,[1]TM_montant!BK79*1.5)</f>
        <v>4.892160237356455E-4</v>
      </c>
      <c r="BL79" s="13">
        <f>IF([1]TM_montant!BL79*1.5&gt;100%,[1]TM_montant!$BL$85,[1]TM_montant!BL79*1.5)</f>
        <v>1.4676480712069365E-4</v>
      </c>
      <c r="BM79" s="13">
        <f>IF([1]TM_montant!BM79*1.5&gt;100%,[1]TM_montant!$BM$85,[1]TM_montant!BM79*1.5)</f>
        <v>4.4029442136208092E-5</v>
      </c>
      <c r="BN79" s="13">
        <f>IF([1]TM_montant!BN79*1.5&gt;100%,[1]TM_montant!$BN$85,[1]TM_montant!BN79*1.5)</f>
        <v>1.3208832640862426E-5</v>
      </c>
      <c r="BO79" s="13">
        <f>IF([1]TM_montant!BO79*1.5&gt;100%,[1]TM_montant!$BO$85,[1]TM_montant!BO79*1.5)</f>
        <v>3.9626497922587281E-6</v>
      </c>
      <c r="BP79" s="13">
        <f>IF([1]TM_montant!BP79*1.5&gt;100%,[1]TM_montant!$BP$85,[1]TM_montant!BP79*1.5)</f>
        <v>1.1887949376776184E-6</v>
      </c>
      <c r="BQ79" s="13">
        <f>IF([1]TM_montant!BQ79*1.5&gt;100%,[1]TM_montant!$BQ$85,[1]TM_montant!BQ79*1.5)</f>
        <v>3.5663848130328549E-7</v>
      </c>
      <c r="BS79">
        <v>96</v>
      </c>
      <c r="BT79" s="13">
        <v>0</v>
      </c>
      <c r="BU79" s="13">
        <f t="shared" si="27"/>
        <v>0</v>
      </c>
      <c r="BV79" s="13">
        <f t="shared" si="30"/>
        <v>0</v>
      </c>
      <c r="BW79" s="13">
        <f t="shared" si="30"/>
        <v>0</v>
      </c>
      <c r="BX79" s="13">
        <f t="shared" si="30"/>
        <v>0</v>
      </c>
      <c r="BY79" s="13">
        <f t="shared" si="30"/>
        <v>0</v>
      </c>
      <c r="BZ79" s="13">
        <f t="shared" si="30"/>
        <v>0</v>
      </c>
      <c r="CA79" s="13">
        <f t="shared" si="30"/>
        <v>0</v>
      </c>
      <c r="CB79" s="13">
        <f t="shared" si="30"/>
        <v>0</v>
      </c>
      <c r="CC79" s="13">
        <f t="shared" si="30"/>
        <v>0</v>
      </c>
      <c r="CD79" s="13">
        <f t="shared" si="30"/>
        <v>0</v>
      </c>
      <c r="CE79" s="13">
        <f t="shared" si="30"/>
        <v>0</v>
      </c>
      <c r="CF79" s="13">
        <f t="shared" si="30"/>
        <v>0</v>
      </c>
      <c r="CG79" s="13">
        <f t="shared" si="30"/>
        <v>0</v>
      </c>
      <c r="CH79" s="13">
        <f t="shared" si="30"/>
        <v>0</v>
      </c>
      <c r="CI79" s="13">
        <f t="shared" si="30"/>
        <v>0</v>
      </c>
      <c r="CJ79" s="13">
        <f t="shared" si="30"/>
        <v>0</v>
      </c>
      <c r="CK79" s="13">
        <f t="shared" si="29"/>
        <v>0</v>
      </c>
      <c r="CL79" s="13">
        <f t="shared" si="29"/>
        <v>0</v>
      </c>
      <c r="CM79" s="13">
        <f t="shared" si="29"/>
        <v>0</v>
      </c>
      <c r="CN79" s="13">
        <f t="shared" si="29"/>
        <v>0</v>
      </c>
      <c r="CO79" s="13">
        <f t="shared" si="29"/>
        <v>0</v>
      </c>
      <c r="CP79" s="13">
        <f t="shared" si="29"/>
        <v>0</v>
      </c>
      <c r="CQ79" s="13">
        <f t="shared" si="29"/>
        <v>0</v>
      </c>
      <c r="CR79" s="13">
        <f t="shared" si="29"/>
        <v>0</v>
      </c>
      <c r="CS79" s="13">
        <f t="shared" si="29"/>
        <v>0</v>
      </c>
      <c r="CT79" s="13">
        <f t="shared" si="29"/>
        <v>0</v>
      </c>
      <c r="CU79" s="13">
        <f t="shared" si="29"/>
        <v>0</v>
      </c>
      <c r="CV79" s="13">
        <f t="shared" si="29"/>
        <v>0</v>
      </c>
      <c r="CW79" s="13">
        <f t="shared" si="29"/>
        <v>0</v>
      </c>
      <c r="CX79" s="13">
        <f t="shared" si="29"/>
        <v>0</v>
      </c>
      <c r="CY79" s="13">
        <f t="shared" si="29"/>
        <v>0</v>
      </c>
      <c r="CZ79" s="13">
        <f t="shared" si="29"/>
        <v>0</v>
      </c>
      <c r="DA79" s="13">
        <f t="shared" si="29"/>
        <v>0</v>
      </c>
      <c r="DB79" s="13">
        <f t="shared" ref="DB79:DQ83" si="31">0.7*AI79+0.3*DA79</f>
        <v>0</v>
      </c>
      <c r="DC79" s="13">
        <f t="shared" si="31"/>
        <v>0</v>
      </c>
      <c r="DD79" s="13">
        <f t="shared" si="31"/>
        <v>0</v>
      </c>
      <c r="DE79" s="13">
        <f t="shared" si="31"/>
        <v>0</v>
      </c>
      <c r="DF79" s="13">
        <f t="shared" si="31"/>
        <v>0</v>
      </c>
      <c r="DG79" s="13">
        <f t="shared" si="31"/>
        <v>0</v>
      </c>
      <c r="DH79" s="13">
        <f t="shared" si="31"/>
        <v>0</v>
      </c>
      <c r="DI79" s="13">
        <f t="shared" si="31"/>
        <v>0</v>
      </c>
      <c r="DJ79" s="13">
        <f t="shared" si="31"/>
        <v>0</v>
      </c>
      <c r="DK79" s="13">
        <f t="shared" si="31"/>
        <v>0</v>
      </c>
      <c r="DL79" s="13">
        <f t="shared" si="31"/>
        <v>0</v>
      </c>
      <c r="DM79" s="13">
        <f t="shared" si="31"/>
        <v>0</v>
      </c>
      <c r="DN79" s="13">
        <f t="shared" si="31"/>
        <v>0</v>
      </c>
      <c r="DO79" s="13">
        <f t="shared" si="31"/>
        <v>0</v>
      </c>
      <c r="DP79" s="13">
        <f t="shared" si="31"/>
        <v>0</v>
      </c>
      <c r="DQ79" s="13">
        <f t="shared" si="31"/>
        <v>0</v>
      </c>
      <c r="DR79" s="13">
        <f t="shared" si="28"/>
        <v>0</v>
      </c>
      <c r="DS79" s="13">
        <f t="shared" si="28"/>
        <v>0</v>
      </c>
      <c r="DT79" s="13">
        <f t="shared" si="28"/>
        <v>0</v>
      </c>
      <c r="DU79" s="13">
        <f t="shared" si="28"/>
        <v>0</v>
      </c>
      <c r="DV79" s="13">
        <f t="shared" si="28"/>
        <v>0</v>
      </c>
      <c r="DW79" s="13">
        <f t="shared" si="28"/>
        <v>0</v>
      </c>
      <c r="DX79" s="13">
        <f t="shared" si="28"/>
        <v>0.46975475530171729</v>
      </c>
      <c r="DY79" s="13">
        <f t="shared" si="28"/>
        <v>0.28185285318103037</v>
      </c>
      <c r="DZ79" s="13">
        <f t="shared" si="28"/>
        <v>0.12683378393146366</v>
      </c>
      <c r="EA79" s="13">
        <f t="shared" si="28"/>
        <v>5.0733513572585459E-2</v>
      </c>
      <c r="EB79" s="13">
        <f t="shared" si="28"/>
        <v>1.9025067589719547E-2</v>
      </c>
      <c r="EC79" s="13">
        <f t="shared" si="28"/>
        <v>6.8490243322990368E-3</v>
      </c>
      <c r="ED79" s="13">
        <f t="shared" si="28"/>
        <v>2.3971585163046626E-3</v>
      </c>
      <c r="EE79" s="13">
        <f t="shared" si="28"/>
        <v>8.2188291987588425E-4</v>
      </c>
      <c r="EF79" s="13">
        <f t="shared" si="28"/>
        <v>2.7738548545811094E-4</v>
      </c>
      <c r="EG79" s="13">
        <f t="shared" si="26"/>
        <v>9.2461828486036985E-5</v>
      </c>
      <c r="EH79" s="13">
        <f t="shared" si="26"/>
        <v>3.0512403400392204E-5</v>
      </c>
      <c r="EI79" s="13">
        <f t="shared" si="26"/>
        <v>9.9858774764919936E-6</v>
      </c>
    </row>
    <row r="80" spans="1:139" x14ac:dyDescent="0.25">
      <c r="A80">
        <v>97</v>
      </c>
      <c r="B80" s="2">
        <v>0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13">
        <f>IF([1]TM_montant!BA80*1.5&gt;100%,[1]TM_montant!$BA$85,[1]TM_montant!BA80*1.5)</f>
        <v>0</v>
      </c>
      <c r="BB80" s="13">
        <f>IF([1]TM_montant!BB80*1.5&gt;100%,[1]TM_montant!$BB$85,[1]TM_montant!BB80*1.5)</f>
        <v>0</v>
      </c>
      <c r="BC80" s="13">
        <f>IF([1]TM_montant!BC80*1.5&gt;100%,[1]TM_montant!$BC$85,[1]TM_montant!BC80*1.5)</f>
        <v>0</v>
      </c>
      <c r="BD80" s="13">
        <f>IF([1]TM_montant!BD80*1.5&gt;100%,[1]TM_montant!$BD$85,[1]TM_montant!BD80*1.5)</f>
        <v>0</v>
      </c>
      <c r="BE80" s="13">
        <f>IF([1]TM_montant!BE80*1.5&gt;100%,[1]TM_montant!$BE$85,[1]TM_montant!BE80*1.5)</f>
        <v>0</v>
      </c>
      <c r="BF80" s="13">
        <f>IF([1]TM_montant!BF80*1.5&gt;100%,[1]TM_montant!$BF$85,[1]TM_montant!BF80*1.5)</f>
        <v>0</v>
      </c>
      <c r="BG80" s="13">
        <f>IF([1]TM_montant!BG80*1.5&gt;100%,[1]TM_montant!$BG$85,[1]TM_montant!BG80*1.5)</f>
        <v>0</v>
      </c>
      <c r="BH80" s="13">
        <f>IF([1]TM_montant!BH80*1.5&gt;100%,[1]TM_montant!$BH$85,[1]TM_montant!BH80*1.5)</f>
        <v>0</v>
      </c>
      <c r="BI80" s="13">
        <f>IF([1]TM_montant!BI80*1.5&gt;100%,[1]TM_montant!$BI$85,[1]TM_montant!BI80*1.5)</f>
        <v>0</v>
      </c>
      <c r="BJ80" s="13">
        <f>IF([1]TM_montant!BJ80*1.5&gt;100%,[1]TM_montant!$BJ$85,[1]TM_montant!BJ80*1.5)</f>
        <v>0</v>
      </c>
      <c r="BK80" s="13">
        <f>IF([1]TM_montant!BK80*1.5&gt;100%,[1]TM_montant!$BK$85,[1]TM_montant!BK80*1.5)</f>
        <v>0</v>
      </c>
      <c r="BL80" s="13">
        <f>IF([1]TM_montant!BL80*1.5&gt;100%,[1]TM_montant!$BL$85,[1]TM_montant!BL80*1.5)</f>
        <v>0</v>
      </c>
      <c r="BM80" s="13">
        <f>IF([1]TM_montant!BM80*1.5&gt;100%,[1]TM_montant!$BM$85,[1]TM_montant!BM80*1.5)</f>
        <v>0</v>
      </c>
      <c r="BN80" s="13">
        <f>IF([1]TM_montant!BN80*1.5&gt;100%,[1]TM_montant!$BN$85,[1]TM_montant!BN80*1.5)</f>
        <v>0</v>
      </c>
      <c r="BO80" s="13">
        <f>IF([1]TM_montant!BO80*1.5&gt;100%,[1]TM_montant!$BO$85,[1]TM_montant!BO80*1.5)</f>
        <v>0</v>
      </c>
      <c r="BP80" s="13">
        <f>IF([1]TM_montant!BP80*1.5&gt;100%,[1]TM_montant!$BP$85,[1]TM_montant!BP80*1.5)</f>
        <v>0</v>
      </c>
      <c r="BQ80" s="13">
        <f>IF([1]TM_montant!BQ80*1.5&gt;100%,[1]TM_montant!$BQ$85,[1]TM_montant!BQ80*1.5)</f>
        <v>0</v>
      </c>
      <c r="BS80">
        <v>97</v>
      </c>
      <c r="BT80" s="13">
        <v>0</v>
      </c>
      <c r="BU80" s="13">
        <f t="shared" si="27"/>
        <v>0</v>
      </c>
      <c r="BV80" s="13">
        <f t="shared" si="30"/>
        <v>0</v>
      </c>
      <c r="BW80" s="13">
        <f t="shared" si="30"/>
        <v>0</v>
      </c>
      <c r="BX80" s="13">
        <f t="shared" si="30"/>
        <v>0</v>
      </c>
      <c r="BY80" s="13">
        <f t="shared" si="30"/>
        <v>0</v>
      </c>
      <c r="BZ80" s="13">
        <f t="shared" si="30"/>
        <v>0</v>
      </c>
      <c r="CA80" s="13">
        <f t="shared" si="30"/>
        <v>0</v>
      </c>
      <c r="CB80" s="13">
        <f t="shared" si="30"/>
        <v>0</v>
      </c>
      <c r="CC80" s="13">
        <f t="shared" si="30"/>
        <v>0</v>
      </c>
      <c r="CD80" s="13">
        <f t="shared" si="30"/>
        <v>0</v>
      </c>
      <c r="CE80" s="13">
        <f t="shared" si="30"/>
        <v>0</v>
      </c>
      <c r="CF80" s="13">
        <f t="shared" si="30"/>
        <v>0</v>
      </c>
      <c r="CG80" s="13">
        <f t="shared" si="30"/>
        <v>0</v>
      </c>
      <c r="CH80" s="13">
        <f t="shared" si="30"/>
        <v>0</v>
      </c>
      <c r="CI80" s="13">
        <f t="shared" si="30"/>
        <v>0</v>
      </c>
      <c r="CJ80" s="13">
        <f t="shared" si="30"/>
        <v>0</v>
      </c>
      <c r="CK80" s="13">
        <f t="shared" si="29"/>
        <v>0</v>
      </c>
      <c r="CL80" s="13">
        <f t="shared" si="29"/>
        <v>0</v>
      </c>
      <c r="CM80" s="13">
        <f t="shared" si="29"/>
        <v>0</v>
      </c>
      <c r="CN80" s="13">
        <f t="shared" si="29"/>
        <v>0</v>
      </c>
      <c r="CO80" s="13">
        <f t="shared" si="29"/>
        <v>0</v>
      </c>
      <c r="CP80" s="13">
        <f t="shared" si="29"/>
        <v>0</v>
      </c>
      <c r="CQ80" s="13">
        <f t="shared" si="29"/>
        <v>0</v>
      </c>
      <c r="CR80" s="13">
        <f t="shared" si="29"/>
        <v>0</v>
      </c>
      <c r="CS80" s="13">
        <f t="shared" si="29"/>
        <v>0</v>
      </c>
      <c r="CT80" s="13">
        <f t="shared" si="29"/>
        <v>0</v>
      </c>
      <c r="CU80" s="13">
        <f t="shared" si="29"/>
        <v>0</v>
      </c>
      <c r="CV80" s="13">
        <f t="shared" si="29"/>
        <v>0</v>
      </c>
      <c r="CW80" s="13">
        <f t="shared" si="29"/>
        <v>0</v>
      </c>
      <c r="CX80" s="13">
        <f t="shared" si="29"/>
        <v>0</v>
      </c>
      <c r="CY80" s="13">
        <f t="shared" si="29"/>
        <v>0</v>
      </c>
      <c r="CZ80" s="13">
        <f t="shared" si="29"/>
        <v>0</v>
      </c>
      <c r="DA80" s="13">
        <f t="shared" si="29"/>
        <v>0</v>
      </c>
      <c r="DB80" s="13">
        <f t="shared" si="31"/>
        <v>0</v>
      </c>
      <c r="DC80" s="13">
        <f t="shared" si="31"/>
        <v>0</v>
      </c>
      <c r="DD80" s="13">
        <f t="shared" si="31"/>
        <v>0</v>
      </c>
      <c r="DE80" s="13">
        <f t="shared" si="31"/>
        <v>0</v>
      </c>
      <c r="DF80" s="13">
        <f t="shared" si="31"/>
        <v>0</v>
      </c>
      <c r="DG80" s="13">
        <f t="shared" si="31"/>
        <v>0</v>
      </c>
      <c r="DH80" s="13">
        <f t="shared" si="31"/>
        <v>0</v>
      </c>
      <c r="DI80" s="13">
        <f t="shared" si="31"/>
        <v>0</v>
      </c>
      <c r="DJ80" s="13">
        <f t="shared" si="31"/>
        <v>0</v>
      </c>
      <c r="DK80" s="13">
        <f t="shared" si="31"/>
        <v>0</v>
      </c>
      <c r="DL80" s="13">
        <f t="shared" si="31"/>
        <v>0</v>
      </c>
      <c r="DM80" s="13">
        <f t="shared" si="31"/>
        <v>0</v>
      </c>
      <c r="DN80" s="13">
        <f t="shared" si="31"/>
        <v>0</v>
      </c>
      <c r="DO80" s="13">
        <f t="shared" si="31"/>
        <v>0</v>
      </c>
      <c r="DP80" s="13">
        <f t="shared" si="31"/>
        <v>0</v>
      </c>
      <c r="DQ80" s="13">
        <f t="shared" si="31"/>
        <v>0</v>
      </c>
      <c r="DR80" s="13">
        <f t="shared" si="28"/>
        <v>0</v>
      </c>
      <c r="DS80" s="13">
        <f t="shared" si="28"/>
        <v>0</v>
      </c>
      <c r="DT80" s="13">
        <f t="shared" si="28"/>
        <v>0</v>
      </c>
      <c r="DU80" s="13">
        <f t="shared" si="28"/>
        <v>0</v>
      </c>
      <c r="DV80" s="13">
        <f t="shared" si="28"/>
        <v>0</v>
      </c>
      <c r="DW80" s="13">
        <f t="shared" si="28"/>
        <v>0</v>
      </c>
      <c r="DX80" s="13">
        <f t="shared" si="28"/>
        <v>0</v>
      </c>
      <c r="DY80" s="13">
        <f t="shared" si="28"/>
        <v>0</v>
      </c>
      <c r="DZ80" s="13">
        <f t="shared" si="28"/>
        <v>0</v>
      </c>
      <c r="EA80" s="13">
        <f t="shared" si="28"/>
        <v>0</v>
      </c>
      <c r="EB80" s="13">
        <f t="shared" si="28"/>
        <v>0</v>
      </c>
      <c r="EC80" s="13">
        <f t="shared" si="28"/>
        <v>0</v>
      </c>
      <c r="ED80" s="13">
        <f t="shared" si="28"/>
        <v>0</v>
      </c>
      <c r="EE80" s="13">
        <f t="shared" si="28"/>
        <v>0</v>
      </c>
      <c r="EF80" s="13">
        <f t="shared" si="28"/>
        <v>0</v>
      </c>
      <c r="EG80" s="13">
        <f t="shared" si="26"/>
        <v>0</v>
      </c>
      <c r="EH80" s="13">
        <f t="shared" si="26"/>
        <v>0</v>
      </c>
      <c r="EI80" s="13">
        <f t="shared" si="26"/>
        <v>0</v>
      </c>
    </row>
    <row r="81" spans="1:139" x14ac:dyDescent="0.25">
      <c r="A81">
        <v>98</v>
      </c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13">
        <f>IF([1]TM_montant!BA81*1.5&gt;100%,[1]TM_montant!$BA$85,[1]TM_montant!BA81*1.5)</f>
        <v>0</v>
      </c>
      <c r="BB81" s="13">
        <f>IF([1]TM_montant!BB81*1.5&gt;100%,[1]TM_montant!$BB$85,[1]TM_montant!BB81*1.5)</f>
        <v>0</v>
      </c>
      <c r="BC81" s="13">
        <f>IF([1]TM_montant!BC81*1.5&gt;100%,[1]TM_montant!$BC$85,[1]TM_montant!BC81*1.5)</f>
        <v>0</v>
      </c>
      <c r="BD81" s="13">
        <f>IF([1]TM_montant!BD81*1.5&gt;100%,[1]TM_montant!$BD$85,[1]TM_montant!BD81*1.5)</f>
        <v>0</v>
      </c>
      <c r="BE81" s="13">
        <f>IF([1]TM_montant!BE81*1.5&gt;100%,[1]TM_montant!$BE$85,[1]TM_montant!BE81*1.5)</f>
        <v>0</v>
      </c>
      <c r="BF81" s="13">
        <f>IF([1]TM_montant!BF81*1.5&gt;100%,[1]TM_montant!$BF$85,[1]TM_montant!BF81*1.5)</f>
        <v>0</v>
      </c>
      <c r="BG81" s="13">
        <f>IF([1]TM_montant!BG81*1.5&gt;100%,[1]TM_montant!$BG$85,[1]TM_montant!BG81*1.5)</f>
        <v>0</v>
      </c>
      <c r="BH81" s="13">
        <f>IF([1]TM_montant!BH81*1.5&gt;100%,[1]TM_montant!$BH$85,[1]TM_montant!BH81*1.5)</f>
        <v>0</v>
      </c>
      <c r="BI81" s="13">
        <f>IF([1]TM_montant!BI81*1.5&gt;100%,[1]TM_montant!$BI$85,[1]TM_montant!BI81*1.5)</f>
        <v>0</v>
      </c>
      <c r="BJ81" s="13">
        <f>IF([1]TM_montant!BJ81*1.5&gt;100%,[1]TM_montant!$BJ$85,[1]TM_montant!BJ81*1.5)</f>
        <v>0</v>
      </c>
      <c r="BK81" s="13">
        <f>IF([1]TM_montant!BK81*1.5&gt;100%,[1]TM_montant!$BK$85,[1]TM_montant!BK81*1.5)</f>
        <v>0</v>
      </c>
      <c r="BL81" s="13">
        <f>IF([1]TM_montant!BL81*1.5&gt;100%,[1]TM_montant!$BL$85,[1]TM_montant!BL81*1.5)</f>
        <v>0</v>
      </c>
      <c r="BM81" s="13">
        <f>IF([1]TM_montant!BM81*1.5&gt;100%,[1]TM_montant!$BM$85,[1]TM_montant!BM81*1.5)</f>
        <v>0</v>
      </c>
      <c r="BN81" s="13">
        <f>IF([1]TM_montant!BN81*1.5&gt;100%,[1]TM_montant!$BN$85,[1]TM_montant!BN81*1.5)</f>
        <v>0</v>
      </c>
      <c r="BO81" s="13">
        <f>IF([1]TM_montant!BO81*1.5&gt;100%,[1]TM_montant!$BO$85,[1]TM_montant!BO81*1.5)</f>
        <v>0</v>
      </c>
      <c r="BP81" s="13">
        <f>IF([1]TM_montant!BP81*1.5&gt;100%,[1]TM_montant!$BP$85,[1]TM_montant!BP81*1.5)</f>
        <v>0</v>
      </c>
      <c r="BQ81" s="13">
        <f>IF([1]TM_montant!BQ81*1.5&gt;100%,[1]TM_montant!$BQ$85,[1]TM_montant!BQ81*1.5)</f>
        <v>0</v>
      </c>
      <c r="BS81">
        <v>98</v>
      </c>
      <c r="BT81" s="13">
        <v>0</v>
      </c>
      <c r="BU81" s="13">
        <f t="shared" si="27"/>
        <v>0</v>
      </c>
      <c r="BV81" s="13">
        <f t="shared" si="30"/>
        <v>0</v>
      </c>
      <c r="BW81" s="13">
        <f t="shared" si="30"/>
        <v>0</v>
      </c>
      <c r="BX81" s="13">
        <f t="shared" si="30"/>
        <v>0</v>
      </c>
      <c r="BY81" s="13">
        <f t="shared" si="30"/>
        <v>0</v>
      </c>
      <c r="BZ81" s="13">
        <f t="shared" si="30"/>
        <v>0</v>
      </c>
      <c r="CA81" s="13">
        <f t="shared" si="30"/>
        <v>0</v>
      </c>
      <c r="CB81" s="13">
        <f t="shared" si="30"/>
        <v>0</v>
      </c>
      <c r="CC81" s="13">
        <f t="shared" si="30"/>
        <v>0</v>
      </c>
      <c r="CD81" s="13">
        <f t="shared" si="30"/>
        <v>0</v>
      </c>
      <c r="CE81" s="13">
        <f t="shared" si="30"/>
        <v>0</v>
      </c>
      <c r="CF81" s="13">
        <f t="shared" si="30"/>
        <v>0</v>
      </c>
      <c r="CG81" s="13">
        <f t="shared" si="30"/>
        <v>0</v>
      </c>
      <c r="CH81" s="13">
        <f t="shared" si="30"/>
        <v>0</v>
      </c>
      <c r="CI81" s="13">
        <f t="shared" si="30"/>
        <v>0</v>
      </c>
      <c r="CJ81" s="13">
        <f t="shared" si="30"/>
        <v>0</v>
      </c>
      <c r="CK81" s="13">
        <f t="shared" si="29"/>
        <v>0</v>
      </c>
      <c r="CL81" s="13">
        <f t="shared" si="29"/>
        <v>0</v>
      </c>
      <c r="CM81" s="13">
        <f t="shared" si="29"/>
        <v>0</v>
      </c>
      <c r="CN81" s="13">
        <f t="shared" si="29"/>
        <v>0</v>
      </c>
      <c r="CO81" s="13">
        <f t="shared" si="29"/>
        <v>0</v>
      </c>
      <c r="CP81" s="13">
        <f t="shared" si="29"/>
        <v>0</v>
      </c>
      <c r="CQ81" s="13">
        <f t="shared" si="29"/>
        <v>0</v>
      </c>
      <c r="CR81" s="13">
        <f t="shared" si="29"/>
        <v>0</v>
      </c>
      <c r="CS81" s="13">
        <f t="shared" si="29"/>
        <v>0</v>
      </c>
      <c r="CT81" s="13">
        <f t="shared" si="29"/>
        <v>0</v>
      </c>
      <c r="CU81" s="13">
        <f t="shared" si="29"/>
        <v>0</v>
      </c>
      <c r="CV81" s="13">
        <f t="shared" si="29"/>
        <v>0</v>
      </c>
      <c r="CW81" s="13">
        <f t="shared" si="29"/>
        <v>0</v>
      </c>
      <c r="CX81" s="13">
        <f t="shared" si="29"/>
        <v>0</v>
      </c>
      <c r="CY81" s="13">
        <f t="shared" si="29"/>
        <v>0</v>
      </c>
      <c r="CZ81" s="13">
        <f t="shared" si="29"/>
        <v>0</v>
      </c>
      <c r="DA81" s="13">
        <f t="shared" si="29"/>
        <v>0</v>
      </c>
      <c r="DB81" s="13">
        <f t="shared" si="31"/>
        <v>0</v>
      </c>
      <c r="DC81" s="13">
        <f t="shared" si="31"/>
        <v>0</v>
      </c>
      <c r="DD81" s="13">
        <f t="shared" si="31"/>
        <v>0</v>
      </c>
      <c r="DE81" s="13">
        <f t="shared" si="31"/>
        <v>0</v>
      </c>
      <c r="DF81" s="13">
        <f t="shared" si="31"/>
        <v>0</v>
      </c>
      <c r="DG81" s="13">
        <f t="shared" si="31"/>
        <v>0</v>
      </c>
      <c r="DH81" s="13">
        <f t="shared" si="31"/>
        <v>0</v>
      </c>
      <c r="DI81" s="13">
        <f t="shared" si="31"/>
        <v>0</v>
      </c>
      <c r="DJ81" s="13">
        <f t="shared" si="31"/>
        <v>0</v>
      </c>
      <c r="DK81" s="13">
        <f t="shared" si="31"/>
        <v>0</v>
      </c>
      <c r="DL81" s="13">
        <f t="shared" si="31"/>
        <v>0</v>
      </c>
      <c r="DM81" s="13">
        <f t="shared" si="31"/>
        <v>0</v>
      </c>
      <c r="DN81" s="13">
        <f t="shared" si="31"/>
        <v>0</v>
      </c>
      <c r="DO81" s="13">
        <f t="shared" si="31"/>
        <v>0</v>
      </c>
      <c r="DP81" s="13">
        <f t="shared" si="31"/>
        <v>0</v>
      </c>
      <c r="DQ81" s="13">
        <f t="shared" si="31"/>
        <v>0</v>
      </c>
      <c r="DR81" s="13">
        <f t="shared" si="28"/>
        <v>0</v>
      </c>
      <c r="DS81" s="13">
        <f t="shared" si="28"/>
        <v>0</v>
      </c>
      <c r="DT81" s="13">
        <f t="shared" si="28"/>
        <v>0</v>
      </c>
      <c r="DU81" s="13">
        <f t="shared" si="28"/>
        <v>0</v>
      </c>
      <c r="DV81" s="13">
        <f t="shared" si="28"/>
        <v>0</v>
      </c>
      <c r="DW81" s="13">
        <f t="shared" si="28"/>
        <v>0</v>
      </c>
      <c r="DX81" s="13">
        <f t="shared" si="28"/>
        <v>0</v>
      </c>
      <c r="DY81" s="13">
        <f t="shared" si="28"/>
        <v>0</v>
      </c>
      <c r="DZ81" s="13">
        <f t="shared" si="28"/>
        <v>0</v>
      </c>
      <c r="EA81" s="13">
        <f t="shared" si="28"/>
        <v>0</v>
      </c>
      <c r="EB81" s="13">
        <f t="shared" si="28"/>
        <v>0</v>
      </c>
      <c r="EC81" s="13">
        <f t="shared" si="28"/>
        <v>0</v>
      </c>
      <c r="ED81" s="13">
        <f t="shared" si="28"/>
        <v>0</v>
      </c>
      <c r="EE81" s="13">
        <f t="shared" si="28"/>
        <v>0</v>
      </c>
      <c r="EF81" s="13">
        <f t="shared" si="28"/>
        <v>0</v>
      </c>
      <c r="EG81" s="13">
        <f t="shared" si="26"/>
        <v>0</v>
      </c>
      <c r="EH81" s="13">
        <f t="shared" si="26"/>
        <v>0</v>
      </c>
      <c r="EI81" s="13">
        <f t="shared" si="26"/>
        <v>0</v>
      </c>
    </row>
    <row r="82" spans="1:139" x14ac:dyDescent="0.25">
      <c r="A82">
        <v>99</v>
      </c>
      <c r="B82" s="2">
        <v>0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0</v>
      </c>
      <c r="AJ82" s="2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13">
        <f>IF([1]TM_montant!BA82*1.5&gt;100%,[1]TM_montant!$BA$85,[1]TM_montant!BA82*1.5)</f>
        <v>0</v>
      </c>
      <c r="BB82" s="13">
        <f>IF([1]TM_montant!BB82*1.5&gt;100%,[1]TM_montant!$BB$85,[1]TM_montant!BB82*1.5)</f>
        <v>0</v>
      </c>
      <c r="BC82" s="13">
        <f>IF([1]TM_montant!BC82*1.5&gt;100%,[1]TM_montant!$BC$85,[1]TM_montant!BC82*1.5)</f>
        <v>0</v>
      </c>
      <c r="BD82" s="13">
        <f>IF([1]TM_montant!BD82*1.5&gt;100%,[1]TM_montant!$BD$85,[1]TM_montant!BD82*1.5)</f>
        <v>0</v>
      </c>
      <c r="BE82" s="13">
        <f>IF([1]TM_montant!BE82*1.5&gt;100%,[1]TM_montant!$BE$85,[1]TM_montant!BE82*1.5)</f>
        <v>0</v>
      </c>
      <c r="BF82" s="13">
        <f>IF([1]TM_montant!BF82*1.5&gt;100%,[1]TM_montant!$BF$85,[1]TM_montant!BF82*1.5)</f>
        <v>0</v>
      </c>
      <c r="BG82" s="13">
        <f>IF([1]TM_montant!BG82*1.5&gt;100%,[1]TM_montant!$BG$85,[1]TM_montant!BG82*1.5)</f>
        <v>0</v>
      </c>
      <c r="BH82" s="13">
        <f>IF([1]TM_montant!BH82*1.5&gt;100%,[1]TM_montant!$BH$85,[1]TM_montant!BH82*1.5)</f>
        <v>0</v>
      </c>
      <c r="BI82" s="13">
        <f>IF([1]TM_montant!BI82*1.5&gt;100%,[1]TM_montant!$BI$85,[1]TM_montant!BI82*1.5)</f>
        <v>0</v>
      </c>
      <c r="BJ82" s="13">
        <f>IF([1]TM_montant!BJ82*1.5&gt;100%,[1]TM_montant!$BJ$85,[1]TM_montant!BJ82*1.5)</f>
        <v>0</v>
      </c>
      <c r="BK82" s="13">
        <f>IF([1]TM_montant!BK82*1.5&gt;100%,[1]TM_montant!$BK$85,[1]TM_montant!BK82*1.5)</f>
        <v>0</v>
      </c>
      <c r="BL82" s="13">
        <f>IF([1]TM_montant!BL82*1.5&gt;100%,[1]TM_montant!$BL$85,[1]TM_montant!BL82*1.5)</f>
        <v>0</v>
      </c>
      <c r="BM82" s="13">
        <f>IF([1]TM_montant!BM82*1.5&gt;100%,[1]TM_montant!$BM$85,[1]TM_montant!BM82*1.5)</f>
        <v>0</v>
      </c>
      <c r="BN82" s="13">
        <f>IF([1]TM_montant!BN82*1.5&gt;100%,[1]TM_montant!$BN$85,[1]TM_montant!BN82*1.5)</f>
        <v>0</v>
      </c>
      <c r="BO82" s="13">
        <f>IF([1]TM_montant!BO82*1.5&gt;100%,[1]TM_montant!$BO$85,[1]TM_montant!BO82*1.5)</f>
        <v>0</v>
      </c>
      <c r="BP82" s="13">
        <f>IF([1]TM_montant!BP82*1.5&gt;100%,[1]TM_montant!$BP$85,[1]TM_montant!BP82*1.5)</f>
        <v>0</v>
      </c>
      <c r="BQ82" s="13">
        <f>IF([1]TM_montant!BQ82*1.5&gt;100%,[1]TM_montant!$BQ$85,[1]TM_montant!BQ82*1.5)</f>
        <v>0</v>
      </c>
      <c r="BS82">
        <v>99</v>
      </c>
      <c r="BT82" s="13">
        <v>0</v>
      </c>
      <c r="BU82" s="13">
        <f t="shared" si="27"/>
        <v>0</v>
      </c>
      <c r="BV82" s="13">
        <f t="shared" si="30"/>
        <v>0</v>
      </c>
      <c r="BW82" s="13">
        <f t="shared" si="30"/>
        <v>0</v>
      </c>
      <c r="BX82" s="13">
        <f t="shared" si="30"/>
        <v>0</v>
      </c>
      <c r="BY82" s="13">
        <f t="shared" si="30"/>
        <v>0</v>
      </c>
      <c r="BZ82" s="13">
        <f t="shared" si="30"/>
        <v>0</v>
      </c>
      <c r="CA82" s="13">
        <f t="shared" si="30"/>
        <v>0</v>
      </c>
      <c r="CB82" s="13">
        <f t="shared" si="30"/>
        <v>0</v>
      </c>
      <c r="CC82" s="13">
        <f t="shared" si="30"/>
        <v>0</v>
      </c>
      <c r="CD82" s="13">
        <f t="shared" si="30"/>
        <v>0</v>
      </c>
      <c r="CE82" s="13">
        <f t="shared" si="30"/>
        <v>0</v>
      </c>
      <c r="CF82" s="13">
        <f t="shared" si="30"/>
        <v>0</v>
      </c>
      <c r="CG82" s="13">
        <f t="shared" si="30"/>
        <v>0</v>
      </c>
      <c r="CH82" s="13">
        <f t="shared" si="30"/>
        <v>0</v>
      </c>
      <c r="CI82" s="13">
        <f t="shared" si="30"/>
        <v>0</v>
      </c>
      <c r="CJ82" s="13">
        <f t="shared" si="30"/>
        <v>0</v>
      </c>
      <c r="CK82" s="13">
        <f t="shared" si="29"/>
        <v>0</v>
      </c>
      <c r="CL82" s="13">
        <f t="shared" si="29"/>
        <v>0</v>
      </c>
      <c r="CM82" s="13">
        <f t="shared" si="29"/>
        <v>0</v>
      </c>
      <c r="CN82" s="13">
        <f t="shared" si="29"/>
        <v>0</v>
      </c>
      <c r="CO82" s="13">
        <f t="shared" si="29"/>
        <v>0</v>
      </c>
      <c r="CP82" s="13">
        <f t="shared" si="29"/>
        <v>0</v>
      </c>
      <c r="CQ82" s="13">
        <f t="shared" si="29"/>
        <v>0</v>
      </c>
      <c r="CR82" s="13">
        <f t="shared" si="29"/>
        <v>0</v>
      </c>
      <c r="CS82" s="13">
        <f t="shared" si="29"/>
        <v>0</v>
      </c>
      <c r="CT82" s="13">
        <f t="shared" si="29"/>
        <v>0</v>
      </c>
      <c r="CU82" s="13">
        <f t="shared" si="29"/>
        <v>0</v>
      </c>
      <c r="CV82" s="13">
        <f t="shared" si="29"/>
        <v>0</v>
      </c>
      <c r="CW82" s="13">
        <f t="shared" si="29"/>
        <v>0</v>
      </c>
      <c r="CX82" s="13">
        <f t="shared" si="29"/>
        <v>0</v>
      </c>
      <c r="CY82" s="13">
        <f t="shared" si="29"/>
        <v>0</v>
      </c>
      <c r="CZ82" s="13">
        <f t="shared" si="29"/>
        <v>0</v>
      </c>
      <c r="DA82" s="13">
        <f t="shared" si="29"/>
        <v>0</v>
      </c>
      <c r="DB82" s="13">
        <f t="shared" si="31"/>
        <v>0</v>
      </c>
      <c r="DC82" s="13">
        <f t="shared" si="31"/>
        <v>0</v>
      </c>
      <c r="DD82" s="13">
        <f t="shared" si="31"/>
        <v>0</v>
      </c>
      <c r="DE82" s="13">
        <f t="shared" si="31"/>
        <v>0</v>
      </c>
      <c r="DF82" s="13">
        <f t="shared" si="31"/>
        <v>0</v>
      </c>
      <c r="DG82" s="13">
        <f t="shared" si="31"/>
        <v>0</v>
      </c>
      <c r="DH82" s="13">
        <f t="shared" si="31"/>
        <v>0</v>
      </c>
      <c r="DI82" s="13">
        <f t="shared" si="31"/>
        <v>0</v>
      </c>
      <c r="DJ82" s="13">
        <f t="shared" si="31"/>
        <v>0</v>
      </c>
      <c r="DK82" s="13">
        <f t="shared" si="31"/>
        <v>0</v>
      </c>
      <c r="DL82" s="13">
        <f t="shared" si="31"/>
        <v>0</v>
      </c>
      <c r="DM82" s="13">
        <f t="shared" si="31"/>
        <v>0</v>
      </c>
      <c r="DN82" s="13">
        <f t="shared" si="31"/>
        <v>0</v>
      </c>
      <c r="DO82" s="13">
        <f t="shared" si="31"/>
        <v>0</v>
      </c>
      <c r="DP82" s="13">
        <f t="shared" si="31"/>
        <v>0</v>
      </c>
      <c r="DQ82" s="13">
        <f t="shared" si="31"/>
        <v>0</v>
      </c>
      <c r="DR82" s="13">
        <f t="shared" si="28"/>
        <v>0</v>
      </c>
      <c r="DS82" s="13">
        <f t="shared" si="28"/>
        <v>0</v>
      </c>
      <c r="DT82" s="13">
        <f t="shared" si="28"/>
        <v>0</v>
      </c>
      <c r="DU82" s="13">
        <f t="shared" si="28"/>
        <v>0</v>
      </c>
      <c r="DV82" s="13">
        <f t="shared" si="28"/>
        <v>0</v>
      </c>
      <c r="DW82" s="13">
        <f t="shared" si="28"/>
        <v>0</v>
      </c>
      <c r="DX82" s="13">
        <f t="shared" si="28"/>
        <v>0</v>
      </c>
      <c r="DY82" s="13">
        <f t="shared" si="28"/>
        <v>0</v>
      </c>
      <c r="DZ82" s="13">
        <f t="shared" si="28"/>
        <v>0</v>
      </c>
      <c r="EA82" s="13">
        <f t="shared" si="28"/>
        <v>0</v>
      </c>
      <c r="EB82" s="13">
        <f t="shared" si="28"/>
        <v>0</v>
      </c>
      <c r="EC82" s="13">
        <f t="shared" si="28"/>
        <v>0</v>
      </c>
      <c r="ED82" s="13">
        <f t="shared" si="28"/>
        <v>0</v>
      </c>
      <c r="EE82" s="13">
        <f t="shared" si="28"/>
        <v>0</v>
      </c>
      <c r="EF82" s="13">
        <f t="shared" si="28"/>
        <v>0</v>
      </c>
      <c r="EG82" s="13">
        <f t="shared" si="28"/>
        <v>0</v>
      </c>
      <c r="EH82" s="13">
        <f t="shared" ref="EH82:EI83" si="32">0.7*BO82+0.3*EG82</f>
        <v>0</v>
      </c>
      <c r="EI82" s="13">
        <f t="shared" si="32"/>
        <v>0</v>
      </c>
    </row>
    <row r="83" spans="1:139" x14ac:dyDescent="0.25">
      <c r="A83">
        <v>100</v>
      </c>
      <c r="B83" s="2">
        <v>0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2">
        <v>0</v>
      </c>
      <c r="AC83" s="2">
        <v>0</v>
      </c>
      <c r="AD83" s="2"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0</v>
      </c>
      <c r="AL83" s="2">
        <v>0</v>
      </c>
      <c r="AM83" s="2">
        <v>0</v>
      </c>
      <c r="AN83" s="2">
        <v>0</v>
      </c>
      <c r="AO83" s="2">
        <v>0</v>
      </c>
      <c r="AP83" s="2">
        <v>0</v>
      </c>
      <c r="AQ83" s="2">
        <v>0</v>
      </c>
      <c r="AR83" s="2">
        <v>0</v>
      </c>
      <c r="AS83" s="2">
        <v>0</v>
      </c>
      <c r="AT83" s="2">
        <v>0</v>
      </c>
      <c r="AU83" s="2">
        <v>0</v>
      </c>
      <c r="AV83" s="2">
        <v>0</v>
      </c>
      <c r="AW83" s="2">
        <v>0</v>
      </c>
      <c r="AX83" s="2">
        <v>0</v>
      </c>
      <c r="AY83" s="2">
        <v>0</v>
      </c>
      <c r="AZ83" s="2">
        <v>0</v>
      </c>
      <c r="BA83" s="13">
        <f>IF([1]TM_montant!BA83*1.5&gt;100%,[1]TM_montant!$BA$85,[1]TM_montant!BA83*1.5)</f>
        <v>0</v>
      </c>
      <c r="BB83" s="13">
        <f>IF([1]TM_montant!BB83*1.5&gt;100%,[1]TM_montant!$BB$85,[1]TM_montant!BB83*1.5)</f>
        <v>0</v>
      </c>
      <c r="BC83" s="13">
        <f>IF([1]TM_montant!BC83*1.5&gt;100%,[1]TM_montant!$BC$85,[1]TM_montant!BC83*1.5)</f>
        <v>0</v>
      </c>
      <c r="BD83" s="13">
        <f>IF([1]TM_montant!BD83*1.5&gt;100%,[1]TM_montant!$BD$85,[1]TM_montant!BD83*1.5)</f>
        <v>0</v>
      </c>
      <c r="BE83" s="13">
        <f>IF([1]TM_montant!BE83*1.5&gt;100%,[1]TM_montant!$BE$85,[1]TM_montant!BE83*1.5)</f>
        <v>0</v>
      </c>
      <c r="BF83" s="13">
        <f>IF([1]TM_montant!BF83*1.5&gt;100%,[1]TM_montant!$BF$85,[1]TM_montant!BF83*1.5)</f>
        <v>0</v>
      </c>
      <c r="BG83" s="13">
        <f>IF([1]TM_montant!BG83*1.5&gt;100%,[1]TM_montant!$BG$85,[1]TM_montant!BG83*1.5)</f>
        <v>0</v>
      </c>
      <c r="BH83" s="13">
        <f>IF([1]TM_montant!BH83*1.5&gt;100%,[1]TM_montant!$BH$85,[1]TM_montant!BH83*1.5)</f>
        <v>0</v>
      </c>
      <c r="BI83" s="13">
        <f>IF([1]TM_montant!BI83*1.5&gt;100%,[1]TM_montant!$BI$85,[1]TM_montant!BI83*1.5)</f>
        <v>0</v>
      </c>
      <c r="BJ83" s="13">
        <f>IF([1]TM_montant!BJ83*1.5&gt;100%,[1]TM_montant!$BJ$85,[1]TM_montant!BJ83*1.5)</f>
        <v>0</v>
      </c>
      <c r="BK83" s="13">
        <f>IF([1]TM_montant!BK83*1.5&gt;100%,[1]TM_montant!$BK$85,[1]TM_montant!BK83*1.5)</f>
        <v>0</v>
      </c>
      <c r="BL83" s="13">
        <f>IF([1]TM_montant!BL83*1.5&gt;100%,[1]TM_montant!$BL$85,[1]TM_montant!BL83*1.5)</f>
        <v>0</v>
      </c>
      <c r="BM83" s="13">
        <f>IF([1]TM_montant!BM83*1.5&gt;100%,[1]TM_montant!$BM$85,[1]TM_montant!BM83*1.5)</f>
        <v>0</v>
      </c>
      <c r="BN83" s="13">
        <f>IF([1]TM_montant!BN83*1.5&gt;100%,[1]TM_montant!$BN$85,[1]TM_montant!BN83*1.5)</f>
        <v>0</v>
      </c>
      <c r="BO83" s="13">
        <f>IF([1]TM_montant!BO83*1.5&gt;100%,[1]TM_montant!$BO$85,[1]TM_montant!BO83*1.5)</f>
        <v>0</v>
      </c>
      <c r="BP83" s="13">
        <f>IF([1]TM_montant!BP83*1.5&gt;100%,[1]TM_montant!$BP$85,[1]TM_montant!BP83*1.5)</f>
        <v>0</v>
      </c>
      <c r="BQ83" s="13">
        <f>IF([1]TM_montant!BQ83*1.5&gt;100%,[1]TM_montant!$BQ$85,[1]TM_montant!BQ83*1.5)</f>
        <v>0</v>
      </c>
      <c r="BS83">
        <v>100</v>
      </c>
      <c r="BT83" s="13">
        <v>0</v>
      </c>
      <c r="BU83" s="13">
        <f t="shared" si="27"/>
        <v>0</v>
      </c>
      <c r="BV83" s="13">
        <f t="shared" si="30"/>
        <v>0</v>
      </c>
      <c r="BW83" s="13">
        <f t="shared" si="30"/>
        <v>0</v>
      </c>
      <c r="BX83" s="13">
        <f t="shared" si="30"/>
        <v>0</v>
      </c>
      <c r="BY83" s="13">
        <f t="shared" si="30"/>
        <v>0</v>
      </c>
      <c r="BZ83" s="13">
        <f t="shared" si="30"/>
        <v>0</v>
      </c>
      <c r="CA83" s="13">
        <f t="shared" si="30"/>
        <v>0</v>
      </c>
      <c r="CB83" s="13">
        <f t="shared" si="30"/>
        <v>0</v>
      </c>
      <c r="CC83" s="13">
        <f t="shared" si="30"/>
        <v>0</v>
      </c>
      <c r="CD83" s="13">
        <f t="shared" si="30"/>
        <v>0</v>
      </c>
      <c r="CE83" s="13">
        <f t="shared" si="30"/>
        <v>0</v>
      </c>
      <c r="CF83" s="13">
        <f t="shared" si="30"/>
        <v>0</v>
      </c>
      <c r="CG83" s="13">
        <f t="shared" si="30"/>
        <v>0</v>
      </c>
      <c r="CH83" s="13">
        <f t="shared" si="30"/>
        <v>0</v>
      </c>
      <c r="CI83" s="13">
        <f t="shared" si="30"/>
        <v>0</v>
      </c>
      <c r="CJ83" s="13">
        <f t="shared" si="30"/>
        <v>0</v>
      </c>
      <c r="CK83" s="13">
        <f t="shared" si="29"/>
        <v>0</v>
      </c>
      <c r="CL83" s="13">
        <f t="shared" si="29"/>
        <v>0</v>
      </c>
      <c r="CM83" s="13">
        <f t="shared" si="29"/>
        <v>0</v>
      </c>
      <c r="CN83" s="13">
        <f t="shared" si="29"/>
        <v>0</v>
      </c>
      <c r="CO83" s="13">
        <f t="shared" si="29"/>
        <v>0</v>
      </c>
      <c r="CP83" s="13">
        <f t="shared" si="29"/>
        <v>0</v>
      </c>
      <c r="CQ83" s="13">
        <f t="shared" si="29"/>
        <v>0</v>
      </c>
      <c r="CR83" s="13">
        <f t="shared" si="29"/>
        <v>0</v>
      </c>
      <c r="CS83" s="13">
        <f t="shared" si="29"/>
        <v>0</v>
      </c>
      <c r="CT83" s="13">
        <f t="shared" si="29"/>
        <v>0</v>
      </c>
      <c r="CU83" s="13">
        <f t="shared" si="29"/>
        <v>0</v>
      </c>
      <c r="CV83" s="13">
        <f t="shared" si="29"/>
        <v>0</v>
      </c>
      <c r="CW83" s="13">
        <f t="shared" si="29"/>
        <v>0</v>
      </c>
      <c r="CX83" s="13">
        <f t="shared" si="29"/>
        <v>0</v>
      </c>
      <c r="CY83" s="13">
        <f t="shared" si="29"/>
        <v>0</v>
      </c>
      <c r="CZ83" s="13">
        <f t="shared" si="29"/>
        <v>0</v>
      </c>
      <c r="DA83" s="13">
        <f t="shared" si="29"/>
        <v>0</v>
      </c>
      <c r="DB83" s="13">
        <f t="shared" si="31"/>
        <v>0</v>
      </c>
      <c r="DC83" s="13">
        <f t="shared" si="31"/>
        <v>0</v>
      </c>
      <c r="DD83" s="13">
        <f t="shared" si="31"/>
        <v>0</v>
      </c>
      <c r="DE83" s="13">
        <f t="shared" si="31"/>
        <v>0</v>
      </c>
      <c r="DF83" s="13">
        <f t="shared" si="31"/>
        <v>0</v>
      </c>
      <c r="DG83" s="13">
        <f t="shared" si="31"/>
        <v>0</v>
      </c>
      <c r="DH83" s="13">
        <f t="shared" si="31"/>
        <v>0</v>
      </c>
      <c r="DI83" s="13">
        <f t="shared" si="31"/>
        <v>0</v>
      </c>
      <c r="DJ83" s="13">
        <f t="shared" si="31"/>
        <v>0</v>
      </c>
      <c r="DK83" s="13">
        <f t="shared" si="31"/>
        <v>0</v>
      </c>
      <c r="DL83" s="13">
        <f t="shared" si="31"/>
        <v>0</v>
      </c>
      <c r="DM83" s="13">
        <f t="shared" si="31"/>
        <v>0</v>
      </c>
      <c r="DN83" s="13">
        <f t="shared" si="31"/>
        <v>0</v>
      </c>
      <c r="DO83" s="13">
        <f t="shared" si="31"/>
        <v>0</v>
      </c>
      <c r="DP83" s="13">
        <f t="shared" si="31"/>
        <v>0</v>
      </c>
      <c r="DQ83" s="13">
        <f t="shared" si="31"/>
        <v>0</v>
      </c>
      <c r="DR83" s="13">
        <f t="shared" si="28"/>
        <v>0</v>
      </c>
      <c r="DS83" s="13">
        <f t="shared" si="28"/>
        <v>0</v>
      </c>
      <c r="DT83" s="13">
        <f t="shared" si="28"/>
        <v>0</v>
      </c>
      <c r="DU83" s="13">
        <f t="shared" si="28"/>
        <v>0</v>
      </c>
      <c r="DV83" s="13">
        <f t="shared" si="28"/>
        <v>0</v>
      </c>
      <c r="DW83" s="13">
        <f t="shared" si="28"/>
        <v>0</v>
      </c>
      <c r="DX83" s="13">
        <f t="shared" si="28"/>
        <v>0</v>
      </c>
      <c r="DY83" s="13">
        <f t="shared" si="28"/>
        <v>0</v>
      </c>
      <c r="DZ83" s="13">
        <f t="shared" si="28"/>
        <v>0</v>
      </c>
      <c r="EA83" s="13">
        <f t="shared" si="28"/>
        <v>0</v>
      </c>
      <c r="EB83" s="13">
        <f t="shared" si="28"/>
        <v>0</v>
      </c>
      <c r="EC83" s="13">
        <f t="shared" si="28"/>
        <v>0</v>
      </c>
      <c r="ED83" s="13">
        <f t="shared" si="28"/>
        <v>0</v>
      </c>
      <c r="EE83" s="13">
        <f t="shared" si="28"/>
        <v>0</v>
      </c>
      <c r="EF83" s="13">
        <f t="shared" si="28"/>
        <v>0</v>
      </c>
      <c r="EG83" s="13">
        <f t="shared" si="28"/>
        <v>0</v>
      </c>
      <c r="EH83" s="13">
        <f t="shared" si="32"/>
        <v>0</v>
      </c>
      <c r="EI83" s="13">
        <f t="shared" si="32"/>
        <v>0</v>
      </c>
    </row>
    <row r="84" spans="1:139" x14ac:dyDescent="0.25">
      <c r="B84" s="2">
        <v>0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0</v>
      </c>
      <c r="AT84" s="2">
        <v>0</v>
      </c>
      <c r="AU84" s="2">
        <v>0</v>
      </c>
      <c r="AV84" s="2">
        <v>0</v>
      </c>
      <c r="AW84" s="2">
        <v>0</v>
      </c>
      <c r="AX84" s="2">
        <v>0</v>
      </c>
      <c r="AY84" s="2">
        <v>0</v>
      </c>
      <c r="AZ84" s="2">
        <v>0</v>
      </c>
      <c r="BA84" s="13">
        <f>IF([1]TM_montant!BA84*1.5&gt;100%,[1]TM_montant!$BA$85,[1]TM_montant!BA84*1.5)</f>
        <v>0</v>
      </c>
      <c r="BB84" s="13">
        <f>IF([1]TM_montant!BB84*1.5&gt;100%,[1]TM_montant!$BB$85,[1]TM_montant!BB84*1.5)</f>
        <v>0</v>
      </c>
      <c r="BC84" s="13">
        <f>IF([1]TM_montant!BC84*1.5&gt;100%,[1]TM_montant!$BC$85,[1]TM_montant!BC84*1.5)</f>
        <v>0</v>
      </c>
      <c r="BD84" s="13">
        <f>IF([1]TM_montant!BD84*1.5&gt;100%,[1]TM_montant!$BD$85,[1]TM_montant!BD84*1.5)</f>
        <v>0</v>
      </c>
      <c r="BE84" s="13">
        <f>IF([1]TM_montant!BE84*1.5&gt;100%,[1]TM_montant!$BE$85,[1]TM_montant!BE84*1.5)</f>
        <v>0</v>
      </c>
      <c r="BF84" s="13">
        <f>IF([1]TM_montant!BF84*1.5&gt;100%,[1]TM_montant!$BF$85,[1]TM_montant!BF84*1.5)</f>
        <v>0</v>
      </c>
      <c r="BG84" s="13">
        <f>IF([1]TM_montant!BG84*1.5&gt;100%,[1]TM_montant!$BG$85,[1]TM_montant!BG84*1.5)</f>
        <v>0</v>
      </c>
      <c r="BH84" s="13">
        <f>IF([1]TM_montant!BH84*1.5&gt;100%,[1]TM_montant!$BH$85,[1]TM_montant!BH84*1.5)</f>
        <v>0</v>
      </c>
      <c r="BI84" s="13">
        <f>IF([1]TM_montant!BI84*1.5&gt;100%,[1]TM_montant!$BI$85,[1]TM_montant!BI84*1.5)</f>
        <v>0</v>
      </c>
      <c r="BJ84" s="13">
        <f>IF([1]TM_montant!BJ84*1.5&gt;100%,[1]TM_montant!$BJ$85,[1]TM_montant!BJ84*1.5)</f>
        <v>0</v>
      </c>
      <c r="BK84" s="13">
        <f>IF([1]TM_montant!BK84*1.5&gt;100%,[1]TM_montant!$BK$85,[1]TM_montant!BK84*1.5)</f>
        <v>0</v>
      </c>
      <c r="BL84" s="13">
        <f>IF([1]TM_montant!BL84*1.5&gt;100%,[1]TM_montant!$BL$85,[1]TM_montant!BL84*1.5)</f>
        <v>0</v>
      </c>
      <c r="BM84" s="13">
        <f>IF([1]TM_montant!BM84*1.5&gt;100%,[1]TM_montant!$BM$85,[1]TM_montant!BM84*1.5)</f>
        <v>0</v>
      </c>
      <c r="BN84" s="13">
        <f>IF([1]TM_montant!BN84*1.5&gt;100%,[1]TM_montant!$BN$85,[1]TM_montant!BN84*1.5)</f>
        <v>0</v>
      </c>
      <c r="BO84" s="13">
        <f>IF([1]TM_montant!BO84*1.5&gt;100%,[1]TM_montant!$BO$85,[1]TM_montant!BO84*1.5)</f>
        <v>0</v>
      </c>
      <c r="BP84" s="13">
        <f>IF([1]TM_montant!BP84*1.5&gt;100%,[1]TM_montant!$BP$85,[1]TM_montant!BP84*1.5)</f>
        <v>0</v>
      </c>
      <c r="BQ84" s="13">
        <f>IF([1]TM_montant!BQ84*1.5&gt;100%,[1]TM_montant!$BQ$85,[1]TM_montant!BQ84*1.5)</f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84"/>
  <sheetViews>
    <sheetView workbookViewId="0">
      <selection activeCell="S15" sqref="S15"/>
    </sheetView>
  </sheetViews>
  <sheetFormatPr defaultRowHeight="15" x14ac:dyDescent="0.25"/>
  <sheetData>
    <row r="1" spans="1:17" x14ac:dyDescent="0.25">
      <c r="A1" t="s">
        <v>56</v>
      </c>
    </row>
    <row r="2" spans="1:17" x14ac:dyDescent="0.25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</row>
    <row r="3" spans="1:17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</row>
    <row r="4" spans="1:17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</row>
    <row r="5" spans="1:17" x14ac:dyDescent="0.25">
      <c r="A5" s="2">
        <v>2.1166503528342458E-27</v>
      </c>
      <c r="B5" s="2">
        <v>6.3499510585027379E-28</v>
      </c>
      <c r="C5" s="2">
        <v>1.9049853175508212E-28</v>
      </c>
      <c r="D5" s="2">
        <v>0.33216290695620554</v>
      </c>
      <c r="E5" s="2">
        <v>9.9648872086861656E-2</v>
      </c>
      <c r="F5" s="2">
        <v>2.9894661626058493E-2</v>
      </c>
      <c r="G5" s="2">
        <v>8.9683984878175475E-3</v>
      </c>
      <c r="H5" s="2">
        <v>2.6905195463452639E-3</v>
      </c>
      <c r="I5" s="2">
        <v>8.0715586390357925E-4</v>
      </c>
      <c r="J5" s="2">
        <v>2.4214675917107377E-4</v>
      </c>
      <c r="K5" s="2">
        <v>7.2644027751322119E-5</v>
      </c>
      <c r="L5" s="2">
        <v>2.1793208325396636E-5</v>
      </c>
      <c r="M5" s="2">
        <v>6.5379624976189902E-6</v>
      </c>
      <c r="N5" s="2">
        <v>1.9613887492856971E-6</v>
      </c>
      <c r="O5" s="2">
        <v>5.8841662478570914E-7</v>
      </c>
      <c r="P5" s="2">
        <v>1.7652498743571272E-7</v>
      </c>
      <c r="Q5" s="2">
        <v>5.2957496230713817E-8</v>
      </c>
    </row>
    <row r="6" spans="1:17" x14ac:dyDescent="0.25">
      <c r="A6" s="2">
        <v>5.2138605807246565E-26</v>
      </c>
      <c r="B6" s="2">
        <v>1.5641581742173971E-26</v>
      </c>
      <c r="C6" s="2">
        <v>4.6924745226521907E-27</v>
      </c>
      <c r="D6" s="2">
        <v>1.4077423567956572E-27</v>
      </c>
      <c r="E6" s="2">
        <v>4.2232270703869713E-28</v>
      </c>
      <c r="F6" s="2">
        <v>1.2669681211160914E-28</v>
      </c>
      <c r="G6" s="2">
        <v>3.8009043633482738E-29</v>
      </c>
      <c r="H6" s="2">
        <v>1.140271309004482E-29</v>
      </c>
      <c r="I6" s="2">
        <v>3.4208139270134462E-30</v>
      </c>
      <c r="J6" s="2">
        <v>1.0262441781040339E-30</v>
      </c>
      <c r="K6" s="2">
        <v>3.078732534312102E-31</v>
      </c>
      <c r="L6" s="2">
        <v>9.2361976029363055E-32</v>
      </c>
      <c r="M6" s="2">
        <v>2.7708592808808915E-32</v>
      </c>
      <c r="N6" s="2">
        <v>8.3125778426426735E-33</v>
      </c>
      <c r="O6" s="2">
        <v>2.4937733527928023E-33</v>
      </c>
      <c r="P6" s="2">
        <v>7.4813200583784066E-34</v>
      </c>
      <c r="Q6" s="2">
        <v>2.2443960175135218E-34</v>
      </c>
    </row>
    <row r="7" spans="1:17" x14ac:dyDescent="0.25">
      <c r="A7" s="2">
        <v>3.6149584660700861E-25</v>
      </c>
      <c r="B7" s="2">
        <v>1.0844875398210257E-25</v>
      </c>
      <c r="C7" s="2">
        <v>3.2534626194630777E-26</v>
      </c>
      <c r="D7" s="2">
        <v>0.50336662834464807</v>
      </c>
      <c r="E7" s="2">
        <v>0.15100998850339442</v>
      </c>
      <c r="F7" s="2">
        <v>0.79652834290710639</v>
      </c>
      <c r="G7" s="2">
        <v>0.23895850287213188</v>
      </c>
      <c r="H7" s="2">
        <v>7.1687550861639554E-2</v>
      </c>
      <c r="I7" s="2">
        <v>2.1506265258491867E-2</v>
      </c>
      <c r="J7" s="2">
        <v>6.4518795775475608E-3</v>
      </c>
      <c r="K7" s="2">
        <v>1.9355638732642681E-3</v>
      </c>
      <c r="L7" s="2">
        <v>5.8066916197928038E-4</v>
      </c>
      <c r="M7" s="2">
        <v>1.7420074859378411E-4</v>
      </c>
      <c r="N7" s="2">
        <v>5.2260224578135227E-5</v>
      </c>
      <c r="O7" s="2">
        <v>1.5678067373440568E-5</v>
      </c>
      <c r="P7" s="2">
        <v>4.7034202120321701E-6</v>
      </c>
      <c r="Q7" s="2">
        <v>1.411026063609651E-6</v>
      </c>
    </row>
    <row r="8" spans="1:17" x14ac:dyDescent="0.25">
      <c r="A8" s="2">
        <v>1.1732108503984115E-24</v>
      </c>
      <c r="B8" s="2">
        <v>3.5196325511952348E-25</v>
      </c>
      <c r="C8" s="2">
        <v>1.0558897653585704E-25</v>
      </c>
      <c r="D8" s="2">
        <v>0.68666384202305675</v>
      </c>
      <c r="E8" s="2">
        <v>0.20599915260691701</v>
      </c>
      <c r="F8" s="2">
        <v>0.81302509213816321</v>
      </c>
      <c r="G8" s="2">
        <v>0.24390752764144891</v>
      </c>
      <c r="H8" s="2">
        <v>7.3172258292434678E-2</v>
      </c>
      <c r="I8" s="2">
        <v>2.1951677487730401E-2</v>
      </c>
      <c r="J8" s="2">
        <v>6.5855032463191208E-3</v>
      </c>
      <c r="K8" s="2">
        <v>1.975650973895736E-3</v>
      </c>
      <c r="L8" s="2">
        <v>5.9269529216872071E-4</v>
      </c>
      <c r="M8" s="2">
        <v>1.7780858765061621E-4</v>
      </c>
      <c r="N8" s="2">
        <v>5.3342576295184864E-5</v>
      </c>
      <c r="O8" s="2">
        <v>1.6002772888555456E-5</v>
      </c>
      <c r="P8" s="2">
        <v>4.8008318665666371E-6</v>
      </c>
      <c r="Q8" s="2">
        <v>1.4402495599699913E-6</v>
      </c>
    </row>
    <row r="9" spans="1:17" x14ac:dyDescent="0.25">
      <c r="A9" s="2">
        <v>2.3423855498364145E-15</v>
      </c>
      <c r="B9" s="2">
        <v>0.50457577838267254</v>
      </c>
      <c r="C9" s="2">
        <v>0.72174310388517204</v>
      </c>
      <c r="D9" s="2">
        <v>0.71988955951019973</v>
      </c>
      <c r="E9" s="2">
        <v>0.78637264393678397</v>
      </c>
      <c r="F9" s="2">
        <v>0.23591179318103517</v>
      </c>
      <c r="G9" s="2">
        <v>0.16507937796299221</v>
      </c>
      <c r="H9" s="2">
        <v>4.9523813388897664E-2</v>
      </c>
      <c r="I9" s="2">
        <v>1.4857144016669301E-2</v>
      </c>
      <c r="J9" s="2">
        <v>4.45714320500079E-3</v>
      </c>
      <c r="K9" s="2">
        <v>1.3371429615002368E-3</v>
      </c>
      <c r="L9" s="2">
        <v>4.01142888450071E-4</v>
      </c>
      <c r="M9" s="2">
        <v>1.2034286653502129E-4</v>
      </c>
      <c r="N9" s="2">
        <v>3.6102859960506384E-5</v>
      </c>
      <c r="O9" s="2">
        <v>1.0830857988151917E-5</v>
      </c>
      <c r="P9" s="2">
        <v>3.2492573964455745E-6</v>
      </c>
      <c r="Q9" s="2">
        <v>9.7477721893367226E-7</v>
      </c>
    </row>
    <row r="10" spans="1:17" x14ac:dyDescent="0.25">
      <c r="A10" s="2">
        <v>4.469805465903891E-15</v>
      </c>
      <c r="B10" s="2">
        <v>1.3409416397711674E-15</v>
      </c>
      <c r="C10" s="2">
        <v>0.57037037037037075</v>
      </c>
      <c r="D10" s="2">
        <v>0.67447773945575928</v>
      </c>
      <c r="E10" s="2">
        <v>0.42109645560844489</v>
      </c>
      <c r="F10" s="2">
        <v>0.50419330188950895</v>
      </c>
      <c r="G10" s="2">
        <v>0.32491160342319558</v>
      </c>
      <c r="H10" s="2">
        <v>0.20304064665679566</v>
      </c>
      <c r="I10" s="2">
        <v>6.0912193997038705E-2</v>
      </c>
      <c r="J10" s="2">
        <v>1.8273658199111611E-2</v>
      </c>
      <c r="K10" s="2">
        <v>5.4820974597334831E-3</v>
      </c>
      <c r="L10" s="2">
        <v>1.6446292379200447E-3</v>
      </c>
      <c r="M10" s="2">
        <v>4.933887713760134E-4</v>
      </c>
      <c r="N10" s="2">
        <v>1.4801663141280401E-4</v>
      </c>
      <c r="O10" s="2">
        <v>4.4404989423841201E-5</v>
      </c>
      <c r="P10" s="2">
        <v>1.3321496827152359E-5</v>
      </c>
      <c r="Q10" s="2">
        <v>3.9964490481457079E-6</v>
      </c>
    </row>
    <row r="11" spans="1:17" x14ac:dyDescent="0.25">
      <c r="A11" s="2">
        <v>1.6759477125945719E-24</v>
      </c>
      <c r="B11" s="2">
        <v>0.50457577838267187</v>
      </c>
      <c r="C11" s="2">
        <v>0.15137273351480157</v>
      </c>
      <c r="D11" s="2">
        <v>0.9850128710705286</v>
      </c>
      <c r="E11" s="2">
        <v>0.92743253204110243</v>
      </c>
      <c r="F11" s="2">
        <v>0.50419330188950895</v>
      </c>
      <c r="G11" s="2">
        <v>0.47459744411929039</v>
      </c>
      <c r="H11" s="2">
        <v>0.30039098361517608</v>
      </c>
      <c r="I11" s="2">
        <v>0.42937214832877868</v>
      </c>
      <c r="J11" s="2">
        <v>0.12881164449863358</v>
      </c>
      <c r="K11" s="2">
        <v>3.864349334959008E-2</v>
      </c>
      <c r="L11" s="2">
        <v>1.1593048004877022E-2</v>
      </c>
      <c r="M11" s="2">
        <v>3.477914401463107E-3</v>
      </c>
      <c r="N11" s="2">
        <v>1.043374320438932E-3</v>
      </c>
      <c r="O11" s="2">
        <v>3.1301229613167961E-4</v>
      </c>
      <c r="P11" s="2">
        <v>9.3903688839503882E-5</v>
      </c>
      <c r="Q11" s="2">
        <v>2.8171106651851167E-5</v>
      </c>
    </row>
    <row r="12" spans="1:17" x14ac:dyDescent="0.25">
      <c r="A12" s="2">
        <v>1.3074424546992111E-9</v>
      </c>
      <c r="B12" s="2">
        <v>3.9223273640976328E-10</v>
      </c>
      <c r="C12" s="2">
        <v>0.57037037048804007</v>
      </c>
      <c r="D12" s="2">
        <v>0.67477500191252049</v>
      </c>
      <c r="E12" s="2">
        <v>0.42109645560844489</v>
      </c>
      <c r="F12" s="2">
        <v>0.96504161938887845</v>
      </c>
      <c r="G12" s="2">
        <v>0.98197923274339161</v>
      </c>
      <c r="H12" s="2">
        <v>0.724995754128962</v>
      </c>
      <c r="I12" s="2">
        <v>0.2174987262386886</v>
      </c>
      <c r="J12" s="2">
        <v>6.5249617871606574E-2</v>
      </c>
      <c r="K12" s="2">
        <v>1.9574885361481973E-2</v>
      </c>
      <c r="L12" s="2">
        <v>5.8724656084445919E-3</v>
      </c>
      <c r="M12" s="2">
        <v>1.7617396825333775E-3</v>
      </c>
      <c r="N12" s="2">
        <v>5.2852190476001322E-4</v>
      </c>
      <c r="O12" s="2">
        <v>1.5855657142800395E-4</v>
      </c>
      <c r="P12" s="2">
        <v>4.7566971428401178E-5</v>
      </c>
      <c r="Q12" s="2">
        <v>1.4270091428520354E-5</v>
      </c>
    </row>
    <row r="13" spans="1:17" x14ac:dyDescent="0.25">
      <c r="A13" s="2">
        <v>3.3188540127996269E-7</v>
      </c>
      <c r="B13" s="2">
        <v>0.50457587794829228</v>
      </c>
      <c r="C13" s="2">
        <v>0.15137276338448769</v>
      </c>
      <c r="D13" s="2">
        <v>0.83381631686294855</v>
      </c>
      <c r="E13" s="2">
        <v>0.9212231169184808</v>
      </c>
      <c r="F13" s="2">
        <v>0.96462503275265676</v>
      </c>
      <c r="G13" s="2">
        <v>0.98185425675252502</v>
      </c>
      <c r="H13" s="2">
        <v>0.72495826133170205</v>
      </c>
      <c r="I13" s="2">
        <v>0.2174874783995106</v>
      </c>
      <c r="J13" s="2">
        <v>6.524624351985317E-2</v>
      </c>
      <c r="K13" s="2">
        <v>1.9573873055955954E-2</v>
      </c>
      <c r="L13" s="2">
        <v>5.8721619167867844E-3</v>
      </c>
      <c r="M13" s="2">
        <v>1.7616485750360355E-3</v>
      </c>
      <c r="N13" s="2">
        <v>5.2849457251081058E-4</v>
      </c>
      <c r="O13" s="2">
        <v>1.5854837175324315E-4</v>
      </c>
      <c r="P13" s="2">
        <v>4.756451152597294E-5</v>
      </c>
      <c r="Q13" s="2">
        <v>1.4269353457791883E-5</v>
      </c>
    </row>
    <row r="14" spans="1:17" x14ac:dyDescent="0.25">
      <c r="A14" s="2">
        <v>2.5546485167267931E-14</v>
      </c>
      <c r="B14" s="2">
        <v>0.50457577838267953</v>
      </c>
      <c r="C14" s="2">
        <v>0.72174310388517415</v>
      </c>
      <c r="D14" s="2">
        <v>0.76427731310563973</v>
      </c>
      <c r="E14" s="2">
        <v>0.90036141579128826</v>
      </c>
      <c r="F14" s="2">
        <v>0.50419330188950895</v>
      </c>
      <c r="G14" s="2">
        <v>0.47459744411929039</v>
      </c>
      <c r="H14" s="2">
        <v>0.31339265333671967</v>
      </c>
      <c r="I14" s="2">
        <v>9.401779600101591E-2</v>
      </c>
      <c r="J14" s="2">
        <v>2.820533880030477E-2</v>
      </c>
      <c r="K14" s="2">
        <v>8.4616016400914304E-3</v>
      </c>
      <c r="L14" s="2">
        <v>2.5384804920274293E-3</v>
      </c>
      <c r="M14" s="2">
        <v>7.6154414760822866E-4</v>
      </c>
      <c r="N14" s="2">
        <v>2.2846324428246859E-4</v>
      </c>
      <c r="O14" s="2">
        <v>6.8538973284740562E-5</v>
      </c>
      <c r="P14" s="2">
        <v>2.0561691985422171E-5</v>
      </c>
      <c r="Q14" s="2">
        <v>6.1685075956266511E-6</v>
      </c>
    </row>
    <row r="15" spans="1:17" x14ac:dyDescent="0.25">
      <c r="A15" s="2">
        <v>1.8488171944868749E-9</v>
      </c>
      <c r="B15" s="2">
        <v>0.50457577893731709</v>
      </c>
      <c r="C15" s="2">
        <v>0.72174310405156539</v>
      </c>
      <c r="D15" s="2">
        <v>0.71988955956011769</v>
      </c>
      <c r="E15" s="2">
        <v>0.88704508972763152</v>
      </c>
      <c r="F15" s="2">
        <v>0.50419330188950895</v>
      </c>
      <c r="G15" s="2">
        <v>0.47459744411929039</v>
      </c>
      <c r="H15" s="2">
        <v>0.34754077739403366</v>
      </c>
      <c r="I15" s="2">
        <v>0.20710181795476773</v>
      </c>
      <c r="J15" s="2">
        <v>0.3011667871713945</v>
      </c>
      <c r="K15" s="2">
        <v>9.0350036151418345E-2</v>
      </c>
      <c r="L15" s="2">
        <v>2.7105010845425499E-2</v>
      </c>
      <c r="M15" s="2">
        <v>8.1315032536276484E-3</v>
      </c>
      <c r="N15" s="2">
        <v>2.439450976088295E-3</v>
      </c>
      <c r="O15" s="2">
        <v>7.3183529282648844E-4</v>
      </c>
      <c r="P15" s="2">
        <v>2.1955058784794648E-4</v>
      </c>
      <c r="Q15" s="2">
        <v>6.5865176354383944E-5</v>
      </c>
    </row>
    <row r="16" spans="1:17" x14ac:dyDescent="0.25">
      <c r="A16" s="2">
        <v>5.5998281868382681E-9</v>
      </c>
      <c r="B16" s="2">
        <v>0.50457578006262027</v>
      </c>
      <c r="C16" s="2">
        <v>0.15137273401878609</v>
      </c>
      <c r="D16" s="2">
        <v>0.5487784485502839</v>
      </c>
      <c r="E16" s="2">
        <v>0.36212050726086509</v>
      </c>
      <c r="F16" s="2">
        <v>0.43900454860642735</v>
      </c>
      <c r="G16" s="2">
        <v>0.47459744411929039</v>
      </c>
      <c r="H16" s="2">
        <v>0.34774662316672844</v>
      </c>
      <c r="I16" s="2">
        <v>0.10432398695001852</v>
      </c>
      <c r="J16" s="2">
        <v>0.32378120774489999</v>
      </c>
      <c r="K16" s="2">
        <v>9.7134362323469989E-2</v>
      </c>
      <c r="L16" s="2">
        <v>2.9140308697040995E-2</v>
      </c>
      <c r="M16" s="2">
        <v>8.7420926091122987E-3</v>
      </c>
      <c r="N16" s="2">
        <v>2.6226277827336893E-3</v>
      </c>
      <c r="O16" s="2">
        <v>7.8678833482010671E-4</v>
      </c>
      <c r="P16" s="2">
        <v>2.3603650044603201E-4</v>
      </c>
      <c r="Q16" s="2">
        <v>7.081095013380961E-5</v>
      </c>
    </row>
    <row r="17" spans="1:17" x14ac:dyDescent="0.25">
      <c r="A17" s="2">
        <v>8.2304529350408577E-8</v>
      </c>
      <c r="B17" s="2">
        <v>0.5045758030740306</v>
      </c>
      <c r="C17" s="2">
        <v>0.7217431112925794</v>
      </c>
      <c r="D17" s="2">
        <v>0.91599369283302678</v>
      </c>
      <c r="E17" s="2">
        <v>0.42109645560844489</v>
      </c>
      <c r="F17" s="2">
        <v>0.50419330188950895</v>
      </c>
      <c r="G17" s="2">
        <v>0.47459744411929039</v>
      </c>
      <c r="H17" s="2">
        <v>0.57642628757442615</v>
      </c>
      <c r="I17" s="2">
        <v>0.17292788627232786</v>
      </c>
      <c r="J17" s="2">
        <v>5.1878365881698349E-2</v>
      </c>
      <c r="K17" s="2">
        <v>1.5563509764509504E-2</v>
      </c>
      <c r="L17" s="2">
        <v>4.6690529293528507E-3</v>
      </c>
      <c r="M17" s="2">
        <v>1.4007158788058552E-3</v>
      </c>
      <c r="N17" s="2">
        <v>4.2021476364175652E-4</v>
      </c>
      <c r="O17" s="2">
        <v>1.2606442909252698E-4</v>
      </c>
      <c r="P17" s="2">
        <v>3.7819328727758086E-5</v>
      </c>
      <c r="Q17" s="2">
        <v>1.1345798618327425E-5</v>
      </c>
    </row>
    <row r="18" spans="1:17" x14ac:dyDescent="0.25">
      <c r="A18" s="2">
        <v>7.922402948953374E-8</v>
      </c>
      <c r="B18" s="2">
        <v>0.50457580214988074</v>
      </c>
      <c r="C18" s="2">
        <v>0.7217431110153345</v>
      </c>
      <c r="D18" s="2">
        <v>0.71988956164924844</v>
      </c>
      <c r="E18" s="2">
        <v>0.42109645560844489</v>
      </c>
      <c r="F18" s="2">
        <v>0.50419330188950895</v>
      </c>
      <c r="G18" s="2">
        <v>0.47459744411929039</v>
      </c>
      <c r="H18" s="2">
        <v>0.31415614214361731</v>
      </c>
      <c r="I18" s="2">
        <v>0.43350169588731113</v>
      </c>
      <c r="J18" s="2">
        <v>0.13005050876619334</v>
      </c>
      <c r="K18" s="2">
        <v>3.9015152629857996E-2</v>
      </c>
      <c r="L18" s="2">
        <v>1.17045457889574E-2</v>
      </c>
      <c r="M18" s="2">
        <v>3.5113637366872199E-3</v>
      </c>
      <c r="N18" s="2">
        <v>1.053409121006166E-3</v>
      </c>
      <c r="O18" s="2">
        <v>3.1602273630184979E-4</v>
      </c>
      <c r="P18" s="2">
        <v>9.4806820890554926E-5</v>
      </c>
      <c r="Q18" s="2">
        <v>2.8442046267166479E-5</v>
      </c>
    </row>
    <row r="19" spans="1:17" x14ac:dyDescent="0.25">
      <c r="A19" s="2">
        <v>3.0032808298552529E-6</v>
      </c>
      <c r="B19" s="2">
        <v>0.50457667936692085</v>
      </c>
      <c r="C19" s="2">
        <v>0.72174337418044665</v>
      </c>
      <c r="D19" s="2">
        <v>0.71988964059878202</v>
      </c>
      <c r="E19" s="2">
        <v>0.42109645560844489</v>
      </c>
      <c r="F19" s="2">
        <v>0.50419330188950895</v>
      </c>
      <c r="G19" s="2">
        <v>0.47459744411929039</v>
      </c>
      <c r="H19" s="2">
        <v>0.34015856001268396</v>
      </c>
      <c r="I19" s="2">
        <v>0.20031494645819786</v>
      </c>
      <c r="J19" s="2">
        <v>6.0094483937459364E-2</v>
      </c>
      <c r="K19" s="2">
        <v>1.8028345181237807E-2</v>
      </c>
      <c r="L19" s="2">
        <v>5.4085035543713416E-3</v>
      </c>
      <c r="M19" s="2">
        <v>1.6225510663114024E-3</v>
      </c>
      <c r="N19" s="2">
        <v>4.8676531989342068E-4</v>
      </c>
      <c r="O19" s="2">
        <v>1.4602959596802623E-4</v>
      </c>
      <c r="P19" s="2">
        <v>4.3808878790407859E-5</v>
      </c>
      <c r="Q19" s="2">
        <v>1.3142663637122358E-5</v>
      </c>
    </row>
    <row r="20" spans="1:17" x14ac:dyDescent="0.25">
      <c r="A20" s="2">
        <v>1.4661950375196382E-7</v>
      </c>
      <c r="B20" s="2">
        <v>0.20734904686898245</v>
      </c>
      <c r="C20" s="2">
        <v>0.63257508443106514</v>
      </c>
      <c r="D20" s="2">
        <v>0.69313915367396761</v>
      </c>
      <c r="E20" s="2">
        <v>0.42109645560844489</v>
      </c>
      <c r="F20" s="2">
        <v>0.50419330188950895</v>
      </c>
      <c r="G20" s="2">
        <v>0.47459744411929039</v>
      </c>
      <c r="H20" s="2">
        <v>0.30635240505454808</v>
      </c>
      <c r="I20" s="2">
        <v>0.15864075981870132</v>
      </c>
      <c r="J20" s="2">
        <v>0.34007623960550482</v>
      </c>
      <c r="K20" s="2">
        <v>0.10202287188165143</v>
      </c>
      <c r="L20" s="2">
        <v>3.0606861564495432E-2</v>
      </c>
      <c r="M20" s="2">
        <v>9.1820584693486293E-3</v>
      </c>
      <c r="N20" s="2">
        <v>2.7546175408045886E-3</v>
      </c>
      <c r="O20" s="2">
        <v>8.2638526224137652E-4</v>
      </c>
      <c r="P20" s="2">
        <v>2.4791557867241297E-4</v>
      </c>
      <c r="Q20" s="2">
        <v>7.4374673601723882E-5</v>
      </c>
    </row>
    <row r="21" spans="1:17" x14ac:dyDescent="0.25">
      <c r="A21" s="2">
        <v>2.6189546047963932E-10</v>
      </c>
      <c r="B21" s="2">
        <v>0.17926809767072527</v>
      </c>
      <c r="C21" s="2">
        <v>0.88347923913454607</v>
      </c>
      <c r="D21" s="2">
        <v>0.76841040008501182</v>
      </c>
      <c r="E21" s="2">
        <v>0.90160134188509988</v>
      </c>
      <c r="F21" s="2">
        <v>0.50419330188950895</v>
      </c>
      <c r="G21" s="2">
        <v>0.99897847160321351</v>
      </c>
      <c r="H21" s="2">
        <v>0.73009552578690851</v>
      </c>
      <c r="I21" s="2">
        <v>0.55828351098029849</v>
      </c>
      <c r="J21" s="2">
        <v>0.45996906495398399</v>
      </c>
      <c r="K21" s="2">
        <v>0.13799071948619521</v>
      </c>
      <c r="L21" s="2">
        <v>4.1397215845858558E-2</v>
      </c>
      <c r="M21" s="2">
        <v>1.2419164753757567E-2</v>
      </c>
      <c r="N21" s="2">
        <v>3.7257494261272697E-3</v>
      </c>
      <c r="O21" s="2">
        <v>1.1177248278381809E-3</v>
      </c>
      <c r="P21" s="2">
        <v>3.3531744835145423E-4</v>
      </c>
      <c r="Q21" s="2">
        <v>1.0059523450543626E-4</v>
      </c>
    </row>
    <row r="22" spans="1:17" x14ac:dyDescent="0.25">
      <c r="A22" s="2">
        <v>8.4832213294792476E-7</v>
      </c>
      <c r="B22" s="2">
        <v>2.0192109355243633E-2</v>
      </c>
      <c r="C22" s="2">
        <v>0.57642800317694343</v>
      </c>
      <c r="D22" s="2">
        <v>0.32819628289204172</v>
      </c>
      <c r="E22" s="2">
        <v>0.98314864770433763</v>
      </c>
      <c r="F22" s="2">
        <v>0.50419330188950895</v>
      </c>
      <c r="G22" s="2">
        <v>0.47459744411929039</v>
      </c>
      <c r="H22" s="2">
        <v>0.74928375504356071</v>
      </c>
      <c r="I22" s="2">
        <v>0.56403997975729414</v>
      </c>
      <c r="J22" s="2">
        <v>0.16921199392718822</v>
      </c>
      <c r="K22" s="2">
        <v>0.21452634160659542</v>
      </c>
      <c r="L22" s="2">
        <v>6.4357902481978632E-2</v>
      </c>
      <c r="M22" s="2">
        <v>1.9307370744593589E-2</v>
      </c>
      <c r="N22" s="2">
        <v>5.7922112233780758E-3</v>
      </c>
      <c r="O22" s="2">
        <v>1.7376633670134229E-3</v>
      </c>
      <c r="P22" s="2">
        <v>5.2129901010402691E-4</v>
      </c>
      <c r="Q22" s="2">
        <v>1.5638970303120806E-4</v>
      </c>
    </row>
    <row r="23" spans="1:17" x14ac:dyDescent="0.25">
      <c r="A23" s="2">
        <v>1.6759122595706256E-23</v>
      </c>
      <c r="B23" s="2">
        <v>0.50457577838267187</v>
      </c>
      <c r="C23" s="2">
        <v>0.72174310388517182</v>
      </c>
      <c r="D23" s="2">
        <v>0.71988955951019962</v>
      </c>
      <c r="E23" s="2">
        <v>0.88704508971265617</v>
      </c>
      <c r="F23" s="2">
        <v>0.50419330188950895</v>
      </c>
      <c r="G23" s="2">
        <v>0.80967308750165601</v>
      </c>
      <c r="H23" s="2">
        <v>0.67330391055644134</v>
      </c>
      <c r="I23" s="2">
        <v>0.54124602641115827</v>
      </c>
      <c r="J23" s="2">
        <v>0.4548578195832419</v>
      </c>
      <c r="K23" s="2">
        <v>0.30022008930341149</v>
      </c>
      <c r="L23" s="2">
        <v>9.0066026791023435E-2</v>
      </c>
      <c r="M23" s="2">
        <v>2.7019808037307032E-2</v>
      </c>
      <c r="N23" s="2">
        <v>8.1059424111921095E-3</v>
      </c>
      <c r="O23" s="2">
        <v>2.4317827233576329E-3</v>
      </c>
      <c r="P23" s="2">
        <v>7.2953481700728984E-4</v>
      </c>
      <c r="Q23" s="2">
        <v>2.1886044510218693E-4</v>
      </c>
    </row>
    <row r="24" spans="1:17" x14ac:dyDescent="0.25">
      <c r="A24" s="2">
        <v>4.2772322352044031E-6</v>
      </c>
      <c r="B24" s="2">
        <v>0.5045770615523425</v>
      </c>
      <c r="C24" s="2">
        <v>0.72174348883607309</v>
      </c>
      <c r="D24" s="2">
        <v>0.71988967499546996</v>
      </c>
      <c r="E24" s="2">
        <v>0.88704512435823724</v>
      </c>
      <c r="F24" s="2">
        <v>0.50419330188950895</v>
      </c>
      <c r="G24" s="2">
        <v>0.9976684120257957</v>
      </c>
      <c r="H24" s="2">
        <v>0.30692415794462802</v>
      </c>
      <c r="I24" s="2">
        <v>0.44794841920757977</v>
      </c>
      <c r="J24" s="2">
        <v>0.42686853742216835</v>
      </c>
      <c r="K24" s="2">
        <v>0.12806056122665049</v>
      </c>
      <c r="L24" s="2">
        <v>3.8418168367995151E-2</v>
      </c>
      <c r="M24" s="2">
        <v>1.1525450510398544E-2</v>
      </c>
      <c r="N24" s="2">
        <v>2.9383561079045488E-2</v>
      </c>
      <c r="O24" s="2">
        <v>8.815068323713645E-3</v>
      </c>
      <c r="P24" s="2">
        <v>2.6445204971140938E-3</v>
      </c>
      <c r="Q24" s="2">
        <v>7.9335614913422802E-4</v>
      </c>
    </row>
    <row r="25" spans="1:17" x14ac:dyDescent="0.25">
      <c r="A25" s="2">
        <v>4.8120546038081124E-8</v>
      </c>
      <c r="B25" s="2">
        <v>1.4436163811424334E-8</v>
      </c>
      <c r="C25" s="2">
        <v>0.57037037470121943</v>
      </c>
      <c r="D25" s="2">
        <v>0.32819628289204172</v>
      </c>
      <c r="E25" s="2">
        <v>0.42109645560844489</v>
      </c>
      <c r="F25" s="2">
        <v>0.50419330188950895</v>
      </c>
      <c r="G25" s="2">
        <v>0.47459744411929039</v>
      </c>
      <c r="H25" s="2">
        <v>0.30692415794462802</v>
      </c>
      <c r="I25" s="2">
        <v>0.68102081819373028</v>
      </c>
      <c r="J25" s="2">
        <v>0.2043062454581191</v>
      </c>
      <c r="K25" s="2">
        <v>6.1291873637435733E-2</v>
      </c>
      <c r="L25" s="2">
        <v>1.8387562091230721E-2</v>
      </c>
      <c r="M25" s="2">
        <v>5.5162686273692151E-3</v>
      </c>
      <c r="N25" s="2">
        <v>1.6548805882107645E-3</v>
      </c>
      <c r="O25" s="2">
        <v>4.9646417646322929E-4</v>
      </c>
      <c r="P25" s="2">
        <v>1.4893925293896879E-4</v>
      </c>
      <c r="Q25" s="2">
        <v>4.4681775881690643E-5</v>
      </c>
    </row>
    <row r="26" spans="1:17" x14ac:dyDescent="0.25">
      <c r="A26" s="2">
        <v>2.2364164783281058E-7</v>
      </c>
      <c r="B26" s="2">
        <v>0.50457584547516621</v>
      </c>
      <c r="C26" s="2">
        <v>0.72174312401292018</v>
      </c>
      <c r="D26" s="2">
        <v>0.87471933549966596</v>
      </c>
      <c r="E26" s="2">
        <v>0.93349402250949609</v>
      </c>
      <c r="F26" s="2">
        <v>0.50419330188950895</v>
      </c>
      <c r="G26" s="2">
        <v>0.47459744411929039</v>
      </c>
      <c r="H26" s="2">
        <v>0.30055464385782271</v>
      </c>
      <c r="I26" s="2">
        <v>0.21894869780620213</v>
      </c>
      <c r="J26" s="2">
        <v>9.2813079576587493E-2</v>
      </c>
      <c r="K26" s="2">
        <v>2.7843923872976246E-2</v>
      </c>
      <c r="L26" s="2">
        <v>8.3531771618928722E-3</v>
      </c>
      <c r="M26" s="2">
        <v>2.505953148567862E-3</v>
      </c>
      <c r="N26" s="2">
        <v>7.5178594457035838E-4</v>
      </c>
      <c r="O26" s="2">
        <v>2.2553578337110753E-4</v>
      </c>
      <c r="P26" s="2">
        <v>6.7660735011332261E-5</v>
      </c>
      <c r="Q26" s="2">
        <v>2.029822050339968E-5</v>
      </c>
    </row>
    <row r="27" spans="1:17" x14ac:dyDescent="0.25">
      <c r="A27" s="2">
        <v>1.0922174641930726E-6</v>
      </c>
      <c r="B27" s="2">
        <v>0.50457610604791114</v>
      </c>
      <c r="C27" s="2">
        <v>0.72174320218474364</v>
      </c>
      <c r="D27" s="2">
        <v>0.8152389655485206</v>
      </c>
      <c r="E27" s="2">
        <v>0.91564991152415243</v>
      </c>
      <c r="F27" s="2">
        <v>0.50419330188950895</v>
      </c>
      <c r="G27" s="2">
        <v>0.47459744411929039</v>
      </c>
      <c r="H27" s="2">
        <v>0.73047483716716299</v>
      </c>
      <c r="I27" s="2">
        <v>0.21914245115014888</v>
      </c>
      <c r="J27" s="2">
        <v>0.35822674700493906</v>
      </c>
      <c r="K27" s="2">
        <v>0.2712307675299207</v>
      </c>
      <c r="L27" s="2">
        <v>8.1369230258976202E-2</v>
      </c>
      <c r="M27" s="2">
        <v>2.4410769077692858E-2</v>
      </c>
      <c r="N27" s="2">
        <v>7.3232307233078581E-3</v>
      </c>
      <c r="O27" s="2">
        <v>2.1969692169923572E-3</v>
      </c>
      <c r="P27" s="2">
        <v>6.5909076509770717E-4</v>
      </c>
      <c r="Q27" s="2">
        <v>1.9772722952931214E-4</v>
      </c>
    </row>
    <row r="28" spans="1:17" x14ac:dyDescent="0.25">
      <c r="A28" s="2">
        <v>1.8152363480480118E-5</v>
      </c>
      <c r="B28" s="2">
        <v>0.50458122409171602</v>
      </c>
      <c r="C28" s="2">
        <v>0.72174473759788516</v>
      </c>
      <c r="D28" s="2">
        <v>0.86993279093738451</v>
      </c>
      <c r="E28" s="2">
        <v>0.93205805914081163</v>
      </c>
      <c r="F28" s="2">
        <v>0.50419330188950895</v>
      </c>
      <c r="G28" s="2">
        <v>0.47459744411929039</v>
      </c>
      <c r="H28" s="2">
        <v>0.3005158728468682</v>
      </c>
      <c r="I28" s="2">
        <v>0.250022761170968</v>
      </c>
      <c r="J28" s="2">
        <v>0.70560959436534232</v>
      </c>
      <c r="K28" s="2">
        <v>0.2116828783096027</v>
      </c>
      <c r="L28" s="2">
        <v>6.83256827531981E-2</v>
      </c>
      <c r="M28" s="2">
        <v>2.0497704825959431E-2</v>
      </c>
      <c r="N28" s="2">
        <v>6.1493114477878287E-3</v>
      </c>
      <c r="O28" s="2">
        <v>1.8447934343363487E-3</v>
      </c>
      <c r="P28" s="2">
        <v>5.5343803030090464E-4</v>
      </c>
      <c r="Q28" s="2">
        <v>1.6603140909027137E-4</v>
      </c>
    </row>
    <row r="29" spans="1:17" x14ac:dyDescent="0.25">
      <c r="A29" s="2">
        <v>1.0544658687322442E-7</v>
      </c>
      <c r="B29" s="2">
        <v>0.50457581001664786</v>
      </c>
      <c r="C29" s="2">
        <v>0.72174311337536468</v>
      </c>
      <c r="D29" s="2">
        <v>0.43586419102424767</v>
      </c>
      <c r="E29" s="2">
        <v>0.80183747916687054</v>
      </c>
      <c r="F29" s="2">
        <v>0.99177659010614905</v>
      </c>
      <c r="G29" s="2">
        <v>0.98999972395857283</v>
      </c>
      <c r="H29" s="2">
        <v>0.72740190149351636</v>
      </c>
      <c r="I29" s="2">
        <v>0.55747542369228076</v>
      </c>
      <c r="J29" s="2">
        <v>0.16724262710768426</v>
      </c>
      <c r="K29" s="2">
        <v>7.8482601663220741E-2</v>
      </c>
      <c r="L29" s="2">
        <v>0.12515780510829833</v>
      </c>
      <c r="M29" s="2">
        <v>3.7547341532489502E-2</v>
      </c>
      <c r="N29" s="2">
        <v>1.1264202459746849E-2</v>
      </c>
      <c r="O29" s="2">
        <v>3.379260737924055E-3</v>
      </c>
      <c r="P29" s="2">
        <v>1.0137782213772166E-3</v>
      </c>
      <c r="Q29" s="2">
        <v>3.0413346641316492E-4</v>
      </c>
    </row>
    <row r="30" spans="1:17" x14ac:dyDescent="0.25">
      <c r="A30" s="2">
        <v>3.4182514746923704E-8</v>
      </c>
      <c r="B30" s="2">
        <v>0.50457578863742636</v>
      </c>
      <c r="C30" s="2">
        <v>0.72174310696159827</v>
      </c>
      <c r="D30" s="2">
        <v>0.83214494539381367</v>
      </c>
      <c r="E30" s="2">
        <v>0.92072170547774035</v>
      </c>
      <c r="F30" s="2">
        <v>0.50419330188950895</v>
      </c>
      <c r="G30" s="2">
        <v>0.47459744411929039</v>
      </c>
      <c r="H30" s="2">
        <v>0.829442115379877</v>
      </c>
      <c r="I30" s="2">
        <v>0.58808748785818898</v>
      </c>
      <c r="J30" s="2">
        <v>0.64847586689896919</v>
      </c>
      <c r="K30" s="2">
        <v>0.79695186321912925</v>
      </c>
      <c r="L30" s="2">
        <v>0.2390855589657388</v>
      </c>
      <c r="M30" s="2">
        <v>7.1725667689721634E-2</v>
      </c>
      <c r="N30" s="2">
        <v>2.1517700306916493E-2</v>
      </c>
      <c r="O30" s="2">
        <v>6.4553100920749472E-3</v>
      </c>
      <c r="P30" s="2">
        <v>1.9365930276224843E-3</v>
      </c>
      <c r="Q30" s="2">
        <v>5.8097790828674529E-4</v>
      </c>
    </row>
    <row r="31" spans="1:17" x14ac:dyDescent="0.25">
      <c r="A31" s="2">
        <v>2.0771425404581837E-7</v>
      </c>
      <c r="B31" s="2">
        <v>0.50457584069694805</v>
      </c>
      <c r="C31" s="2">
        <v>0.72174312257945472</v>
      </c>
      <c r="D31" s="2">
        <v>0.71988956511848445</v>
      </c>
      <c r="E31" s="2">
        <v>0.8506797083214499</v>
      </c>
      <c r="F31" s="2">
        <v>0.50419330188950895</v>
      </c>
      <c r="G31" s="2">
        <v>0.99439552458248492</v>
      </c>
      <c r="H31" s="2">
        <v>0.62332037865834344</v>
      </c>
      <c r="I31" s="2">
        <v>0.91015807538033811</v>
      </c>
      <c r="J31" s="2">
        <v>0.56553143427399577</v>
      </c>
      <c r="K31" s="2">
        <v>0.16965943028219871</v>
      </c>
      <c r="L31" s="2">
        <v>5.0897829084659618E-2</v>
      </c>
      <c r="M31" s="2">
        <v>1.5269348725397884E-2</v>
      </c>
      <c r="N31" s="2">
        <v>4.5808046176193653E-3</v>
      </c>
      <c r="O31" s="2">
        <v>1.3742413852858096E-3</v>
      </c>
      <c r="P31" s="2">
        <v>4.1227241558574283E-4</v>
      </c>
      <c r="Q31" s="2">
        <v>1.2368172467572286E-4</v>
      </c>
    </row>
    <row r="32" spans="1:17" x14ac:dyDescent="0.25">
      <c r="A32" s="2">
        <v>1.6343839440411734E-7</v>
      </c>
      <c r="B32" s="2">
        <v>0.50457582741419027</v>
      </c>
      <c r="C32" s="2">
        <v>0.72174311859462736</v>
      </c>
      <c r="D32" s="2">
        <v>0.71988956392303627</v>
      </c>
      <c r="E32" s="2">
        <v>0.88704509103650708</v>
      </c>
      <c r="F32" s="2">
        <v>0.50419330188950895</v>
      </c>
      <c r="G32" s="2">
        <v>0.99766840902684018</v>
      </c>
      <c r="H32" s="2">
        <v>0.72970250701399653</v>
      </c>
      <c r="I32" s="2">
        <v>0.55816560534842474</v>
      </c>
      <c r="J32" s="2">
        <v>0.16744968160452744</v>
      </c>
      <c r="K32" s="2">
        <v>0.2139976479097972</v>
      </c>
      <c r="L32" s="2">
        <v>6.4199294372939156E-2</v>
      </c>
      <c r="M32" s="2">
        <v>1.9259788311881746E-2</v>
      </c>
      <c r="N32" s="2">
        <v>5.7779364935645235E-3</v>
      </c>
      <c r="O32" s="2">
        <v>1.7333809480693566E-3</v>
      </c>
      <c r="P32" s="2">
        <v>5.2001428442080707E-4</v>
      </c>
      <c r="Q32" s="2">
        <v>1.560042853262421E-4</v>
      </c>
    </row>
    <row r="33" spans="1:17" x14ac:dyDescent="0.25">
      <c r="A33" s="2">
        <v>2.9060082080927181E-12</v>
      </c>
      <c r="B33" s="2">
        <v>0.50457577838354362</v>
      </c>
      <c r="C33" s="2">
        <v>0.72174310388543339</v>
      </c>
      <c r="D33" s="2">
        <v>0.63699560878560368</v>
      </c>
      <c r="E33" s="2">
        <v>0.86217690449527729</v>
      </c>
      <c r="F33" s="2">
        <v>0.50419330188950895</v>
      </c>
      <c r="G33" s="2">
        <v>0.99543027223812941</v>
      </c>
      <c r="H33" s="2">
        <v>0.4836024838335965</v>
      </c>
      <c r="I33" s="2">
        <v>0.48433559839430484</v>
      </c>
      <c r="J33" s="2">
        <v>0.15736469461284805</v>
      </c>
      <c r="K33" s="2">
        <v>0.30964410367468564</v>
      </c>
      <c r="L33" s="2">
        <v>0.1945062557117378</v>
      </c>
      <c r="M33" s="2">
        <v>5.8351876713521343E-2</v>
      </c>
      <c r="N33" s="2">
        <v>1.7505563014056404E-2</v>
      </c>
      <c r="O33" s="2">
        <v>5.2516689042169202E-3</v>
      </c>
      <c r="P33" s="2">
        <v>1.5755006712650759E-3</v>
      </c>
      <c r="Q33" s="2">
        <v>4.7265020137952278E-4</v>
      </c>
    </row>
    <row r="34" spans="1:17" x14ac:dyDescent="0.25">
      <c r="A34" s="2">
        <v>1.7988217119987485E-10</v>
      </c>
      <c r="B34" s="2">
        <v>0.50457577843663648</v>
      </c>
      <c r="C34" s="2">
        <v>0.7217431039013612</v>
      </c>
      <c r="D34" s="2">
        <v>0.63751698491984199</v>
      </c>
      <c r="E34" s="2">
        <v>0.86233331733554874</v>
      </c>
      <c r="F34" s="2">
        <v>0.50419330188950895</v>
      </c>
      <c r="G34" s="2">
        <v>0.99544434939375392</v>
      </c>
      <c r="H34" s="2">
        <v>0.72903528912407078</v>
      </c>
      <c r="I34" s="2">
        <v>0.85335084068903799</v>
      </c>
      <c r="J34" s="2">
        <v>0.83634383191171136</v>
      </c>
      <c r="K34" s="2">
        <v>0.41466589300195228</v>
      </c>
      <c r="L34" s="2">
        <v>0.12439976790058568</v>
      </c>
      <c r="M34" s="2">
        <v>3.7319930370175704E-2</v>
      </c>
      <c r="N34" s="2">
        <v>1.119597911105271E-2</v>
      </c>
      <c r="O34" s="2">
        <v>1.6321756696278774E-2</v>
      </c>
      <c r="P34" s="2">
        <v>4.8965270088836329E-3</v>
      </c>
      <c r="Q34" s="2">
        <v>1.4689581026650898E-3</v>
      </c>
    </row>
    <row r="35" spans="1:17" x14ac:dyDescent="0.25">
      <c r="A35" s="2">
        <v>3.2677491781346255E-9</v>
      </c>
      <c r="B35" s="2">
        <v>0.50457577936299658</v>
      </c>
      <c r="C35" s="2">
        <v>0.72174310417926923</v>
      </c>
      <c r="D35" s="2">
        <v>0.69824307962157672</v>
      </c>
      <c r="E35" s="2">
        <v>0.42109645560844489</v>
      </c>
      <c r="F35" s="2">
        <v>0.50419330188950895</v>
      </c>
      <c r="G35" s="2">
        <v>0.47459744411929039</v>
      </c>
      <c r="H35" s="2">
        <v>0.73298179983225786</v>
      </c>
      <c r="I35" s="2">
        <v>0.55914939319390322</v>
      </c>
      <c r="J35" s="2">
        <v>0.46022882961806533</v>
      </c>
      <c r="K35" s="2">
        <v>0.13806864888541959</v>
      </c>
      <c r="L35" s="2">
        <v>4.1420594665625879E-2</v>
      </c>
      <c r="M35" s="2">
        <v>1.2426178399687762E-2</v>
      </c>
      <c r="N35" s="2">
        <v>3.7278535199063282E-3</v>
      </c>
      <c r="O35" s="2">
        <v>1.1183560559718984E-3</v>
      </c>
      <c r="P35" s="2">
        <v>3.3550681679156956E-4</v>
      </c>
      <c r="Q35" s="2">
        <v>1.0065204503747086E-4</v>
      </c>
    </row>
    <row r="36" spans="1:17" x14ac:dyDescent="0.25">
      <c r="A36" s="2">
        <v>2.6462262547017559E-7</v>
      </c>
      <c r="B36" s="2">
        <v>0.50457585776945946</v>
      </c>
      <c r="C36" s="2">
        <v>0.72174312770120819</v>
      </c>
      <c r="D36" s="2">
        <v>0.58569826676600656</v>
      </c>
      <c r="E36" s="2">
        <v>0.84678770188939811</v>
      </c>
      <c r="F36" s="2">
        <v>0.50419330188950895</v>
      </c>
      <c r="G36" s="2">
        <v>0.99404524400360028</v>
      </c>
      <c r="H36" s="2">
        <v>0.72861555750702456</v>
      </c>
      <c r="I36" s="2">
        <v>0.55783952049633323</v>
      </c>
      <c r="J36" s="2">
        <v>0.47958675053064265</v>
      </c>
      <c r="K36" s="2">
        <v>0.30763876858763173</v>
      </c>
      <c r="L36" s="2">
        <v>9.2291630576289502E-2</v>
      </c>
      <c r="M36" s="2">
        <v>2.7687489172886853E-2</v>
      </c>
      <c r="N36" s="2">
        <v>8.3062467518660553E-3</v>
      </c>
      <c r="O36" s="2">
        <v>2.4918740255598167E-3</v>
      </c>
      <c r="P36" s="2">
        <v>7.4756220766794492E-4</v>
      </c>
      <c r="Q36" s="2">
        <v>2.242686623003835E-4</v>
      </c>
    </row>
    <row r="37" spans="1:17" x14ac:dyDescent="0.25">
      <c r="A37" s="2">
        <v>1.1593299971723563E-6</v>
      </c>
      <c r="B37" s="2">
        <v>0.70566097473868084</v>
      </c>
      <c r="C37" s="2">
        <v>0.78206866279197462</v>
      </c>
      <c r="D37" s="2">
        <v>0.6460577514395851</v>
      </c>
      <c r="E37" s="2">
        <v>0.86489554729147178</v>
      </c>
      <c r="F37" s="2">
        <v>0.50419330188950895</v>
      </c>
      <c r="G37" s="2">
        <v>0.99567495008978679</v>
      </c>
      <c r="H37" s="2">
        <v>0.93173440687854336</v>
      </c>
      <c r="I37" s="2">
        <v>0.54409755326181353</v>
      </c>
      <c r="J37" s="2">
        <v>0.15736469461284805</v>
      </c>
      <c r="K37" s="2">
        <v>0.49228704950675883</v>
      </c>
      <c r="L37" s="2">
        <v>0.14768611485202765</v>
      </c>
      <c r="M37" s="2">
        <v>4.4305834455608289E-2</v>
      </c>
      <c r="N37" s="2">
        <v>1.3291750336682485E-2</v>
      </c>
      <c r="O37" s="2">
        <v>3.9875251010047458E-3</v>
      </c>
      <c r="P37" s="2">
        <v>1.1962575303014239E-3</v>
      </c>
      <c r="Q37" s="2">
        <v>3.5887725909042713E-4</v>
      </c>
    </row>
    <row r="38" spans="1:17" x14ac:dyDescent="0.25">
      <c r="A38" s="2">
        <v>3.3347792307397549E-7</v>
      </c>
      <c r="B38" s="2">
        <v>0.50457587842604879</v>
      </c>
      <c r="C38" s="2">
        <v>0.7217431338981849</v>
      </c>
      <c r="D38" s="2">
        <v>0.43261603539489302</v>
      </c>
      <c r="E38" s="2">
        <v>0.80086303247806412</v>
      </c>
      <c r="F38" s="2">
        <v>0.25971353899764243</v>
      </c>
      <c r="G38" s="2">
        <v>0.52641195236332894</v>
      </c>
      <c r="H38" s="2">
        <v>0.58832557001494323</v>
      </c>
      <c r="I38" s="2">
        <v>0.19880501605158785</v>
      </c>
      <c r="J38" s="2">
        <v>0.86085989066131785</v>
      </c>
      <c r="K38" s="2">
        <v>0.25825796719839533</v>
      </c>
      <c r="L38" s="2">
        <v>0.17909041476885074</v>
      </c>
      <c r="M38" s="2">
        <v>5.3727124430655221E-2</v>
      </c>
      <c r="N38" s="2">
        <v>1.6118137329196564E-2</v>
      </c>
      <c r="O38" s="2">
        <v>4.8354411987589696E-3</v>
      </c>
      <c r="P38" s="2">
        <v>1.4506323596276908E-3</v>
      </c>
      <c r="Q38" s="2">
        <v>4.3518970788830727E-4</v>
      </c>
    </row>
    <row r="39" spans="1:17" x14ac:dyDescent="0.25">
      <c r="A39" s="2">
        <v>8.3367848038013039E-8</v>
      </c>
      <c r="B39" s="2">
        <v>0.78167665156332211</v>
      </c>
      <c r="C39" s="2">
        <v>0.80487336583936697</v>
      </c>
      <c r="D39" s="2">
        <v>0.60444917117034058</v>
      </c>
      <c r="E39" s="2">
        <v>0.85241297321069842</v>
      </c>
      <c r="F39" s="2">
        <v>0.50419330188950895</v>
      </c>
      <c r="G39" s="2">
        <v>0.99455151842251732</v>
      </c>
      <c r="H39" s="2">
        <v>0.72876743983269965</v>
      </c>
      <c r="I39" s="2">
        <v>0.55788508519403579</v>
      </c>
      <c r="J39" s="2">
        <v>0.45984953721810506</v>
      </c>
      <c r="K39" s="2">
        <v>9.0737366478994372E-2</v>
      </c>
      <c r="L39" s="2">
        <v>0.44081409840590197</v>
      </c>
      <c r="M39" s="2">
        <v>0.13224422952177059</v>
      </c>
      <c r="N39" s="2">
        <v>3.9673268856531177E-2</v>
      </c>
      <c r="O39" s="2">
        <v>1.1901980656959354E-2</v>
      </c>
      <c r="P39" s="2">
        <v>3.570594197087806E-3</v>
      </c>
      <c r="Q39" s="2">
        <v>1.0711782591263418E-3</v>
      </c>
    </row>
    <row r="40" spans="1:17" x14ac:dyDescent="0.25">
      <c r="A40" s="2">
        <v>6.2473787526766007E-8</v>
      </c>
      <c r="B40" s="2">
        <v>0.50457579712480816</v>
      </c>
      <c r="C40" s="2">
        <v>0.72174310950781284</v>
      </c>
      <c r="D40" s="2">
        <v>0.91210754455930299</v>
      </c>
      <c r="E40" s="2">
        <v>0.9447104852273871</v>
      </c>
      <c r="F40" s="2">
        <v>0.50419330188950895</v>
      </c>
      <c r="G40" s="2">
        <v>0.47459744411929039</v>
      </c>
      <c r="H40" s="2">
        <v>0.73125947265715019</v>
      </c>
      <c r="I40" s="2">
        <v>0.37546738228676058</v>
      </c>
      <c r="J40" s="2">
        <v>0.62495890787883468</v>
      </c>
      <c r="K40" s="2">
        <v>0.35125041579208932</v>
      </c>
      <c r="L40" s="2">
        <v>0.10537512473762681</v>
      </c>
      <c r="M40" s="2">
        <v>3.1612537421288035E-2</v>
      </c>
      <c r="N40" s="2">
        <v>9.4837612263864099E-3</v>
      </c>
      <c r="O40" s="2">
        <v>2.8451283679159231E-3</v>
      </c>
      <c r="P40" s="2">
        <v>8.5353851037477688E-4</v>
      </c>
      <c r="Q40" s="2">
        <v>2.5606155311243305E-4</v>
      </c>
    </row>
    <row r="41" spans="1:17" x14ac:dyDescent="0.25">
      <c r="A41" s="2">
        <v>1.1419924167567816E-6</v>
      </c>
      <c r="B41" s="2">
        <v>0.50457612098039695</v>
      </c>
      <c r="C41" s="2">
        <v>0.15137283629411907</v>
      </c>
      <c r="D41" s="2">
        <v>0.53546191988208069</v>
      </c>
      <c r="E41" s="2">
        <v>0.47956756949123502</v>
      </c>
      <c r="F41" s="2">
        <v>0.89509561720345854</v>
      </c>
      <c r="G41" s="2">
        <v>0.96099543208776561</v>
      </c>
      <c r="H41" s="2">
        <v>0.71870061393227425</v>
      </c>
      <c r="I41" s="2">
        <v>0.26202556380874592</v>
      </c>
      <c r="J41" s="2">
        <v>0.3710916808025182</v>
      </c>
      <c r="K41" s="2">
        <v>0.288110128663839</v>
      </c>
      <c r="L41" s="2">
        <v>0.18804606320848383</v>
      </c>
      <c r="M41" s="2">
        <v>5.6413818962545145E-2</v>
      </c>
      <c r="N41" s="2">
        <v>1.6924145688763541E-2</v>
      </c>
      <c r="O41" s="2">
        <v>5.0772437066290629E-3</v>
      </c>
      <c r="P41" s="2">
        <v>1.5231731119887187E-3</v>
      </c>
      <c r="Q41" s="2">
        <v>4.5695193359661563E-4</v>
      </c>
    </row>
    <row r="42" spans="1:17" x14ac:dyDescent="0.25">
      <c r="A42" s="2">
        <v>9.4853881984101118E-5</v>
      </c>
      <c r="B42" s="2">
        <v>2.8456164595230329E-5</v>
      </c>
      <c r="C42" s="2">
        <v>0.57037890721974893</v>
      </c>
      <c r="D42" s="2">
        <v>0.70233895422119774</v>
      </c>
      <c r="E42" s="2">
        <v>0.88177990812595564</v>
      </c>
      <c r="F42" s="2">
        <v>0.50419330188950895</v>
      </c>
      <c r="G42" s="2">
        <v>0.47459744411929039</v>
      </c>
      <c r="H42" s="2">
        <v>0.74088046847132794</v>
      </c>
      <c r="I42" s="2">
        <v>0.22226414054139837</v>
      </c>
      <c r="J42" s="2">
        <v>6.6679242162419508E-2</v>
      </c>
      <c r="K42" s="2">
        <v>0.58911700209185724</v>
      </c>
      <c r="L42" s="2">
        <v>0.63798132758528225</v>
      </c>
      <c r="M42" s="2">
        <v>0.23992126534487865</v>
      </c>
      <c r="N42" s="2">
        <v>7.1976379603463592E-2</v>
      </c>
      <c r="O42" s="2">
        <v>2.1592913881039077E-2</v>
      </c>
      <c r="P42" s="2">
        <v>6.477874164311722E-3</v>
      </c>
      <c r="Q42" s="2">
        <v>1.9433622492935165E-3</v>
      </c>
    </row>
    <row r="43" spans="1:17" x14ac:dyDescent="0.25">
      <c r="A43" s="2">
        <v>4.3383657259046692E-6</v>
      </c>
      <c r="B43" s="2">
        <v>0.50457707989238965</v>
      </c>
      <c r="C43" s="2">
        <v>0.72174349433808715</v>
      </c>
      <c r="D43" s="2">
        <v>0.38323494403176878</v>
      </c>
      <c r="E43" s="2">
        <v>0.78604870506912683</v>
      </c>
      <c r="F43" s="2">
        <v>0.98703995787682608</v>
      </c>
      <c r="G43" s="2">
        <v>0.98857873428977594</v>
      </c>
      <c r="H43" s="2">
        <v>0.30692415794462802</v>
      </c>
      <c r="I43" s="2">
        <v>0.91662484640192587</v>
      </c>
      <c r="J43" s="2">
        <v>0.27498745392057777</v>
      </c>
      <c r="K43" s="2">
        <v>8.2496236176173326E-2</v>
      </c>
      <c r="L43" s="2">
        <v>2.4748870852851997E-2</v>
      </c>
      <c r="M43" s="2">
        <v>7.4246612558555979E-3</v>
      </c>
      <c r="N43" s="2">
        <v>2.227398376756679E-3</v>
      </c>
      <c r="O43" s="2">
        <v>6.6821951302700375E-4</v>
      </c>
      <c r="P43" s="2">
        <v>2.0046585390810111E-4</v>
      </c>
      <c r="Q43" s="2">
        <v>6.013975617243033E-5</v>
      </c>
    </row>
    <row r="44" spans="1:17" x14ac:dyDescent="0.25">
      <c r="A44" s="2">
        <v>1.2467664119835047E-7</v>
      </c>
      <c r="B44" s="2">
        <v>0.50457581578566424</v>
      </c>
      <c r="C44" s="2">
        <v>0.72174311510606959</v>
      </c>
      <c r="D44" s="2">
        <v>0.44835697398604801</v>
      </c>
      <c r="E44" s="2">
        <v>0.25328526614856905</v>
      </c>
      <c r="F44" s="2">
        <v>0.82721092620065872</v>
      </c>
      <c r="G44" s="2">
        <v>0.9406300247869257</v>
      </c>
      <c r="H44" s="2">
        <v>0.30692415794462802</v>
      </c>
      <c r="I44" s="2">
        <v>0.75735574252833104</v>
      </c>
      <c r="J44" s="2">
        <v>0.25660300293674365</v>
      </c>
      <c r="K44" s="2">
        <v>7.6980900881023093E-2</v>
      </c>
      <c r="L44" s="2">
        <v>2.3094270264306927E-2</v>
      </c>
      <c r="M44" s="2">
        <v>6.9282810792920778E-3</v>
      </c>
      <c r="N44" s="2">
        <v>2.0784843237876232E-3</v>
      </c>
      <c r="O44" s="2">
        <v>6.2354529713628691E-4</v>
      </c>
      <c r="P44" s="2">
        <v>1.8706358914088609E-4</v>
      </c>
      <c r="Q44" s="2">
        <v>5.6119076742265824E-5</v>
      </c>
    </row>
    <row r="45" spans="1:17" x14ac:dyDescent="0.25">
      <c r="A45" s="2">
        <v>4.5144650135889627E-7</v>
      </c>
      <c r="B45" s="2">
        <v>0.50457591381662226</v>
      </c>
      <c r="C45" s="2">
        <v>0.72174314451535704</v>
      </c>
      <c r="D45" s="2">
        <v>0.61640094754848773</v>
      </c>
      <c r="E45" s="2">
        <v>0.85599850612414263</v>
      </c>
      <c r="F45" s="2">
        <v>0.50419330188950895</v>
      </c>
      <c r="G45" s="2">
        <v>0.99487421638472728</v>
      </c>
      <c r="H45" s="2">
        <v>0.72886424922136261</v>
      </c>
      <c r="I45" s="2">
        <v>0.35991631788773193</v>
      </c>
      <c r="J45" s="2">
        <v>0.10797489536631959</v>
      </c>
      <c r="K45" s="2">
        <v>3.2392468609895878E-2</v>
      </c>
      <c r="L45" s="2">
        <v>0.1113307651923009</v>
      </c>
      <c r="M45" s="2">
        <v>8.192609662698426E-2</v>
      </c>
      <c r="N45" s="2">
        <v>2.4577828988095275E-2</v>
      </c>
      <c r="O45" s="2">
        <v>7.3733486964285833E-3</v>
      </c>
      <c r="P45" s="2">
        <v>2.2120046089285747E-3</v>
      </c>
      <c r="Q45" s="2">
        <v>6.6360138267857242E-4</v>
      </c>
    </row>
    <row r="46" spans="1:17" x14ac:dyDescent="0.25">
      <c r="A46" s="2">
        <v>8.058937197573747E-4</v>
      </c>
      <c r="B46" s="2">
        <v>0.65947098937498749</v>
      </c>
      <c r="C46" s="2">
        <v>0.76821166718286649</v>
      </c>
      <c r="D46" s="2">
        <v>0.32819628289204172</v>
      </c>
      <c r="E46" s="2">
        <v>0.42109645560844489</v>
      </c>
      <c r="F46" s="2">
        <v>0.50419330188950895</v>
      </c>
      <c r="G46" s="2">
        <v>0.47459744411929039</v>
      </c>
      <c r="H46" s="2">
        <v>0.73388839211972501</v>
      </c>
      <c r="I46" s="2">
        <v>0.55942137088014343</v>
      </c>
      <c r="J46" s="2">
        <v>0.1823656031418292</v>
      </c>
      <c r="K46" s="2">
        <v>5.4709680942548758E-2</v>
      </c>
      <c r="L46" s="2">
        <v>0.3218469892752166</v>
      </c>
      <c r="M46" s="2">
        <v>9.6554096782564991E-2</v>
      </c>
      <c r="N46" s="2">
        <v>2.8966229034769496E-2</v>
      </c>
      <c r="O46" s="2">
        <v>8.6898687104308477E-3</v>
      </c>
      <c r="P46" s="2">
        <v>2.6069606131292541E-3</v>
      </c>
      <c r="Q46" s="2">
        <v>7.8208818393877633E-4</v>
      </c>
    </row>
    <row r="47" spans="1:17" x14ac:dyDescent="0.25">
      <c r="A47" s="2">
        <v>1.0100273392871294E-6</v>
      </c>
      <c r="B47" s="2">
        <v>0.50457608139087362</v>
      </c>
      <c r="C47" s="2">
        <v>0.72174319478763238</v>
      </c>
      <c r="D47" s="2">
        <v>0.71988958678093784</v>
      </c>
      <c r="E47" s="2">
        <v>0.88704509789387753</v>
      </c>
      <c r="F47" s="2">
        <v>0.50419330188950895</v>
      </c>
      <c r="G47" s="2">
        <v>0.99766840964400338</v>
      </c>
      <c r="H47" s="2">
        <v>0.30692415794462802</v>
      </c>
      <c r="I47" s="2">
        <v>0.31597534301200869</v>
      </c>
      <c r="J47" s="2">
        <v>9.4792602903602613E-2</v>
      </c>
      <c r="K47" s="2">
        <v>0.48195677499585243</v>
      </c>
      <c r="L47" s="2">
        <v>0.22287399405176048</v>
      </c>
      <c r="M47" s="2">
        <v>0.11538906528482215</v>
      </c>
      <c r="N47" s="2">
        <v>3.461671958544664E-2</v>
      </c>
      <c r="O47" s="2">
        <v>1.0385015875633993E-2</v>
      </c>
      <c r="P47" s="2">
        <v>3.1155047626901977E-3</v>
      </c>
      <c r="Q47" s="2">
        <v>9.3465142880705941E-4</v>
      </c>
    </row>
    <row r="48" spans="1:17" x14ac:dyDescent="0.25">
      <c r="A48" s="2">
        <v>4.2431080410919578E-10</v>
      </c>
      <c r="B48" s="2">
        <v>0.50457577850996516</v>
      </c>
      <c r="C48" s="2">
        <v>0.72174310392335994</v>
      </c>
      <c r="D48" s="2">
        <v>0.25352456751976277</v>
      </c>
      <c r="E48" s="2">
        <v>0.74713559211552505</v>
      </c>
      <c r="F48" s="2">
        <v>0.97536602399074546</v>
      </c>
      <c r="G48" s="2">
        <v>0.98507655412395168</v>
      </c>
      <c r="H48" s="2">
        <v>0.64244654071078022</v>
      </c>
      <c r="I48" s="2">
        <v>0.82958978398386585</v>
      </c>
      <c r="J48" s="2">
        <v>0.54136094685505409</v>
      </c>
      <c r="K48" s="2">
        <v>0.16240828405651622</v>
      </c>
      <c r="L48" s="2">
        <v>6.1722483184002808E-2</v>
      </c>
      <c r="M48" s="2">
        <v>1.851674495520084E-2</v>
      </c>
      <c r="N48" s="2">
        <v>5.5550234865602514E-3</v>
      </c>
      <c r="O48" s="2">
        <v>1.6665070459680755E-3</v>
      </c>
      <c r="P48" s="2">
        <v>4.9995211379042274E-4</v>
      </c>
      <c r="Q48" s="2">
        <v>1.4998563413712681E-4</v>
      </c>
    </row>
    <row r="49" spans="1:17" x14ac:dyDescent="0.25">
      <c r="A49" s="2">
        <v>1.7390678401462701E-9</v>
      </c>
      <c r="B49" s="2">
        <v>0.5045757789043922</v>
      </c>
      <c r="C49" s="2">
        <v>0.72174310404168796</v>
      </c>
      <c r="D49" s="2">
        <v>0.70175243526679509</v>
      </c>
      <c r="E49" s="2">
        <v>0.88160395243963474</v>
      </c>
      <c r="F49" s="2">
        <v>0.53110443670107621</v>
      </c>
      <c r="G49" s="2">
        <v>0.85179807793705098</v>
      </c>
      <c r="H49" s="2">
        <v>0.73295301745195707</v>
      </c>
      <c r="I49" s="2">
        <v>0.28427735145869976</v>
      </c>
      <c r="J49" s="2">
        <v>0.8788144049390757</v>
      </c>
      <c r="K49" s="2">
        <v>0.26364432148172273</v>
      </c>
      <c r="L49" s="2">
        <v>7.9093296444516806E-2</v>
      </c>
      <c r="M49" s="2">
        <v>2.3727988933355044E-2</v>
      </c>
      <c r="N49" s="2">
        <v>3.304432260593243E-2</v>
      </c>
      <c r="O49" s="2">
        <v>9.9132967817797298E-3</v>
      </c>
      <c r="P49" s="2">
        <v>2.9739890345339189E-3</v>
      </c>
      <c r="Q49" s="2">
        <v>8.9219671036017568E-4</v>
      </c>
    </row>
    <row r="50" spans="1:17" x14ac:dyDescent="0.25">
      <c r="A50" s="2">
        <v>4.2460077272222299E-10</v>
      </c>
      <c r="B50" s="2">
        <v>0.5045757785100522</v>
      </c>
      <c r="C50" s="2">
        <v>0.72174310392338592</v>
      </c>
      <c r="D50" s="2">
        <v>0.64170025783694684</v>
      </c>
      <c r="E50" s="2">
        <v>0.86358829921068037</v>
      </c>
      <c r="F50" s="2">
        <v>0.50419330188950895</v>
      </c>
      <c r="G50" s="2">
        <v>0.99555729776251578</v>
      </c>
      <c r="H50" s="2">
        <v>0.72906917363469925</v>
      </c>
      <c r="I50" s="2">
        <v>0.21872075209040975</v>
      </c>
      <c r="J50" s="2">
        <v>0.35810023728701734</v>
      </c>
      <c r="K50" s="2">
        <v>0.27119281461454414</v>
      </c>
      <c r="L50" s="2">
        <v>8.1357844384363248E-2</v>
      </c>
      <c r="M50" s="2">
        <v>0.58722928997567658</v>
      </c>
      <c r="N50" s="2">
        <v>0.176168786992703</v>
      </c>
      <c r="O50" s="2">
        <v>5.2850636097810891E-2</v>
      </c>
      <c r="P50" s="2">
        <v>1.5855190829343266E-2</v>
      </c>
      <c r="Q50" s="2">
        <v>4.7565572488029798E-3</v>
      </c>
    </row>
    <row r="51" spans="1:17" x14ac:dyDescent="0.25">
      <c r="A51" s="2">
        <v>4.2782287250747879E-9</v>
      </c>
      <c r="B51" s="2">
        <v>1.2834686175224362E-9</v>
      </c>
      <c r="C51" s="2">
        <v>0.57037037075541086</v>
      </c>
      <c r="D51" s="2">
        <v>0.67447773957127133</v>
      </c>
      <c r="E51" s="2">
        <v>0.66372622531600789</v>
      </c>
      <c r="F51" s="2">
        <v>0.95034321395089028</v>
      </c>
      <c r="G51" s="2">
        <v>0.9775697111119952</v>
      </c>
      <c r="H51" s="2">
        <v>0.72367289763954312</v>
      </c>
      <c r="I51" s="2">
        <v>0.55635672253608881</v>
      </c>
      <c r="J51" s="2">
        <v>0.45939102842072105</v>
      </c>
      <c r="K51" s="2">
        <v>0.68076363733217049</v>
      </c>
      <c r="L51" s="2">
        <v>0.20422909119965113</v>
      </c>
      <c r="M51" s="2">
        <v>6.1268727359895345E-2</v>
      </c>
      <c r="N51" s="2">
        <v>1.8380618207968602E-2</v>
      </c>
      <c r="O51" s="2">
        <v>5.5141854623905803E-3</v>
      </c>
      <c r="P51" s="2">
        <v>1.6542556387171741E-3</v>
      </c>
      <c r="Q51" s="2">
        <v>4.9627669161515222E-4</v>
      </c>
    </row>
    <row r="52" spans="1:17" x14ac:dyDescent="0.25">
      <c r="A52" s="2">
        <v>4.5954184920649878E-7</v>
      </c>
      <c r="B52" s="2">
        <v>1.3786255476194962E-7</v>
      </c>
      <c r="C52" s="2">
        <v>4.1358766428584885E-8</v>
      </c>
      <c r="D52" s="2">
        <v>0.39262074551581772</v>
      </c>
      <c r="E52" s="2">
        <v>0.12557056827088658</v>
      </c>
      <c r="F52" s="2">
        <v>0.78889651683735407</v>
      </c>
      <c r="G52" s="2">
        <v>0.92913570197793427</v>
      </c>
      <c r="H52" s="2">
        <v>0.30692415794462802</v>
      </c>
      <c r="I52" s="2">
        <v>0.38363429905950619</v>
      </c>
      <c r="J52" s="2">
        <v>0.11509028971785185</v>
      </c>
      <c r="K52" s="2">
        <v>3.4527086915355554E-2</v>
      </c>
      <c r="L52" s="2">
        <v>1.0358126074606667E-2</v>
      </c>
      <c r="M52" s="2">
        <v>0.22096173377482875</v>
      </c>
      <c r="N52" s="2">
        <v>6.6288520132448625E-2</v>
      </c>
      <c r="O52" s="2">
        <v>1.9886556039734587E-2</v>
      </c>
      <c r="P52" s="2">
        <v>5.965966811920376E-3</v>
      </c>
      <c r="Q52" s="2">
        <v>1.7897900435761126E-3</v>
      </c>
    </row>
    <row r="53" spans="1:17" x14ac:dyDescent="0.25">
      <c r="A53" s="2">
        <v>6.254249281804681E-6</v>
      </c>
      <c r="B53" s="2">
        <v>1.8762747845414041E-6</v>
      </c>
      <c r="C53" s="2">
        <v>5.6288243536242132E-7</v>
      </c>
      <c r="D53" s="2">
        <v>0.18817494849394495</v>
      </c>
      <c r="E53" s="2">
        <v>0.45981495066675049</v>
      </c>
      <c r="F53" s="2">
        <v>0.54389305055658022</v>
      </c>
      <c r="G53" s="2">
        <v>0.85563466209370209</v>
      </c>
      <c r="H53" s="2">
        <v>0.77665514830572069</v>
      </c>
      <c r="I53" s="2">
        <v>0.57395896373565503</v>
      </c>
      <c r="J53" s="2">
        <v>0.17218768912069649</v>
      </c>
      <c r="K53" s="2">
        <v>0.34878824635191197</v>
      </c>
      <c r="L53" s="2">
        <v>0.10463647390557358</v>
      </c>
      <c r="M53" s="2">
        <v>3.1390942171672077E-2</v>
      </c>
      <c r="N53" s="2">
        <v>9.4172826515016225E-3</v>
      </c>
      <c r="O53" s="2">
        <v>2.8251847954504864E-3</v>
      </c>
      <c r="P53" s="2">
        <v>8.4755543863514584E-4</v>
      </c>
      <c r="Q53" s="2">
        <v>2.5426663159054376E-4</v>
      </c>
    </row>
    <row r="54" spans="1:17" x14ac:dyDescent="0.25">
      <c r="A54" s="2">
        <v>3.6146666154568809E-13</v>
      </c>
      <c r="B54" s="2">
        <v>0.50457577838278023</v>
      </c>
      <c r="C54" s="2">
        <v>0.15137273351483407</v>
      </c>
      <c r="D54" s="2">
        <v>7.9223056920021379E-2</v>
      </c>
      <c r="E54" s="2">
        <v>0.56860660372961591</v>
      </c>
      <c r="F54" s="2">
        <v>0.92180732747497285</v>
      </c>
      <c r="G54" s="2">
        <v>0.65329887377662976</v>
      </c>
      <c r="H54" s="2">
        <v>0.52874842173948822</v>
      </c>
      <c r="I54" s="2">
        <v>0.76664810479305745</v>
      </c>
      <c r="J54" s="2">
        <v>0.22999443143791726</v>
      </c>
      <c r="K54" s="2">
        <v>6.8998329431375169E-2</v>
      </c>
      <c r="L54" s="2">
        <v>0.12231252343874467</v>
      </c>
      <c r="M54" s="2">
        <v>3.6693757031623399E-2</v>
      </c>
      <c r="N54" s="2">
        <v>1.100812710948702E-2</v>
      </c>
      <c r="O54" s="2">
        <v>3.3024381328461056E-3</v>
      </c>
      <c r="P54" s="2">
        <v>9.9073143985383165E-4</v>
      </c>
      <c r="Q54" s="2">
        <v>2.9721943195614944E-4</v>
      </c>
    </row>
    <row r="55" spans="1:17" x14ac:dyDescent="0.25">
      <c r="A55" s="2">
        <v>2.1717530528093736E-9</v>
      </c>
      <c r="B55" s="2">
        <v>0.12361845331851293</v>
      </c>
      <c r="C55" s="2">
        <v>0.60745590636592417</v>
      </c>
      <c r="D55" s="2">
        <v>0.55788741805053443</v>
      </c>
      <c r="E55" s="2">
        <v>0.75177738683398454</v>
      </c>
      <c r="F55" s="2">
        <v>0.97675856240628334</v>
      </c>
      <c r="G55" s="2">
        <v>0.98549431564861312</v>
      </c>
      <c r="H55" s="2">
        <v>0.29564829469458392</v>
      </c>
      <c r="I55" s="2">
        <v>0.42794934165260107</v>
      </c>
      <c r="J55" s="2">
        <v>0.42086881415567468</v>
      </c>
      <c r="K55" s="2">
        <v>0.12626064424670241</v>
      </c>
      <c r="L55" s="2">
        <v>5.5745095899365375E-2</v>
      </c>
      <c r="M55" s="2">
        <v>1.6723528769809613E-2</v>
      </c>
      <c r="N55" s="2">
        <v>5.0170586309428835E-3</v>
      </c>
      <c r="O55" s="2">
        <v>1.505117589282865E-3</v>
      </c>
      <c r="P55" s="2">
        <v>4.5153527678485944E-4</v>
      </c>
      <c r="Q55" s="2">
        <v>1.3546058303545784E-4</v>
      </c>
    </row>
    <row r="56" spans="1:17" x14ac:dyDescent="0.25">
      <c r="A56" s="2">
        <v>3.4951932605209063E-15</v>
      </c>
      <c r="B56" s="2">
        <v>1.0485579781562717E-15</v>
      </c>
      <c r="C56" s="2">
        <v>3.1456739344688156E-16</v>
      </c>
      <c r="D56" s="2">
        <v>1.5332196716416911E-2</v>
      </c>
      <c r="E56" s="2">
        <v>0.6756778808745213</v>
      </c>
      <c r="F56" s="2">
        <v>0.95392871061844442</v>
      </c>
      <c r="G56" s="2">
        <v>0.97864536011226144</v>
      </c>
      <c r="H56" s="2">
        <v>0.68998003923040074</v>
      </c>
      <c r="I56" s="2">
        <v>0.46968262766632046</v>
      </c>
      <c r="J56" s="2">
        <v>0.14090478829989614</v>
      </c>
      <c r="K56" s="2">
        <v>0.20603417991840778</v>
      </c>
      <c r="L56" s="2">
        <v>6.1810253975522325E-2</v>
      </c>
      <c r="M56" s="2">
        <v>1.8543076192656695E-2</v>
      </c>
      <c r="N56" s="2">
        <v>5.5629228577970084E-3</v>
      </c>
      <c r="O56" s="2">
        <v>1.6688768573391024E-3</v>
      </c>
      <c r="P56" s="2">
        <v>5.006630572017307E-4</v>
      </c>
      <c r="Q56" s="2">
        <v>1.501989171605192E-4</v>
      </c>
    </row>
    <row r="57" spans="1:17" x14ac:dyDescent="0.25">
      <c r="A57" s="2">
        <v>1.9245353916610931E-14</v>
      </c>
      <c r="B57" s="2">
        <v>5.7736061749832788E-15</v>
      </c>
      <c r="C57" s="2">
        <v>1.7320818524949836E-15</v>
      </c>
      <c r="D57" s="2">
        <v>4.1826567118502703E-2</v>
      </c>
      <c r="E57" s="2">
        <v>4.4583874735314541E-2</v>
      </c>
      <c r="F57" s="2">
        <v>0.76460050877668229</v>
      </c>
      <c r="G57" s="2">
        <v>0.92184689955973265</v>
      </c>
      <c r="H57" s="2">
        <v>0.70695605417386431</v>
      </c>
      <c r="I57" s="2">
        <v>0.21208681625215928</v>
      </c>
      <c r="J57" s="2">
        <v>0.35611005653554217</v>
      </c>
      <c r="K57" s="2">
        <v>0.10683301696066266</v>
      </c>
      <c r="L57" s="2">
        <v>3.2049905088198792E-2</v>
      </c>
      <c r="M57" s="2">
        <v>9.614971526459638E-3</v>
      </c>
      <c r="N57" s="2">
        <v>2.884491457937891E-3</v>
      </c>
      <c r="O57" s="2">
        <v>8.6534743738136738E-4</v>
      </c>
      <c r="P57" s="2">
        <v>2.5960423121441022E-4</v>
      </c>
      <c r="Q57" s="2">
        <v>7.7881269364323065E-5</v>
      </c>
    </row>
    <row r="58" spans="1:17" x14ac:dyDescent="0.25">
      <c r="A58" s="2">
        <v>7.2832784266731588E-15</v>
      </c>
      <c r="B58" s="2">
        <v>2.1849835280019479E-15</v>
      </c>
      <c r="C58" s="2">
        <v>6.5549505840058432E-16</v>
      </c>
      <c r="D58" s="2">
        <v>1.9664851752017531E-16</v>
      </c>
      <c r="E58" s="2">
        <v>0.14054986454827723</v>
      </c>
      <c r="F58" s="2">
        <v>0.79339030572057112</v>
      </c>
      <c r="G58" s="2">
        <v>0.9304838386428993</v>
      </c>
      <c r="H58" s="2">
        <v>0.98216985074246255</v>
      </c>
      <c r="I58" s="2">
        <v>0.63390580846696465</v>
      </c>
      <c r="J58" s="2">
        <v>0.19017174254008939</v>
      </c>
      <c r="K58" s="2">
        <v>5.7051522762026824E-2</v>
      </c>
      <c r="L58" s="2">
        <v>1.7115456828608044E-2</v>
      </c>
      <c r="M58" s="2">
        <v>5.1346370485824142E-3</v>
      </c>
      <c r="N58" s="2">
        <v>1.5403911145747242E-3</v>
      </c>
      <c r="O58" s="2">
        <v>4.6211733437241719E-4</v>
      </c>
      <c r="P58" s="2">
        <v>1.3863520031172515E-4</v>
      </c>
      <c r="Q58" s="2">
        <v>4.1590560093517538E-5</v>
      </c>
    </row>
    <row r="59" spans="1:17" x14ac:dyDescent="0.25">
      <c r="A59" s="2">
        <v>4.3399134608504379E-16</v>
      </c>
      <c r="B59" s="2">
        <v>0.16001451378809883</v>
      </c>
      <c r="C59" s="2">
        <v>4.8004354136429644E-2</v>
      </c>
      <c r="D59" s="2">
        <v>0.18414329108620164</v>
      </c>
      <c r="E59" s="2">
        <v>0.72632120918545673</v>
      </c>
      <c r="F59" s="2">
        <v>0.21789636275563701</v>
      </c>
      <c r="G59" s="2">
        <v>0.75783565575341916</v>
      </c>
      <c r="H59" s="2">
        <v>0.65775268103197027</v>
      </c>
      <c r="I59" s="2">
        <v>0.53658065755381701</v>
      </c>
      <c r="J59" s="2">
        <v>0.16097419726614509</v>
      </c>
      <c r="K59" s="2">
        <v>4.8292259179843519E-2</v>
      </c>
      <c r="L59" s="2">
        <v>1.4487677753953057E-2</v>
      </c>
      <c r="M59" s="2">
        <v>4.346303326185917E-3</v>
      </c>
      <c r="N59" s="2">
        <v>1.303890997855775E-3</v>
      </c>
      <c r="O59" s="2">
        <v>3.9116729935673248E-4</v>
      </c>
      <c r="P59" s="2">
        <v>1.1735018980701974E-4</v>
      </c>
      <c r="Q59" s="2">
        <v>3.5205056942105923E-5</v>
      </c>
    </row>
    <row r="60" spans="1:17" x14ac:dyDescent="0.25">
      <c r="A60" s="2">
        <v>2.3423855539611942E-15</v>
      </c>
      <c r="B60" s="2">
        <v>7.0271566618835821E-16</v>
      </c>
      <c r="C60" s="2">
        <v>0.57037037037037053</v>
      </c>
      <c r="D60" s="2">
        <v>0.81448964210653896</v>
      </c>
      <c r="E60" s="2">
        <v>0.91542511449155783</v>
      </c>
      <c r="F60" s="2">
        <v>0.50419330188950895</v>
      </c>
      <c r="G60" s="2">
        <v>0.62175620045168822</v>
      </c>
      <c r="H60" s="2">
        <v>0.61692884444145102</v>
      </c>
      <c r="I60" s="2">
        <v>0.18507865333243528</v>
      </c>
      <c r="J60" s="2">
        <v>5.5523595999730585E-2</v>
      </c>
      <c r="K60" s="2">
        <v>1.6657078799919175E-2</v>
      </c>
      <c r="L60" s="2">
        <v>4.9971236399757521E-3</v>
      </c>
      <c r="M60" s="2">
        <v>1.4991370919927255E-3</v>
      </c>
      <c r="N60" s="2">
        <v>4.4974112759781765E-4</v>
      </c>
      <c r="O60" s="2">
        <v>1.3492233827934528E-4</v>
      </c>
      <c r="P60" s="2">
        <v>4.0476701483803591E-5</v>
      </c>
      <c r="Q60" s="2">
        <v>1.2143010445141075E-5</v>
      </c>
    </row>
    <row r="61" spans="1:17" x14ac:dyDescent="0.25">
      <c r="A61" s="2">
        <v>3.1112898413911712E-12</v>
      </c>
      <c r="B61" s="2">
        <v>9.3338695241735151E-13</v>
      </c>
      <c r="C61" s="2">
        <v>0.5703703703706503</v>
      </c>
      <c r="D61" s="2">
        <v>0.47113786874673991</v>
      </c>
      <c r="E61" s="2">
        <v>0.69417693263198221</v>
      </c>
      <c r="F61" s="2">
        <v>0.95947842614568279</v>
      </c>
      <c r="G61" s="2">
        <v>0.28784352784370482</v>
      </c>
      <c r="H61" s="2">
        <v>8.6353058353111439E-2</v>
      </c>
      <c r="I61" s="2">
        <v>2.5905917505933435E-2</v>
      </c>
      <c r="J61" s="2">
        <v>0.8672274057468099</v>
      </c>
      <c r="K61" s="2">
        <v>0.26016822172404291</v>
      </c>
      <c r="L61" s="2">
        <v>7.8050466517212869E-2</v>
      </c>
      <c r="M61" s="2">
        <v>2.3415139955163859E-2</v>
      </c>
      <c r="N61" s="2">
        <v>7.0245419865491571E-3</v>
      </c>
      <c r="O61" s="2">
        <v>2.1073625959647469E-3</v>
      </c>
      <c r="P61" s="2">
        <v>6.3220877878942411E-4</v>
      </c>
      <c r="Q61" s="2">
        <v>1.8966263363682725E-4</v>
      </c>
    </row>
    <row r="62" spans="1:17" x14ac:dyDescent="0.25">
      <c r="A62" s="2">
        <v>2.313230377515835E-24</v>
      </c>
      <c r="B62" s="2">
        <v>0.50457577838267187</v>
      </c>
      <c r="C62" s="2">
        <v>0.15137273351480157</v>
      </c>
      <c r="D62" s="2">
        <v>0.42367293782341947</v>
      </c>
      <c r="E62" s="2">
        <v>0.86698078802055079</v>
      </c>
      <c r="F62" s="2">
        <v>0.50419330188950895</v>
      </c>
      <c r="G62" s="2">
        <v>0.30339587482867597</v>
      </c>
      <c r="H62" s="2">
        <v>9.1018762448602797E-2</v>
      </c>
      <c r="I62" s="2">
        <v>2.7305628734580839E-2</v>
      </c>
      <c r="J62" s="2">
        <v>8.191688620374251E-3</v>
      </c>
      <c r="K62" s="2">
        <v>2.4575065861122754E-3</v>
      </c>
      <c r="L62" s="2">
        <v>7.372519758336827E-4</v>
      </c>
      <c r="M62" s="2">
        <v>2.211755927501048E-4</v>
      </c>
      <c r="N62" s="2">
        <v>6.6352677825031432E-5</v>
      </c>
      <c r="O62" s="2">
        <v>1.9905803347509429E-5</v>
      </c>
      <c r="P62" s="2">
        <v>5.9717410042528283E-6</v>
      </c>
      <c r="Q62" s="2">
        <v>1.7915223012758484E-6</v>
      </c>
    </row>
    <row r="63" spans="1:17" x14ac:dyDescent="0.25">
      <c r="A63" s="2">
        <v>3.4428668343431546E-22</v>
      </c>
      <c r="B63" s="2">
        <v>0.50457577838267187</v>
      </c>
      <c r="C63" s="2">
        <v>0.72174310388517182</v>
      </c>
      <c r="D63" s="2">
        <v>0.71988955951019962</v>
      </c>
      <c r="E63" s="2">
        <v>0.88704508971265617</v>
      </c>
      <c r="F63" s="2">
        <v>0.50419330188950895</v>
      </c>
      <c r="G63" s="2">
        <v>0.30500267111405338</v>
      </c>
      <c r="H63" s="2">
        <v>9.1500801334216009E-2</v>
      </c>
      <c r="I63" s="2">
        <v>0.66208845410453654</v>
      </c>
      <c r="J63" s="2">
        <v>0.19862653623136098</v>
      </c>
      <c r="K63" s="2">
        <v>5.9587960869408291E-2</v>
      </c>
      <c r="L63" s="2">
        <v>1.7876388260822485E-2</v>
      </c>
      <c r="M63" s="2">
        <v>5.3629164782467448E-3</v>
      </c>
      <c r="N63" s="2">
        <v>1.6088749434740235E-3</v>
      </c>
      <c r="O63" s="2">
        <v>4.82662483042207E-4</v>
      </c>
      <c r="P63" s="2">
        <v>1.4479874491266209E-4</v>
      </c>
      <c r="Q63" s="2">
        <v>4.3439623473798633E-5</v>
      </c>
    </row>
    <row r="64" spans="1:17" x14ac:dyDescent="0.25">
      <c r="A64" s="2">
        <v>4.4698055018500153E-15</v>
      </c>
      <c r="B64" s="2">
        <v>0.41920152091254881</v>
      </c>
      <c r="C64" s="2">
        <v>0.12576045627376461</v>
      </c>
      <c r="D64" s="2">
        <v>0.62719143363667162</v>
      </c>
      <c r="E64" s="2">
        <v>0.8592356519505977</v>
      </c>
      <c r="F64" s="2">
        <v>0.3705457657990352</v>
      </c>
      <c r="G64" s="2">
        <v>0.80363047666643861</v>
      </c>
      <c r="H64" s="2">
        <v>0.67149112730587612</v>
      </c>
      <c r="I64" s="2">
        <v>0.2014473381917628</v>
      </c>
      <c r="J64" s="2">
        <v>0.35291821311742322</v>
      </c>
      <c r="K64" s="2">
        <v>0.10587546393522695</v>
      </c>
      <c r="L64" s="2">
        <v>3.1762639180568084E-2</v>
      </c>
      <c r="M64" s="2">
        <v>9.5287917541704258E-3</v>
      </c>
      <c r="N64" s="2">
        <v>2.8586375262511276E-3</v>
      </c>
      <c r="O64" s="2">
        <v>8.5759125787533805E-4</v>
      </c>
      <c r="P64" s="2">
        <v>2.5727737736260144E-4</v>
      </c>
      <c r="Q64" s="2">
        <v>7.718321320878042E-5</v>
      </c>
    </row>
    <row r="65" spans="1:17" x14ac:dyDescent="0.25">
      <c r="A65" s="2">
        <v>9.5706111513362536E-16</v>
      </c>
      <c r="B65" s="2">
        <v>2.8711833454008761E-16</v>
      </c>
      <c r="C65" s="2">
        <v>0.57037037037037042</v>
      </c>
      <c r="D65" s="2">
        <v>0.91848851442821444</v>
      </c>
      <c r="E65" s="2">
        <v>0.94662477618806051</v>
      </c>
      <c r="F65" s="2">
        <v>0.50419330188950895</v>
      </c>
      <c r="G65" s="2">
        <v>0.47459744411929039</v>
      </c>
      <c r="H65" s="2">
        <v>0.30090917420714391</v>
      </c>
      <c r="I65" s="2">
        <v>0.27119763173664663</v>
      </c>
      <c r="J65" s="2">
        <v>8.1359289520993999E-2</v>
      </c>
      <c r="K65" s="2">
        <v>2.4407786856298193E-2</v>
      </c>
      <c r="L65" s="2">
        <v>7.3223360568894572E-3</v>
      </c>
      <c r="M65" s="2">
        <v>2.1967008170668371E-3</v>
      </c>
      <c r="N65" s="2">
        <v>6.5901024512005112E-4</v>
      </c>
      <c r="O65" s="2">
        <v>1.977030735360153E-4</v>
      </c>
      <c r="P65" s="2">
        <v>5.9310922060804587E-5</v>
      </c>
      <c r="Q65" s="2">
        <v>1.7793276618241375E-5</v>
      </c>
    </row>
    <row r="66" spans="1:17" x14ac:dyDescent="0.25">
      <c r="A66" s="2">
        <v>2.3723998662576658E-24</v>
      </c>
      <c r="B66" s="2">
        <v>7.1171995987729982E-25</v>
      </c>
      <c r="C66" s="2">
        <v>2.1351598796318993E-25</v>
      </c>
      <c r="D66" s="2">
        <v>0.50336662834464807</v>
      </c>
      <c r="E66" s="2">
        <v>0.82208821036299073</v>
      </c>
      <c r="F66" s="2">
        <v>0.9978518094649852</v>
      </c>
      <c r="G66" s="2">
        <v>0.99182228976622366</v>
      </c>
      <c r="H66" s="2">
        <v>0.29754668692986708</v>
      </c>
      <c r="I66" s="2">
        <v>8.9264006078960123E-2</v>
      </c>
      <c r="J66" s="2">
        <v>2.6779201823688037E-2</v>
      </c>
      <c r="K66" s="2">
        <v>8.0337605471064097E-3</v>
      </c>
      <c r="L66" s="2">
        <v>2.410128164131923E-3</v>
      </c>
      <c r="M66" s="2">
        <v>7.2303844923957681E-4</v>
      </c>
      <c r="N66" s="2">
        <v>2.1691153477187302E-4</v>
      </c>
      <c r="O66" s="2">
        <v>6.5073460431561901E-5</v>
      </c>
      <c r="P66" s="2">
        <v>1.952203812946857E-5</v>
      </c>
      <c r="Q66" s="2">
        <v>5.8566114388405711E-6</v>
      </c>
    </row>
    <row r="67" spans="1:17" x14ac:dyDescent="0.25">
      <c r="A67" s="2">
        <v>3.1735280787126993E-25</v>
      </c>
      <c r="B67" s="2">
        <v>9.5205842361380979E-26</v>
      </c>
      <c r="C67" s="2">
        <v>2.8561752708414293E-26</v>
      </c>
      <c r="D67" s="2">
        <v>0.15556087793474205</v>
      </c>
      <c r="E67" s="2">
        <v>0.71774648524001883</v>
      </c>
      <c r="F67" s="2">
        <v>0.50147441819145455</v>
      </c>
      <c r="G67" s="2">
        <v>0.84290907238416435</v>
      </c>
      <c r="H67" s="2">
        <v>0.25287272171524933</v>
      </c>
      <c r="I67" s="2">
        <v>0.41511666975880068</v>
      </c>
      <c r="J67" s="2">
        <v>0.12453500092764019</v>
      </c>
      <c r="K67" s="2">
        <v>3.7360500278292061E-2</v>
      </c>
      <c r="L67" s="2">
        <v>1.1208150083487618E-2</v>
      </c>
      <c r="M67" s="2">
        <v>3.3624450250462849E-3</v>
      </c>
      <c r="N67" s="2">
        <v>1.0087335075138855E-3</v>
      </c>
      <c r="O67" s="2">
        <v>3.0262005225416559E-4</v>
      </c>
      <c r="P67" s="2">
        <v>9.0786015676249681E-5</v>
      </c>
      <c r="Q67" s="2">
        <v>2.7235804702874904E-5</v>
      </c>
    </row>
    <row r="68" spans="1:17" x14ac:dyDescent="0.25">
      <c r="A68" s="2">
        <v>1.0390789437029288E-24</v>
      </c>
      <c r="B68" s="2">
        <v>3.1172368311087861E-25</v>
      </c>
      <c r="C68" s="2">
        <v>9.3517104933263583E-26</v>
      </c>
      <c r="D68" s="2">
        <v>0.50336662834464807</v>
      </c>
      <c r="E68" s="2">
        <v>0.82208821036299073</v>
      </c>
      <c r="F68" s="2">
        <v>0.9978518094649852</v>
      </c>
      <c r="G68" s="2">
        <v>0.99182228976622366</v>
      </c>
      <c r="H68" s="2">
        <v>0.29754668692986708</v>
      </c>
      <c r="I68" s="2">
        <v>8.9264006078960123E-2</v>
      </c>
      <c r="J68" s="2">
        <v>2.6779201823688037E-2</v>
      </c>
      <c r="K68" s="2">
        <v>8.0337605471064097E-3</v>
      </c>
      <c r="L68" s="2">
        <v>2.410128164131923E-3</v>
      </c>
      <c r="M68" s="2">
        <v>7.2303844923957681E-4</v>
      </c>
      <c r="N68" s="2">
        <v>2.1691153477187302E-4</v>
      </c>
      <c r="O68" s="2">
        <v>6.5073460431561901E-5</v>
      </c>
      <c r="P68" s="2">
        <v>1.952203812946857E-5</v>
      </c>
      <c r="Q68" s="2">
        <v>5.8566114388405711E-6</v>
      </c>
    </row>
    <row r="69" spans="1:17" x14ac:dyDescent="0.25">
      <c r="A69" s="2">
        <v>8.2104482935516297E-25</v>
      </c>
      <c r="B69" s="2">
        <v>2.4631344880654888E-25</v>
      </c>
      <c r="C69" s="2">
        <v>7.3894034641964656E-26</v>
      </c>
      <c r="D69" s="2">
        <v>0.49665088255622003</v>
      </c>
      <c r="E69" s="2">
        <v>0.1641780157269726</v>
      </c>
      <c r="F69" s="2">
        <v>0.1484878769213584</v>
      </c>
      <c r="G69" s="2">
        <v>0.73701311000313563</v>
      </c>
      <c r="H69" s="2">
        <v>0.22110393300094067</v>
      </c>
      <c r="I69" s="2">
        <v>0.36698916762170675</v>
      </c>
      <c r="J69" s="2">
        <v>0.11009675028651203</v>
      </c>
      <c r="K69" s="2">
        <v>3.3029025085953609E-2</v>
      </c>
      <c r="L69" s="2">
        <v>9.9087075257860823E-3</v>
      </c>
      <c r="M69" s="2">
        <v>2.9726122577358243E-3</v>
      </c>
      <c r="N69" s="2">
        <v>8.9178367732074739E-4</v>
      </c>
      <c r="O69" s="2">
        <v>2.675351031962242E-4</v>
      </c>
      <c r="P69" s="2">
        <v>8.0260530958867253E-5</v>
      </c>
      <c r="Q69" s="2">
        <v>2.4078159287660179E-5</v>
      </c>
    </row>
    <row r="70" spans="1:17" x14ac:dyDescent="0.25">
      <c r="A70" s="2">
        <v>1.0303940869705017E-24</v>
      </c>
      <c r="B70" s="2">
        <v>3.0911822609115049E-25</v>
      </c>
      <c r="C70" s="2">
        <v>9.273546782734514E-26</v>
      </c>
      <c r="D70" s="2">
        <v>2.7820640348203543E-26</v>
      </c>
      <c r="E70" s="2">
        <v>8.3461921044610627E-27</v>
      </c>
      <c r="F70" s="2">
        <v>0.75122534635608806</v>
      </c>
      <c r="G70" s="2">
        <v>0.96920967478581099</v>
      </c>
      <c r="H70" s="2">
        <v>0.29076290243574332</v>
      </c>
      <c r="I70" s="2">
        <v>8.7228870730722982E-2</v>
      </c>
      <c r="J70" s="2">
        <v>2.6168661219216897E-2</v>
      </c>
      <c r="K70" s="2">
        <v>7.8505983657650678E-3</v>
      </c>
      <c r="L70" s="2">
        <v>2.3551795097295205E-3</v>
      </c>
      <c r="M70" s="2">
        <v>7.0655385291885605E-4</v>
      </c>
      <c r="N70" s="2">
        <v>2.1196615587565679E-4</v>
      </c>
      <c r="O70" s="2">
        <v>6.3589846762697032E-5</v>
      </c>
      <c r="P70" s="2">
        <v>1.907695402880911E-5</v>
      </c>
      <c r="Q70" s="2">
        <v>5.7230862086427322E-6</v>
      </c>
    </row>
    <row r="71" spans="1:17" x14ac:dyDescent="0.25">
      <c r="A71" s="2">
        <v>5.9751890950927695E-26</v>
      </c>
      <c r="B71" s="2">
        <v>1.7925567285278308E-26</v>
      </c>
      <c r="C71" s="2">
        <v>5.3776701855834923E-27</v>
      </c>
      <c r="D71" s="2">
        <v>1.6133010556750476E-27</v>
      </c>
      <c r="E71" s="2">
        <v>4.8399031670251424E-28</v>
      </c>
      <c r="F71" s="2">
        <v>0.75122534635608806</v>
      </c>
      <c r="G71" s="2">
        <v>0.22536760390682636</v>
      </c>
      <c r="H71" s="2">
        <v>6.7610281172047912E-2</v>
      </c>
      <c r="I71" s="2">
        <v>2.0283084351614376E-2</v>
      </c>
      <c r="J71" s="2">
        <v>6.0849253054843112E-3</v>
      </c>
      <c r="K71" s="2">
        <v>1.8254775916452934E-3</v>
      </c>
      <c r="L71" s="2">
        <v>5.4764327749358801E-4</v>
      </c>
      <c r="M71" s="2">
        <v>1.642929832480764E-4</v>
      </c>
      <c r="N71" s="2">
        <v>4.9287894974422918E-5</v>
      </c>
      <c r="O71" s="2">
        <v>1.4786368492326874E-5</v>
      </c>
      <c r="P71" s="2">
        <v>4.4359105476980623E-6</v>
      </c>
      <c r="Q71" s="2">
        <v>1.3307731643094187E-6</v>
      </c>
    </row>
    <row r="72" spans="1:17" x14ac:dyDescent="0.25">
      <c r="A72" s="2">
        <v>9.1671370362105406E-26</v>
      </c>
      <c r="B72" s="2">
        <v>2.7501411108631617E-26</v>
      </c>
      <c r="C72" s="2">
        <v>8.2504233325894866E-27</v>
      </c>
      <c r="D72" s="2">
        <v>2.4751269997768458E-27</v>
      </c>
      <c r="E72" s="2">
        <v>0.6710782218595962</v>
      </c>
      <c r="F72" s="2">
        <v>0.20132346655787886</v>
      </c>
      <c r="G72" s="2">
        <v>6.0397039967363654E-2</v>
      </c>
      <c r="H72" s="2">
        <v>1.8119111990209096E-2</v>
      </c>
      <c r="I72" s="2">
        <v>5.4357335970627281E-3</v>
      </c>
      <c r="J72" s="2">
        <v>1.6307200791188183E-3</v>
      </c>
      <c r="K72" s="2">
        <v>4.892160237356455E-4</v>
      </c>
      <c r="L72" s="2">
        <v>1.4676480712069365E-4</v>
      </c>
      <c r="M72" s="2">
        <v>4.4029442136208092E-5</v>
      </c>
      <c r="N72" s="2">
        <v>1.3208832640862426E-5</v>
      </c>
      <c r="O72" s="2">
        <v>3.9626497922587281E-6</v>
      </c>
      <c r="P72" s="2">
        <v>1.1887949376776184E-6</v>
      </c>
      <c r="Q72" s="2">
        <v>3.5663848130328549E-7</v>
      </c>
    </row>
    <row r="73" spans="1:17" x14ac:dyDescent="0.25">
      <c r="A73" s="2">
        <v>3.5324084242149315E-25</v>
      </c>
      <c r="B73" s="2">
        <v>1.0597225272644794E-25</v>
      </c>
      <c r="C73" s="2">
        <v>3.1791675817934385E-26</v>
      </c>
      <c r="D73" s="2">
        <v>3.9742974789610537E-2</v>
      </c>
      <c r="E73" s="2">
        <v>1.1922892436883159E-2</v>
      </c>
      <c r="F73" s="2">
        <v>3.5768677310649474E-3</v>
      </c>
      <c r="G73" s="2">
        <v>1.0730603193194843E-3</v>
      </c>
      <c r="H73" s="2">
        <v>3.2191809579584525E-4</v>
      </c>
      <c r="I73" s="2">
        <v>9.6575428738753582E-5</v>
      </c>
      <c r="J73" s="2">
        <v>2.8972628621626073E-5</v>
      </c>
      <c r="K73" s="2">
        <v>8.6917885864878209E-6</v>
      </c>
      <c r="L73" s="2">
        <v>2.6075365759463461E-6</v>
      </c>
      <c r="M73" s="2">
        <v>7.822609727839039E-7</v>
      </c>
      <c r="N73" s="2">
        <v>2.3467829183517115E-7</v>
      </c>
      <c r="O73" s="2">
        <v>7.0403487550551343E-8</v>
      </c>
      <c r="P73" s="2">
        <v>2.11210462651654E-8</v>
      </c>
      <c r="Q73" s="2">
        <v>6.3363138795496208E-9</v>
      </c>
    </row>
    <row r="74" spans="1:17" x14ac:dyDescent="0.25">
      <c r="A74" s="2">
        <v>1.9134930483439624E-27</v>
      </c>
      <c r="B74" s="2">
        <v>5.7404791450318874E-28</v>
      </c>
      <c r="C74" s="2">
        <v>1.7221437435095661E-28</v>
      </c>
      <c r="D74" s="2">
        <v>5.1664312305286982E-29</v>
      </c>
      <c r="E74" s="2">
        <v>1.5499293691586094E-29</v>
      </c>
      <c r="F74" s="2">
        <v>0.16632254300515351</v>
      </c>
      <c r="G74" s="2">
        <v>4.9896762901546057E-2</v>
      </c>
      <c r="H74" s="2">
        <v>1.4969028870463816E-2</v>
      </c>
      <c r="I74" s="2">
        <v>4.4907086611391447E-3</v>
      </c>
      <c r="J74" s="2">
        <v>1.3472125983417433E-3</v>
      </c>
      <c r="K74" s="2">
        <v>4.0416377950252289E-4</v>
      </c>
      <c r="L74" s="2">
        <v>1.2124913385075687E-4</v>
      </c>
      <c r="M74" s="2">
        <v>3.6374740155227067E-5</v>
      </c>
      <c r="N74" s="2">
        <v>1.0912422046568119E-5</v>
      </c>
      <c r="O74" s="2">
        <v>3.2737266139704355E-6</v>
      </c>
      <c r="P74" s="2">
        <v>9.8211798419113055E-7</v>
      </c>
      <c r="Q74" s="2">
        <v>2.9463539525733917E-7</v>
      </c>
    </row>
    <row r="75" spans="1:17" x14ac:dyDescent="0.25">
      <c r="A75" s="2">
        <v>0</v>
      </c>
      <c r="B75" s="2">
        <v>0</v>
      </c>
      <c r="C75" s="2">
        <v>0</v>
      </c>
      <c r="D75" s="2">
        <v>0</v>
      </c>
      <c r="E75" s="2">
        <v>0</v>
      </c>
      <c r="F75" s="2">
        <v>0.75122534635608806</v>
      </c>
      <c r="G75" s="2">
        <v>0.22536760390682636</v>
      </c>
      <c r="H75" s="2">
        <v>6.7610281172047912E-2</v>
      </c>
      <c r="I75" s="2">
        <v>2.0283084351614376E-2</v>
      </c>
      <c r="J75" s="2">
        <v>6.0849253054843112E-3</v>
      </c>
      <c r="K75" s="2">
        <v>1.8254775916452934E-3</v>
      </c>
      <c r="L75" s="2">
        <v>5.4764327749358801E-4</v>
      </c>
      <c r="M75" s="2">
        <v>1.642929832480764E-4</v>
      </c>
      <c r="N75" s="2">
        <v>4.9287894974422918E-5</v>
      </c>
      <c r="O75" s="2">
        <v>1.4786368492326874E-5</v>
      </c>
      <c r="P75" s="2">
        <v>4.4359105476980623E-6</v>
      </c>
      <c r="Q75" s="2">
        <v>1.3307731643094187E-6</v>
      </c>
    </row>
    <row r="76" spans="1:17" x14ac:dyDescent="0.25">
      <c r="A76" s="2">
        <v>1.6209823408330968E-26</v>
      </c>
      <c r="B76" s="2">
        <v>4.8629470224992911E-27</v>
      </c>
      <c r="C76" s="2">
        <v>1.4588841067497871E-27</v>
      </c>
      <c r="D76" s="2">
        <v>0.50336662834464807</v>
      </c>
      <c r="E76" s="2">
        <v>0.15100998850339442</v>
      </c>
      <c r="F76" s="2">
        <v>4.5302996551018326E-2</v>
      </c>
      <c r="G76" s="2">
        <v>1.3590898965305499E-2</v>
      </c>
      <c r="H76" s="2">
        <v>4.0772696895916491E-3</v>
      </c>
      <c r="I76" s="2">
        <v>1.2231809068774949E-3</v>
      </c>
      <c r="J76" s="2">
        <v>3.6695427206324841E-4</v>
      </c>
      <c r="K76" s="2">
        <v>1.1008628161897452E-4</v>
      </c>
      <c r="L76" s="2">
        <v>3.3025884485692359E-5</v>
      </c>
      <c r="M76" s="2">
        <v>9.9077653457077064E-6</v>
      </c>
      <c r="N76" s="2">
        <v>2.9723296037123122E-6</v>
      </c>
      <c r="O76" s="2">
        <v>8.9169888111369357E-7</v>
      </c>
      <c r="P76" s="2">
        <v>2.6750966433410811E-7</v>
      </c>
      <c r="Q76" s="2">
        <v>8.0252899300232431E-8</v>
      </c>
    </row>
    <row r="77" spans="1:17" x14ac:dyDescent="0.25">
      <c r="A77" s="2">
        <v>1.6172691874357737E-26</v>
      </c>
      <c r="B77" s="2">
        <v>4.8518075623073215E-27</v>
      </c>
      <c r="C77" s="2">
        <v>1.4555422686921964E-27</v>
      </c>
      <c r="D77" s="2">
        <v>4.3666268060765889E-28</v>
      </c>
      <c r="E77" s="2">
        <v>1.3099880418229764E-28</v>
      </c>
      <c r="F77" s="2">
        <v>3.9299641254689293E-29</v>
      </c>
      <c r="G77" s="2">
        <v>1.1789892376406789E-29</v>
      </c>
      <c r="H77" s="2">
        <v>3.5369677129220362E-30</v>
      </c>
      <c r="I77" s="2">
        <v>1.061090313876611E-30</v>
      </c>
      <c r="J77" s="2">
        <v>3.1832709416298326E-31</v>
      </c>
      <c r="K77" s="2">
        <v>9.5498128248894987E-32</v>
      </c>
      <c r="L77" s="2">
        <v>2.8649438474668493E-32</v>
      </c>
      <c r="M77" s="2">
        <v>8.5948315424005476E-33</v>
      </c>
      <c r="N77" s="2">
        <v>2.5784494627201643E-33</v>
      </c>
      <c r="O77" s="2">
        <v>7.7353483881604921E-34</v>
      </c>
      <c r="P77" s="2">
        <v>2.3206045164481478E-34</v>
      </c>
      <c r="Q77" s="2">
        <v>6.9618135493444423E-35</v>
      </c>
    </row>
    <row r="78" spans="1:17" x14ac:dyDescent="0.25">
      <c r="A78" s="2">
        <v>0</v>
      </c>
      <c r="B78" s="2">
        <v>0</v>
      </c>
      <c r="C78" s="2">
        <v>0</v>
      </c>
      <c r="D78" s="2">
        <v>0</v>
      </c>
      <c r="E78" s="2">
        <v>0</v>
      </c>
      <c r="F78" s="2">
        <v>0.75122534635608806</v>
      </c>
      <c r="G78" s="2">
        <v>0.22536760390682636</v>
      </c>
      <c r="H78" s="2">
        <v>6.7610281172047912E-2</v>
      </c>
      <c r="I78" s="2">
        <v>2.0283084351614376E-2</v>
      </c>
      <c r="J78" s="2">
        <v>6.0849253054843112E-3</v>
      </c>
      <c r="K78" s="2">
        <v>1.8254775916452934E-3</v>
      </c>
      <c r="L78" s="2">
        <v>5.4764327749358801E-4</v>
      </c>
      <c r="M78" s="2">
        <v>1.642929832480764E-4</v>
      </c>
      <c r="N78" s="2">
        <v>4.9287894974422918E-5</v>
      </c>
      <c r="O78" s="2">
        <v>1.4786368492326874E-5</v>
      </c>
      <c r="P78" s="2">
        <v>4.4359105476980623E-6</v>
      </c>
      <c r="Q78" s="2">
        <v>1.3307731643094187E-6</v>
      </c>
    </row>
    <row r="79" spans="1:17" x14ac:dyDescent="0.25">
      <c r="A79" s="2">
        <v>0</v>
      </c>
      <c r="B79" s="2">
        <v>0</v>
      </c>
      <c r="C79" s="2">
        <v>0</v>
      </c>
      <c r="D79" s="2">
        <v>0</v>
      </c>
      <c r="E79" s="2">
        <v>0.6710782218595962</v>
      </c>
      <c r="F79" s="2">
        <v>0.20132346655787886</v>
      </c>
      <c r="G79" s="2">
        <v>6.0397039967363654E-2</v>
      </c>
      <c r="H79" s="2">
        <v>1.8119111990209096E-2</v>
      </c>
      <c r="I79" s="2">
        <v>5.4357335970627281E-3</v>
      </c>
      <c r="J79" s="2">
        <v>1.6307200791188183E-3</v>
      </c>
      <c r="K79" s="2">
        <v>4.892160237356455E-4</v>
      </c>
      <c r="L79" s="2">
        <v>1.4676480712069365E-4</v>
      </c>
      <c r="M79" s="2">
        <v>4.4029442136208092E-5</v>
      </c>
      <c r="N79" s="2">
        <v>1.3208832640862426E-5</v>
      </c>
      <c r="O79" s="2">
        <v>3.9626497922587281E-6</v>
      </c>
      <c r="P79" s="2">
        <v>1.1887949376776184E-6</v>
      </c>
      <c r="Q79" s="2">
        <v>3.5663848130328549E-7</v>
      </c>
    </row>
    <row r="80" spans="1:17" x14ac:dyDescent="0.25">
      <c r="A80" s="2">
        <v>0</v>
      </c>
      <c r="B80" s="2">
        <v>0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</row>
    <row r="81" spans="1:17" x14ac:dyDescent="0.25">
      <c r="A81" s="2">
        <v>0</v>
      </c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</row>
    <row r="82" spans="1:17" x14ac:dyDescent="0.25">
      <c r="A82" s="2">
        <v>0</v>
      </c>
      <c r="B82" s="2">
        <v>0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</row>
    <row r="83" spans="1:17" x14ac:dyDescent="0.25">
      <c r="A83" s="2">
        <v>0</v>
      </c>
      <c r="B83" s="2">
        <v>0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</row>
    <row r="84" spans="1:17" x14ac:dyDescent="0.25">
      <c r="A84" s="2">
        <v>0</v>
      </c>
      <c r="B84" s="2">
        <v>0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BQ84"/>
  <sheetViews>
    <sheetView topLeftCell="AR1" workbookViewId="0">
      <selection activeCell="BA3" sqref="BA3"/>
    </sheetView>
  </sheetViews>
  <sheetFormatPr defaultRowHeight="15" x14ac:dyDescent="0.25"/>
  <sheetData>
    <row r="1" spans="1:69" ht="15.75" x14ac:dyDescent="0.25">
      <c r="A1" t="s">
        <v>5</v>
      </c>
      <c r="B1" t="s">
        <v>1</v>
      </c>
      <c r="S1" t="s">
        <v>2</v>
      </c>
      <c r="AJ1" t="s">
        <v>3</v>
      </c>
      <c r="BA1" s="29" t="s">
        <v>4</v>
      </c>
    </row>
    <row r="2" spans="1:69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0</v>
      </c>
      <c r="T2">
        <v>1</v>
      </c>
      <c r="U2">
        <v>2</v>
      </c>
      <c r="V2">
        <v>3</v>
      </c>
      <c r="W2">
        <v>4</v>
      </c>
      <c r="X2">
        <v>5</v>
      </c>
      <c r="Y2">
        <v>6</v>
      </c>
      <c r="Z2">
        <v>7</v>
      </c>
      <c r="AA2">
        <v>8</v>
      </c>
      <c r="AB2">
        <v>9</v>
      </c>
      <c r="AC2">
        <v>10</v>
      </c>
      <c r="AD2">
        <v>11</v>
      </c>
      <c r="AE2">
        <v>12</v>
      </c>
      <c r="AF2">
        <v>13</v>
      </c>
      <c r="AG2">
        <v>14</v>
      </c>
      <c r="AH2">
        <v>15</v>
      </c>
      <c r="AI2">
        <v>16</v>
      </c>
      <c r="AJ2">
        <v>0</v>
      </c>
      <c r="AK2">
        <v>1</v>
      </c>
      <c r="AL2">
        <v>2</v>
      </c>
      <c r="AM2">
        <v>3</v>
      </c>
      <c r="AN2">
        <v>4</v>
      </c>
      <c r="AO2">
        <v>5</v>
      </c>
      <c r="AP2">
        <v>6</v>
      </c>
      <c r="AQ2">
        <v>7</v>
      </c>
      <c r="AR2">
        <v>8</v>
      </c>
      <c r="AS2">
        <v>9</v>
      </c>
      <c r="AT2">
        <v>10</v>
      </c>
      <c r="AU2">
        <v>11</v>
      </c>
      <c r="AV2">
        <v>12</v>
      </c>
      <c r="AW2">
        <v>13</v>
      </c>
      <c r="AX2">
        <v>14</v>
      </c>
      <c r="AY2">
        <v>15</v>
      </c>
      <c r="AZ2">
        <v>16</v>
      </c>
      <c r="BA2">
        <v>0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</row>
    <row r="3" spans="1:69" x14ac:dyDescent="0.25">
      <c r="A3">
        <v>19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2">
        <v>0</v>
      </c>
      <c r="AX3" s="2">
        <v>0</v>
      </c>
      <c r="AY3" s="2">
        <v>0</v>
      </c>
      <c r="AZ3" s="2">
        <v>0</v>
      </c>
      <c r="BA3" s="13">
        <f>IF(TM_Nombre!BA3*1.5&gt;100%,$BA$85,TM_Nombre!BA3*1.5)</f>
        <v>0</v>
      </c>
      <c r="BB3" s="13">
        <f>IF(TM_Nombre!BB3*1.5&gt;100%,$BB$85,TM_Nombre!BB3*1.5)</f>
        <v>0</v>
      </c>
      <c r="BC3" s="13">
        <f>IF(TM_Nombre!BC3*1.5&gt;100%,$BC$85,TM_Nombre!BC3*1.5)</f>
        <v>0.27798353909465012</v>
      </c>
      <c r="BD3" s="13">
        <f>IF(TM_Nombre!BD3*1.5&gt;100%,$BD$85,TM_Nombre!BD3*1.5)</f>
        <v>0.11139521689142887</v>
      </c>
      <c r="BE3" s="13">
        <f>IF(TM_Nombre!BE3*1.5&gt;100%,$BE$85,TM_Nombre!BE3*1.5)</f>
        <v>6.1241477827691383E-2</v>
      </c>
      <c r="BF3" s="13">
        <f>IF(TM_Nombre!BF3*1.5&gt;100%,$BF$85,TM_Nombre!BF3*1.5)</f>
        <v>7.6133574633356321E-2</v>
      </c>
      <c r="BG3" s="13">
        <f>IF(TM_Nombre!BG3*1.5&gt;100%,$BG$85,TM_Nombre!BG3*1.5)</f>
        <v>7.0076167913139448E-2</v>
      </c>
      <c r="BH3" s="13">
        <f>IF(TM_Nombre!BH3*1.5&gt;100%,$BH$85,TM_Nombre!BH3*1.5)</f>
        <v>4.0047198796438407E-2</v>
      </c>
      <c r="BI3" s="13">
        <f>IF(TM_Nombre!BI3*1.5&gt;100%,$BI$85,TM_Nombre!BI3*1.5)</f>
        <v>3.9136666761438635E-2</v>
      </c>
      <c r="BJ3" s="13">
        <f>IF(TM_Nombre!BJ3*1.5&gt;100%,$BJ$85,TM_Nombre!BJ3*1.5)</f>
        <v>3.874717286793776E-2</v>
      </c>
      <c r="BK3" s="13">
        <f>IF(TM_Nombre!BK3*1.5&gt;100%,$BK$85,TM_Nombre!BK3*1.5)</f>
        <v>3.2148843218406012E-2</v>
      </c>
      <c r="BL3" s="13">
        <f>IF(TM_Nombre!BL3*1.5&gt;100%,$BL$85,TM_Nombre!BL3*1.5)</f>
        <v>2.2607615928484766E-2</v>
      </c>
      <c r="BM3" s="13">
        <f>IF(TM_Nombre!BM3*1.5&gt;100%,$BM$85,TM_Nombre!BM3*1.5)</f>
        <v>2.4066235395829375E-2</v>
      </c>
      <c r="BN3" s="13">
        <f>IF(TM_Nombre!BN3*1.5&gt;100%,$BN$85,TM_Nombre!BN3*1.5)</f>
        <v>2.0182833581711773E-2</v>
      </c>
      <c r="BO3" s="13">
        <f>IF(TM_Nombre!BO3*1.5&gt;100%,$BO$85,TM_Nombre!BO3*1.5)</f>
        <v>1.9017813037476492E-2</v>
      </c>
      <c r="BP3" s="13">
        <f>IF(TM_Nombre!BP3*1.5&gt;100%,$BP$85,TM_Nombre!BP3*1.5)</f>
        <v>1.8668306874205912E-2</v>
      </c>
      <c r="BQ3" s="13">
        <f>IF(TM_Nombre!BQ3*1.5&gt;100%,$BQ$85,TM_Nombre!BQ3*1.5)</f>
        <v>1.8563455025224735E-2</v>
      </c>
    </row>
    <row r="4" spans="1:69" x14ac:dyDescent="0.25">
      <c r="A4">
        <v>20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2">
        <v>0</v>
      </c>
      <c r="AH4" s="2">
        <v>0</v>
      </c>
      <c r="AI4" s="2">
        <v>0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2">
        <v>0</v>
      </c>
      <c r="AX4" s="2">
        <v>0</v>
      </c>
      <c r="AY4" s="2">
        <v>0</v>
      </c>
      <c r="AZ4" s="2">
        <v>0</v>
      </c>
      <c r="BA4" s="13">
        <f>IF(TM_Nombre!BA4*1.5&gt;100%,$BA$85,TM_Nombre!BA4*1.5)</f>
        <v>0</v>
      </c>
      <c r="BB4" s="13">
        <f>IF(TM_Nombre!BB4*1.5&gt;100%,$BB$85,TM_Nombre!BB4*1.5)</f>
        <v>0</v>
      </c>
      <c r="BC4" s="13">
        <f>IF(TM_Nombre!BC4*1.5&gt;100%,$BC$85,TM_Nombre!BC4*1.5)</f>
        <v>0</v>
      </c>
      <c r="BD4" s="13">
        <f>IF(TM_Nombre!BD4*1.5&gt;100%,$BD$85,TM_Nombre!BD4*1.5)</f>
        <v>0</v>
      </c>
      <c r="BE4" s="13">
        <f>IF(TM_Nombre!BE4*1.5&gt;100%,$BE$85,TM_Nombre!BE4*1.5)</f>
        <v>0</v>
      </c>
      <c r="BF4" s="13">
        <f>IF(TM_Nombre!BF4*1.5&gt;100%,$BF$85,TM_Nombre!BF4*1.5)</f>
        <v>0</v>
      </c>
      <c r="BG4" s="13">
        <f>IF(TM_Nombre!BG4*1.5&gt;100%,$BG$85,TM_Nombre!BG4*1.5)</f>
        <v>0</v>
      </c>
      <c r="BH4" s="13">
        <f>IF(TM_Nombre!BH4*1.5&gt;100%,$BH$85,TM_Nombre!BH4*1.5)</f>
        <v>0</v>
      </c>
      <c r="BI4" s="13">
        <f>IF(TM_Nombre!BI4*1.5&gt;100%,$BI$85,TM_Nombre!BI4*1.5)</f>
        <v>0</v>
      </c>
      <c r="BJ4" s="13">
        <f>IF(TM_Nombre!BJ4*1.5&gt;100%,$BJ$85,TM_Nombre!BJ4*1.5)</f>
        <v>0</v>
      </c>
      <c r="BK4" s="13">
        <f>IF(TM_Nombre!BK4*1.5&gt;100%,$BK$85,TM_Nombre!BK4*1.5)</f>
        <v>0</v>
      </c>
      <c r="BL4" s="13">
        <f>IF(TM_Nombre!BL4*1.5&gt;100%,$BL$85,TM_Nombre!BL4*1.5)</f>
        <v>0</v>
      </c>
      <c r="BM4" s="13">
        <f>IF(TM_Nombre!BM4*1.5&gt;100%,$BM$85,TM_Nombre!BM4*1.5)</f>
        <v>0</v>
      </c>
      <c r="BN4" s="13">
        <f>IF(TM_Nombre!BN4*1.5&gt;100%,$BN$85,TM_Nombre!BN4*1.5)</f>
        <v>0</v>
      </c>
      <c r="BO4" s="13">
        <f>IF(TM_Nombre!BO4*1.5&gt;100%,$BO$85,TM_Nombre!BO4*1.5)</f>
        <v>0</v>
      </c>
      <c r="BP4" s="13">
        <f>IF(TM_Nombre!BP4*1.5&gt;100%,$BP$85,TM_Nombre!BP4*1.5)</f>
        <v>0</v>
      </c>
      <c r="BQ4" s="13">
        <f>IF(TM_Nombre!BQ4*1.5&gt;100%,$BQ$85,TM_Nombre!BQ4*1.5)</f>
        <v>0</v>
      </c>
    </row>
    <row r="5" spans="1:69" x14ac:dyDescent="0.25">
      <c r="A5">
        <v>21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4.6666666666666662E-2</v>
      </c>
      <c r="H5" s="2">
        <v>1.3999999999999999E-2</v>
      </c>
      <c r="I5" s="2">
        <v>4.1999999999999997E-3</v>
      </c>
      <c r="J5" s="2">
        <v>1.2599999999999998E-3</v>
      </c>
      <c r="K5" s="2">
        <v>3.7799999999999992E-4</v>
      </c>
      <c r="L5" s="2">
        <v>1.1339999999999996E-4</v>
      </c>
      <c r="M5" s="2">
        <v>3.4019999999999989E-5</v>
      </c>
      <c r="N5" s="2">
        <v>1.0205999999999997E-5</v>
      </c>
      <c r="O5" s="2">
        <v>3.0617999999999988E-6</v>
      </c>
      <c r="P5" s="2">
        <v>9.1853999999999959E-7</v>
      </c>
      <c r="Q5" s="2">
        <v>2.7556199999999986E-7</v>
      </c>
      <c r="R5" s="2">
        <v>8.2668599999999949E-8</v>
      </c>
      <c r="S5" s="2">
        <v>2.4800579999999983E-8</v>
      </c>
      <c r="T5" s="2">
        <v>7.440173999999995E-9</v>
      </c>
      <c r="U5" s="2">
        <v>2.2320521999999986E-9</v>
      </c>
      <c r="V5" s="2">
        <v>6.696156599999996E-10</v>
      </c>
      <c r="W5" s="2">
        <v>2.0088469799999986E-10</v>
      </c>
      <c r="X5" s="2">
        <v>6.0265409399999957E-11</v>
      </c>
      <c r="Y5" s="2">
        <v>1.8079622819999986E-11</v>
      </c>
      <c r="Z5" s="2">
        <v>5.4238868459999957E-12</v>
      </c>
      <c r="AA5" s="2">
        <v>1.6271660537999986E-12</v>
      </c>
      <c r="AB5" s="2">
        <v>4.8814981613999959E-13</v>
      </c>
      <c r="AC5" s="2">
        <v>1.4644494484199986E-13</v>
      </c>
      <c r="AD5" s="2">
        <v>4.3933483452599957E-14</v>
      </c>
      <c r="AE5" s="2">
        <v>1.3180045035779987E-14</v>
      </c>
      <c r="AF5" s="2">
        <v>3.9540135107339963E-15</v>
      </c>
      <c r="AG5" s="2">
        <v>1.1862040532201989E-15</v>
      </c>
      <c r="AH5" s="2">
        <v>3.5586121596605968E-16</v>
      </c>
      <c r="AI5" s="2">
        <v>1.067583647898179E-16</v>
      </c>
      <c r="AJ5" s="2">
        <v>3.2027509436945369E-17</v>
      </c>
      <c r="AK5" s="2">
        <v>9.60825283108361E-18</v>
      </c>
      <c r="AL5" s="2">
        <v>2.8824758493250831E-18</v>
      </c>
      <c r="AM5" s="2">
        <v>8.6474275479752485E-19</v>
      </c>
      <c r="AN5" s="2">
        <v>2.5942282643925744E-19</v>
      </c>
      <c r="AO5" s="2">
        <v>7.7826847931777236E-20</v>
      </c>
      <c r="AP5" s="2">
        <v>2.3348054379533171E-20</v>
      </c>
      <c r="AQ5" s="2">
        <v>7.0044163138599503E-21</v>
      </c>
      <c r="AR5" s="2">
        <v>2.1013248941579851E-21</v>
      </c>
      <c r="AS5" s="2">
        <v>6.3039746824739547E-22</v>
      </c>
      <c r="AT5" s="2">
        <v>1.8911924047421864E-22</v>
      </c>
      <c r="AU5" s="2">
        <v>5.6735772142265595E-23</v>
      </c>
      <c r="AV5" s="2">
        <v>1.7020731642679678E-23</v>
      </c>
      <c r="AW5" s="2">
        <v>5.1062194928039037E-24</v>
      </c>
      <c r="AX5" s="2">
        <v>1.5318658478411711E-24</v>
      </c>
      <c r="AY5" s="2">
        <v>4.5955975435235131E-25</v>
      </c>
      <c r="AZ5" s="2">
        <v>1.3786792630570539E-25</v>
      </c>
      <c r="BA5" s="13">
        <f>IF(TM_Nombre!BA5*1.5&gt;100%,$BA$85,TM_Nombre!BA5*1.5)</f>
        <v>6.2040566837567424E-26</v>
      </c>
      <c r="BB5" s="13">
        <f>IF(TM_Nombre!BB5*1.5&gt;100%,$BB$85,TM_Nombre!BB5*1.5)</f>
        <v>1.8612170051270229E-26</v>
      </c>
      <c r="BC5" s="13">
        <f>IF(TM_Nombre!BC5*1.5&gt;100%,$BC$85,TM_Nombre!BC5*1.5)</f>
        <v>5.5836510153810684E-27</v>
      </c>
      <c r="BD5" s="13">
        <f>IF(TM_Nombre!BD5*1.5&gt;100%,$BD$85,TM_Nombre!BD5*1.5)</f>
        <v>1.6750953046143205E-27</v>
      </c>
      <c r="BE5" s="13">
        <f>IF(TM_Nombre!BE5*1.5&gt;100%,$BE$85,TM_Nombre!BE5*1.5)</f>
        <v>5.0252859138429616E-28</v>
      </c>
      <c r="BF5" s="13">
        <f>IF(TM_Nombre!BF5*1.5&gt;100%,$BF$85,TM_Nombre!BF5*1.5)</f>
        <v>1.5075857741528885E-28</v>
      </c>
      <c r="BG5" s="13">
        <f>IF(TM_Nombre!BG5*1.5&gt;100%,$BG$85,TM_Nombre!BG5*1.5)</f>
        <v>4.5227573224586654E-29</v>
      </c>
      <c r="BH5" s="13">
        <f>IF(TM_Nombre!BH5*1.5&gt;100%,$BH$85,TM_Nombre!BH5*1.5)</f>
        <v>1.3568271967375995E-29</v>
      </c>
      <c r="BI5" s="13">
        <f>IF(TM_Nombre!BI5*1.5&gt;100%,$BI$85,TM_Nombre!BI5*1.5)</f>
        <v>4.0704815902127991E-30</v>
      </c>
      <c r="BJ5" s="13">
        <f>IF(TM_Nombre!BJ5*1.5&gt;100%,$BJ$85,TM_Nombre!BJ5*1.5)</f>
        <v>1.2211444770638396E-30</v>
      </c>
      <c r="BK5" s="13">
        <f>IF(TM_Nombre!BK5*1.5&gt;100%,$BK$85,TM_Nombre!BK5*1.5)</f>
        <v>3.6634334311915184E-31</v>
      </c>
      <c r="BL5" s="13">
        <f>IF(TM_Nombre!BL5*1.5&gt;100%,$BL$85,TM_Nombre!BL5*1.5)</f>
        <v>1.0990300293574556E-31</v>
      </c>
      <c r="BM5" s="13">
        <f>IF(TM_Nombre!BM5*1.5&gt;100%,$BM$85,TM_Nombre!BM5*1.5)</f>
        <v>3.2970900880723664E-32</v>
      </c>
      <c r="BN5" s="13">
        <f>IF(TM_Nombre!BN5*1.5&gt;100%,$BN$85,TM_Nombre!BN5*1.5)</f>
        <v>9.8912702642170997E-33</v>
      </c>
      <c r="BO5" s="13">
        <f>IF(TM_Nombre!BO5*1.5&gt;100%,$BO$85,TM_Nombre!BO5*1.5)</f>
        <v>2.9673810792651301E-33</v>
      </c>
      <c r="BP5" s="13">
        <f>IF(TM_Nombre!BP5*1.5&gt;100%,$BP$85,TM_Nombre!BP5*1.5)</f>
        <v>8.9021432377953897E-34</v>
      </c>
      <c r="BQ5" s="13">
        <f>IF(TM_Nombre!BQ5*1.5&gt;100%,$BQ$85,TM_Nombre!BQ5*1.5)</f>
        <v>2.6706429713386169E-34</v>
      </c>
    </row>
    <row r="6" spans="1:69" x14ac:dyDescent="0.25">
      <c r="A6">
        <v>22</v>
      </c>
      <c r="B6" s="2">
        <v>0</v>
      </c>
      <c r="C6" s="2">
        <v>0</v>
      </c>
      <c r="D6" s="2">
        <v>0</v>
      </c>
      <c r="E6" s="2">
        <v>0</v>
      </c>
      <c r="F6" s="2">
        <v>0.23333333333333331</v>
      </c>
      <c r="G6" s="2">
        <v>0.22555555555555551</v>
      </c>
      <c r="H6" s="2">
        <v>6.7666666666666653E-2</v>
      </c>
      <c r="I6" s="2">
        <v>2.0299999999999995E-2</v>
      </c>
      <c r="J6" s="2">
        <v>6.0899999999999982E-3</v>
      </c>
      <c r="K6" s="2">
        <v>1.8269999999999994E-3</v>
      </c>
      <c r="L6" s="2">
        <v>5.4809999999999982E-4</v>
      </c>
      <c r="M6" s="2">
        <v>1.6442999999999994E-4</v>
      </c>
      <c r="N6" s="2">
        <v>4.9328999999999981E-5</v>
      </c>
      <c r="O6" s="2">
        <v>1.4798699999999994E-5</v>
      </c>
      <c r="P6" s="2">
        <v>4.439609999999998E-6</v>
      </c>
      <c r="Q6" s="2">
        <v>1.3318829999999994E-6</v>
      </c>
      <c r="R6" s="2">
        <v>3.9956489999999984E-7</v>
      </c>
      <c r="S6" s="2">
        <v>1.1986946999999996E-7</v>
      </c>
      <c r="T6" s="2">
        <v>3.5960840999999986E-8</v>
      </c>
      <c r="U6" s="2">
        <v>1.0788252299999995E-8</v>
      </c>
      <c r="V6" s="2">
        <v>3.2364756899999984E-9</v>
      </c>
      <c r="W6" s="2">
        <v>9.7094270699999938E-10</v>
      </c>
      <c r="X6" s="2">
        <v>2.9128281209999982E-10</v>
      </c>
      <c r="Y6" s="2">
        <v>8.7384843629999945E-11</v>
      </c>
      <c r="Z6" s="2">
        <v>2.6215453088999981E-11</v>
      </c>
      <c r="AA6" s="2">
        <v>7.8646359266999943E-12</v>
      </c>
      <c r="AB6" s="2">
        <v>2.3593907780099981E-12</v>
      </c>
      <c r="AC6" s="2">
        <v>7.0781723340299939E-13</v>
      </c>
      <c r="AD6" s="2">
        <v>2.1234517002089981E-13</v>
      </c>
      <c r="AE6" s="2">
        <v>6.3703551006269936E-14</v>
      </c>
      <c r="AF6" s="2">
        <v>1.911106530188098E-14</v>
      </c>
      <c r="AG6" s="2">
        <v>5.7333195905642934E-15</v>
      </c>
      <c r="AH6" s="2">
        <v>1.7199958771692879E-15</v>
      </c>
      <c r="AI6" s="2">
        <v>5.1599876315078631E-16</v>
      </c>
      <c r="AJ6" s="2">
        <v>1.5479962894523589E-16</v>
      </c>
      <c r="AK6" s="2">
        <v>4.6439888683570767E-17</v>
      </c>
      <c r="AL6" s="2">
        <v>1.3931966605071229E-17</v>
      </c>
      <c r="AM6" s="2">
        <v>4.1795899815213685E-18</v>
      </c>
      <c r="AN6" s="2">
        <v>1.2538769944564106E-18</v>
      </c>
      <c r="AO6" s="2">
        <v>3.7616309833692315E-19</v>
      </c>
      <c r="AP6" s="2">
        <v>1.1284892950107693E-19</v>
      </c>
      <c r="AQ6" s="2">
        <v>3.385467885032308E-20</v>
      </c>
      <c r="AR6" s="2">
        <v>1.0156403655096924E-20</v>
      </c>
      <c r="AS6" s="2">
        <v>3.0469210965290768E-21</v>
      </c>
      <c r="AT6" s="2">
        <v>9.1407632895872294E-22</v>
      </c>
      <c r="AU6" s="2">
        <v>2.7422289868761686E-22</v>
      </c>
      <c r="AV6" s="2">
        <v>8.2266869606285057E-23</v>
      </c>
      <c r="AW6" s="2">
        <v>2.4680060881885515E-23</v>
      </c>
      <c r="AX6" s="2">
        <v>7.4040182645656543E-24</v>
      </c>
      <c r="AY6" s="2">
        <v>2.2212054793696963E-24</v>
      </c>
      <c r="AZ6" s="2">
        <v>6.663616438109089E-25</v>
      </c>
      <c r="BA6" s="13">
        <f>IF(TM_Nombre!BA6*1.5&gt;100%,$BA$85,TM_Nombre!BA6*1.5)</f>
        <v>2.99862739714909E-25</v>
      </c>
      <c r="BB6" s="13">
        <f>IF(TM_Nombre!BB6*1.5&gt;100%,$BB$85,TM_Nombre!BB6*1.5)</f>
        <v>8.9958821914472694E-26</v>
      </c>
      <c r="BC6" s="13">
        <f>IF(TM_Nombre!BC6*1.5&gt;100%,$BC$85,TM_Nombre!BC6*1.5)</f>
        <v>2.6987646574341808E-26</v>
      </c>
      <c r="BD6" s="13">
        <f>IF(TM_Nombre!BD6*1.5&gt;100%,$BD$85,TM_Nombre!BD6*1.5)</f>
        <v>8.0962939723025418E-27</v>
      </c>
      <c r="BE6" s="13">
        <f>IF(TM_Nombre!BE6*1.5&gt;100%,$BE$85,TM_Nombre!BE6*1.5)</f>
        <v>2.4288881916907623E-27</v>
      </c>
      <c r="BF6" s="13">
        <f>IF(TM_Nombre!BF6*1.5&gt;100%,$BF$85,TM_Nombre!BF6*1.5)</f>
        <v>7.2866645750722867E-28</v>
      </c>
      <c r="BG6" s="13">
        <f>IF(TM_Nombre!BG6*1.5&gt;100%,$BG$85,TM_Nombre!BG6*1.5)</f>
        <v>2.1859993725216858E-28</v>
      </c>
      <c r="BH6" s="13">
        <f>IF(TM_Nombre!BH6*1.5&gt;100%,$BH$85,TM_Nombre!BH6*1.5)</f>
        <v>6.5579981175650577E-29</v>
      </c>
      <c r="BI6" s="13">
        <f>IF(TM_Nombre!BI6*1.5&gt;100%,$BI$85,TM_Nombre!BI6*1.5)</f>
        <v>1.9673994352695171E-29</v>
      </c>
      <c r="BJ6" s="13">
        <f>IF(TM_Nombre!BJ6*1.5&gt;100%,$BJ$85,TM_Nombre!BJ6*1.5)</f>
        <v>5.9021983058085511E-30</v>
      </c>
      <c r="BK6" s="13">
        <f>IF(TM_Nombre!BK6*1.5&gt;100%,$BK$85,TM_Nombre!BK6*1.5)</f>
        <v>1.770659491742565E-30</v>
      </c>
      <c r="BL6" s="13">
        <f>IF(TM_Nombre!BL6*1.5&gt;100%,$BL$85,TM_Nombre!BL6*1.5)</f>
        <v>5.3119784752276946E-31</v>
      </c>
      <c r="BM6" s="13">
        <f>IF(TM_Nombre!BM6*1.5&gt;100%,$BM$85,TM_Nombre!BM6*1.5)</f>
        <v>1.5935935425683084E-31</v>
      </c>
      <c r="BN6" s="13">
        <f>IF(TM_Nombre!BN6*1.5&gt;100%,$BN$85,TM_Nombre!BN6*1.5)</f>
        <v>4.7807806277049249E-32</v>
      </c>
      <c r="BO6" s="13">
        <f>IF(TM_Nombre!BO6*1.5&gt;100%,$BO$85,TM_Nombre!BO6*1.5)</f>
        <v>1.4342341883114774E-32</v>
      </c>
      <c r="BP6" s="13">
        <f>IF(TM_Nombre!BP6*1.5&gt;100%,$BP$85,TM_Nombre!BP6*1.5)</f>
        <v>4.302702564934432E-33</v>
      </c>
      <c r="BQ6" s="13">
        <f>IF(TM_Nombre!BQ6*1.5&gt;100%,$BQ$85,TM_Nombre!BQ6*1.5)</f>
        <v>1.2908107694803295E-33</v>
      </c>
    </row>
    <row r="7" spans="1:69" x14ac:dyDescent="0.25">
      <c r="A7">
        <v>23</v>
      </c>
      <c r="B7" s="2">
        <v>0</v>
      </c>
      <c r="C7" s="2">
        <v>0</v>
      </c>
      <c r="D7" s="2">
        <v>0</v>
      </c>
      <c r="E7" s="2">
        <v>0</v>
      </c>
      <c r="F7" s="2">
        <v>7.7777777777777765E-2</v>
      </c>
      <c r="G7" s="2">
        <v>2.3333333333333327E-2</v>
      </c>
      <c r="H7" s="2">
        <v>6.9999999999999984E-3</v>
      </c>
      <c r="I7" s="2">
        <v>2.0999999999999994E-3</v>
      </c>
      <c r="J7" s="2">
        <v>6.2999999999999981E-4</v>
      </c>
      <c r="K7" s="2">
        <v>1.8899999999999993E-4</v>
      </c>
      <c r="L7" s="2">
        <v>5.6699999999999976E-5</v>
      </c>
      <c r="M7" s="2">
        <v>1.7009999999999991E-5</v>
      </c>
      <c r="N7" s="2">
        <v>5.1029999999999976E-6</v>
      </c>
      <c r="O7" s="2">
        <v>1.5308999999999992E-6</v>
      </c>
      <c r="P7" s="2">
        <v>4.5926999999999974E-7</v>
      </c>
      <c r="Q7" s="2">
        <v>1.3778099999999993E-7</v>
      </c>
      <c r="R7" s="2">
        <v>4.1334299999999975E-8</v>
      </c>
      <c r="S7" s="2">
        <v>1.2400289999999992E-8</v>
      </c>
      <c r="T7" s="2">
        <v>3.7200869999999975E-9</v>
      </c>
      <c r="U7" s="2">
        <v>1.1160260999999993E-9</v>
      </c>
      <c r="V7" s="2">
        <v>3.348078299999998E-10</v>
      </c>
      <c r="W7" s="2">
        <v>1.0044234899999993E-10</v>
      </c>
      <c r="X7" s="2">
        <v>3.0132704699999978E-11</v>
      </c>
      <c r="Y7" s="2">
        <v>9.0398114099999928E-12</v>
      </c>
      <c r="Z7" s="2">
        <v>2.7119434229999979E-12</v>
      </c>
      <c r="AA7" s="2">
        <v>8.1358302689999932E-13</v>
      </c>
      <c r="AB7" s="2">
        <v>2.4407490806999979E-13</v>
      </c>
      <c r="AC7" s="2">
        <v>7.3222472420999931E-14</v>
      </c>
      <c r="AD7" s="2">
        <v>2.1966741726299979E-14</v>
      </c>
      <c r="AE7" s="2">
        <v>6.5900225178899936E-15</v>
      </c>
      <c r="AF7" s="2">
        <v>1.9770067553669982E-15</v>
      </c>
      <c r="AG7" s="2">
        <v>5.9310202661009947E-16</v>
      </c>
      <c r="AH7" s="2">
        <v>1.7793060798302984E-16</v>
      </c>
      <c r="AI7" s="2">
        <v>5.3379182394908952E-17</v>
      </c>
      <c r="AJ7" s="2">
        <v>1.6013754718472684E-17</v>
      </c>
      <c r="AK7" s="2">
        <v>4.804126415541805E-18</v>
      </c>
      <c r="AL7" s="2">
        <v>1.4412379246625415E-18</v>
      </c>
      <c r="AM7" s="2">
        <v>4.3237137739876242E-19</v>
      </c>
      <c r="AN7" s="2">
        <v>1.2971141321962872E-19</v>
      </c>
      <c r="AO7" s="2">
        <v>3.8913423965888618E-20</v>
      </c>
      <c r="AP7" s="2">
        <v>1.1674027189766585E-20</v>
      </c>
      <c r="AQ7" s="2">
        <v>3.5022081569299752E-21</v>
      </c>
      <c r="AR7" s="2">
        <v>1.0506624470789925E-21</v>
      </c>
      <c r="AS7" s="2">
        <v>3.1519873412369774E-22</v>
      </c>
      <c r="AT7" s="2">
        <v>9.4559620237109321E-23</v>
      </c>
      <c r="AU7" s="2">
        <v>2.8367886071132797E-23</v>
      </c>
      <c r="AV7" s="2">
        <v>8.5103658213398392E-24</v>
      </c>
      <c r="AW7" s="2">
        <v>2.5531097464019518E-24</v>
      </c>
      <c r="AX7" s="2">
        <v>7.6593292392058555E-25</v>
      </c>
      <c r="AY7" s="2">
        <v>2.2977987717617566E-25</v>
      </c>
      <c r="AZ7" s="2">
        <v>6.8933963152852695E-26</v>
      </c>
      <c r="BA7" s="13">
        <f>IF(TM_Nombre!BA7*1.5&gt;100%,$BA$85,TM_Nombre!BA7*1.5)</f>
        <v>3.1020283418783712E-26</v>
      </c>
      <c r="BB7" s="13">
        <f>IF(TM_Nombre!BB7*1.5&gt;100%,$BB$85,TM_Nombre!BB7*1.5)</f>
        <v>9.3060850256351147E-27</v>
      </c>
      <c r="BC7" s="13">
        <f>IF(TM_Nombre!BC7*1.5&gt;100%,$BC$85,TM_Nombre!BC7*1.5)</f>
        <v>2.7918255076905342E-27</v>
      </c>
      <c r="BD7" s="13">
        <f>IF(TM_Nombre!BD7*1.5&gt;100%,$BD$85,TM_Nombre!BD7*1.5)</f>
        <v>8.3754765230716026E-28</v>
      </c>
      <c r="BE7" s="13">
        <f>IF(TM_Nombre!BE7*1.5&gt;100%,$BE$85,TM_Nombre!BE7*1.5)</f>
        <v>2.5126429569214808E-28</v>
      </c>
      <c r="BF7" s="13">
        <f>IF(TM_Nombre!BF7*1.5&gt;100%,$BF$85,TM_Nombre!BF7*1.5)</f>
        <v>7.5379288707644424E-29</v>
      </c>
      <c r="BG7" s="13">
        <f>IF(TM_Nombre!BG7*1.5&gt;100%,$BG$85,TM_Nombre!BG7*1.5)</f>
        <v>2.2613786612293327E-29</v>
      </c>
      <c r="BH7" s="13">
        <f>IF(TM_Nombre!BH7*1.5&gt;100%,$BH$85,TM_Nombre!BH7*1.5)</f>
        <v>6.7841359836879976E-30</v>
      </c>
      <c r="BI7" s="13">
        <f>IF(TM_Nombre!BI7*1.5&gt;100%,$BI$85,TM_Nombre!BI7*1.5)</f>
        <v>2.0352407951063995E-30</v>
      </c>
      <c r="BJ7" s="13">
        <f>IF(TM_Nombre!BJ7*1.5&gt;100%,$BJ$85,TM_Nombre!BJ7*1.5)</f>
        <v>6.1057223853191979E-31</v>
      </c>
      <c r="BK7" s="13">
        <f>IF(TM_Nombre!BK7*1.5&gt;100%,$BK$85,TM_Nombre!BK7*1.5)</f>
        <v>1.8317167155957592E-31</v>
      </c>
      <c r="BL7" s="13">
        <f>IF(TM_Nombre!BL7*1.5&gt;100%,$BL$85,TM_Nombre!BL7*1.5)</f>
        <v>5.4951501467872781E-32</v>
      </c>
      <c r="BM7" s="13">
        <f>IF(TM_Nombre!BM7*1.5&gt;100%,$BM$85,TM_Nombre!BM7*1.5)</f>
        <v>1.6485450440361832E-32</v>
      </c>
      <c r="BN7" s="13">
        <f>IF(TM_Nombre!BN7*1.5&gt;100%,$BN$85,TM_Nombre!BN7*1.5)</f>
        <v>4.9456351321085499E-33</v>
      </c>
      <c r="BO7" s="13">
        <f>IF(TM_Nombre!BO7*1.5&gt;100%,$BO$85,TM_Nombre!BO7*1.5)</f>
        <v>1.4836905396325651E-33</v>
      </c>
      <c r="BP7" s="13">
        <f>IF(TM_Nombre!BP7*1.5&gt;100%,$BP$85,TM_Nombre!BP7*1.5)</f>
        <v>4.4510716188976949E-34</v>
      </c>
      <c r="BQ7" s="13">
        <f>IF(TM_Nombre!BQ7*1.5&gt;100%,$BQ$85,TM_Nombre!BQ7*1.5)</f>
        <v>1.3353214856693085E-34</v>
      </c>
    </row>
    <row r="8" spans="1:69" x14ac:dyDescent="0.25">
      <c r="A8">
        <v>24</v>
      </c>
      <c r="B8" s="2">
        <v>0</v>
      </c>
      <c r="C8" s="2">
        <v>0</v>
      </c>
      <c r="D8" s="2">
        <v>0</v>
      </c>
      <c r="E8" s="2">
        <v>0.11666666666666665</v>
      </c>
      <c r="F8" s="2">
        <v>0.26833333333333331</v>
      </c>
      <c r="G8" s="2">
        <v>0.12716666666666665</v>
      </c>
      <c r="H8" s="2">
        <v>3.8149999999999996E-2</v>
      </c>
      <c r="I8" s="2">
        <v>1.1444999999999999E-2</v>
      </c>
      <c r="J8" s="2">
        <v>3.4334999999999995E-3</v>
      </c>
      <c r="K8" s="2">
        <v>1.0300499999999998E-3</v>
      </c>
      <c r="L8" s="2">
        <v>3.0901499999999994E-4</v>
      </c>
      <c r="M8" s="2">
        <v>9.270449999999998E-5</v>
      </c>
      <c r="N8" s="2">
        <v>2.7811349999999993E-5</v>
      </c>
      <c r="O8" s="2">
        <v>8.3434049999999974E-6</v>
      </c>
      <c r="P8" s="2">
        <v>2.5030214999999992E-6</v>
      </c>
      <c r="Q8" s="2">
        <v>7.5090644999999977E-7</v>
      </c>
      <c r="R8" s="2">
        <v>2.2527193499999993E-7</v>
      </c>
      <c r="S8" s="2">
        <v>6.7581580499999976E-8</v>
      </c>
      <c r="T8" s="2">
        <v>2.0274474149999992E-8</v>
      </c>
      <c r="U8" s="2">
        <v>6.082342244999997E-9</v>
      </c>
      <c r="V8" s="2">
        <v>1.8247026734999991E-9</v>
      </c>
      <c r="W8" s="2">
        <v>5.4741080204999967E-10</v>
      </c>
      <c r="X8" s="2">
        <v>1.6422324061499991E-10</v>
      </c>
      <c r="Y8" s="2">
        <v>4.9266972184499972E-11</v>
      </c>
      <c r="Z8" s="2">
        <v>0.11666666668144675</v>
      </c>
      <c r="AA8" s="2">
        <v>3.5000000004434026E-2</v>
      </c>
      <c r="AB8" s="2">
        <v>1.0500000001330207E-2</v>
      </c>
      <c r="AC8" s="2">
        <v>3.1500000003990623E-3</v>
      </c>
      <c r="AD8" s="2">
        <v>9.4500000011971867E-4</v>
      </c>
      <c r="AE8" s="2">
        <v>2.8350000003591561E-4</v>
      </c>
      <c r="AF8" s="2">
        <v>8.5050000010774687E-5</v>
      </c>
      <c r="AG8" s="2">
        <v>2.5515000003232405E-5</v>
      </c>
      <c r="AH8" s="2">
        <v>7.6545000009697216E-6</v>
      </c>
      <c r="AI8" s="2">
        <v>2.2963500002909165E-6</v>
      </c>
      <c r="AJ8" s="2">
        <v>6.889050000872749E-7</v>
      </c>
      <c r="AK8" s="2">
        <v>2.0667150002618248E-7</v>
      </c>
      <c r="AL8" s="2">
        <v>6.200145000785474E-8</v>
      </c>
      <c r="AM8" s="2">
        <v>1.860043500235642E-8</v>
      </c>
      <c r="AN8" s="2">
        <v>5.5801305007069255E-9</v>
      </c>
      <c r="AO8" s="2">
        <v>1.6740391502120776E-9</v>
      </c>
      <c r="AP8" s="2">
        <v>5.022117450636233E-10</v>
      </c>
      <c r="AQ8" s="2">
        <v>1.5066352351908698E-10</v>
      </c>
      <c r="AR8" s="2">
        <v>4.5199057055726093E-11</v>
      </c>
      <c r="AS8" s="2">
        <v>1.3559717116717827E-11</v>
      </c>
      <c r="AT8" s="2">
        <v>4.0679151350153481E-12</v>
      </c>
      <c r="AU8" s="2">
        <v>1.2203745405046043E-12</v>
      </c>
      <c r="AV8" s="2">
        <v>3.6611236215138128E-13</v>
      </c>
      <c r="AW8" s="2">
        <v>1.0983370864541437E-13</v>
      </c>
      <c r="AX8" s="2">
        <v>3.2950112593624312E-14</v>
      </c>
      <c r="AY8" s="2">
        <v>9.8850337780872937E-15</v>
      </c>
      <c r="AZ8" s="2">
        <v>2.9655101334261881E-15</v>
      </c>
      <c r="BA8" s="13">
        <f>IF(TM_Nombre!BA8*1.5&gt;100%,$BA$85,TM_Nombre!BA8*1.5)</f>
        <v>1.3344795600417848E-15</v>
      </c>
      <c r="BB8" s="13">
        <f>IF(TM_Nombre!BB8*1.5&gt;100%,$BB$85,TM_Nombre!BB8*1.5)</f>
        <v>4.0034386801253541E-16</v>
      </c>
      <c r="BC8" s="13">
        <f>IF(TM_Nombre!BC8*1.5&gt;100%,$BC$85,TM_Nombre!BC8*1.5)</f>
        <v>1.2010316040376062E-16</v>
      </c>
      <c r="BD8" s="13">
        <f>IF(TM_Nombre!BD8*1.5&gt;100%,$BD$85,TM_Nombre!BD8*1.5)</f>
        <v>3.6030948121128189E-17</v>
      </c>
      <c r="BE8" s="13">
        <f>IF(TM_Nombre!BE8*1.5&gt;100%,$BE$85,TM_Nombre!BE8*1.5)</f>
        <v>1.0809284436338456E-17</v>
      </c>
      <c r="BF8" s="13">
        <f>IF(TM_Nombre!BF8*1.5&gt;100%,$BF$85,TM_Nombre!BF8*1.5)</f>
        <v>3.242785330901537E-18</v>
      </c>
      <c r="BG8" s="13">
        <f>IF(TM_Nombre!BG8*1.5&gt;100%,$BG$85,TM_Nombre!BG8*1.5)</f>
        <v>9.7283559927046098E-19</v>
      </c>
      <c r="BH8" s="13">
        <f>IF(TM_Nombre!BH8*1.5&gt;100%,$BH$85,TM_Nombre!BH8*1.5)</f>
        <v>2.9185067978113828E-19</v>
      </c>
      <c r="BI8" s="13">
        <f>IF(TM_Nombre!BI8*1.5&gt;100%,$BI$85,TM_Nombre!BI8*1.5)</f>
        <v>8.7555203934341478E-20</v>
      </c>
      <c r="BJ8" s="13">
        <f>IF(TM_Nombre!BJ8*1.5&gt;100%,$BJ$85,TM_Nombre!BJ8*1.5)</f>
        <v>2.6266561180302441E-20</v>
      </c>
      <c r="BK8" s="13">
        <f>IF(TM_Nombre!BK8*1.5&gt;100%,$BK$85,TM_Nombre!BK8*1.5)</f>
        <v>7.8799683540907335E-21</v>
      </c>
      <c r="BL8" s="13">
        <f>IF(TM_Nombre!BL8*1.5&gt;100%,$BL$85,TM_Nombre!BL8*1.5)</f>
        <v>2.3639905062272198E-21</v>
      </c>
      <c r="BM8" s="13">
        <f>IF(TM_Nombre!BM8*1.5&gt;100%,$BM$85,TM_Nombre!BM8*1.5)</f>
        <v>7.0919715186816589E-22</v>
      </c>
      <c r="BN8" s="13">
        <f>IF(TM_Nombre!BN8*1.5&gt;100%,$BN$85,TM_Nombre!BN8*1.5)</f>
        <v>2.1275914556044976E-22</v>
      </c>
      <c r="BO8" s="13">
        <f>IF(TM_Nombre!BO8*1.5&gt;100%,$BO$85,TM_Nombre!BO8*1.5)</f>
        <v>6.3827743668134915E-23</v>
      </c>
      <c r="BP8" s="13">
        <f>IF(TM_Nombre!BP8*1.5&gt;100%,$BP$85,TM_Nombre!BP8*1.5)</f>
        <v>1.9148323100440476E-23</v>
      </c>
      <c r="BQ8" s="13">
        <f>IF(TM_Nombre!BQ8*1.5&gt;100%,$BQ$85,TM_Nombre!BQ8*1.5)</f>
        <v>5.7444969301321423E-24</v>
      </c>
    </row>
    <row r="9" spans="1:69" x14ac:dyDescent="0.25">
      <c r="A9">
        <v>25</v>
      </c>
      <c r="B9" s="2">
        <v>0</v>
      </c>
      <c r="C9" s="2">
        <v>0</v>
      </c>
      <c r="D9" s="2">
        <v>0</v>
      </c>
      <c r="E9" s="2">
        <v>0</v>
      </c>
      <c r="F9" s="2">
        <v>0.11666666666666665</v>
      </c>
      <c r="G9" s="2">
        <v>9.3333333333333324E-2</v>
      </c>
      <c r="H9" s="2">
        <v>2.7999999999999997E-2</v>
      </c>
      <c r="I9" s="2">
        <v>8.3999999999999995E-3</v>
      </c>
      <c r="J9" s="2">
        <v>2.5199999999999997E-3</v>
      </c>
      <c r="K9" s="2">
        <v>7.5599999999999984E-4</v>
      </c>
      <c r="L9" s="2">
        <v>2.2679999999999993E-4</v>
      </c>
      <c r="M9" s="2">
        <v>6.8039999999999979E-5</v>
      </c>
      <c r="N9" s="2">
        <v>2.0411999999999994E-5</v>
      </c>
      <c r="O9" s="2">
        <v>6.1235999999999976E-6</v>
      </c>
      <c r="P9" s="2">
        <v>1.8370799999999992E-6</v>
      </c>
      <c r="Q9" s="2">
        <v>5.5112399999999971E-7</v>
      </c>
      <c r="R9" s="2">
        <v>1.653371999999999E-7</v>
      </c>
      <c r="S9" s="2">
        <v>4.9601159999999967E-8</v>
      </c>
      <c r="T9" s="2">
        <v>1.488034799999999E-8</v>
      </c>
      <c r="U9" s="2">
        <v>4.4641043999999972E-9</v>
      </c>
      <c r="V9" s="2">
        <v>1.3392313199999992E-9</v>
      </c>
      <c r="W9" s="2">
        <v>4.0176939599999973E-10</v>
      </c>
      <c r="X9" s="2">
        <v>1.2053081879999991E-10</v>
      </c>
      <c r="Y9" s="2">
        <v>3.6159245639999971E-11</v>
      </c>
      <c r="Z9" s="2">
        <v>1.0847773691999991E-11</v>
      </c>
      <c r="AA9" s="2">
        <v>3.2543321075999973E-12</v>
      </c>
      <c r="AB9" s="2">
        <v>9.7629963227999918E-13</v>
      </c>
      <c r="AC9" s="2">
        <v>2.9288988968399972E-13</v>
      </c>
      <c r="AD9" s="2">
        <v>8.7866966905199914E-14</v>
      </c>
      <c r="AE9" s="2">
        <v>2.6360090071559974E-14</v>
      </c>
      <c r="AF9" s="2">
        <v>7.9080270214679926E-15</v>
      </c>
      <c r="AG9" s="2">
        <v>2.3724081064403979E-15</v>
      </c>
      <c r="AH9" s="2">
        <v>7.1172243193211936E-16</v>
      </c>
      <c r="AI9" s="2">
        <v>2.1351672957963581E-16</v>
      </c>
      <c r="AJ9" s="2">
        <v>6.4055018873890737E-17</v>
      </c>
      <c r="AK9" s="2">
        <v>1.921650566216722E-17</v>
      </c>
      <c r="AL9" s="2">
        <v>5.7649516986501662E-18</v>
      </c>
      <c r="AM9" s="2">
        <v>1.7294855095950497E-18</v>
      </c>
      <c r="AN9" s="2">
        <v>5.1884565287851489E-19</v>
      </c>
      <c r="AO9" s="2">
        <v>1.5565369586355447E-19</v>
      </c>
      <c r="AP9" s="2">
        <v>4.6696108759066341E-20</v>
      </c>
      <c r="AQ9" s="2">
        <v>1.4008832627719901E-20</v>
      </c>
      <c r="AR9" s="2">
        <v>4.2026497883159702E-21</v>
      </c>
      <c r="AS9" s="2">
        <v>1.2607949364947909E-21</v>
      </c>
      <c r="AT9" s="2">
        <v>3.7823848094843728E-22</v>
      </c>
      <c r="AU9" s="2">
        <v>1.1347154428453119E-22</v>
      </c>
      <c r="AV9" s="2">
        <v>3.4041463285359357E-23</v>
      </c>
      <c r="AW9" s="2">
        <v>1.0212438985607807E-23</v>
      </c>
      <c r="AX9" s="2">
        <v>3.0637316956823422E-24</v>
      </c>
      <c r="AY9" s="2">
        <v>9.1911950870470262E-25</v>
      </c>
      <c r="AZ9" s="2">
        <v>2.7573585261141078E-25</v>
      </c>
      <c r="BA9" s="13">
        <f>IF(TM_Nombre!BA9*1.5&gt;100%,$BA$85,TM_Nombre!BA9*1.5)</f>
        <v>1.2408113367513485E-25</v>
      </c>
      <c r="BB9" s="13">
        <f>IF(TM_Nombre!BB9*1.5&gt;100%,$BB$85,TM_Nombre!BB9*1.5)</f>
        <v>3.7224340102540459E-26</v>
      </c>
      <c r="BC9" s="13">
        <f>IF(TM_Nombre!BC9*1.5&gt;100%,$BC$85,TM_Nombre!BC9*1.5)</f>
        <v>1.1167302030762137E-26</v>
      </c>
      <c r="BD9" s="13">
        <f>IF(TM_Nombre!BD9*1.5&gt;100%,$BD$85,TM_Nombre!BD9*1.5)</f>
        <v>3.350190609228641E-27</v>
      </c>
      <c r="BE9" s="13">
        <f>IF(TM_Nombre!BE9*1.5&gt;100%,$BE$85,TM_Nombre!BE9*1.5)</f>
        <v>1.0050571827685923E-27</v>
      </c>
      <c r="BF9" s="13">
        <f>IF(TM_Nombre!BF9*1.5&gt;100%,$BF$85,TM_Nombre!BF9*1.5)</f>
        <v>3.0151715483057769E-28</v>
      </c>
      <c r="BG9" s="13">
        <f>IF(TM_Nombre!BG9*1.5&gt;100%,$BG$85,TM_Nombre!BG9*1.5)</f>
        <v>9.0455146449173308E-29</v>
      </c>
      <c r="BH9" s="13">
        <f>IF(TM_Nombre!BH9*1.5&gt;100%,$BH$85,TM_Nombre!BH9*1.5)</f>
        <v>2.713654393475199E-29</v>
      </c>
      <c r="BI9" s="13">
        <f>IF(TM_Nombre!BI9*1.5&gt;100%,$BI$85,TM_Nombre!BI9*1.5)</f>
        <v>8.1409631804255982E-30</v>
      </c>
      <c r="BJ9" s="13">
        <f>IF(TM_Nombre!BJ9*1.5&gt;100%,$BJ$85,TM_Nombre!BJ9*1.5)</f>
        <v>2.4422889541276792E-30</v>
      </c>
      <c r="BK9" s="13">
        <f>IF(TM_Nombre!BK9*1.5&gt;100%,$BK$85,TM_Nombre!BK9*1.5)</f>
        <v>7.3268668623830368E-31</v>
      </c>
      <c r="BL9" s="13">
        <f>IF(TM_Nombre!BL9*1.5&gt;100%,$BL$85,TM_Nombre!BL9*1.5)</f>
        <v>2.1980600587149112E-31</v>
      </c>
      <c r="BM9" s="13">
        <f>IF(TM_Nombre!BM9*1.5&gt;100%,$BM$85,TM_Nombre!BM9*1.5)</f>
        <v>6.5941801761447328E-32</v>
      </c>
      <c r="BN9" s="13">
        <f>IF(TM_Nombre!BN9*1.5&gt;100%,$BN$85,TM_Nombre!BN9*1.5)</f>
        <v>1.9782540528434199E-32</v>
      </c>
      <c r="BO9" s="13">
        <f>IF(TM_Nombre!BO9*1.5&gt;100%,$BO$85,TM_Nombre!BO9*1.5)</f>
        <v>5.9347621585302603E-33</v>
      </c>
      <c r="BP9" s="13">
        <f>IF(TM_Nombre!BP9*1.5&gt;100%,$BP$85,TM_Nombre!BP9*1.5)</f>
        <v>1.7804286475590779E-33</v>
      </c>
      <c r="BQ9" s="13">
        <f>IF(TM_Nombre!BQ9*1.5&gt;100%,$BQ$85,TM_Nombre!BQ9*1.5)</f>
        <v>5.3412859426772338E-34</v>
      </c>
    </row>
    <row r="10" spans="1:69" x14ac:dyDescent="0.25">
      <c r="A10">
        <v>26</v>
      </c>
      <c r="B10" s="2">
        <v>0</v>
      </c>
      <c r="C10" s="2">
        <v>0</v>
      </c>
      <c r="D10" s="2">
        <v>0</v>
      </c>
      <c r="E10" s="2">
        <v>0.46666666666666662</v>
      </c>
      <c r="F10" s="2">
        <v>0.27999999999999997</v>
      </c>
      <c r="G10" s="2">
        <v>0.12642424242424241</v>
      </c>
      <c r="H10" s="2">
        <v>3.7927272727272719E-2</v>
      </c>
      <c r="I10" s="2">
        <v>1.1378181818181815E-2</v>
      </c>
      <c r="J10" s="2">
        <v>3.4134545454545446E-3</v>
      </c>
      <c r="K10" s="2">
        <v>1.0240363636363633E-3</v>
      </c>
      <c r="L10" s="2">
        <v>3.0721090909090898E-4</v>
      </c>
      <c r="M10" s="2">
        <v>9.2163272727272696E-5</v>
      </c>
      <c r="N10" s="2">
        <v>2.7648981818181806E-5</v>
      </c>
      <c r="O10" s="2">
        <v>8.2946945454545412E-6</v>
      </c>
      <c r="P10" s="2">
        <v>2.4884083636363624E-6</v>
      </c>
      <c r="Q10" s="2">
        <v>7.4652250909090875E-7</v>
      </c>
      <c r="R10" s="2">
        <v>2.2395675272727263E-7</v>
      </c>
      <c r="S10" s="2">
        <v>6.718702581818179E-8</v>
      </c>
      <c r="T10" s="2">
        <v>2.0156107745454536E-8</v>
      </c>
      <c r="U10" s="2">
        <v>6.0468323236363607E-9</v>
      </c>
      <c r="V10" s="2">
        <v>1.8140496970909082E-9</v>
      </c>
      <c r="W10" s="2">
        <v>5.4421490912727242E-10</v>
      </c>
      <c r="X10" s="2">
        <v>1.6326447273818173E-10</v>
      </c>
      <c r="Y10" s="2">
        <v>4.8979341821454516E-11</v>
      </c>
      <c r="Z10" s="2">
        <v>1.4693802546436353E-11</v>
      </c>
      <c r="AA10" s="2">
        <v>4.408140763930906E-12</v>
      </c>
      <c r="AB10" s="2">
        <v>1.3224422291792717E-12</v>
      </c>
      <c r="AC10" s="2">
        <v>3.9673266875378153E-13</v>
      </c>
      <c r="AD10" s="2">
        <v>1.1901980062613444E-13</v>
      </c>
      <c r="AE10" s="2">
        <v>3.5705940187840333E-14</v>
      </c>
      <c r="AF10" s="2">
        <v>1.0711782056352099E-14</v>
      </c>
      <c r="AG10" s="2">
        <v>3.2135346169056295E-15</v>
      </c>
      <c r="AH10" s="2">
        <v>9.6406038507168878E-16</v>
      </c>
      <c r="AI10" s="2">
        <v>2.8921811552150661E-16</v>
      </c>
      <c r="AJ10" s="2">
        <v>8.6765434656451987E-17</v>
      </c>
      <c r="AK10" s="2">
        <v>2.6029630396935594E-17</v>
      </c>
      <c r="AL10" s="2">
        <v>7.8088891190806776E-18</v>
      </c>
      <c r="AM10" s="2">
        <v>2.3426667357242033E-18</v>
      </c>
      <c r="AN10" s="2">
        <v>7.0280002071726099E-19</v>
      </c>
      <c r="AO10" s="2">
        <v>2.1084000621517829E-19</v>
      </c>
      <c r="AP10" s="2">
        <v>6.3252001864553486E-20</v>
      </c>
      <c r="AQ10" s="2">
        <v>1.8975600559366045E-20</v>
      </c>
      <c r="AR10" s="2">
        <v>5.6926801678098135E-21</v>
      </c>
      <c r="AS10" s="2">
        <v>1.707804050342944E-21</v>
      </c>
      <c r="AT10" s="2">
        <v>5.1234121510288318E-22</v>
      </c>
      <c r="AU10" s="2">
        <v>1.5370236453086495E-22</v>
      </c>
      <c r="AV10" s="2">
        <v>4.6110709359259481E-23</v>
      </c>
      <c r="AW10" s="2">
        <v>1.3833212807777845E-23</v>
      </c>
      <c r="AX10" s="2">
        <v>4.1499638423333533E-24</v>
      </c>
      <c r="AY10" s="2">
        <v>1.2449891527000059E-24</v>
      </c>
      <c r="AZ10" s="2">
        <v>3.7349674581000175E-25</v>
      </c>
      <c r="BA10" s="13">
        <f>IF(TM_Nombre!BA10*1.5&gt;100%,$BA$85,TM_Nombre!BA10*1.5)</f>
        <v>1.6807353561450077E-25</v>
      </c>
      <c r="BB10" s="13">
        <f>IF(TM_Nombre!BB10*1.5&gt;100%,$BB$85,TM_Nombre!BB10*1.5)</f>
        <v>5.042206068435023E-26</v>
      </c>
      <c r="BC10" s="13">
        <f>IF(TM_Nombre!BC10*1.5&gt;100%,$BC$85,TM_Nombre!BC10*1.5)</f>
        <v>1.5126618205305067E-26</v>
      </c>
      <c r="BD10" s="13">
        <f>IF(TM_Nombre!BD10*1.5&gt;100%,$BD$85,TM_Nombre!BD10*1.5)</f>
        <v>4.53798546159152E-27</v>
      </c>
      <c r="BE10" s="13">
        <f>IF(TM_Nombre!BE10*1.5&gt;100%,$BE$85,TM_Nombre!BE10*1.5)</f>
        <v>1.3613956384774559E-27</v>
      </c>
      <c r="BF10" s="13">
        <f>IF(TM_Nombre!BF10*1.5&gt;100%,$BF$85,TM_Nombre!BF10*1.5)</f>
        <v>4.0841869154323672E-28</v>
      </c>
      <c r="BG10" s="13">
        <f>IF(TM_Nombre!BG10*1.5&gt;100%,$BG$85,TM_Nombre!BG10*1.5)</f>
        <v>1.2252560746297103E-28</v>
      </c>
      <c r="BH10" s="13">
        <f>IF(TM_Nombre!BH10*1.5&gt;100%,$BH$85,TM_Nombre!BH10*1.5)</f>
        <v>3.6757682238891305E-29</v>
      </c>
      <c r="BI10" s="13">
        <f>IF(TM_Nombre!BI10*1.5&gt;100%,$BI$85,TM_Nombre!BI10*1.5)</f>
        <v>1.1027304671667391E-29</v>
      </c>
      <c r="BJ10" s="13">
        <f>IF(TM_Nombre!BJ10*1.5&gt;100%,$BJ$85,TM_Nombre!BJ10*1.5)</f>
        <v>3.3081914015002167E-30</v>
      </c>
      <c r="BK10" s="13">
        <f>IF(TM_Nombre!BK10*1.5&gt;100%,$BK$85,TM_Nombre!BK10*1.5)</f>
        <v>9.9245742045006518E-31</v>
      </c>
      <c r="BL10" s="13">
        <f>IF(TM_Nombre!BL10*1.5&gt;100%,$BL$85,TM_Nombre!BL10*1.5)</f>
        <v>2.9773722613501954E-31</v>
      </c>
      <c r="BM10" s="13">
        <f>IF(TM_Nombre!BM10*1.5&gt;100%,$BM$85,TM_Nombre!BM10*1.5)</f>
        <v>8.9321167840505854E-32</v>
      </c>
      <c r="BN10" s="13">
        <f>IF(TM_Nombre!BN10*1.5&gt;100%,$BN$85,TM_Nombre!BN10*1.5)</f>
        <v>2.6796350352151758E-32</v>
      </c>
      <c r="BO10" s="13">
        <f>IF(TM_Nombre!BO10*1.5&gt;100%,$BO$85,TM_Nombre!BO10*1.5)</f>
        <v>8.0389051056455264E-33</v>
      </c>
      <c r="BP10" s="13">
        <f>IF(TM_Nombre!BP10*1.5&gt;100%,$BP$85,TM_Nombre!BP10*1.5)</f>
        <v>2.4116715316936582E-33</v>
      </c>
      <c r="BQ10" s="13">
        <f>IF(TM_Nombre!BQ10*1.5&gt;100%,$BQ$85,TM_Nombre!BQ10*1.5)</f>
        <v>7.2350145950809736E-34</v>
      </c>
    </row>
    <row r="11" spans="1:69" x14ac:dyDescent="0.25">
      <c r="A11">
        <v>27</v>
      </c>
      <c r="B11" s="2">
        <v>0</v>
      </c>
      <c r="C11" s="2">
        <v>0</v>
      </c>
      <c r="D11" s="2">
        <v>0</v>
      </c>
      <c r="E11" s="2">
        <v>0</v>
      </c>
      <c r="F11" s="2">
        <v>7.7777777777777765E-2</v>
      </c>
      <c r="G11" s="2">
        <v>4.9259259259259253E-2</v>
      </c>
      <c r="H11" s="2">
        <v>7.3111111111111099E-2</v>
      </c>
      <c r="I11" s="2">
        <v>2.1933333333333329E-2</v>
      </c>
      <c r="J11" s="2">
        <v>6.5799999999999982E-3</v>
      </c>
      <c r="K11" s="2">
        <v>1.9739999999999992E-3</v>
      </c>
      <c r="L11" s="2">
        <v>5.9219999999999976E-4</v>
      </c>
      <c r="M11" s="2">
        <v>1.7765999999999992E-4</v>
      </c>
      <c r="N11" s="2">
        <v>5.3297999999999977E-5</v>
      </c>
      <c r="O11" s="2">
        <v>1.5989399999999993E-5</v>
      </c>
      <c r="P11" s="2">
        <v>4.7968199999999976E-6</v>
      </c>
      <c r="Q11" s="2">
        <v>1.4390459999999993E-6</v>
      </c>
      <c r="R11" s="2">
        <v>4.3171379999999975E-7</v>
      </c>
      <c r="S11" s="2">
        <v>1.2951413999999993E-7</v>
      </c>
      <c r="T11" s="2">
        <v>3.8854241999999976E-8</v>
      </c>
      <c r="U11" s="2">
        <v>1.1656272599999993E-8</v>
      </c>
      <c r="V11" s="2">
        <v>3.4968817799999976E-9</v>
      </c>
      <c r="W11" s="2">
        <v>1.0490645339999992E-9</v>
      </c>
      <c r="X11" s="2">
        <v>3.1471936019999973E-10</v>
      </c>
      <c r="Y11" s="2">
        <v>9.4415808059999913E-11</v>
      </c>
      <c r="Z11" s="2">
        <v>2.8324742417999973E-11</v>
      </c>
      <c r="AA11" s="2">
        <v>8.497422725399991E-12</v>
      </c>
      <c r="AB11" s="2">
        <v>2.5492268176199974E-12</v>
      </c>
      <c r="AC11" s="2">
        <v>7.6476804528599924E-13</v>
      </c>
      <c r="AD11" s="2">
        <v>2.2943041358579976E-13</v>
      </c>
      <c r="AE11" s="2">
        <v>6.8829124075739926E-14</v>
      </c>
      <c r="AF11" s="2">
        <v>2.0648737222721976E-14</v>
      </c>
      <c r="AG11" s="2">
        <v>6.1946211668165931E-15</v>
      </c>
      <c r="AH11" s="2">
        <v>1.8583863500449778E-15</v>
      </c>
      <c r="AI11" s="2">
        <v>5.5751590501349335E-16</v>
      </c>
      <c r="AJ11" s="2">
        <v>1.6725477150404801E-16</v>
      </c>
      <c r="AK11" s="2">
        <v>5.0176431451214398E-17</v>
      </c>
      <c r="AL11" s="2">
        <v>1.5052929435364319E-17</v>
      </c>
      <c r="AM11" s="2">
        <v>4.5158788306092955E-18</v>
      </c>
      <c r="AN11" s="2">
        <v>1.3547636491827887E-18</v>
      </c>
      <c r="AO11" s="2">
        <v>4.0642909475483658E-19</v>
      </c>
      <c r="AP11" s="2">
        <v>1.2192872842645097E-19</v>
      </c>
      <c r="AQ11" s="2">
        <v>3.6578618527935291E-20</v>
      </c>
      <c r="AR11" s="2">
        <v>1.0973585558380587E-20</v>
      </c>
      <c r="AS11" s="2">
        <v>3.2920756675141758E-21</v>
      </c>
      <c r="AT11" s="2">
        <v>9.8762270025425267E-22</v>
      </c>
      <c r="AU11" s="2">
        <v>2.9628681007627577E-22</v>
      </c>
      <c r="AV11" s="2">
        <v>8.8886043022882732E-23</v>
      </c>
      <c r="AW11" s="2">
        <v>2.6665812906864816E-23</v>
      </c>
      <c r="AX11" s="2">
        <v>7.9997438720594448E-24</v>
      </c>
      <c r="AY11" s="2">
        <v>2.3999231616178333E-24</v>
      </c>
      <c r="AZ11" s="2">
        <v>7.1997694848534997E-25</v>
      </c>
      <c r="BA11" s="13">
        <f>IF(TM_Nombre!BA11*1.5&gt;100%,$BA$85,TM_Nombre!BA11*1.5)</f>
        <v>3.239896268184075E-25</v>
      </c>
      <c r="BB11" s="13">
        <f>IF(TM_Nombre!BB11*1.5&gt;100%,$BB$85,TM_Nombre!BB11*1.5)</f>
        <v>9.7196888045522243E-26</v>
      </c>
      <c r="BC11" s="13">
        <f>IF(TM_Nombre!BC11*1.5&gt;100%,$BC$85,TM_Nombre!BC11*1.5)</f>
        <v>2.9159066413656674E-26</v>
      </c>
      <c r="BD11" s="13">
        <f>IF(TM_Nombre!BD11*1.5&gt;100%,$BD$85,TM_Nombre!BD11*1.5)</f>
        <v>8.7477199240970011E-27</v>
      </c>
      <c r="BE11" s="13">
        <f>IF(TM_Nombre!BE11*1.5&gt;100%,$BE$85,TM_Nombre!BE11*1.5)</f>
        <v>2.6243159772291002E-27</v>
      </c>
      <c r="BF11" s="13">
        <f>IF(TM_Nombre!BF11*1.5&gt;100%,$BF$85,TM_Nombre!BF11*1.5)</f>
        <v>7.8729479316873002E-28</v>
      </c>
      <c r="BG11" s="13">
        <f>IF(TM_Nombre!BG11*1.5&gt;100%,$BG$85,TM_Nombre!BG11*1.5)</f>
        <v>2.3618843795061897E-28</v>
      </c>
      <c r="BH11" s="13">
        <f>IF(TM_Nombre!BH11*1.5&gt;100%,$BH$85,TM_Nombre!BH11*1.5)</f>
        <v>7.0856531385185693E-29</v>
      </c>
      <c r="BI11" s="13">
        <f>IF(TM_Nombre!BI11*1.5&gt;100%,$BI$85,TM_Nombre!BI11*1.5)</f>
        <v>2.125695941555571E-29</v>
      </c>
      <c r="BJ11" s="13">
        <f>IF(TM_Nombre!BJ11*1.5&gt;100%,$BJ$85,TM_Nombre!BJ11*1.5)</f>
        <v>6.3770878246667123E-30</v>
      </c>
      <c r="BK11" s="13">
        <f>IF(TM_Nombre!BK11*1.5&gt;100%,$BK$85,TM_Nombre!BK11*1.5)</f>
        <v>1.9131263474000136E-30</v>
      </c>
      <c r="BL11" s="13">
        <f>IF(TM_Nombre!BL11*1.5&gt;100%,$BL$85,TM_Nombre!BL11*1.5)</f>
        <v>5.7393790422000407E-31</v>
      </c>
      <c r="BM11" s="13">
        <f>IF(TM_Nombre!BM11*1.5&gt;100%,$BM$85,TM_Nombre!BM11*1.5)</f>
        <v>1.7218137126600122E-31</v>
      </c>
      <c r="BN11" s="13">
        <f>IF(TM_Nombre!BN11*1.5&gt;100%,$BN$85,TM_Nombre!BN11*1.5)</f>
        <v>5.1654411379800364E-32</v>
      </c>
      <c r="BO11" s="13">
        <f>IF(TM_Nombre!BO11*1.5&gt;100%,$BO$85,TM_Nombre!BO11*1.5)</f>
        <v>1.5496323413940109E-32</v>
      </c>
      <c r="BP11" s="13">
        <f>IF(TM_Nombre!BP11*1.5&gt;100%,$BP$85,TM_Nombre!BP11*1.5)</f>
        <v>4.648897024182032E-33</v>
      </c>
      <c r="BQ11" s="13">
        <f>IF(TM_Nombre!BQ11*1.5&gt;100%,$BQ$85,TM_Nombre!BQ11*1.5)</f>
        <v>1.3946691072546097E-33</v>
      </c>
    </row>
    <row r="12" spans="1:69" x14ac:dyDescent="0.25">
      <c r="A12">
        <v>28</v>
      </c>
      <c r="B12" s="2">
        <v>0</v>
      </c>
      <c r="C12" s="2">
        <v>0</v>
      </c>
      <c r="D12" s="2">
        <v>0</v>
      </c>
      <c r="E12" s="2">
        <v>0</v>
      </c>
      <c r="F12" s="2">
        <v>0.18333333333333332</v>
      </c>
      <c r="G12" s="2">
        <v>0.16106060606060607</v>
      </c>
      <c r="H12" s="2">
        <v>4.8318181818181823E-2</v>
      </c>
      <c r="I12" s="2">
        <v>1.4495454545454546E-2</v>
      </c>
      <c r="J12" s="2">
        <v>4.3486363636363635E-3</v>
      </c>
      <c r="K12" s="2">
        <v>1.3045909090909091E-3</v>
      </c>
      <c r="L12" s="2">
        <v>3.9137727272727272E-4</v>
      </c>
      <c r="M12" s="2">
        <v>1.1741318181818182E-4</v>
      </c>
      <c r="N12" s="2">
        <v>3.5223954545454545E-5</v>
      </c>
      <c r="O12" s="2">
        <v>1.0567186363636363E-5</v>
      </c>
      <c r="P12" s="2">
        <v>3.1701559090909089E-6</v>
      </c>
      <c r="Q12" s="2">
        <v>9.5104677272727257E-7</v>
      </c>
      <c r="R12" s="2">
        <v>2.8531403181818175E-7</v>
      </c>
      <c r="S12" s="2">
        <v>8.5594209545454525E-8</v>
      </c>
      <c r="T12" s="2">
        <v>2.5678262863636356E-8</v>
      </c>
      <c r="U12" s="2">
        <v>7.703478859090906E-9</v>
      </c>
      <c r="V12" s="2">
        <v>2.3110436577272717E-9</v>
      </c>
      <c r="W12" s="2">
        <v>6.9331309731818152E-10</v>
      </c>
      <c r="X12" s="2">
        <v>2.0799392919545444E-10</v>
      </c>
      <c r="Y12" s="2">
        <v>6.2398178758636324E-11</v>
      </c>
      <c r="Z12" s="2">
        <v>1.8719453627590896E-11</v>
      </c>
      <c r="AA12" s="2">
        <v>5.6158360882772685E-12</v>
      </c>
      <c r="AB12" s="2">
        <v>1.6847508264831804E-12</v>
      </c>
      <c r="AC12" s="2">
        <v>5.0542524794495406E-13</v>
      </c>
      <c r="AD12" s="2">
        <v>1.5162757438348621E-13</v>
      </c>
      <c r="AE12" s="2">
        <v>4.5488272315045864E-14</v>
      </c>
      <c r="AF12" s="2">
        <v>1.3646481694513759E-14</v>
      </c>
      <c r="AG12" s="2">
        <v>4.0939445083541273E-15</v>
      </c>
      <c r="AH12" s="2">
        <v>1.2281833525062381E-15</v>
      </c>
      <c r="AI12" s="2">
        <v>3.684550057518714E-16</v>
      </c>
      <c r="AJ12" s="2">
        <v>1.1053650172556141E-16</v>
      </c>
      <c r="AK12" s="2">
        <v>3.3160950517668424E-17</v>
      </c>
      <c r="AL12" s="2">
        <v>9.9482851553005266E-18</v>
      </c>
      <c r="AM12" s="2">
        <v>2.9844855465901577E-18</v>
      </c>
      <c r="AN12" s="2">
        <v>8.9534566397704728E-19</v>
      </c>
      <c r="AO12" s="2">
        <v>2.6860369919311417E-19</v>
      </c>
      <c r="AP12" s="2">
        <v>8.0581109757934245E-20</v>
      </c>
      <c r="AQ12" s="2">
        <v>2.4174332927380274E-20</v>
      </c>
      <c r="AR12" s="2">
        <v>7.2522998782140822E-21</v>
      </c>
      <c r="AS12" s="2">
        <v>2.1756899634642245E-21</v>
      </c>
      <c r="AT12" s="2">
        <v>6.5270698903926734E-22</v>
      </c>
      <c r="AU12" s="2">
        <v>1.9581209671178018E-22</v>
      </c>
      <c r="AV12" s="2">
        <v>5.874362901353405E-23</v>
      </c>
      <c r="AW12" s="2">
        <v>1.7623088704060215E-23</v>
      </c>
      <c r="AX12" s="2">
        <v>5.2869266112180646E-24</v>
      </c>
      <c r="AY12" s="2">
        <v>1.5860779833654193E-24</v>
      </c>
      <c r="AZ12" s="2">
        <v>4.758233950096258E-25</v>
      </c>
      <c r="BA12" s="13">
        <f>IF(TM_Nombre!BA12*1.5&gt;100%,$BA$85,TM_Nombre!BA12*1.5)</f>
        <v>2.141205277543316E-25</v>
      </c>
      <c r="BB12" s="13">
        <f>IF(TM_Nombre!BB12*1.5&gt;100%,$BB$85,TM_Nombre!BB12*1.5)</f>
        <v>6.4236158326299468E-26</v>
      </c>
      <c r="BC12" s="13">
        <f>IF(TM_Nombre!BC12*1.5&gt;100%,$BC$85,TM_Nombre!BC12*1.5)</f>
        <v>1.9270847497889843E-26</v>
      </c>
      <c r="BD12" s="13">
        <f>IF(TM_Nombre!BD12*1.5&gt;100%,$BD$85,TM_Nombre!BD12*1.5)</f>
        <v>5.781254249366952E-27</v>
      </c>
      <c r="BE12" s="13">
        <f>IF(TM_Nombre!BE12*1.5&gt;100%,$BE$85,TM_Nombre!BE12*1.5)</f>
        <v>1.7343762748100857E-27</v>
      </c>
      <c r="BF12" s="13">
        <f>IF(TM_Nombre!BF12*1.5&gt;100%,$BF$85,TM_Nombre!BF12*1.5)</f>
        <v>5.203128824430257E-28</v>
      </c>
      <c r="BG12" s="13">
        <f>IF(TM_Nombre!BG12*1.5&gt;100%,$BG$85,TM_Nombre!BG12*1.5)</f>
        <v>1.560938647329077E-28</v>
      </c>
      <c r="BH12" s="13">
        <f>IF(TM_Nombre!BH12*1.5&gt;100%,$BH$85,TM_Nombre!BH12*1.5)</f>
        <v>4.6828159419872299E-29</v>
      </c>
      <c r="BI12" s="13">
        <f>IF(TM_Nombre!BI12*1.5&gt;100%,$BI$85,TM_Nombre!BI12*1.5)</f>
        <v>1.404844782596169E-29</v>
      </c>
      <c r="BJ12" s="13">
        <f>IF(TM_Nombre!BJ12*1.5&gt;100%,$BJ$85,TM_Nombre!BJ12*1.5)</f>
        <v>4.2145343477885069E-30</v>
      </c>
      <c r="BK12" s="13">
        <f>IF(TM_Nombre!BK12*1.5&gt;100%,$BK$85,TM_Nombre!BK12*1.5)</f>
        <v>1.2643603043365519E-30</v>
      </c>
      <c r="BL12" s="13">
        <f>IF(TM_Nombre!BL12*1.5&gt;100%,$BL$85,TM_Nombre!BL12*1.5)</f>
        <v>3.7930809130096562E-31</v>
      </c>
      <c r="BM12" s="13">
        <f>IF(TM_Nombre!BM12*1.5&gt;100%,$BM$85,TM_Nombre!BM12*1.5)</f>
        <v>1.1379242739028967E-31</v>
      </c>
      <c r="BN12" s="13">
        <f>IF(TM_Nombre!BN12*1.5&gt;100%,$BN$85,TM_Nombre!BN12*1.5)</f>
        <v>3.4137728217086902E-32</v>
      </c>
      <c r="BO12" s="13">
        <f>IF(TM_Nombre!BO12*1.5&gt;100%,$BO$85,TM_Nombre!BO12*1.5)</f>
        <v>1.0241318465126069E-32</v>
      </c>
      <c r="BP12" s="13">
        <f>IF(TM_Nombre!BP12*1.5&gt;100%,$BP$85,TM_Nombre!BP12*1.5)</f>
        <v>3.0723955395378208E-33</v>
      </c>
      <c r="BQ12" s="13">
        <f>IF(TM_Nombre!BQ12*1.5&gt;100%,$BQ$85,TM_Nombre!BQ12*1.5)</f>
        <v>9.2171866186134631E-34</v>
      </c>
    </row>
    <row r="13" spans="1:69" x14ac:dyDescent="0.25">
      <c r="A13">
        <v>29</v>
      </c>
      <c r="B13" s="2">
        <v>0</v>
      </c>
      <c r="C13" s="2">
        <v>0</v>
      </c>
      <c r="D13" s="2">
        <v>0</v>
      </c>
      <c r="E13" s="2">
        <v>0</v>
      </c>
      <c r="F13" s="2">
        <v>5.8333333333333327E-2</v>
      </c>
      <c r="G13" s="2">
        <v>0.2508333333333333</v>
      </c>
      <c r="H13" s="2">
        <v>0.10441666666666664</v>
      </c>
      <c r="I13" s="2">
        <v>3.1324999999999992E-2</v>
      </c>
      <c r="J13" s="2">
        <v>9.3974999999999979E-3</v>
      </c>
      <c r="K13" s="2">
        <v>2.8192499999999993E-3</v>
      </c>
      <c r="L13" s="2">
        <v>8.4577499999999978E-4</v>
      </c>
      <c r="M13" s="2">
        <v>2.537324999999999E-4</v>
      </c>
      <c r="N13" s="2">
        <v>7.6119749999999965E-5</v>
      </c>
      <c r="O13" s="2">
        <v>2.2835924999999988E-5</v>
      </c>
      <c r="P13" s="2">
        <v>6.8507774999999964E-6</v>
      </c>
      <c r="Q13" s="2">
        <v>2.0552332499999987E-6</v>
      </c>
      <c r="R13" s="2">
        <v>6.1656997499999956E-7</v>
      </c>
      <c r="S13" s="2">
        <v>1.8497099249999986E-7</v>
      </c>
      <c r="T13" s="2">
        <v>5.5491297749999959E-8</v>
      </c>
      <c r="U13" s="2">
        <v>1.6647389324999986E-8</v>
      </c>
      <c r="V13" s="2">
        <v>4.9942167974999959E-9</v>
      </c>
      <c r="W13" s="2">
        <v>1.4982650392499987E-9</v>
      </c>
      <c r="X13" s="2">
        <v>4.4947951177499959E-10</v>
      </c>
      <c r="Y13" s="2">
        <v>1.3484385353249986E-10</v>
      </c>
      <c r="Z13" s="2">
        <v>4.0453156059749956E-11</v>
      </c>
      <c r="AA13" s="2">
        <v>0.23333333334546927</v>
      </c>
      <c r="AB13" s="2">
        <v>7.0000000003640775E-2</v>
      </c>
      <c r="AC13" s="2">
        <v>2.1000000001092232E-2</v>
      </c>
      <c r="AD13" s="2">
        <v>6.3000000003276694E-3</v>
      </c>
      <c r="AE13" s="2">
        <v>1.8900000000983007E-3</v>
      </c>
      <c r="AF13" s="2">
        <v>5.670000000294902E-4</v>
      </c>
      <c r="AG13" s="2">
        <v>1.7010000000884705E-4</v>
      </c>
      <c r="AH13" s="2">
        <v>5.1030000002654111E-5</v>
      </c>
      <c r="AI13" s="2">
        <v>1.5309000000796233E-5</v>
      </c>
      <c r="AJ13" s="2">
        <v>4.5927000002388702E-6</v>
      </c>
      <c r="AK13" s="2">
        <v>1.3778100000716609E-6</v>
      </c>
      <c r="AL13" s="2">
        <v>4.1334300002149828E-7</v>
      </c>
      <c r="AM13" s="2">
        <v>1.2400290000644948E-7</v>
      </c>
      <c r="AN13" s="2">
        <v>3.7200870001934843E-8</v>
      </c>
      <c r="AO13" s="2">
        <v>1.1160261000580453E-8</v>
      </c>
      <c r="AP13" s="2">
        <v>0.11666667001474496</v>
      </c>
      <c r="AQ13" s="2">
        <v>0.11277777878220124</v>
      </c>
      <c r="AR13" s="2">
        <v>3.3833333634660373E-2</v>
      </c>
      <c r="AS13" s="2">
        <v>1.0150000090398112E-2</v>
      </c>
      <c r="AT13" s="2">
        <v>3.0450000271194334E-3</v>
      </c>
      <c r="AU13" s="2">
        <v>9.1350000813582993E-4</v>
      </c>
      <c r="AV13" s="2">
        <v>2.7405000244074896E-4</v>
      </c>
      <c r="AW13" s="2">
        <v>8.221500073222469E-5</v>
      </c>
      <c r="AX13" s="2">
        <v>2.4664500219667408E-5</v>
      </c>
      <c r="AY13" s="2">
        <v>7.3993500659002218E-6</v>
      </c>
      <c r="AZ13" s="2">
        <v>2.2198050197700665E-6</v>
      </c>
      <c r="BA13" s="13">
        <f>IF(TM_Nombre!BA13*1.5&gt;100%,$BA$85,TM_Nombre!BA13*1.5)</f>
        <v>9.9891225889652982E-7</v>
      </c>
      <c r="BB13" s="13">
        <f>IF(TM_Nombre!BB13*1.5&gt;100%,$BB$85,TM_Nombre!BB13*1.5)</f>
        <v>2.9967367766895897E-7</v>
      </c>
      <c r="BC13" s="13">
        <f>IF(TM_Nombre!BC13*1.5&gt;100%,$BC$85,TM_Nombre!BC13*1.5)</f>
        <v>8.990210330068768E-8</v>
      </c>
      <c r="BD13" s="13">
        <f>IF(TM_Nombre!BD13*1.5&gt;100%,$BD$85,TM_Nombre!BD13*1.5)</f>
        <v>2.6970630990206306E-8</v>
      </c>
      <c r="BE13" s="13">
        <f>IF(TM_Nombre!BE13*1.5&gt;100%,$BE$85,TM_Nombre!BE13*1.5)</f>
        <v>8.0911892970618911E-9</v>
      </c>
      <c r="BF13" s="13">
        <f>IF(TM_Nombre!BF13*1.5&gt;100%,$BF$85,TM_Nombre!BF13*1.5)</f>
        <v>2.4273567891185677E-9</v>
      </c>
      <c r="BG13" s="13">
        <f>IF(TM_Nombre!BG13*1.5&gt;100%,$BG$85,TM_Nombre!BG13*1.5)</f>
        <v>0.17500000072820701</v>
      </c>
      <c r="BH13" s="13">
        <f>IF(TM_Nombre!BH13*1.5&gt;100%,$BH$85,TM_Nombre!BH13*1.5)</f>
        <v>0.16916666688512877</v>
      </c>
      <c r="BI13" s="13">
        <f>IF(TM_Nombre!BI13*1.5&gt;100%,$BI$85,TM_Nombre!BI13*1.5)</f>
        <v>5.0750000065538627E-2</v>
      </c>
      <c r="BJ13" s="13">
        <f>IF(TM_Nombre!BJ13*1.5&gt;100%,$BJ$85,TM_Nombre!BJ13*1.5)</f>
        <v>1.5225000019661587E-2</v>
      </c>
      <c r="BK13" s="13">
        <f>IF(TM_Nombre!BK13*1.5&gt;100%,$BK$85,TM_Nombre!BK13*1.5)</f>
        <v>4.5675000058984757E-3</v>
      </c>
      <c r="BL13" s="13">
        <f>IF(TM_Nombre!BL13*1.5&gt;100%,$BL$85,TM_Nombre!BL13*1.5)</f>
        <v>1.3702500017695426E-3</v>
      </c>
      <c r="BM13" s="13">
        <f>IF(TM_Nombre!BM13*1.5&gt;100%,$BM$85,TM_Nombre!BM13*1.5)</f>
        <v>4.1107500053086274E-4</v>
      </c>
      <c r="BN13" s="13">
        <f>IF(TM_Nombre!BN13*1.5&gt;100%,$BN$85,TM_Nombre!BN13*1.5)</f>
        <v>1.2332250015925883E-4</v>
      </c>
      <c r="BO13" s="13">
        <f>IF(TM_Nombre!BO13*1.5&gt;100%,$BO$85,TM_Nombre!BO13*1.5)</f>
        <v>3.6996750047777647E-5</v>
      </c>
      <c r="BP13" s="13">
        <f>IF(TM_Nombre!BP13*1.5&gt;100%,$BP$85,TM_Nombre!BP13*1.5)</f>
        <v>1.1099025014333293E-5</v>
      </c>
      <c r="BQ13" s="13">
        <f>IF(TM_Nombre!BQ13*1.5&gt;100%,$BQ$85,TM_Nombre!BQ13*1.5)</f>
        <v>3.3297075042999875E-6</v>
      </c>
    </row>
    <row r="14" spans="1:69" x14ac:dyDescent="0.25">
      <c r="A14">
        <v>30</v>
      </c>
      <c r="B14" s="2">
        <v>0</v>
      </c>
      <c r="C14" s="2">
        <v>0</v>
      </c>
      <c r="D14" s="2">
        <v>0</v>
      </c>
      <c r="E14" s="2">
        <v>0</v>
      </c>
      <c r="F14" s="2">
        <v>5.3846153846153849E-2</v>
      </c>
      <c r="G14" s="2">
        <v>0.1619871794871795</v>
      </c>
      <c r="H14" s="2">
        <v>4.8596153846153851E-2</v>
      </c>
      <c r="I14" s="2">
        <v>1.4578846153846154E-2</v>
      </c>
      <c r="J14" s="2">
        <v>4.3736538461538457E-3</v>
      </c>
      <c r="K14" s="2">
        <v>1.3120961538461537E-3</v>
      </c>
      <c r="L14" s="2">
        <v>3.9362884615384608E-4</v>
      </c>
      <c r="M14" s="2">
        <v>1.1808865384615381E-4</v>
      </c>
      <c r="N14" s="2">
        <v>3.542659615384614E-5</v>
      </c>
      <c r="O14" s="2">
        <v>1.0627978846153841E-5</v>
      </c>
      <c r="P14" s="2">
        <v>3.188393653846152E-6</v>
      </c>
      <c r="Q14" s="2">
        <v>9.5651809615384561E-7</v>
      </c>
      <c r="R14" s="2">
        <v>2.8695542884615368E-7</v>
      </c>
      <c r="S14" s="2">
        <v>8.6086628653846102E-8</v>
      </c>
      <c r="T14" s="2">
        <v>2.5825988596153831E-8</v>
      </c>
      <c r="U14" s="2">
        <v>7.7477965788461485E-9</v>
      </c>
      <c r="V14" s="2">
        <v>2.3243389736538446E-9</v>
      </c>
      <c r="W14" s="2">
        <v>6.9730169209615337E-10</v>
      </c>
      <c r="X14" s="2">
        <v>2.0919050762884601E-10</v>
      </c>
      <c r="Y14" s="2">
        <v>4.6666666729423815E-2</v>
      </c>
      <c r="Z14" s="2">
        <v>1.4000000018827145E-2</v>
      </c>
      <c r="AA14" s="2">
        <v>4.2000000056481432E-3</v>
      </c>
      <c r="AB14" s="2">
        <v>1.2600000016944428E-3</v>
      </c>
      <c r="AC14" s="2">
        <v>3.7800000050833282E-4</v>
      </c>
      <c r="AD14" s="2">
        <v>1.1340000015249984E-4</v>
      </c>
      <c r="AE14" s="2">
        <v>3.4020000045749953E-5</v>
      </c>
      <c r="AF14" s="2">
        <v>1.0206000013724985E-5</v>
      </c>
      <c r="AG14" s="2">
        <v>3.0618000041174954E-6</v>
      </c>
      <c r="AH14" s="2">
        <v>9.185400012352486E-7</v>
      </c>
      <c r="AI14" s="2">
        <v>2.7556200037057455E-7</v>
      </c>
      <c r="AJ14" s="2">
        <v>8.2668600111172362E-8</v>
      </c>
      <c r="AK14" s="2">
        <v>2.4800580033351707E-8</v>
      </c>
      <c r="AL14" s="2">
        <v>7.4401740100055122E-9</v>
      </c>
      <c r="AM14" s="2">
        <v>2.2320522030016534E-9</v>
      </c>
      <c r="AN14" s="2">
        <v>6.6961566090049602E-10</v>
      </c>
      <c r="AO14" s="2">
        <v>2.0088469827014881E-10</v>
      </c>
      <c r="AP14" s="2">
        <v>6.0265409481044644E-11</v>
      </c>
      <c r="AQ14" s="2">
        <v>1.8079622844313393E-11</v>
      </c>
      <c r="AR14" s="2">
        <v>5.4238868532940178E-12</v>
      </c>
      <c r="AS14" s="2">
        <v>1.6271660559882054E-12</v>
      </c>
      <c r="AT14" s="2">
        <v>4.8814981679646161E-13</v>
      </c>
      <c r="AU14" s="2">
        <v>1.4644494503893847E-13</v>
      </c>
      <c r="AV14" s="2">
        <v>4.3933483511681537E-14</v>
      </c>
      <c r="AW14" s="2">
        <v>1.3180045053504461E-14</v>
      </c>
      <c r="AX14" s="2">
        <v>3.9540135160513385E-15</v>
      </c>
      <c r="AY14" s="2">
        <v>1.1862040548154015E-15</v>
      </c>
      <c r="AZ14" s="2">
        <v>3.5586121644462042E-16</v>
      </c>
      <c r="BA14" s="13">
        <f>IF(TM_Nombre!BA14*1.5&gt;100%,$BA$85,TM_Nombre!BA14*1.5)</f>
        <v>1.601375474000792E-16</v>
      </c>
      <c r="BB14" s="13">
        <f>IF(TM_Nombre!BB14*1.5&gt;100%,$BB$85,TM_Nombre!BB14*1.5)</f>
        <v>4.8041264220023758E-17</v>
      </c>
      <c r="BC14" s="13">
        <f>IF(TM_Nombre!BC14*1.5&gt;100%,$BC$85,TM_Nombre!BC14*1.5)</f>
        <v>0.27798353909465012</v>
      </c>
      <c r="BD14" s="13">
        <f>IF(TM_Nombre!BD14*1.5&gt;100%,$BD$85,TM_Nombre!BD14*1.5)</f>
        <v>8.3395061728395045E-2</v>
      </c>
      <c r="BE14" s="13">
        <f>IF(TM_Nombre!BE14*1.5&gt;100%,$BE$85,TM_Nombre!BE14*1.5)</f>
        <v>2.5018518518518516E-2</v>
      </c>
      <c r="BF14" s="13">
        <f>IF(TM_Nombre!BF14*1.5&gt;100%,$BF$85,TM_Nombre!BF14*1.5)</f>
        <v>7.5055555555555544E-3</v>
      </c>
      <c r="BG14" s="13">
        <f>IF(TM_Nombre!BG14*1.5&gt;100%,$BG$85,TM_Nombre!BG14*1.5)</f>
        <v>2.2516666666666661E-3</v>
      </c>
      <c r="BH14" s="13">
        <f>IF(TM_Nombre!BH14*1.5&gt;100%,$BH$85,TM_Nombre!BH14*1.5)</f>
        <v>6.7549999999999989E-4</v>
      </c>
      <c r="BI14" s="13">
        <f>IF(TM_Nombre!BI14*1.5&gt;100%,$BI$85,TM_Nombre!BI14*1.5)</f>
        <v>2.0264999999999997E-4</v>
      </c>
      <c r="BJ14" s="13">
        <f>IF(TM_Nombre!BJ14*1.5&gt;100%,$BJ$85,TM_Nombre!BJ14*1.5)</f>
        <v>6.079499999999999E-5</v>
      </c>
      <c r="BK14" s="13">
        <f>IF(TM_Nombre!BK14*1.5&gt;100%,$BK$85,TM_Nombre!BK14*1.5)</f>
        <v>1.8238499999999998E-5</v>
      </c>
      <c r="BL14" s="13">
        <f>IF(TM_Nombre!BL14*1.5&gt;100%,$BL$85,TM_Nombre!BL14*1.5)</f>
        <v>5.4715499999999993E-6</v>
      </c>
      <c r="BM14" s="13">
        <f>IF(TM_Nombre!BM14*1.5&gt;100%,$BM$85,TM_Nombre!BM14*1.5)</f>
        <v>1.6414649999999995E-6</v>
      </c>
      <c r="BN14" s="13">
        <f>IF(TM_Nombre!BN14*1.5&gt;100%,$BN$85,TM_Nombre!BN14*1.5)</f>
        <v>4.9243949999999986E-7</v>
      </c>
      <c r="BO14" s="13">
        <f>IF(TM_Nombre!BO14*1.5&gt;100%,$BO$85,TM_Nombre!BO14*1.5)</f>
        <v>1.4773184999999995E-7</v>
      </c>
      <c r="BP14" s="13">
        <f>IF(TM_Nombre!BP14*1.5&gt;100%,$BP$85,TM_Nombre!BP14*1.5)</f>
        <v>4.431955499999999E-8</v>
      </c>
      <c r="BQ14" s="13">
        <f>IF(TM_Nombre!BQ14*1.5&gt;100%,$BQ$85,TM_Nombre!BQ14*1.5)</f>
        <v>1.3295866499999996E-8</v>
      </c>
    </row>
    <row r="15" spans="1:69" x14ac:dyDescent="0.25">
      <c r="A15">
        <v>31</v>
      </c>
      <c r="B15" s="2">
        <v>0</v>
      </c>
      <c r="C15" s="2">
        <v>0</v>
      </c>
      <c r="D15" s="2">
        <v>0</v>
      </c>
      <c r="E15" s="2">
        <v>0</v>
      </c>
      <c r="F15" s="2">
        <v>0.56274509803921557</v>
      </c>
      <c r="G15" s="2">
        <v>0.26604575163398692</v>
      </c>
      <c r="H15" s="2">
        <v>7.9813725490196066E-2</v>
      </c>
      <c r="I15" s="2">
        <v>2.3944117647058821E-2</v>
      </c>
      <c r="J15" s="2">
        <v>7.1832352941176457E-3</v>
      </c>
      <c r="K15" s="2">
        <v>2.1549705882352938E-3</v>
      </c>
      <c r="L15" s="2">
        <v>6.4649117647058816E-4</v>
      </c>
      <c r="M15" s="2">
        <v>1.9394735294117645E-4</v>
      </c>
      <c r="N15" s="2">
        <v>5.8184205882352932E-5</v>
      </c>
      <c r="O15" s="2">
        <v>1.745526176470588E-5</v>
      </c>
      <c r="P15" s="2">
        <v>5.2365785294117642E-6</v>
      </c>
      <c r="Q15" s="2">
        <v>1.5709735588235291E-6</v>
      </c>
      <c r="R15" s="2">
        <v>4.712920676470587E-7</v>
      </c>
      <c r="S15" s="2">
        <v>1.413876202941176E-7</v>
      </c>
      <c r="T15" s="2">
        <v>4.2416286088235276E-8</v>
      </c>
      <c r="U15" s="2">
        <v>1.2724885826470582E-8</v>
      </c>
      <c r="V15" s="2">
        <v>3.8174657479411747E-9</v>
      </c>
      <c r="W15" s="2">
        <v>1.1452397243823523E-9</v>
      </c>
      <c r="X15" s="2">
        <v>3.435719173147057E-10</v>
      </c>
      <c r="Y15" s="2">
        <v>1.030715751944117E-10</v>
      </c>
      <c r="Z15" s="2">
        <v>3.0921472558323512E-11</v>
      </c>
      <c r="AA15" s="2">
        <v>9.2764417674970528E-12</v>
      </c>
      <c r="AB15" s="2">
        <v>2.7829325302491157E-12</v>
      </c>
      <c r="AC15" s="2">
        <v>8.3487975907473468E-13</v>
      </c>
      <c r="AD15" s="2">
        <v>2.504639277224204E-13</v>
      </c>
      <c r="AE15" s="2">
        <v>7.5139178316726119E-14</v>
      </c>
      <c r="AF15" s="2">
        <v>2.2541753495017836E-14</v>
      </c>
      <c r="AG15" s="2">
        <v>6.7625260485053505E-15</v>
      </c>
      <c r="AH15" s="2">
        <v>2.028757814551605E-15</v>
      </c>
      <c r="AI15" s="2">
        <v>6.0862734436548148E-16</v>
      </c>
      <c r="AJ15" s="2">
        <v>1.8258820330964443E-16</v>
      </c>
      <c r="AK15" s="2">
        <v>5.4776460992893328E-17</v>
      </c>
      <c r="AL15" s="2">
        <v>1.6432938297867997E-17</v>
      </c>
      <c r="AM15" s="2">
        <v>9.7222222222222258E-3</v>
      </c>
      <c r="AN15" s="2">
        <v>2.9166666666666677E-3</v>
      </c>
      <c r="AO15" s="2">
        <v>8.7500000000000024E-4</v>
      </c>
      <c r="AP15" s="2">
        <v>2.6250000000000004E-4</v>
      </c>
      <c r="AQ15" s="2">
        <v>7.8750000000000003E-5</v>
      </c>
      <c r="AR15" s="2">
        <v>2.3625000000000002E-5</v>
      </c>
      <c r="AS15" s="2">
        <v>7.0875000000000003E-6</v>
      </c>
      <c r="AT15" s="2">
        <v>2.1262500000000002E-6</v>
      </c>
      <c r="AU15" s="2">
        <v>6.3787500000000001E-7</v>
      </c>
      <c r="AV15" s="2">
        <v>1.913625E-7</v>
      </c>
      <c r="AW15" s="2">
        <v>5.7408750000000001E-8</v>
      </c>
      <c r="AX15" s="2">
        <v>1.7222625000000001E-8</v>
      </c>
      <c r="AY15" s="2">
        <v>5.1667875000000001E-9</v>
      </c>
      <c r="AZ15" s="2">
        <v>1.55003625E-9</v>
      </c>
      <c r="BA15" s="13">
        <f>IF(TM_Nombre!BA15*1.5&gt;100%,$BA$85,TM_Nombre!BA15*1.5)</f>
        <v>6.9751631249999995E-10</v>
      </c>
      <c r="BB15" s="13">
        <f>IF(TM_Nombre!BB15*1.5&gt;100%,$BB$85,TM_Nombre!BB15*1.5)</f>
        <v>0.21100823066192981</v>
      </c>
      <c r="BC15" s="13">
        <f>IF(TM_Nombre!BC15*1.5&gt;100%,$BC$85,TM_Nombre!BC15*1.5)</f>
        <v>6.3302469198578931E-2</v>
      </c>
      <c r="BD15" s="13">
        <f>IF(TM_Nombre!BD15*1.5&gt;100%,$BD$85,TM_Nombre!BD15*1.5)</f>
        <v>3.3574074092907011E-2</v>
      </c>
      <c r="BE15" s="13">
        <f>IF(TM_Nombre!BE15*1.5&gt;100%,$BE$85,TM_Nombre!BE15*1.5)</f>
        <v>1.0072222227872102E-2</v>
      </c>
      <c r="BF15" s="13">
        <f>IF(TM_Nombre!BF15*1.5&gt;100%,$BF$85,TM_Nombre!BF15*1.5)</f>
        <v>3.0216666683616309E-3</v>
      </c>
      <c r="BG15" s="13">
        <f>IF(TM_Nombre!BG15*1.5&gt;100%,$BG$85,TM_Nombre!BG15*1.5)</f>
        <v>9.0650000050848905E-4</v>
      </c>
      <c r="BH15" s="13">
        <f>IF(TM_Nombre!BH15*1.5&gt;100%,$BH$85,TM_Nombre!BH15*1.5)</f>
        <v>2.7195000015254673E-4</v>
      </c>
      <c r="BI15" s="13">
        <f>IF(TM_Nombre!BI15*1.5&gt;100%,$BI$85,TM_Nombre!BI15*1.5)</f>
        <v>8.1585000045764024E-5</v>
      </c>
      <c r="BJ15" s="13">
        <f>IF(TM_Nombre!BJ15*1.5&gt;100%,$BJ$85,TM_Nombre!BJ15*1.5)</f>
        <v>2.4475500013729204E-5</v>
      </c>
      <c r="BK15" s="13">
        <f>IF(TM_Nombre!BK15*1.5&gt;100%,$BK$85,TM_Nombre!BK15*1.5)</f>
        <v>7.342650004118762E-6</v>
      </c>
      <c r="BL15" s="13">
        <f>IF(TM_Nombre!BL15*1.5&gt;100%,$BL$85,TM_Nombre!BL15*1.5)</f>
        <v>2.2027950012356283E-6</v>
      </c>
      <c r="BM15" s="13">
        <f>IF(TM_Nombre!BM15*1.5&gt;100%,$BM$85,TM_Nombre!BM15*1.5)</f>
        <v>6.608385003706885E-7</v>
      </c>
      <c r="BN15" s="13">
        <f>IF(TM_Nombre!BN15*1.5&gt;100%,$BN$85,TM_Nombre!BN15*1.5)</f>
        <v>1.9825155011120653E-7</v>
      </c>
      <c r="BO15" s="13">
        <f>IF(TM_Nombre!BO15*1.5&gt;100%,$BO$85,TM_Nombre!BO15*1.5)</f>
        <v>5.9475465033361955E-8</v>
      </c>
      <c r="BP15" s="13">
        <f>IF(TM_Nombre!BP15*1.5&gt;100%,$BP$85,TM_Nombre!BP15*1.5)</f>
        <v>1.7842639510008587E-8</v>
      </c>
      <c r="BQ15" s="13">
        <f>IF(TM_Nombre!BQ15*1.5&gt;100%,$BQ$85,TM_Nombre!BQ15*1.5)</f>
        <v>5.3527918530025753E-9</v>
      </c>
    </row>
    <row r="16" spans="1:69" x14ac:dyDescent="0.25">
      <c r="A16">
        <v>32</v>
      </c>
      <c r="B16" s="2">
        <v>0</v>
      </c>
      <c r="C16" s="2">
        <v>0</v>
      </c>
      <c r="D16" s="2">
        <v>0</v>
      </c>
      <c r="E16" s="2">
        <v>0</v>
      </c>
      <c r="F16" s="2">
        <v>0.230245480302883</v>
      </c>
      <c r="G16" s="2">
        <v>9.6524624483021765E-2</v>
      </c>
      <c r="H16" s="2">
        <v>7.5624054011573183E-2</v>
      </c>
      <c r="I16" s="2">
        <v>2.2687216203471954E-2</v>
      </c>
      <c r="J16" s="2">
        <v>6.8061648610415861E-3</v>
      </c>
      <c r="K16" s="2">
        <v>2.0418494583124757E-3</v>
      </c>
      <c r="L16" s="2">
        <v>6.1255483749374272E-4</v>
      </c>
      <c r="M16" s="2">
        <v>1.837664512481228E-4</v>
      </c>
      <c r="N16" s="2">
        <v>5.5129935374436835E-5</v>
      </c>
      <c r="O16" s="2">
        <v>1.6538980612331048E-5</v>
      </c>
      <c r="P16" s="2">
        <v>4.9616941836993147E-6</v>
      </c>
      <c r="Q16" s="2">
        <v>1.4885082551097943E-6</v>
      </c>
      <c r="R16" s="2">
        <v>4.4655247653293827E-7</v>
      </c>
      <c r="S16" s="2">
        <v>1.3396574295988147E-7</v>
      </c>
      <c r="T16" s="2">
        <v>4.018972288796444E-8</v>
      </c>
      <c r="U16" s="2">
        <v>1.2056916866389332E-8</v>
      </c>
      <c r="V16" s="2">
        <v>3.6170750599167997E-9</v>
      </c>
      <c r="W16" s="2">
        <v>1.0851225179750399E-9</v>
      </c>
      <c r="X16" s="2">
        <v>3.2553675539251195E-10</v>
      </c>
      <c r="Y16" s="2">
        <v>9.7661026617753577E-11</v>
      </c>
      <c r="Z16" s="2">
        <v>2.9298307985326072E-11</v>
      </c>
      <c r="AA16" s="2">
        <v>8.7894923955978212E-12</v>
      </c>
      <c r="AB16" s="2">
        <v>2.6368477186793465E-12</v>
      </c>
      <c r="AC16" s="2">
        <v>7.9105431560380391E-13</v>
      </c>
      <c r="AD16" s="2">
        <v>2.3731629468114114E-13</v>
      </c>
      <c r="AE16" s="2">
        <v>7.1194888404342346E-14</v>
      </c>
      <c r="AF16" s="2">
        <v>2.1358466521302704E-14</v>
      </c>
      <c r="AG16" s="2">
        <v>6.4075399563908107E-15</v>
      </c>
      <c r="AH16" s="2">
        <v>1.922261986917243E-15</v>
      </c>
      <c r="AI16" s="2">
        <v>5.7667859607517293E-16</v>
      </c>
      <c r="AJ16" s="2">
        <v>1.7300357882255188E-16</v>
      </c>
      <c r="AK16" s="2">
        <v>5.1901073646765564E-17</v>
      </c>
      <c r="AL16" s="2">
        <v>1.5570322094029668E-17</v>
      </c>
      <c r="AM16" s="2">
        <v>4.6710966282089005E-18</v>
      </c>
      <c r="AN16" s="2">
        <v>7.7777777777777793E-3</v>
      </c>
      <c r="AO16" s="2">
        <v>2.3333333333333335E-3</v>
      </c>
      <c r="AP16" s="2">
        <v>6.9999999999999999E-4</v>
      </c>
      <c r="AQ16" s="2">
        <v>2.0999999999999998E-4</v>
      </c>
      <c r="AR16" s="2">
        <v>6.2999999999999986E-5</v>
      </c>
      <c r="AS16" s="2">
        <v>1.8899999999999995E-5</v>
      </c>
      <c r="AT16" s="2">
        <v>5.6699999999999982E-6</v>
      </c>
      <c r="AU16" s="2">
        <v>1.7009999999999995E-6</v>
      </c>
      <c r="AV16" s="2">
        <v>5.102999999999998E-7</v>
      </c>
      <c r="AW16" s="2">
        <v>1.5308999999999992E-7</v>
      </c>
      <c r="AX16" s="2">
        <v>4.5926999999999978E-8</v>
      </c>
      <c r="AY16" s="2">
        <v>1.3778099999999993E-8</v>
      </c>
      <c r="AZ16" s="2">
        <v>4.1334299999999978E-9</v>
      </c>
      <c r="BA16" s="13">
        <f>IF(TM_Nombre!BA16*1.5&gt;100%,$BA$85,TM_Nombre!BA16*1.5)</f>
        <v>1.8600434999999992E-9</v>
      </c>
      <c r="BB16" s="13">
        <f>IF(TM_Nombre!BB16*1.5&gt;100%,$BB$85,TM_Nombre!BB16*1.5)</f>
        <v>5.5801304999999965E-10</v>
      </c>
      <c r="BC16" s="13">
        <f>IF(TM_Nombre!BC16*1.5&gt;100%,$BC$85,TM_Nombre!BC16*1.5)</f>
        <v>1.6740391499999987E-10</v>
      </c>
      <c r="BD16" s="13">
        <f>IF(TM_Nombre!BD16*1.5&gt;100%,$BD$85,TM_Nombre!BD16*1.5)</f>
        <v>5.0221174499999966E-11</v>
      </c>
      <c r="BE16" s="13">
        <f>IF(TM_Nombre!BE16*1.5&gt;100%,$BE$85,TM_Nombre!BE16*1.5)</f>
        <v>1.1666666681733018E-2</v>
      </c>
      <c r="BF16" s="13">
        <f>IF(TM_Nombre!BF16*1.5&gt;100%,$BF$85,TM_Nombre!BF16*1.5)</f>
        <v>3.5000000045199058E-3</v>
      </c>
      <c r="BG16" s="13">
        <f>IF(TM_Nombre!BG16*1.5&gt;100%,$BG$85,TM_Nombre!BG16*1.5)</f>
        <v>1.0500000013559717E-3</v>
      </c>
      <c r="BH16" s="13">
        <f>IF(TM_Nombre!BH16*1.5&gt;100%,$BH$85,TM_Nombre!BH16*1.5)</f>
        <v>3.1500000040679148E-4</v>
      </c>
      <c r="BI16" s="13">
        <f>IF(TM_Nombre!BI16*1.5&gt;100%,$BI$85,TM_Nombre!BI16*1.5)</f>
        <v>9.4500000122037437E-5</v>
      </c>
      <c r="BJ16" s="13">
        <f>IF(TM_Nombre!BJ16*1.5&gt;100%,$BJ$85,TM_Nombre!BJ16*1.5)</f>
        <v>2.8350000036611228E-5</v>
      </c>
      <c r="BK16" s="13">
        <f>IF(TM_Nombre!BK16*1.5&gt;100%,$BK$85,TM_Nombre!BK16*1.5)</f>
        <v>8.5050000109833685E-6</v>
      </c>
      <c r="BL16" s="13">
        <f>IF(TM_Nombre!BL16*1.5&gt;100%,$BL$85,TM_Nombre!BL16*1.5)</f>
        <v>2.5515000032950107E-6</v>
      </c>
      <c r="BM16" s="13">
        <f>IF(TM_Nombre!BM16*1.5&gt;100%,$BM$85,TM_Nombre!BM16*1.5)</f>
        <v>7.6545000098850313E-7</v>
      </c>
      <c r="BN16" s="13">
        <f>IF(TM_Nombre!BN16*1.5&gt;100%,$BN$85,TM_Nombre!BN16*1.5)</f>
        <v>2.2963500029655095E-7</v>
      </c>
      <c r="BO16" s="13">
        <f>IF(TM_Nombre!BO16*1.5&gt;100%,$BO$85,TM_Nombre!BO16*1.5)</f>
        <v>6.8890500088965291E-8</v>
      </c>
      <c r="BP16" s="13">
        <f>IF(TM_Nombre!BP16*1.5&gt;100%,$BP$85,TM_Nombre!BP16*1.5)</f>
        <v>2.0667150026689585E-8</v>
      </c>
      <c r="BQ16" s="13">
        <f>IF(TM_Nombre!BQ16*1.5&gt;100%,$BQ$85,TM_Nombre!BQ16*1.5)</f>
        <v>6.2001450080068751E-9</v>
      </c>
    </row>
    <row r="17" spans="1:69" x14ac:dyDescent="0.25">
      <c r="A17">
        <v>33</v>
      </c>
      <c r="B17" s="2">
        <v>0</v>
      </c>
      <c r="C17" s="2">
        <v>0</v>
      </c>
      <c r="D17" s="2">
        <v>0</v>
      </c>
      <c r="E17" s="2">
        <v>0.22720941609830497</v>
      </c>
      <c r="F17" s="2">
        <v>0.14982949149615815</v>
      </c>
      <c r="G17" s="2">
        <v>0.17828218078218075</v>
      </c>
      <c r="H17" s="2">
        <v>0.14607724682724682</v>
      </c>
      <c r="I17" s="2">
        <v>0.14882317404817405</v>
      </c>
      <c r="J17" s="2">
        <v>4.4646952214452217E-2</v>
      </c>
      <c r="K17" s="2">
        <v>1.3394085664335665E-2</v>
      </c>
      <c r="L17" s="2">
        <v>4.0182256993006992E-3</v>
      </c>
      <c r="M17" s="2">
        <v>1.2054677097902097E-3</v>
      </c>
      <c r="N17" s="2">
        <v>3.6164031293706291E-4</v>
      </c>
      <c r="O17" s="2">
        <v>1.0849209388111887E-4</v>
      </c>
      <c r="P17" s="2">
        <v>3.2547628164335657E-5</v>
      </c>
      <c r="Q17" s="2">
        <v>9.7642884493006965E-6</v>
      </c>
      <c r="R17" s="2">
        <v>2.929286534790209E-6</v>
      </c>
      <c r="S17" s="2">
        <v>8.7878596043706271E-7</v>
      </c>
      <c r="T17" s="2">
        <v>2.6363578813111881E-7</v>
      </c>
      <c r="U17" s="2">
        <v>7.9090736439335646E-8</v>
      </c>
      <c r="V17" s="2">
        <v>2.3727220931800695E-8</v>
      </c>
      <c r="W17" s="2">
        <v>7.1181662795402084E-9</v>
      </c>
      <c r="X17" s="2">
        <v>2.1354498838620624E-9</v>
      </c>
      <c r="Y17" s="2">
        <v>1.9444445085079406E-2</v>
      </c>
      <c r="Z17" s="2">
        <v>3.9166666858857148E-2</v>
      </c>
      <c r="AA17" s="2">
        <v>1.1750000057657145E-2</v>
      </c>
      <c r="AB17" s="2">
        <v>3.5250000172971432E-3</v>
      </c>
      <c r="AC17" s="2">
        <v>1.057500005189143E-3</v>
      </c>
      <c r="AD17" s="2">
        <v>3.1725000155674289E-4</v>
      </c>
      <c r="AE17" s="2">
        <v>9.517500046702286E-5</v>
      </c>
      <c r="AF17" s="2">
        <v>2.8552500140106857E-5</v>
      </c>
      <c r="AG17" s="2">
        <v>8.5657500420320569E-6</v>
      </c>
      <c r="AH17" s="2">
        <v>2.5697250126096171E-6</v>
      </c>
      <c r="AI17" s="2">
        <v>7.709175037828851E-7</v>
      </c>
      <c r="AJ17" s="2">
        <v>2.3127525113486551E-7</v>
      </c>
      <c r="AK17" s="2">
        <v>6.9382575340459652E-8</v>
      </c>
      <c r="AL17" s="2">
        <v>2.0814772602137896E-8</v>
      </c>
      <c r="AM17" s="2">
        <v>2.3333339577765112E-2</v>
      </c>
      <c r="AN17" s="2">
        <v>1.5641977181971509E-2</v>
      </c>
      <c r="AO17" s="2">
        <v>4.6925931545914526E-3</v>
      </c>
      <c r="AP17" s="2">
        <v>1.4077779463774356E-3</v>
      </c>
      <c r="AQ17" s="2">
        <v>4.2233338391323068E-4</v>
      </c>
      <c r="AR17" s="2">
        <v>1.2670001517396919E-4</v>
      </c>
      <c r="AS17" s="2">
        <v>3.8010004552190754E-5</v>
      </c>
      <c r="AT17" s="2">
        <v>1.1403001365657225E-5</v>
      </c>
      <c r="AU17" s="2">
        <v>3.4209004096971677E-6</v>
      </c>
      <c r="AV17" s="2">
        <v>1.0262701229091502E-6</v>
      </c>
      <c r="AW17" s="2">
        <v>3.0788103687274503E-7</v>
      </c>
      <c r="AX17" s="2">
        <v>9.2364311061823501E-8</v>
      </c>
      <c r="AY17" s="2">
        <v>2.770929331854705E-8</v>
      </c>
      <c r="AZ17" s="2">
        <v>8.3127879955641149E-9</v>
      </c>
      <c r="BA17" s="13">
        <f>IF(TM_Nombre!BA17*1.5&gt;100%,$BA$85,TM_Nombre!BA17*1.5)</f>
        <v>3.7407545980038516E-9</v>
      </c>
      <c r="BB17" s="13">
        <f>IF(TM_Nombre!BB17*1.5&gt;100%,$BB$85,TM_Nombre!BB17*1.5)</f>
        <v>0.21100823157490128</v>
      </c>
      <c r="BC17" s="13">
        <f>IF(TM_Nombre!BC17*1.5&gt;100%,$BC$85,TM_Nombre!BC17*1.5)</f>
        <v>6.3302469472470382E-2</v>
      </c>
      <c r="BD17" s="13">
        <f>IF(TM_Nombre!BD17*1.5&gt;100%,$BD$85,TM_Nombre!BD17*1.5)</f>
        <v>5.3990740841741117E-2</v>
      </c>
      <c r="BE17" s="13">
        <f>IF(TM_Nombre!BE17*1.5&gt;100%,$BE$85,TM_Nombre!BE17*1.5)</f>
        <v>2.9160185215485294E-2</v>
      </c>
      <c r="BF17" s="13">
        <f>IF(TM_Nombre!BF17*1.5&gt;100%,$BF$85,TM_Nombre!BF17*1.5)</f>
        <v>8.7480555646455883E-3</v>
      </c>
      <c r="BG17" s="13">
        <f>IF(TM_Nombre!BG17*1.5&gt;100%,$BG$85,TM_Nombre!BG17*1.5)</f>
        <v>2.6244166693936764E-3</v>
      </c>
      <c r="BH17" s="13">
        <f>IF(TM_Nombre!BH17*1.5&gt;100%,$BH$85,TM_Nombre!BH17*1.5)</f>
        <v>7.8732500081810292E-4</v>
      </c>
      <c r="BI17" s="13">
        <f>IF(TM_Nombre!BI17*1.5&gt;100%,$BI$85,TM_Nombre!BI17*1.5)</f>
        <v>2.3619750024543086E-4</v>
      </c>
      <c r="BJ17" s="13">
        <f>IF(TM_Nombre!BJ17*1.5&gt;100%,$BJ$85,TM_Nombre!BJ17*1.5)</f>
        <v>7.0859250073629251E-5</v>
      </c>
      <c r="BK17" s="13">
        <f>IF(TM_Nombre!BK17*1.5&gt;100%,$BK$85,TM_Nombre!BK17*1.5)</f>
        <v>2.1257775022088773E-5</v>
      </c>
      <c r="BL17" s="13">
        <f>IF(TM_Nombre!BL17*1.5&gt;100%,$BL$85,TM_Nombre!BL17*1.5)</f>
        <v>6.3773325066266323E-6</v>
      </c>
      <c r="BM17" s="13">
        <f>IF(TM_Nombre!BM17*1.5&gt;100%,$BM$85,TM_Nombre!BM17*1.5)</f>
        <v>1.9131997519879896E-6</v>
      </c>
      <c r="BN17" s="13">
        <f>IF(TM_Nombre!BN17*1.5&gt;100%,$BN$85,TM_Nombre!BN17*1.5)</f>
        <v>5.7395992559639678E-7</v>
      </c>
      <c r="BO17" s="13">
        <f>IF(TM_Nombre!BO17*1.5&gt;100%,$BO$85,TM_Nombre!BO17*1.5)</f>
        <v>1.7218797767891901E-7</v>
      </c>
      <c r="BP17" s="13">
        <f>IF(TM_Nombre!BP17*1.5&gt;100%,$BP$85,TM_Nombre!BP17*1.5)</f>
        <v>5.1656393303675704E-8</v>
      </c>
      <c r="BQ17" s="13">
        <f>IF(TM_Nombre!BQ17*1.5&gt;100%,$BQ$85,TM_Nombre!BQ17*1.5)</f>
        <v>1.549691799110271E-8</v>
      </c>
    </row>
    <row r="18" spans="1:69" x14ac:dyDescent="0.25">
      <c r="A18">
        <v>34</v>
      </c>
      <c r="B18" s="2">
        <v>0</v>
      </c>
      <c r="C18" s="2">
        <v>0</v>
      </c>
      <c r="D18" s="2">
        <v>0</v>
      </c>
      <c r="E18" s="2">
        <v>0.22720941609830497</v>
      </c>
      <c r="F18" s="2">
        <v>0.20816282482949147</v>
      </c>
      <c r="G18" s="2">
        <v>0.3457821807821807</v>
      </c>
      <c r="H18" s="2">
        <v>0.18475317275317271</v>
      </c>
      <c r="I18" s="2">
        <v>0.10209261849261847</v>
      </c>
      <c r="J18" s="2">
        <v>8.8961118881118864E-2</v>
      </c>
      <c r="K18" s="2">
        <v>2.668833566433566E-2</v>
      </c>
      <c r="L18" s="2">
        <v>8.0065006993006969E-3</v>
      </c>
      <c r="M18" s="2">
        <v>2.401950209790209E-3</v>
      </c>
      <c r="N18" s="2">
        <v>7.2058506293706272E-4</v>
      </c>
      <c r="O18" s="2">
        <v>2.161755188811188E-4</v>
      </c>
      <c r="P18" s="2">
        <v>6.4852655664335632E-5</v>
      </c>
      <c r="Q18" s="2">
        <v>1.9455796699300688E-5</v>
      </c>
      <c r="R18" s="2">
        <v>5.8367390097902063E-6</v>
      </c>
      <c r="S18" s="2">
        <v>1.7510217029370617E-6</v>
      </c>
      <c r="T18" s="2">
        <v>5.2530651088111848E-7</v>
      </c>
      <c r="U18" s="2">
        <v>1.5759195326433554E-7</v>
      </c>
      <c r="V18" s="2">
        <v>4.7277585979300661E-8</v>
      </c>
      <c r="W18" s="2">
        <v>1.4183275793790197E-8</v>
      </c>
      <c r="X18" s="2">
        <v>4.2549827381370589E-9</v>
      </c>
      <c r="Y18" s="2">
        <v>4.6666667943161481E-2</v>
      </c>
      <c r="Z18" s="2">
        <v>0.18900000038294842</v>
      </c>
      <c r="AA18" s="2">
        <v>9.5588889003773408E-2</v>
      </c>
      <c r="AB18" s="2">
        <v>2.867666670113202E-2</v>
      </c>
      <c r="AC18" s="2">
        <v>8.6030000103396054E-3</v>
      </c>
      <c r="AD18" s="2">
        <v>2.5809000031018817E-3</v>
      </c>
      <c r="AE18" s="2">
        <v>7.7427000093056452E-4</v>
      </c>
      <c r="AF18" s="2">
        <v>2.3228100027916935E-4</v>
      </c>
      <c r="AG18" s="2">
        <v>6.9684300083750809E-5</v>
      </c>
      <c r="AH18" s="2">
        <v>2.0905290025125241E-5</v>
      </c>
      <c r="AI18" s="2">
        <v>6.2715870075375722E-6</v>
      </c>
      <c r="AJ18" s="2">
        <v>1.8814761022612716E-6</v>
      </c>
      <c r="AK18" s="2">
        <v>5.6444283067838147E-7</v>
      </c>
      <c r="AL18" s="2">
        <v>1.6933284920351444E-7</v>
      </c>
      <c r="AM18" s="2">
        <v>5.079985476105433E-8</v>
      </c>
      <c r="AN18" s="2">
        <v>8.3333485732897603E-3</v>
      </c>
      <c r="AO18" s="2">
        <v>2.0448722520704878E-2</v>
      </c>
      <c r="AP18" s="2">
        <v>6.1346167562114631E-3</v>
      </c>
      <c r="AQ18" s="2">
        <v>1.8403850268634389E-3</v>
      </c>
      <c r="AR18" s="2">
        <v>5.5211550805903164E-4</v>
      </c>
      <c r="AS18" s="2">
        <v>1.6563465241770949E-4</v>
      </c>
      <c r="AT18" s="2">
        <v>4.9690395725312843E-5</v>
      </c>
      <c r="AU18" s="2">
        <v>1.4907118717593852E-5</v>
      </c>
      <c r="AV18" s="2">
        <v>4.4721356152781555E-6</v>
      </c>
      <c r="AW18" s="2">
        <v>1.3416406845834467E-6</v>
      </c>
      <c r="AX18" s="2">
        <v>4.0249220537503401E-7</v>
      </c>
      <c r="AY18" s="2">
        <v>1.207476616125102E-7</v>
      </c>
      <c r="AZ18" s="2">
        <v>3.6224298483753059E-8</v>
      </c>
      <c r="BA18" s="13">
        <f>IF(TM_Nombre!BA18*1.5&gt;100%,$BA$85,TM_Nombre!BA18*1.5)</f>
        <v>1.6300934317688876E-8</v>
      </c>
      <c r="BB18" s="13">
        <f>IF(TM_Nombre!BB18*1.5&gt;100%,$BB$85,TM_Nombre!BB18*1.5)</f>
        <v>0.21100823534295521</v>
      </c>
      <c r="BC18" s="13">
        <f>IF(TM_Nombre!BC18*1.5&gt;100%,$BC$85,TM_Nombre!BC18*1.5)</f>
        <v>0.3412860096975367</v>
      </c>
      <c r="BD18" s="13">
        <f>IF(TM_Nombre!BD18*1.5&gt;100%,$BD$85,TM_Nombre!BD18*1.5)</f>
        <v>0.102385802909261</v>
      </c>
      <c r="BE18" s="13">
        <f>IF(TM_Nombre!BE18*1.5&gt;100%,$BE$85,TM_Nombre!BE18*1.5)</f>
        <v>4.3215740872778297E-2</v>
      </c>
      <c r="BF18" s="13">
        <f>IF(TM_Nombre!BF18*1.5&gt;100%,$BF$85,TM_Nombre!BF18*1.5)</f>
        <v>3.9887799184910422E-2</v>
      </c>
      <c r="BG18" s="13">
        <f>IF(TM_Nombre!BG18*1.5&gt;100%,$BG$85,TM_Nombre!BG18*1.5)</f>
        <v>1.1966339755473124E-2</v>
      </c>
      <c r="BH18" s="13">
        <f>IF(TM_Nombre!BH18*1.5&gt;100%,$BH$85,TM_Nombre!BH18*1.5)</f>
        <v>3.5899019266419372E-3</v>
      </c>
      <c r="BI18" s="13">
        <f>IF(TM_Nombre!BI18*1.5&gt;100%,$BI$85,TM_Nombre!BI18*1.5)</f>
        <v>1.0769705779925811E-3</v>
      </c>
      <c r="BJ18" s="13">
        <f>IF(TM_Nombre!BJ18*1.5&gt;100%,$BJ$85,TM_Nombre!BJ18*1.5)</f>
        <v>3.2309117339777429E-4</v>
      </c>
      <c r="BK18" s="13">
        <f>IF(TM_Nombre!BK18*1.5&gt;100%,$BK$85,TM_Nombre!BK18*1.5)</f>
        <v>9.6927352019332292E-5</v>
      </c>
      <c r="BL18" s="13">
        <f>IF(TM_Nombre!BL18*1.5&gt;100%,$BL$85,TM_Nombre!BL18*1.5)</f>
        <v>2.9078205605799688E-5</v>
      </c>
      <c r="BM18" s="13">
        <f>IF(TM_Nombre!BM18*1.5&gt;100%,$BM$85,TM_Nombre!BM18*1.5)</f>
        <v>8.723461681739906E-6</v>
      </c>
      <c r="BN18" s="13">
        <f>IF(TM_Nombre!BN18*1.5&gt;100%,$BN$85,TM_Nombre!BN18*1.5)</f>
        <v>2.6170385045219714E-6</v>
      </c>
      <c r="BO18" s="13">
        <f>IF(TM_Nombre!BO18*1.5&gt;100%,$BO$85,TM_Nombre!BO18*1.5)</f>
        <v>7.8511155135659132E-7</v>
      </c>
      <c r="BP18" s="13">
        <f>IF(TM_Nombre!BP18*1.5&gt;100%,$BP$85,TM_Nombre!BP18*1.5)</f>
        <v>2.3553346540697738E-7</v>
      </c>
      <c r="BQ18" s="13">
        <f>IF(TM_Nombre!BQ18*1.5&gt;100%,$BQ$85,TM_Nombre!BQ18*1.5)</f>
        <v>7.0660039622093218E-8</v>
      </c>
    </row>
    <row r="19" spans="1:69" x14ac:dyDescent="0.25">
      <c r="A19">
        <v>35</v>
      </c>
      <c r="B19" s="2">
        <v>0</v>
      </c>
      <c r="C19" s="2">
        <v>0</v>
      </c>
      <c r="D19" s="2">
        <v>0</v>
      </c>
      <c r="E19" s="2">
        <v>0.22720941609830497</v>
      </c>
      <c r="F19" s="2">
        <v>0.26465405289966693</v>
      </c>
      <c r="G19" s="2">
        <v>0.17764182990498778</v>
      </c>
      <c r="H19" s="2">
        <v>0.11162588230482966</v>
      </c>
      <c r="I19" s="2">
        <v>3.3487764691448894E-2</v>
      </c>
      <c r="J19" s="2">
        <v>1.0046329407434667E-2</v>
      </c>
      <c r="K19" s="2">
        <v>3.0138988222304002E-3</v>
      </c>
      <c r="L19" s="2">
        <v>9.0416964666911997E-4</v>
      </c>
      <c r="M19" s="2">
        <v>2.7125089400073597E-4</v>
      </c>
      <c r="N19" s="2">
        <v>8.1375268200220793E-5</v>
      </c>
      <c r="O19" s="2">
        <v>2.4412580460066236E-5</v>
      </c>
      <c r="P19" s="2">
        <v>7.3237741380198706E-6</v>
      </c>
      <c r="Q19" s="2">
        <v>2.1971322414059609E-6</v>
      </c>
      <c r="R19" s="2">
        <v>6.591396724217883E-7</v>
      </c>
      <c r="S19" s="2">
        <v>1.9774190172653648E-7</v>
      </c>
      <c r="T19" s="2">
        <v>5.9322570517960942E-8</v>
      </c>
      <c r="U19" s="2">
        <v>1.779677115538828E-8</v>
      </c>
      <c r="V19" s="2">
        <v>5.3390313466164838E-9</v>
      </c>
      <c r="W19" s="2">
        <v>1.6017094039849451E-9</v>
      </c>
      <c r="X19" s="2">
        <v>4.8051282119548348E-10</v>
      </c>
      <c r="Y19" s="2">
        <v>8.7500000144153836E-2</v>
      </c>
      <c r="Z19" s="2">
        <v>9.2916666709912804E-2</v>
      </c>
      <c r="AA19" s="2">
        <v>2.7875000012973841E-2</v>
      </c>
      <c r="AB19" s="2">
        <v>8.3625000038921524E-3</v>
      </c>
      <c r="AC19" s="2">
        <v>2.5087500011676455E-3</v>
      </c>
      <c r="AD19" s="2">
        <v>7.5262500035029362E-4</v>
      </c>
      <c r="AE19" s="2">
        <v>2.2578750010508806E-4</v>
      </c>
      <c r="AF19" s="2">
        <v>6.7736250031526411E-5</v>
      </c>
      <c r="AG19" s="2">
        <v>2.0320875009457921E-5</v>
      </c>
      <c r="AH19" s="2">
        <v>6.096262502837376E-6</v>
      </c>
      <c r="AI19" s="2">
        <v>1.8288787508512128E-6</v>
      </c>
      <c r="AJ19" s="2">
        <v>5.4866362525536382E-7</v>
      </c>
      <c r="AK19" s="2">
        <v>1.6459908757660913E-7</v>
      </c>
      <c r="AL19" s="2">
        <v>4.9379726272982739E-8</v>
      </c>
      <c r="AM19" s="2">
        <v>8.9743737882768577E-3</v>
      </c>
      <c r="AN19" s="2">
        <v>2.6923121364830572E-3</v>
      </c>
      <c r="AO19" s="2">
        <v>7.125641158966288E-2</v>
      </c>
      <c r="AP19" s="2">
        <v>2.1376923476898863E-2</v>
      </c>
      <c r="AQ19" s="2">
        <v>5.3079743709736324E-2</v>
      </c>
      <c r="AR19" s="2">
        <v>1.5923923112920898E-2</v>
      </c>
      <c r="AS19" s="2">
        <v>4.777176933876269E-3</v>
      </c>
      <c r="AT19" s="2">
        <v>1.4331530801628806E-3</v>
      </c>
      <c r="AU19" s="2">
        <v>4.2994592404886416E-4</v>
      </c>
      <c r="AV19" s="2">
        <v>1.2898377721465924E-4</v>
      </c>
      <c r="AW19" s="2">
        <v>3.869513316439777E-5</v>
      </c>
      <c r="AX19" s="2">
        <v>1.160853994931933E-5</v>
      </c>
      <c r="AY19" s="2">
        <v>3.482561984795799E-6</v>
      </c>
      <c r="AZ19" s="2">
        <v>1.0447685954387396E-6</v>
      </c>
      <c r="BA19" s="13">
        <f>IF(TM_Nombre!BA19*1.5&gt;100%,$BA$85,TM_Nombre!BA19*1.5)</f>
        <v>4.7014586794743282E-7</v>
      </c>
      <c r="BB19" s="13">
        <f>IF(TM_Nombre!BB19*1.5&gt;100%,$BB$85,TM_Nombre!BB19*1.5)</f>
        <v>0.21100837149643525</v>
      </c>
      <c r="BC19" s="13">
        <f>IF(TM_Nombre!BC19*1.5&gt;100%,$BC$85,TM_Nombre!BC19*1.5)</f>
        <v>0.34128605054358074</v>
      </c>
      <c r="BD19" s="13">
        <f>IF(TM_Nombre!BD19*1.5&gt;100%,$BD$85,TM_Nombre!BD19*1.5)</f>
        <v>0.11584735362461268</v>
      </c>
      <c r="BE19" s="13">
        <f>IF(TM_Nombre!BE19*1.5&gt;100%,$BE$85,TM_Nombre!BE19*1.5)</f>
        <v>3.4754206087383797E-2</v>
      </c>
      <c r="BF19" s="13">
        <f>IF(TM_Nombre!BF19*1.5&gt;100%,$BF$85,TM_Nombre!BF19*1.5)</f>
        <v>0.11609933874929207</v>
      </c>
      <c r="BG19" s="13">
        <f>IF(TM_Nombre!BG19*1.5&gt;100%,$BG$85,TM_Nombre!BG19*1.5)</f>
        <v>3.4829801624787618E-2</v>
      </c>
      <c r="BH19" s="13">
        <f>IF(TM_Nombre!BH19*1.5&gt;100%,$BH$85,TM_Nombre!BH19*1.5)</f>
        <v>8.0448940487436282E-2</v>
      </c>
      <c r="BI19" s="13">
        <f>IF(TM_Nombre!BI19*1.5&gt;100%,$BI$85,TM_Nombre!BI19*1.5)</f>
        <v>2.4134682146230883E-2</v>
      </c>
      <c r="BJ19" s="13">
        <f>IF(TM_Nombre!BJ19*1.5&gt;100%,$BJ$85,TM_Nombre!BJ19*1.5)</f>
        <v>7.2404046438692641E-3</v>
      </c>
      <c r="BK19" s="13">
        <f>IF(TM_Nombre!BK19*1.5&gt;100%,$BK$85,TM_Nombre!BK19*1.5)</f>
        <v>2.1721213931607791E-3</v>
      </c>
      <c r="BL19" s="13">
        <f>IF(TM_Nombre!BL19*1.5&gt;100%,$BL$85,TM_Nombre!BL19*1.5)</f>
        <v>6.5163641794823367E-4</v>
      </c>
      <c r="BM19" s="13">
        <f>IF(TM_Nombre!BM19*1.5&gt;100%,$BM$85,TM_Nombre!BM19*1.5)</f>
        <v>1.954909253844701E-4</v>
      </c>
      <c r="BN19" s="13">
        <f>IF(TM_Nombre!BN19*1.5&gt;100%,$BN$85,TM_Nombre!BN19*1.5)</f>
        <v>5.8647277615341031E-5</v>
      </c>
      <c r="BO19" s="13">
        <f>IF(TM_Nombre!BO19*1.5&gt;100%,$BO$85,TM_Nombre!BO19*1.5)</f>
        <v>1.7594183284602306E-5</v>
      </c>
      <c r="BP19" s="13">
        <f>IF(TM_Nombre!BP19*1.5&gt;100%,$BP$85,TM_Nombre!BP19*1.5)</f>
        <v>5.2782549853806926E-6</v>
      </c>
      <c r="BQ19" s="13">
        <f>IF(TM_Nombre!BQ19*1.5&gt;100%,$BQ$85,TM_Nombre!BQ19*1.5)</f>
        <v>1.5834764956142077E-6</v>
      </c>
    </row>
    <row r="20" spans="1:69" x14ac:dyDescent="0.25">
      <c r="A20">
        <v>36</v>
      </c>
      <c r="B20" s="2">
        <v>0</v>
      </c>
      <c r="C20" s="2">
        <v>0</v>
      </c>
      <c r="D20" s="2">
        <v>0</v>
      </c>
      <c r="E20" s="2">
        <v>0.22720941609830497</v>
      </c>
      <c r="F20" s="2">
        <v>0.17422343089009756</v>
      </c>
      <c r="G20" s="2">
        <v>0.11893369593369592</v>
      </c>
      <c r="H20" s="2">
        <v>5.5124553224553216E-2</v>
      </c>
      <c r="I20" s="2">
        <v>0.34320403263403254</v>
      </c>
      <c r="J20" s="2">
        <v>0.10296120979020976</v>
      </c>
      <c r="K20" s="2">
        <v>3.0888362937062926E-2</v>
      </c>
      <c r="L20" s="2">
        <v>9.2665088811188772E-3</v>
      </c>
      <c r="M20" s="2">
        <v>2.7799526643356629E-3</v>
      </c>
      <c r="N20" s="2">
        <v>8.3398579930069885E-4</v>
      </c>
      <c r="O20" s="2">
        <v>2.5019573979020965E-4</v>
      </c>
      <c r="P20" s="2">
        <v>7.5058721937062891E-5</v>
      </c>
      <c r="Q20" s="2">
        <v>2.2517616581118866E-5</v>
      </c>
      <c r="R20" s="2">
        <v>6.7552849743356599E-6</v>
      </c>
      <c r="S20" s="2">
        <v>2.0265854923006981E-6</v>
      </c>
      <c r="T20" s="2">
        <v>6.0797564769020936E-7</v>
      </c>
      <c r="U20" s="2">
        <v>1.823926943070628E-7</v>
      </c>
      <c r="V20" s="2">
        <v>5.4717808292118839E-8</v>
      </c>
      <c r="W20" s="2">
        <v>1.6415342487635652E-8</v>
      </c>
      <c r="X20" s="2">
        <v>4.9246027462906957E-9</v>
      </c>
      <c r="Y20" s="2">
        <v>4.6666668144047484E-2</v>
      </c>
      <c r="Z20" s="2">
        <v>1.4000000443214245E-2</v>
      </c>
      <c r="AA20" s="2">
        <v>4.200000132964273E-3</v>
      </c>
      <c r="AB20" s="2">
        <v>1.2600000398892818E-3</v>
      </c>
      <c r="AC20" s="2">
        <v>3.7800001196678452E-4</v>
      </c>
      <c r="AD20" s="2">
        <v>1.1340000359003535E-4</v>
      </c>
      <c r="AE20" s="2">
        <v>3.4020001077010601E-5</v>
      </c>
      <c r="AF20" s="2">
        <v>1.0206000323103179E-5</v>
      </c>
      <c r="AG20" s="2">
        <v>3.0618000969309536E-6</v>
      </c>
      <c r="AH20" s="2">
        <v>9.1854002907928601E-7</v>
      </c>
      <c r="AI20" s="2">
        <v>2.7556200872378578E-7</v>
      </c>
      <c r="AJ20" s="2">
        <v>8.2668602617135734E-8</v>
      </c>
      <c r="AK20" s="2">
        <v>2.480058078514072E-8</v>
      </c>
      <c r="AL20" s="2">
        <v>7.4401742355422156E-9</v>
      </c>
      <c r="AM20" s="2">
        <v>2.2320522706626647E-9</v>
      </c>
      <c r="AN20" s="2">
        <v>6.6961568119879936E-10</v>
      </c>
      <c r="AO20" s="2">
        <v>2.0088470435963981E-10</v>
      </c>
      <c r="AP20" s="2">
        <v>7.5833333393598754E-2</v>
      </c>
      <c r="AQ20" s="2">
        <v>2.2750000018079624E-2</v>
      </c>
      <c r="AR20" s="2">
        <v>6.8250000054238874E-3</v>
      </c>
      <c r="AS20" s="2">
        <v>2.0475000016271661E-3</v>
      </c>
      <c r="AT20" s="2">
        <v>6.1425000048814977E-4</v>
      </c>
      <c r="AU20" s="2">
        <v>1.8427500014644492E-4</v>
      </c>
      <c r="AV20" s="2">
        <v>5.5282500043933469E-5</v>
      </c>
      <c r="AW20" s="2">
        <v>1.658475001318004E-5</v>
      </c>
      <c r="AX20" s="2">
        <v>4.9754250039540115E-6</v>
      </c>
      <c r="AY20" s="2">
        <v>1.4926275011862035E-6</v>
      </c>
      <c r="AZ20" s="2">
        <v>4.4778825035586101E-7</v>
      </c>
      <c r="BA20" s="13">
        <f>IF(TM_Nombre!BA20*1.5&gt;100%,$BA$85,TM_Nombre!BA20*1.5)</f>
        <v>2.0150471266013745E-7</v>
      </c>
      <c r="BB20" s="13">
        <f>IF(TM_Nombre!BB20*1.5&gt;100%,$BB$85,TM_Nombre!BB20*1.5)</f>
        <v>6.0451413798041229E-8</v>
      </c>
      <c r="BC20" s="13">
        <f>IF(TM_Nombre!BC20*1.5&gt;100%,$BC$85,TM_Nombre!BC20*1.5)</f>
        <v>0.27798355723007429</v>
      </c>
      <c r="BD20" s="13">
        <f>IF(TM_Nombre!BD20*1.5&gt;100%,$BD$85,TM_Nombre!BD20*1.5)</f>
        <v>8.3395067169022272E-2</v>
      </c>
      <c r="BE20" s="13">
        <f>IF(TM_Nombre!BE20*1.5&gt;100%,$BE$85,TM_Nombre!BE20*1.5)</f>
        <v>2.5018520150706679E-2</v>
      </c>
      <c r="BF20" s="13">
        <f>IF(TM_Nombre!BF20*1.5&gt;100%,$BF$85,TM_Nombre!BF20*1.5)</f>
        <v>7.5055560452120043E-3</v>
      </c>
      <c r="BG20" s="13">
        <f>IF(TM_Nombre!BG20*1.5&gt;100%,$BG$85,TM_Nombre!BG20*1.5)</f>
        <v>0.11600166681356359</v>
      </c>
      <c r="BH20" s="13">
        <f>IF(TM_Nombre!BH20*1.5&gt;100%,$BH$85,TM_Nombre!BH20*1.5)</f>
        <v>3.480050004406908E-2</v>
      </c>
      <c r="BI20" s="13">
        <f>IF(TM_Nombre!BI20*1.5&gt;100%,$BI$85,TM_Nombre!BI20*1.5)</f>
        <v>1.0440150013220724E-2</v>
      </c>
      <c r="BJ20" s="13">
        <f>IF(TM_Nombre!BJ20*1.5&gt;100%,$BJ$85,TM_Nombre!BJ20*1.5)</f>
        <v>3.1320450039662171E-3</v>
      </c>
      <c r="BK20" s="13">
        <f>IF(TM_Nombre!BK20*1.5&gt;100%,$BK$85,TM_Nombre!BK20*1.5)</f>
        <v>9.3961350118986506E-4</v>
      </c>
      <c r="BL20" s="13">
        <f>IF(TM_Nombre!BL20*1.5&gt;100%,$BL$85,TM_Nombre!BL20*1.5)</f>
        <v>2.8188405035695953E-4</v>
      </c>
      <c r="BM20" s="13">
        <f>IF(TM_Nombre!BM20*1.5&gt;100%,$BM$85,TM_Nombre!BM20*1.5)</f>
        <v>8.456521510708785E-5</v>
      </c>
      <c r="BN20" s="13">
        <f>IF(TM_Nombre!BN20*1.5&gt;100%,$BN$85,TM_Nombre!BN20*1.5)</f>
        <v>2.5369564532126355E-5</v>
      </c>
      <c r="BO20" s="13">
        <f>IF(TM_Nombre!BO20*1.5&gt;100%,$BO$85,TM_Nombre!BO20*1.5)</f>
        <v>7.6108693596379062E-6</v>
      </c>
      <c r="BP20" s="13">
        <f>IF(TM_Nombre!BP20*1.5&gt;100%,$BP$85,TM_Nombre!BP20*1.5)</f>
        <v>2.2832608078913718E-6</v>
      </c>
      <c r="BQ20" s="13">
        <f>IF(TM_Nombre!BQ20*1.5&gt;100%,$BQ$85,TM_Nombre!BQ20*1.5)</f>
        <v>6.8497824236741151E-7</v>
      </c>
    </row>
    <row r="21" spans="1:69" x14ac:dyDescent="0.25">
      <c r="A21">
        <v>37</v>
      </c>
      <c r="B21" s="2">
        <v>0</v>
      </c>
      <c r="C21" s="2">
        <v>0</v>
      </c>
      <c r="D21" s="2">
        <v>0</v>
      </c>
      <c r="E21" s="2">
        <v>0.22720941609830497</v>
      </c>
      <c r="F21" s="2">
        <v>0.29840830513237449</v>
      </c>
      <c r="G21" s="2">
        <v>0.37730026931749017</v>
      </c>
      <c r="H21" s="2">
        <v>0.25319008079524702</v>
      </c>
      <c r="I21" s="2">
        <v>7.5957024238574103E-2</v>
      </c>
      <c r="J21" s="2">
        <v>0.10056488504934999</v>
      </c>
      <c r="K21" s="2">
        <v>3.0169465514804997E-2</v>
      </c>
      <c r="L21" s="2">
        <v>9.050839654441499E-3</v>
      </c>
      <c r="M21" s="2">
        <v>2.7152518963324498E-3</v>
      </c>
      <c r="N21" s="2">
        <v>8.1457556889973494E-4</v>
      </c>
      <c r="O21" s="2">
        <v>2.4437267066992045E-4</v>
      </c>
      <c r="P21" s="2">
        <v>7.3311801200976132E-5</v>
      </c>
      <c r="Q21" s="2">
        <v>2.1993540360292838E-5</v>
      </c>
      <c r="R21" s="2">
        <v>6.5980621080878515E-6</v>
      </c>
      <c r="S21" s="2">
        <v>1.9794186324263552E-6</v>
      </c>
      <c r="T21" s="2">
        <v>5.9382558972790656E-7</v>
      </c>
      <c r="U21" s="2">
        <v>1.7814767691837197E-7</v>
      </c>
      <c r="V21" s="2">
        <v>5.344430307551159E-8</v>
      </c>
      <c r="W21" s="2">
        <v>1.6033290922653476E-8</v>
      </c>
      <c r="X21" s="2">
        <v>4.8099872767960426E-9</v>
      </c>
      <c r="Y21" s="2">
        <v>1.4429961830388128E-9</v>
      </c>
      <c r="Z21" s="2">
        <v>2.5925926358824777E-2</v>
      </c>
      <c r="AA21" s="2">
        <v>7.7777779076474325E-3</v>
      </c>
      <c r="AB21" s="2">
        <v>0.35233333337229422</v>
      </c>
      <c r="AC21" s="2">
        <v>0.10570000001168826</v>
      </c>
      <c r="AD21" s="2">
        <v>3.1710000003506475E-2</v>
      </c>
      <c r="AE21" s="2">
        <v>9.5130000010519421E-3</v>
      </c>
      <c r="AF21" s="2">
        <v>2.8539000003155826E-3</v>
      </c>
      <c r="AG21" s="2">
        <v>8.5617000009467477E-4</v>
      </c>
      <c r="AH21" s="2">
        <v>2.5685100002840241E-4</v>
      </c>
      <c r="AI21" s="2">
        <v>7.7055300008520725E-5</v>
      </c>
      <c r="AJ21" s="2">
        <v>2.3116590002556218E-5</v>
      </c>
      <c r="AK21" s="2">
        <v>6.9349770007668648E-6</v>
      </c>
      <c r="AL21" s="2">
        <v>7.7779858270877994E-2</v>
      </c>
      <c r="AM21" s="2">
        <v>2.3333957481263396E-2</v>
      </c>
      <c r="AN21" s="2">
        <v>7.0001872443790185E-3</v>
      </c>
      <c r="AO21" s="2">
        <v>2.1000561733137053E-3</v>
      </c>
      <c r="AP21" s="2">
        <v>6.3001685199411161E-4</v>
      </c>
      <c r="AQ21" s="2">
        <v>1.8900505559823347E-4</v>
      </c>
      <c r="AR21" s="2">
        <v>5.670151667947004E-5</v>
      </c>
      <c r="AS21" s="2">
        <v>1.7010455003841013E-5</v>
      </c>
      <c r="AT21" s="2">
        <v>5.1031365011523038E-6</v>
      </c>
      <c r="AU21" s="2">
        <v>1.530940950345691E-6</v>
      </c>
      <c r="AV21" s="2">
        <v>4.5928228510370727E-7</v>
      </c>
      <c r="AW21" s="2">
        <v>1.3778468553111217E-7</v>
      </c>
      <c r="AX21" s="2">
        <v>4.1335405659333648E-8</v>
      </c>
      <c r="AY21" s="2">
        <v>1.2400621697800095E-8</v>
      </c>
      <c r="AZ21" s="2">
        <v>3.7201865093400283E-9</v>
      </c>
      <c r="BA21" s="13">
        <f>IF(TM_Nombre!BA21*1.5&gt;100%,$BA$85,TM_Nombre!BA21*1.5)</f>
        <v>1.6740839292030127E-9</v>
      </c>
      <c r="BB21" s="13">
        <f>IF(TM_Nombre!BB21*1.5&gt;100%,$BB$85,TM_Nombre!BB21*1.5)</f>
        <v>5.0222517876090378E-10</v>
      </c>
      <c r="BC21" s="13">
        <f>IF(TM_Nombre!BC21*1.5&gt;100%,$BC$85,TM_Nombre!BC21*1.5)</f>
        <v>0.1166666668173342</v>
      </c>
      <c r="BD21" s="13">
        <f>IF(TM_Nombre!BD21*1.5&gt;100%,$BD$85,TM_Nombre!BD21*1.5)</f>
        <v>3.5000000045200264E-2</v>
      </c>
      <c r="BE21" s="13">
        <f>IF(TM_Nombre!BE21*1.5&gt;100%,$BE$85,TM_Nombre!BE21*1.5)</f>
        <v>1.0500000013560077E-2</v>
      </c>
      <c r="BF21" s="13">
        <f>IF(TM_Nombre!BF21*1.5&gt;100%,$BF$85,TM_Nombre!BF21*1.5)</f>
        <v>3.1500000040680229E-3</v>
      </c>
      <c r="BG21" s="13">
        <f>IF(TM_Nombre!BG21*1.5&gt;100%,$BG$85,TM_Nombre!BG21*1.5)</f>
        <v>9.450000012204069E-4</v>
      </c>
      <c r="BH21" s="13">
        <f>IF(TM_Nombre!BH21*1.5&gt;100%,$BH$85,TM_Nombre!BH21*1.5)</f>
        <v>2.8350000036612207E-4</v>
      </c>
      <c r="BI21" s="13">
        <f>IF(TM_Nombre!BI21*1.5&gt;100%,$BI$85,TM_Nombre!BI21*1.5)</f>
        <v>8.5050000109836613E-5</v>
      </c>
      <c r="BJ21" s="13">
        <f>IF(TM_Nombre!BJ21*1.5&gt;100%,$BJ$85,TM_Nombre!BJ21*1.5)</f>
        <v>2.5515000032950987E-5</v>
      </c>
      <c r="BK21" s="13">
        <f>IF(TM_Nombre!BK21*1.5&gt;100%,$BK$85,TM_Nombre!BK21*1.5)</f>
        <v>7.6545000098852956E-6</v>
      </c>
      <c r="BL21" s="13">
        <f>IF(TM_Nombre!BL21*1.5&gt;100%,$BL$85,TM_Nombre!BL21*1.5)</f>
        <v>2.2963500029655886E-6</v>
      </c>
      <c r="BM21" s="13">
        <f>IF(TM_Nombre!BM21*1.5&gt;100%,$BM$85,TM_Nombre!BM21*1.5)</f>
        <v>6.8890500088967652E-7</v>
      </c>
      <c r="BN21" s="13">
        <f>IF(TM_Nombre!BN21*1.5&gt;100%,$BN$85,TM_Nombre!BN21*1.5)</f>
        <v>2.0667150026690294E-7</v>
      </c>
      <c r="BO21" s="13">
        <f>IF(TM_Nombre!BO21*1.5&gt;100%,$BO$85,TM_Nombre!BO21*1.5)</f>
        <v>6.2001450080070876E-8</v>
      </c>
      <c r="BP21" s="13">
        <f>IF(TM_Nombre!BP21*1.5&gt;100%,$BP$85,TM_Nombre!BP21*1.5)</f>
        <v>1.8600435024021263E-8</v>
      </c>
      <c r="BQ21" s="13">
        <f>IF(TM_Nombre!BQ21*1.5&gt;100%,$BQ$85,TM_Nombre!BQ21*1.5)</f>
        <v>5.5801305072063789E-9</v>
      </c>
    </row>
    <row r="22" spans="1:69" x14ac:dyDescent="0.25">
      <c r="A22">
        <v>38</v>
      </c>
      <c r="B22" s="2">
        <v>0</v>
      </c>
      <c r="C22" s="2">
        <v>0</v>
      </c>
      <c r="D22" s="2">
        <v>0</v>
      </c>
      <c r="E22" s="2">
        <v>0.22720941609830497</v>
      </c>
      <c r="F22" s="2">
        <v>0.29840830513237449</v>
      </c>
      <c r="G22" s="2">
        <v>0.41035582487304567</v>
      </c>
      <c r="H22" s="2">
        <v>0.14644008079524701</v>
      </c>
      <c r="I22" s="2">
        <v>0.29670980201635189</v>
      </c>
      <c r="J22" s="2">
        <v>8.9012940604905569E-2</v>
      </c>
      <c r="K22" s="2">
        <v>2.6703882181471669E-2</v>
      </c>
      <c r="L22" s="2">
        <v>8.0111646544415004E-3</v>
      </c>
      <c r="M22" s="2">
        <v>2.4033493963324499E-3</v>
      </c>
      <c r="N22" s="2">
        <v>7.2100481889973494E-4</v>
      </c>
      <c r="O22" s="2">
        <v>2.1630144566992047E-4</v>
      </c>
      <c r="P22" s="2">
        <v>6.4890433700976144E-5</v>
      </c>
      <c r="Q22" s="2">
        <v>1.9467130110292842E-5</v>
      </c>
      <c r="R22" s="2">
        <v>5.8401390330878524E-6</v>
      </c>
      <c r="S22" s="2">
        <v>1.7520417099263556E-6</v>
      </c>
      <c r="T22" s="2">
        <v>5.256125129779067E-7</v>
      </c>
      <c r="U22" s="2">
        <v>1.57683753893372E-7</v>
      </c>
      <c r="V22" s="2">
        <v>4.7305126168011599E-8</v>
      </c>
      <c r="W22" s="2">
        <v>1.4191537850403479E-8</v>
      </c>
      <c r="X22" s="2">
        <v>4.2574613551210432E-9</v>
      </c>
      <c r="Y22" s="2">
        <v>1.2772384065363129E-9</v>
      </c>
      <c r="Z22" s="2">
        <v>3.8317152196089387E-10</v>
      </c>
      <c r="AA22" s="2">
        <v>1.1495145658826816E-10</v>
      </c>
      <c r="AB22" s="2">
        <v>3.4485436976480449E-11</v>
      </c>
      <c r="AC22" s="2">
        <v>1.0345631092944135E-11</v>
      </c>
      <c r="AD22" s="2">
        <v>3.1036893278832403E-12</v>
      </c>
      <c r="AE22" s="2">
        <v>9.3110679836497213E-13</v>
      </c>
      <c r="AF22" s="2">
        <v>2.7933203950949161E-13</v>
      </c>
      <c r="AG22" s="2">
        <v>8.3799611852847478E-14</v>
      </c>
      <c r="AH22" s="2">
        <v>2.5139883555854242E-14</v>
      </c>
      <c r="AI22" s="2">
        <v>7.5419650667562717E-15</v>
      </c>
      <c r="AJ22" s="2">
        <v>2.2625895200268813E-15</v>
      </c>
      <c r="AK22" s="2">
        <v>6.7877685600806438E-16</v>
      </c>
      <c r="AL22" s="2">
        <v>0.2333333333333335</v>
      </c>
      <c r="AM22" s="2">
        <v>7.0000000000000048E-2</v>
      </c>
      <c r="AN22" s="2">
        <v>2.1000000000000015E-2</v>
      </c>
      <c r="AO22" s="2">
        <v>6.3000000000000044E-3</v>
      </c>
      <c r="AP22" s="2">
        <v>2.3102121212121213E-2</v>
      </c>
      <c r="AQ22" s="2">
        <v>3.0263969696969695E-2</v>
      </c>
      <c r="AR22" s="2">
        <v>9.0791909090909076E-3</v>
      </c>
      <c r="AS22" s="2">
        <v>2.723757272727272E-3</v>
      </c>
      <c r="AT22" s="2">
        <v>8.1712718181818156E-4</v>
      </c>
      <c r="AU22" s="2">
        <v>2.4513815454545445E-4</v>
      </c>
      <c r="AV22" s="2">
        <v>7.3541446363636326E-5</v>
      </c>
      <c r="AW22" s="2">
        <v>2.2062433909090898E-5</v>
      </c>
      <c r="AX22" s="2">
        <v>6.6187301727272697E-6</v>
      </c>
      <c r="AY22" s="2">
        <v>1.9856190518181807E-6</v>
      </c>
      <c r="AZ22" s="2">
        <v>5.956857155454542E-7</v>
      </c>
      <c r="BA22" s="13">
        <f>IF(TM_Nombre!BA22*1.5&gt;100%,$BA$85,TM_Nombre!BA22*1.5)</f>
        <v>2.6805857199545439E-7</v>
      </c>
      <c r="BB22" s="13">
        <f>IF(TM_Nombre!BB22*1.5&gt;100%,$BB$85,TM_Nombre!BB22*1.5)</f>
        <v>8.0417571598636305E-8</v>
      </c>
      <c r="BC22" s="13">
        <f>IF(TM_Nombre!BC22*1.5&gt;100%,$BC$85,TM_Nombre!BC22*1.5)</f>
        <v>0.27798356321992163</v>
      </c>
      <c r="BD22" s="13">
        <f>IF(TM_Nombre!BD22*1.5&gt;100%,$BD$85,TM_Nombre!BD22*1.5)</f>
        <v>8.3395068965976482E-2</v>
      </c>
      <c r="BE22" s="13">
        <f>IF(TM_Nombre!BE22*1.5&gt;100%,$BE$85,TM_Nombre!BE22*1.5)</f>
        <v>2.5018520689792947E-2</v>
      </c>
      <c r="BF22" s="13">
        <f>IF(TM_Nombre!BF22*1.5&gt;100%,$BF$85,TM_Nombre!BF22*1.5)</f>
        <v>7.5055562069378835E-3</v>
      </c>
      <c r="BG22" s="13">
        <f>IF(TM_Nombre!BG22*1.5&gt;100%,$BG$85,TM_Nombre!BG22*1.5)</f>
        <v>3.4069848680263179E-2</v>
      </c>
      <c r="BH22" s="13">
        <f>IF(TM_Nombre!BH22*1.5&gt;100%,$BH$85,TM_Nombre!BH22*1.5)</f>
        <v>4.5220954604078947E-2</v>
      </c>
      <c r="BI22" s="13">
        <f>IF(TM_Nombre!BI22*1.5&gt;100%,$BI$85,TM_Nombre!BI22*1.5)</f>
        <v>1.3566286381223683E-2</v>
      </c>
      <c r="BJ22" s="13">
        <f>IF(TM_Nombre!BJ22*1.5&gt;100%,$BJ$85,TM_Nombre!BJ22*1.5)</f>
        <v>4.0698859143671051E-3</v>
      </c>
      <c r="BK22" s="13">
        <f>IF(TM_Nombre!BK22*1.5&gt;100%,$BK$85,TM_Nombre!BK22*1.5)</f>
        <v>1.2209657743101315E-3</v>
      </c>
      <c r="BL22" s="13">
        <f>IF(TM_Nombre!BL22*1.5&gt;100%,$BL$85,TM_Nombre!BL22*1.5)</f>
        <v>3.6628973229303942E-4</v>
      </c>
      <c r="BM22" s="13">
        <f>IF(TM_Nombre!BM22*1.5&gt;100%,$BM$85,TM_Nombre!BM22*1.5)</f>
        <v>1.0988691968791182E-4</v>
      </c>
      <c r="BN22" s="13">
        <f>IF(TM_Nombre!BN22*1.5&gt;100%,$BN$85,TM_Nombre!BN22*1.5)</f>
        <v>3.2966075906373542E-5</v>
      </c>
      <c r="BO22" s="13">
        <f>IF(TM_Nombre!BO22*1.5&gt;100%,$BO$85,TM_Nombre!BO22*1.5)</f>
        <v>9.8898227719120633E-6</v>
      </c>
      <c r="BP22" s="13">
        <f>IF(TM_Nombre!BP22*1.5&gt;100%,$BP$85,TM_Nombre!BP22*1.5)</f>
        <v>2.9669468315736188E-6</v>
      </c>
      <c r="BQ22" s="13">
        <f>IF(TM_Nombre!BQ22*1.5&gt;100%,$BQ$85,TM_Nombre!BQ22*1.5)</f>
        <v>8.9008404947208556E-7</v>
      </c>
    </row>
    <row r="23" spans="1:69" x14ac:dyDescent="0.25">
      <c r="A23">
        <v>39</v>
      </c>
      <c r="B23" s="2">
        <v>0</v>
      </c>
      <c r="C23" s="2">
        <v>0</v>
      </c>
      <c r="D23" s="2">
        <v>0</v>
      </c>
      <c r="E23" s="2">
        <v>0.22720941609830497</v>
      </c>
      <c r="F23" s="2">
        <v>0.29840830513237449</v>
      </c>
      <c r="G23" s="2">
        <v>0.41035582487304567</v>
      </c>
      <c r="H23" s="2">
        <v>0.16977341412858035</v>
      </c>
      <c r="I23" s="2">
        <v>8.4265357571907423E-2</v>
      </c>
      <c r="J23" s="2">
        <v>0.11694627393823889</v>
      </c>
      <c r="K23" s="2">
        <v>3.5083882181471668E-2</v>
      </c>
      <c r="L23" s="2">
        <v>1.0525164654441499E-2</v>
      </c>
      <c r="M23" s="2">
        <v>3.1575493963324499E-3</v>
      </c>
      <c r="N23" s="2">
        <v>9.4726481889973488E-4</v>
      </c>
      <c r="O23" s="2">
        <v>2.8417944566992047E-4</v>
      </c>
      <c r="P23" s="2">
        <v>8.5253833700976139E-5</v>
      </c>
      <c r="Q23" s="2">
        <v>2.5576150110292842E-5</v>
      </c>
      <c r="R23" s="2">
        <v>7.6728450330878515E-6</v>
      </c>
      <c r="S23" s="2">
        <v>2.3018535099263552E-6</v>
      </c>
      <c r="T23" s="2">
        <v>6.9055605297790656E-7</v>
      </c>
      <c r="U23" s="2">
        <v>2.0716681589337196E-7</v>
      </c>
      <c r="V23" s="2">
        <v>6.2150044768011587E-8</v>
      </c>
      <c r="W23" s="2">
        <v>1.8645013430403477E-8</v>
      </c>
      <c r="X23" s="2">
        <v>5.5935040291210426E-9</v>
      </c>
      <c r="Y23" s="2">
        <v>7.0000001678051219E-2</v>
      </c>
      <c r="Z23" s="2">
        <v>0.13766666717008202</v>
      </c>
      <c r="AA23" s="2">
        <v>4.1300000151024606E-2</v>
      </c>
      <c r="AB23" s="2">
        <v>1.2390000045307381E-2</v>
      </c>
      <c r="AC23" s="2">
        <v>3.717000013592214E-3</v>
      </c>
      <c r="AD23" s="2">
        <v>1.1151000040776641E-3</v>
      </c>
      <c r="AE23" s="2">
        <v>3.3453000122329922E-4</v>
      </c>
      <c r="AF23" s="2">
        <v>1.0035900036698977E-4</v>
      </c>
      <c r="AG23" s="2">
        <v>3.0107700110096929E-5</v>
      </c>
      <c r="AH23" s="2">
        <v>9.032310033029078E-6</v>
      </c>
      <c r="AI23" s="2">
        <v>2.7096930099087232E-6</v>
      </c>
      <c r="AJ23" s="2">
        <v>8.1290790297261697E-7</v>
      </c>
      <c r="AK23" s="2">
        <v>2.4387237089178508E-7</v>
      </c>
      <c r="AL23" s="2">
        <v>7.3161711267535516E-8</v>
      </c>
      <c r="AM23" s="2">
        <v>2.1948513380260655E-8</v>
      </c>
      <c r="AN23" s="2">
        <v>6.5845540140781963E-9</v>
      </c>
      <c r="AO23" s="2">
        <v>1.9753662042234589E-9</v>
      </c>
      <c r="AP23" s="2">
        <v>5.9260986126703761E-10</v>
      </c>
      <c r="AQ23" s="2">
        <v>1.7778295838011128E-10</v>
      </c>
      <c r="AR23" s="2">
        <v>5.3334887514033383E-11</v>
      </c>
      <c r="AS23" s="2">
        <v>1.6000466254210016E-11</v>
      </c>
      <c r="AT23" s="2">
        <v>4.8001398762630043E-12</v>
      </c>
      <c r="AU23" s="2">
        <v>1.4400419628789013E-12</v>
      </c>
      <c r="AV23" s="2">
        <v>4.3201258886367037E-13</v>
      </c>
      <c r="AW23" s="2">
        <v>1.2960377665910111E-13</v>
      </c>
      <c r="AX23" s="2">
        <v>3.8881132997730332E-14</v>
      </c>
      <c r="AY23" s="2">
        <v>1.16643398993191E-14</v>
      </c>
      <c r="AZ23" s="2">
        <v>3.4993019697957299E-15</v>
      </c>
      <c r="BA23" s="13">
        <f>IF(TM_Nombre!BA23*1.5&gt;100%,$BA$85,TM_Nombre!BA23*1.5)</f>
        <v>1.5746858864080784E-15</v>
      </c>
      <c r="BB23" s="13">
        <f>IF(TM_Nombre!BB23*1.5&gt;100%,$BB$85,TM_Nombre!BB23*1.5)</f>
        <v>4.7240576592242353E-16</v>
      </c>
      <c r="BC23" s="13">
        <f>IF(TM_Nombre!BC23*1.5&gt;100%,$BC$85,TM_Nombre!BC23*1.5)</f>
        <v>0.27798353909465029</v>
      </c>
      <c r="BD23" s="13">
        <f>IF(TM_Nombre!BD23*1.5&gt;100%,$BD$85,TM_Nombre!BD23*1.5)</f>
        <v>8.3395061728395073E-2</v>
      </c>
      <c r="BE23" s="13">
        <f>IF(TM_Nombre!BE23*1.5&gt;100%,$BE$85,TM_Nombre!BE23*1.5)</f>
        <v>2.501851851851852E-2</v>
      </c>
      <c r="BF23" s="13">
        <f>IF(TM_Nombre!BF23*1.5&gt;100%,$BF$85,TM_Nombre!BF23*1.5)</f>
        <v>7.5055555555555552E-3</v>
      </c>
      <c r="BG23" s="13">
        <f>IF(TM_Nombre!BG23*1.5&gt;100%,$BG$85,TM_Nombre!BG23*1.5)</f>
        <v>2.2516666666666666E-3</v>
      </c>
      <c r="BH23" s="13">
        <f>IF(TM_Nombre!BH23*1.5&gt;100%,$BH$85,TM_Nombre!BH23*1.5)</f>
        <v>6.7549999999999989E-4</v>
      </c>
      <c r="BI23" s="13">
        <f>IF(TM_Nombre!BI23*1.5&gt;100%,$BI$85,TM_Nombre!BI23*1.5)</f>
        <v>2.0264999999999997E-4</v>
      </c>
      <c r="BJ23" s="13">
        <f>IF(TM_Nombre!BJ23*1.5&gt;100%,$BJ$85,TM_Nombre!BJ23*1.5)</f>
        <v>6.079499999999999E-5</v>
      </c>
      <c r="BK23" s="13">
        <f>IF(TM_Nombre!BK23*1.5&gt;100%,$BK$85,TM_Nombre!BK23*1.5)</f>
        <v>1.8238499999999998E-5</v>
      </c>
      <c r="BL23" s="13">
        <f>IF(TM_Nombre!BL23*1.5&gt;100%,$BL$85,TM_Nombre!BL23*1.5)</f>
        <v>5.4715499999999993E-6</v>
      </c>
      <c r="BM23" s="13">
        <f>IF(TM_Nombre!BM23*1.5&gt;100%,$BM$85,TM_Nombre!BM23*1.5)</f>
        <v>1.6414649999999995E-6</v>
      </c>
      <c r="BN23" s="13">
        <f>IF(TM_Nombre!BN23*1.5&gt;100%,$BN$85,TM_Nombre!BN23*1.5)</f>
        <v>4.9243949999999986E-7</v>
      </c>
      <c r="BO23" s="13">
        <f>IF(TM_Nombre!BO23*1.5&gt;100%,$BO$85,TM_Nombre!BO23*1.5)</f>
        <v>1.4773184999999995E-7</v>
      </c>
      <c r="BP23" s="13">
        <f>IF(TM_Nombre!BP23*1.5&gt;100%,$BP$85,TM_Nombre!BP23*1.5)</f>
        <v>4.431955499999999E-8</v>
      </c>
      <c r="BQ23" s="13">
        <f>IF(TM_Nombre!BQ23*1.5&gt;100%,$BQ$85,TM_Nombre!BQ23*1.5)</f>
        <v>1.3295866499999996E-8</v>
      </c>
    </row>
    <row r="24" spans="1:69" x14ac:dyDescent="0.25">
      <c r="A24">
        <v>40</v>
      </c>
      <c r="B24" s="2">
        <v>0</v>
      </c>
      <c r="C24" s="2">
        <v>0</v>
      </c>
      <c r="D24" s="2">
        <v>0</v>
      </c>
      <c r="E24" s="2">
        <v>0.22720941609830497</v>
      </c>
      <c r="F24" s="2">
        <v>0.30149615816282482</v>
      </c>
      <c r="G24" s="2">
        <v>0.19650945350945351</v>
      </c>
      <c r="H24" s="2">
        <v>0.12145283605283605</v>
      </c>
      <c r="I24" s="2">
        <v>5.4384568764568764E-2</v>
      </c>
      <c r="J24" s="2">
        <v>4.2241296555296549E-2</v>
      </c>
      <c r="K24" s="2">
        <v>3.3884510178710178E-2</v>
      </c>
      <c r="L24" s="2">
        <v>1.0165353053613053E-2</v>
      </c>
      <c r="M24" s="2">
        <v>3.0496059160839161E-3</v>
      </c>
      <c r="N24" s="2">
        <v>9.1488177482517482E-4</v>
      </c>
      <c r="O24" s="2">
        <v>2.7446453244755244E-4</v>
      </c>
      <c r="P24" s="2">
        <v>8.2339359734265731E-5</v>
      </c>
      <c r="Q24" s="2">
        <v>2.4701807920279719E-5</v>
      </c>
      <c r="R24" s="2">
        <v>7.4105423760839156E-6</v>
      </c>
      <c r="S24" s="2">
        <v>2.2231627128251744E-6</v>
      </c>
      <c r="T24" s="2">
        <v>6.6694881384755235E-7</v>
      </c>
      <c r="U24" s="2">
        <v>2.000846441542657E-7</v>
      </c>
      <c r="V24" s="2">
        <v>6.0025393246279706E-8</v>
      </c>
      <c r="W24" s="2">
        <v>1.8007617973883912E-8</v>
      </c>
      <c r="X24" s="2">
        <v>5.4022853921651737E-9</v>
      </c>
      <c r="Y24" s="2">
        <v>1.6206856176495521E-9</v>
      </c>
      <c r="Z24" s="2">
        <v>5.185185233805753E-2</v>
      </c>
      <c r="AA24" s="2">
        <v>1.5555555701417258E-2</v>
      </c>
      <c r="AB24" s="2">
        <v>4.6666667104251769E-3</v>
      </c>
      <c r="AC24" s="2">
        <v>1.4000000131275531E-3</v>
      </c>
      <c r="AD24" s="2">
        <v>4.2000000393826591E-4</v>
      </c>
      <c r="AE24" s="2">
        <v>1.2600000118147977E-4</v>
      </c>
      <c r="AF24" s="2">
        <v>3.7800000354443929E-5</v>
      </c>
      <c r="AG24" s="2">
        <v>1.1340000106333179E-5</v>
      </c>
      <c r="AH24" s="2">
        <v>3.4020000318999535E-6</v>
      </c>
      <c r="AI24" s="2">
        <v>1.020600009569986E-6</v>
      </c>
      <c r="AJ24" s="2">
        <v>3.0618000287099579E-7</v>
      </c>
      <c r="AK24" s="2">
        <v>9.1854000861298739E-8</v>
      </c>
      <c r="AL24" s="2">
        <v>2.755620025838962E-8</v>
      </c>
      <c r="AM24" s="2">
        <v>8.3333416001934082E-3</v>
      </c>
      <c r="AN24" s="2">
        <v>2.5000024800580223E-3</v>
      </c>
      <c r="AO24" s="2">
        <v>7.5000074401740662E-4</v>
      </c>
      <c r="AP24" s="2">
        <v>2.2500022320522199E-4</v>
      </c>
      <c r="AQ24" s="2">
        <v>7.7845277844739338E-2</v>
      </c>
      <c r="AR24" s="2">
        <v>2.3353583353421799E-2</v>
      </c>
      <c r="AS24" s="2">
        <v>7.00607500602654E-3</v>
      </c>
      <c r="AT24" s="2">
        <v>2.1018225018079621E-3</v>
      </c>
      <c r="AU24" s="2">
        <v>6.305467505423886E-4</v>
      </c>
      <c r="AV24" s="2">
        <v>1.8916402516271658E-4</v>
      </c>
      <c r="AW24" s="2">
        <v>5.6749207548814969E-5</v>
      </c>
      <c r="AX24" s="2">
        <v>1.702476226464449E-5</v>
      </c>
      <c r="AY24" s="2">
        <v>5.1074286793933468E-6</v>
      </c>
      <c r="AZ24" s="2">
        <v>1.5322286038180041E-6</v>
      </c>
      <c r="BA24" s="13">
        <f>IF(TM_Nombre!BA24*1.5&gt;100%,$BA$85,TM_Nombre!BA24*1.5)</f>
        <v>6.8950287171810189E-7</v>
      </c>
      <c r="BB24" s="13">
        <f>IF(TM_Nombre!BB24*1.5&gt;100%,$BB$85,TM_Nombre!BB24*1.5)</f>
        <v>0.21100843730353641</v>
      </c>
      <c r="BC24" s="13">
        <f>IF(TM_Nombre!BC24*1.5&gt;100%,$BC$85,TM_Nombre!BC24*1.5)</f>
        <v>6.3302531191060912E-2</v>
      </c>
      <c r="BD24" s="13">
        <f>IF(TM_Nombre!BD24*1.5&gt;100%,$BD$85,TM_Nombre!BD24*1.5)</f>
        <v>3.1490759357318265E-2</v>
      </c>
      <c r="BE24" s="13">
        <f>IF(TM_Nombre!BE24*1.5&gt;100%,$BE$85,TM_Nombre!BE24*1.5)</f>
        <v>9.4472278071954813E-3</v>
      </c>
      <c r="BF24" s="13">
        <f>IF(TM_Nombre!BF24*1.5&gt;100%,$BF$85,TM_Nombre!BF24*1.5)</f>
        <v>2.8341683421586441E-3</v>
      </c>
      <c r="BG24" s="13">
        <f>IF(TM_Nombre!BG24*1.5&gt;100%,$BG$85,TM_Nombre!BG24*1.5)</f>
        <v>8.5025050264759313E-4</v>
      </c>
      <c r="BH24" s="13">
        <f>IF(TM_Nombre!BH24*1.5&gt;100%,$BH$85,TM_Nombre!BH24*1.5)</f>
        <v>0.11692174181746093</v>
      </c>
      <c r="BI24" s="13">
        <f>IF(TM_Nombre!BI24*1.5&gt;100%,$BI$85,TM_Nombre!BI24*1.5)</f>
        <v>3.5076522545238277E-2</v>
      </c>
      <c r="BJ24" s="13">
        <f>IF(TM_Nombre!BJ24*1.5&gt;100%,$BJ$85,TM_Nombre!BJ24*1.5)</f>
        <v>1.0522956763571482E-2</v>
      </c>
      <c r="BK24" s="13">
        <f>IF(TM_Nombre!BK24*1.5&gt;100%,$BK$85,TM_Nombre!BK24*1.5)</f>
        <v>3.1568870290714446E-3</v>
      </c>
      <c r="BL24" s="13">
        <f>IF(TM_Nombre!BL24*1.5&gt;100%,$BL$85,TM_Nombre!BL24*1.5)</f>
        <v>9.4706610872143332E-4</v>
      </c>
      <c r="BM24" s="13">
        <f>IF(TM_Nombre!BM24*1.5&gt;100%,$BM$85,TM_Nombre!BM24*1.5)</f>
        <v>2.8411983261643001E-4</v>
      </c>
      <c r="BN24" s="13">
        <f>IF(TM_Nombre!BN24*1.5&gt;100%,$BN$85,TM_Nombre!BN24*1.5)</f>
        <v>8.5235949784928989E-5</v>
      </c>
      <c r="BO24" s="13">
        <f>IF(TM_Nombre!BO24*1.5&gt;100%,$BO$85,TM_Nombre!BO24*1.5)</f>
        <v>2.5570784935478697E-5</v>
      </c>
      <c r="BP24" s="13">
        <f>IF(TM_Nombre!BP24*1.5&gt;100%,$BP$85,TM_Nombre!BP24*1.5)</f>
        <v>7.671235480643609E-6</v>
      </c>
      <c r="BQ24" s="13">
        <f>IF(TM_Nombre!BQ24*1.5&gt;100%,$BQ$85,TM_Nombre!BQ24*1.5)</f>
        <v>2.3013706441930824E-6</v>
      </c>
    </row>
    <row r="25" spans="1:69" x14ac:dyDescent="0.25">
      <c r="A25">
        <v>41</v>
      </c>
      <c r="B25" s="2">
        <v>0</v>
      </c>
      <c r="C25" s="2">
        <v>0</v>
      </c>
      <c r="D25" s="2">
        <v>0</v>
      </c>
      <c r="E25" s="2">
        <v>0.22720941609830497</v>
      </c>
      <c r="F25" s="2">
        <v>0.21399615816282483</v>
      </c>
      <c r="G25" s="2">
        <v>0.11605069930069929</v>
      </c>
      <c r="H25" s="2">
        <v>7.3704098679098662E-2</v>
      </c>
      <c r="I25" s="2">
        <v>9.433345182595182E-2</v>
      </c>
      <c r="J25" s="2">
        <v>2.8300035547785544E-2</v>
      </c>
      <c r="K25" s="2">
        <v>8.4900106643356621E-3</v>
      </c>
      <c r="L25" s="2">
        <v>2.5470031993006987E-3</v>
      </c>
      <c r="M25" s="2">
        <v>7.6410095979020964E-4</v>
      </c>
      <c r="N25" s="2">
        <v>2.2923028793706289E-4</v>
      </c>
      <c r="O25" s="2">
        <v>6.876908638111887E-5</v>
      </c>
      <c r="P25" s="2">
        <v>2.0630725914335662E-5</v>
      </c>
      <c r="Q25" s="2">
        <v>6.1892177743006987E-6</v>
      </c>
      <c r="R25" s="2">
        <v>1.8567653322902096E-6</v>
      </c>
      <c r="S25" s="2">
        <v>5.5702959968706287E-7</v>
      </c>
      <c r="T25" s="2">
        <v>1.6710887990611884E-7</v>
      </c>
      <c r="U25" s="2">
        <v>5.0132663971835653E-8</v>
      </c>
      <c r="V25" s="2">
        <v>1.5039799191550694E-8</v>
      </c>
      <c r="W25" s="2">
        <v>4.5119397574652082E-9</v>
      </c>
      <c r="X25" s="2">
        <v>1.3535819272395623E-9</v>
      </c>
      <c r="Y25" s="2">
        <v>3.8888889294963459E-2</v>
      </c>
      <c r="Z25" s="2">
        <v>4.5000000121822363E-2</v>
      </c>
      <c r="AA25" s="2">
        <v>4.6833333369880034E-2</v>
      </c>
      <c r="AB25" s="2">
        <v>0.24738333334429732</v>
      </c>
      <c r="AC25" s="2">
        <v>0.30754833333662251</v>
      </c>
      <c r="AD25" s="2">
        <v>9.2264500000986752E-2</v>
      </c>
      <c r="AE25" s="2">
        <v>0.26101268333362931</v>
      </c>
      <c r="AF25" s="2">
        <v>7.8303805000088794E-2</v>
      </c>
      <c r="AG25" s="2">
        <v>2.3491141500026638E-2</v>
      </c>
      <c r="AH25" s="2">
        <v>7.0473424500079908E-3</v>
      </c>
      <c r="AI25" s="2">
        <v>2.114202735002397E-3</v>
      </c>
      <c r="AJ25" s="2">
        <v>6.3426082050071911E-4</v>
      </c>
      <c r="AK25" s="2">
        <v>1.9027824615021574E-4</v>
      </c>
      <c r="AL25" s="2">
        <v>5.7083473845064716E-5</v>
      </c>
      <c r="AM25" s="2">
        <v>1.7125042153519414E-5</v>
      </c>
      <c r="AN25" s="2">
        <v>9.5289470364555793E-3</v>
      </c>
      <c r="AO25" s="2">
        <v>2.4070805323057883E-2</v>
      </c>
      <c r="AP25" s="2">
        <v>7.2212415969173643E-3</v>
      </c>
      <c r="AQ25" s="2">
        <v>2.1663724790752094E-3</v>
      </c>
      <c r="AR25" s="2">
        <v>6.4991174372256279E-4</v>
      </c>
      <c r="AS25" s="2">
        <v>1.9497352311676882E-4</v>
      </c>
      <c r="AT25" s="2">
        <v>5.8492056935030646E-5</v>
      </c>
      <c r="AU25" s="2">
        <v>1.7547617080509192E-5</v>
      </c>
      <c r="AV25" s="2">
        <v>5.2642851241527577E-6</v>
      </c>
      <c r="AW25" s="2">
        <v>1.5792855372458272E-6</v>
      </c>
      <c r="AX25" s="2">
        <v>4.7378566117374816E-7</v>
      </c>
      <c r="AY25" s="2">
        <v>1.4213569835212445E-7</v>
      </c>
      <c r="AZ25" s="2">
        <v>4.2640709505637331E-8</v>
      </c>
      <c r="BA25" s="13">
        <f>IF(TM_Nombre!BA25*1.5&gt;100%,$BA$85,TM_Nombre!BA25*1.5)</f>
        <v>1.9188319277536799E-8</v>
      </c>
      <c r="BB25" s="13">
        <f>IF(TM_Nombre!BB25*1.5&gt;100%,$BB$85,TM_Nombre!BB25*1.5)</f>
        <v>0.21100823620917067</v>
      </c>
      <c r="BC25" s="13">
        <f>IF(TM_Nombre!BC25*1.5&gt;100%,$BC$85,TM_Nombre!BC25*1.5)</f>
        <v>0.34128600995740133</v>
      </c>
      <c r="BD25" s="13">
        <f>IF(TM_Nombre!BD25*1.5&gt;100%,$BD$85,TM_Nombre!BD25*1.5)</f>
        <v>0.10238580298722039</v>
      </c>
      <c r="BE25" s="13">
        <f>IF(TM_Nombre!BE25*1.5&gt;100%,$BE$85,TM_Nombre!BE25*1.5)</f>
        <v>4.5001455181880395E-2</v>
      </c>
      <c r="BF25" s="13">
        <f>IF(TM_Nombre!BF25*1.5&gt;100%,$BF$85,TM_Nombre!BF25*1.5)</f>
        <v>4.5318618372745936E-2</v>
      </c>
      <c r="BG25" s="13">
        <f>IF(TM_Nombre!BG25*1.5&gt;100%,$BG$85,TM_Nombre!BG25*1.5)</f>
        <v>1.359558551182378E-2</v>
      </c>
      <c r="BH25" s="13">
        <f>IF(TM_Nombre!BH25*1.5&gt;100%,$BH$85,TM_Nombre!BH25*1.5)</f>
        <v>4.0786756535471343E-3</v>
      </c>
      <c r="BI25" s="13">
        <f>IF(TM_Nombre!BI25*1.5&gt;100%,$BI$85,TM_Nombre!BI25*1.5)</f>
        <v>1.2236026960641402E-3</v>
      </c>
      <c r="BJ25" s="13">
        <f>IF(TM_Nombre!BJ25*1.5&gt;100%,$BJ$85,TM_Nombre!BJ25*1.5)</f>
        <v>3.6708080881924209E-4</v>
      </c>
      <c r="BK25" s="13">
        <f>IF(TM_Nombre!BK25*1.5&gt;100%,$BK$85,TM_Nombre!BK25*1.5)</f>
        <v>1.1012424264577262E-4</v>
      </c>
      <c r="BL25" s="13">
        <f>IF(TM_Nombre!BL25*1.5&gt;100%,$BL$85,TM_Nombre!BL25*1.5)</f>
        <v>3.3037272793731786E-5</v>
      </c>
      <c r="BM25" s="13">
        <f>IF(TM_Nombre!BM25*1.5&gt;100%,$BM$85,TM_Nombre!BM25*1.5)</f>
        <v>9.9111818381195355E-6</v>
      </c>
      <c r="BN25" s="13">
        <f>IF(TM_Nombre!BN25*1.5&gt;100%,$BN$85,TM_Nombre!BN25*1.5)</f>
        <v>2.9733545514358605E-6</v>
      </c>
      <c r="BO25" s="13">
        <f>IF(TM_Nombre!BO25*1.5&gt;100%,$BO$85,TM_Nombre!BO25*1.5)</f>
        <v>8.9200636543075808E-7</v>
      </c>
      <c r="BP25" s="13">
        <f>IF(TM_Nombre!BP25*1.5&gt;100%,$BP$85,TM_Nombre!BP25*1.5)</f>
        <v>2.676019096292274E-7</v>
      </c>
      <c r="BQ25" s="13">
        <f>IF(TM_Nombre!BQ25*1.5&gt;100%,$BQ$85,TM_Nombre!BQ25*1.5)</f>
        <v>8.0280572888768231E-8</v>
      </c>
    </row>
    <row r="26" spans="1:69" x14ac:dyDescent="0.25">
      <c r="A26">
        <v>42</v>
      </c>
      <c r="B26" s="2">
        <v>0</v>
      </c>
      <c r="C26" s="2">
        <v>0</v>
      </c>
      <c r="D26" s="2">
        <v>0</v>
      </c>
      <c r="E26" s="2">
        <v>0</v>
      </c>
      <c r="F26" s="2">
        <v>0.230245480302883</v>
      </c>
      <c r="G26" s="2">
        <v>0.66407364409086489</v>
      </c>
      <c r="H26" s="2">
        <v>0.29922209322725946</v>
      </c>
      <c r="I26" s="2">
        <v>0.16754440574595558</v>
      </c>
      <c r="J26" s="2">
        <v>7.6189247649712605E-2</v>
      </c>
      <c r="K26" s="2">
        <v>3.9523440961580447E-2</v>
      </c>
      <c r="L26" s="2">
        <v>1.1857032288474133E-2</v>
      </c>
      <c r="M26" s="2">
        <v>3.5571096865422399E-3</v>
      </c>
      <c r="N26" s="2">
        <v>1.067132905962672E-3</v>
      </c>
      <c r="O26" s="2">
        <v>3.2013987178880157E-4</v>
      </c>
      <c r="P26" s="2">
        <v>9.6041961536640468E-5</v>
      </c>
      <c r="Q26" s="2">
        <v>2.8812588460992138E-5</v>
      </c>
      <c r="R26" s="2">
        <v>8.6437765382976418E-6</v>
      </c>
      <c r="S26" s="2">
        <v>2.5931329614892926E-6</v>
      </c>
      <c r="T26" s="2">
        <v>7.7793988844678781E-7</v>
      </c>
      <c r="U26" s="2">
        <v>2.3338196653403633E-7</v>
      </c>
      <c r="V26" s="2">
        <v>7.0014589960210896E-8</v>
      </c>
      <c r="W26" s="2">
        <v>2.1004376988063269E-8</v>
      </c>
      <c r="X26" s="2">
        <v>6.3013130964189806E-9</v>
      </c>
      <c r="Y26" s="2">
        <v>5.8333335223727259E-2</v>
      </c>
      <c r="Z26" s="2">
        <v>4.6666667233784841E-2</v>
      </c>
      <c r="AA26" s="2">
        <v>3.5212121382256663E-2</v>
      </c>
      <c r="AB26" s="2">
        <v>1.0563636414676999E-2</v>
      </c>
      <c r="AC26" s="2">
        <v>3.1690909244030995E-3</v>
      </c>
      <c r="AD26" s="2">
        <v>9.5072727732092984E-4</v>
      </c>
      <c r="AE26" s="2">
        <v>2.8521818319627895E-4</v>
      </c>
      <c r="AF26" s="2">
        <v>8.5565454958883689E-5</v>
      </c>
      <c r="AG26" s="2">
        <v>2.5669636487665105E-5</v>
      </c>
      <c r="AH26" s="2">
        <v>7.7008909462995306E-6</v>
      </c>
      <c r="AI26" s="2">
        <v>2.3102672838898591E-6</v>
      </c>
      <c r="AJ26" s="2">
        <v>6.930801851669577E-7</v>
      </c>
      <c r="AK26" s="2">
        <v>0.11666687459072221</v>
      </c>
      <c r="AL26" s="2">
        <v>3.5000062377216659E-2</v>
      </c>
      <c r="AM26" s="2">
        <v>1.6191075623734105E-2</v>
      </c>
      <c r="AN26" s="2">
        <v>1.0997673564313214E-2</v>
      </c>
      <c r="AO26" s="2">
        <v>2.9225227995219885E-2</v>
      </c>
      <c r="AP26" s="2">
        <v>8.7675683985659648E-3</v>
      </c>
      <c r="AQ26" s="2">
        <v>2.6302705195697892E-3</v>
      </c>
      <c r="AR26" s="2">
        <v>7.8908115587093678E-4</v>
      </c>
      <c r="AS26" s="2">
        <v>2.3672434676128102E-4</v>
      </c>
      <c r="AT26" s="2">
        <v>7.1017304028384297E-5</v>
      </c>
      <c r="AU26" s="2">
        <v>2.1305191208515289E-5</v>
      </c>
      <c r="AV26" s="2">
        <v>0.23333972489069588</v>
      </c>
      <c r="AW26" s="2">
        <v>7.0001917467208755E-2</v>
      </c>
      <c r="AX26" s="2">
        <v>2.1000575240162626E-2</v>
      </c>
      <c r="AY26" s="2">
        <v>6.3001725720487874E-3</v>
      </c>
      <c r="AZ26" s="2">
        <v>1.8900517716146361E-3</v>
      </c>
      <c r="BA26" s="13">
        <f>IF(TM_Nombre!BA26*1.5&gt;100%,$BA$85,TM_Nombre!BA26*1.5)</f>
        <v>8.5052329722658617E-4</v>
      </c>
      <c r="BB26" s="13">
        <f>IF(TM_Nombre!BB26*1.5&gt;100%,$BB$85,TM_Nombre!BB26*1.5)</f>
        <v>0.17525515698916797</v>
      </c>
      <c r="BC26" s="13">
        <f>IF(TM_Nombre!BC26*1.5&gt;100%,$BC$85,TM_Nombre!BC26*1.5)</f>
        <v>0.33056008619140054</v>
      </c>
      <c r="BD26" s="13">
        <f>IF(TM_Nombre!BD26*1.5&gt;100%,$BD$85,TM_Nombre!BD26*1.5)</f>
        <v>0.10770461122327381</v>
      </c>
      <c r="BE26" s="13">
        <f>IF(TM_Nombre!BE26*1.5&gt;100%,$BE$85,TM_Nombre!BE26*1.5)</f>
        <v>4.1521909682771613E-2</v>
      </c>
      <c r="BF26" s="13">
        <f>IF(TM_Nombre!BF26*1.5&gt;100%,$BF$85,TM_Nombre!BF26*1.5)</f>
        <v>5.1345461793720362E-2</v>
      </c>
      <c r="BG26" s="13">
        <f>IF(TM_Nombre!BG26*1.5&gt;100%,$BG$85,TM_Nombre!BG26*1.5)</f>
        <v>1.5403638538116108E-2</v>
      </c>
      <c r="BH26" s="13">
        <f>IF(TM_Nombre!BH26*1.5&gt;100%,$BH$85,TM_Nombre!BH26*1.5)</f>
        <v>4.6210915614348317E-3</v>
      </c>
      <c r="BI26" s="13">
        <f>IF(TM_Nombre!BI26*1.5&gt;100%,$BI$85,TM_Nombre!BI26*1.5)</f>
        <v>1.3863274684304495E-3</v>
      </c>
      <c r="BJ26" s="13">
        <f>IF(TM_Nombre!BJ26*1.5&gt;100%,$BJ$85,TM_Nombre!BJ26*1.5)</f>
        <v>4.1589824052913485E-4</v>
      </c>
      <c r="BK26" s="13">
        <f>IF(TM_Nombre!BK26*1.5&gt;100%,$BK$85,TM_Nombre!BK26*1.5)</f>
        <v>1.2476947215874043E-4</v>
      </c>
      <c r="BL26" s="13">
        <f>IF(TM_Nombre!BL26*1.5&gt;100%,$BL$85,TM_Nombre!BL26*1.5)</f>
        <v>3.7430841647622133E-5</v>
      </c>
      <c r="BM26" s="13">
        <f>IF(TM_Nombre!BM26*1.5&gt;100%,$BM$85,TM_Nombre!BM26*1.5)</f>
        <v>0.35001122925249423</v>
      </c>
      <c r="BN26" s="13">
        <f>IF(TM_Nombre!BN26*1.5&gt;100%,$BN$85,TM_Nombre!BN26*1.5)</f>
        <v>0.10500336877574826</v>
      </c>
      <c r="BO26" s="13">
        <f>IF(TM_Nombre!BO26*1.5&gt;100%,$BO$85,TM_Nombre!BO26*1.5)</f>
        <v>3.150101063272448E-2</v>
      </c>
      <c r="BP26" s="13">
        <f>IF(TM_Nombre!BP26*1.5&gt;100%,$BP$85,TM_Nombre!BP26*1.5)</f>
        <v>9.4503031898173426E-3</v>
      </c>
      <c r="BQ26" s="13">
        <f>IF(TM_Nombre!BQ26*1.5&gt;100%,$BQ$85,TM_Nombre!BQ26*1.5)</f>
        <v>2.8350909569452029E-3</v>
      </c>
    </row>
    <row r="27" spans="1:69" x14ac:dyDescent="0.25">
      <c r="A27">
        <v>43</v>
      </c>
      <c r="B27" s="2">
        <v>0</v>
      </c>
      <c r="C27" s="2">
        <v>0</v>
      </c>
      <c r="D27" s="2">
        <v>0</v>
      </c>
      <c r="E27" s="2">
        <v>0</v>
      </c>
      <c r="F27" s="2">
        <v>0.230245480302883</v>
      </c>
      <c r="G27" s="2">
        <v>0.14685142186864267</v>
      </c>
      <c r="H27" s="2">
        <v>7.9952862458028698E-2</v>
      </c>
      <c r="I27" s="2">
        <v>8.9049961301511174E-2</v>
      </c>
      <c r="J27" s="2">
        <v>5.0048321723786683E-2</v>
      </c>
      <c r="K27" s="2">
        <v>1.5014496517136005E-2</v>
      </c>
      <c r="L27" s="2">
        <v>4.5043489551408016E-3</v>
      </c>
      <c r="M27" s="2">
        <v>1.3513046865422404E-3</v>
      </c>
      <c r="N27" s="2">
        <v>4.0539140596267212E-4</v>
      </c>
      <c r="O27" s="2">
        <v>1.2161742178880164E-4</v>
      </c>
      <c r="P27" s="2">
        <v>3.6485226536640487E-5</v>
      </c>
      <c r="Q27" s="2">
        <v>1.0945567960992145E-5</v>
      </c>
      <c r="R27" s="2">
        <v>3.2836703882976437E-6</v>
      </c>
      <c r="S27" s="2">
        <v>9.8510111648929316E-7</v>
      </c>
      <c r="T27" s="2">
        <v>2.9553033494678796E-7</v>
      </c>
      <c r="U27" s="2">
        <v>8.8659100484036388E-8</v>
      </c>
      <c r="V27" s="2">
        <v>2.6597730145210916E-8</v>
      </c>
      <c r="W27" s="2">
        <v>7.979319043563274E-9</v>
      </c>
      <c r="X27" s="2">
        <v>2.3937957130689822E-9</v>
      </c>
      <c r="Y27" s="2">
        <v>3.5897436615574617E-2</v>
      </c>
      <c r="Z27" s="2">
        <v>6.910256431800571E-2</v>
      </c>
      <c r="AA27" s="2">
        <v>4.6656695221327635E-2</v>
      </c>
      <c r="AB27" s="2">
        <v>0.13066367523306494</v>
      </c>
      <c r="AC27" s="2">
        <v>7.8087991458808362E-2</v>
      </c>
      <c r="AD27" s="2">
        <v>2.3426397437642507E-2</v>
      </c>
      <c r="AE27" s="2">
        <v>7.027919231292752E-3</v>
      </c>
      <c r="AF27" s="2">
        <v>2.1083757693878256E-3</v>
      </c>
      <c r="AG27" s="2">
        <v>6.3251273081634766E-4</v>
      </c>
      <c r="AH27" s="2">
        <v>1.8975381924490428E-4</v>
      </c>
      <c r="AI27" s="2">
        <v>5.692614577347128E-5</v>
      </c>
      <c r="AJ27" s="2">
        <v>1.7077843732041383E-5</v>
      </c>
      <c r="AK27" s="2">
        <v>5.1233531196124148E-6</v>
      </c>
      <c r="AL27" s="2">
        <v>1.5370059358837244E-6</v>
      </c>
      <c r="AM27" s="2">
        <v>4.6110178076511731E-7</v>
      </c>
      <c r="AN27" s="2">
        <v>1.3833053422953518E-7</v>
      </c>
      <c r="AO27" s="2">
        <v>1.3725531695238699E-2</v>
      </c>
      <c r="AP27" s="2">
        <v>4.1176595085716094E-3</v>
      </c>
      <c r="AQ27" s="2">
        <v>1.2352978525714828E-3</v>
      </c>
      <c r="AR27" s="2">
        <v>3.7058935577144486E-4</v>
      </c>
      <c r="AS27" s="2">
        <v>5.8444510140064763E-2</v>
      </c>
      <c r="AT27" s="2">
        <v>1.7533353042019428E-2</v>
      </c>
      <c r="AU27" s="2">
        <v>5.2600059126058285E-3</v>
      </c>
      <c r="AV27" s="2">
        <v>1.5780017737817484E-3</v>
      </c>
      <c r="AW27" s="2">
        <v>4.734005321345245E-4</v>
      </c>
      <c r="AX27" s="2">
        <v>1.4202015964035736E-4</v>
      </c>
      <c r="AY27" s="2">
        <v>4.2606047892107203E-5</v>
      </c>
      <c r="AZ27" s="2">
        <v>1.278181436763216E-5</v>
      </c>
      <c r="BA27" s="13">
        <f>IF(TM_Nombre!BA27*1.5&gt;100%,$BA$85,TM_Nombre!BA27*1.5)</f>
        <v>5.7518164654344725E-6</v>
      </c>
      <c r="BB27" s="13">
        <f>IF(TM_Nombre!BB27*1.5&gt;100%,$BB$85,TM_Nombre!BB27*1.5)</f>
        <v>0.21100995599761452</v>
      </c>
      <c r="BC27" s="13">
        <f>IF(TM_Nombre!BC27*1.5&gt;100%,$BC$85,TM_Nombre!BC27*1.5)</f>
        <v>6.3302986799284366E-2</v>
      </c>
      <c r="BD27" s="13">
        <f>IF(TM_Nombre!BD27*1.5&gt;100%,$BD$85,TM_Nombre!BD27*1.5)</f>
        <v>1.8990896039785307E-2</v>
      </c>
      <c r="BE27" s="13">
        <f>IF(TM_Nombre!BE27*1.5&gt;100%,$BE$85,TM_Nombre!BE27*1.5)</f>
        <v>5.6972688119355918E-3</v>
      </c>
      <c r="BF27" s="13">
        <f>IF(TM_Nombre!BF27*1.5&gt;100%,$BF$85,TM_Nombre!BF27*1.5)</f>
        <v>2.2297415937698323E-2</v>
      </c>
      <c r="BG27" s="13">
        <f>IF(TM_Nombre!BG27*1.5&gt;100%,$BG$85,TM_Nombre!BG27*1.5)</f>
        <v>6.6892247813094968E-3</v>
      </c>
      <c r="BH27" s="13">
        <f>IF(TM_Nombre!BH27*1.5&gt;100%,$BH$85,TM_Nombre!BH27*1.5)</f>
        <v>2.006767434392849E-3</v>
      </c>
      <c r="BI27" s="13">
        <f>IF(TM_Nombre!BI27*1.5&gt;100%,$BI$85,TM_Nombre!BI27*1.5)</f>
        <v>6.0203023031785467E-4</v>
      </c>
      <c r="BJ27" s="13">
        <f>IF(TM_Nombre!BJ27*1.5&gt;100%,$BJ$85,TM_Nombre!BJ27*1.5)</f>
        <v>8.7680609069095347E-2</v>
      </c>
      <c r="BK27" s="13">
        <f>IF(TM_Nombre!BK27*1.5&gt;100%,$BK$85,TM_Nombre!BK27*1.5)</f>
        <v>2.6304182720728604E-2</v>
      </c>
      <c r="BL27" s="13">
        <f>IF(TM_Nombre!BL27*1.5&gt;100%,$BL$85,TM_Nombre!BL27*1.5)</f>
        <v>7.8912548162185809E-3</v>
      </c>
      <c r="BM27" s="13">
        <f>IF(TM_Nombre!BM27*1.5&gt;100%,$BM$85,TM_Nombre!BM27*1.5)</f>
        <v>2.3673764448655741E-3</v>
      </c>
      <c r="BN27" s="13">
        <f>IF(TM_Nombre!BN27*1.5&gt;100%,$BN$85,TM_Nombre!BN27*1.5)</f>
        <v>7.1021293345967219E-4</v>
      </c>
      <c r="BO27" s="13">
        <f>IF(TM_Nombre!BO27*1.5&gt;100%,$BO$85,TM_Nombre!BO27*1.5)</f>
        <v>2.1306388003790167E-4</v>
      </c>
      <c r="BP27" s="13">
        <f>IF(TM_Nombre!BP27*1.5&gt;100%,$BP$85,TM_Nombre!BP27*1.5)</f>
        <v>6.3919164011370507E-5</v>
      </c>
      <c r="BQ27" s="13">
        <f>IF(TM_Nombre!BQ27*1.5&gt;100%,$BQ$85,TM_Nombre!BQ27*1.5)</f>
        <v>1.9175749203411151E-5</v>
      </c>
    </row>
    <row r="28" spans="1:69" x14ac:dyDescent="0.25">
      <c r="A28">
        <v>44</v>
      </c>
      <c r="B28" s="2">
        <v>0</v>
      </c>
      <c r="C28" s="2">
        <v>0</v>
      </c>
      <c r="D28" s="2">
        <v>0</v>
      </c>
      <c r="E28" s="2">
        <v>0</v>
      </c>
      <c r="F28" s="2">
        <v>0.19090909090909092</v>
      </c>
      <c r="G28" s="2">
        <v>0.23875420875420875</v>
      </c>
      <c r="H28" s="2">
        <v>7.1626262626262621E-2</v>
      </c>
      <c r="I28" s="2">
        <v>2.1487878787878785E-2</v>
      </c>
      <c r="J28" s="2">
        <v>2.2001919191919191E-2</v>
      </c>
      <c r="K28" s="2">
        <v>6.6005757575757574E-3</v>
      </c>
      <c r="L28" s="2">
        <v>1.9801727272727269E-3</v>
      </c>
      <c r="M28" s="2">
        <v>5.9405181818181804E-4</v>
      </c>
      <c r="N28" s="2">
        <v>1.782155454545454E-4</v>
      </c>
      <c r="O28" s="2">
        <v>5.3464663636363617E-5</v>
      </c>
      <c r="P28" s="2">
        <v>1.6039399090909083E-5</v>
      </c>
      <c r="Q28" s="2">
        <v>4.8118197272727246E-6</v>
      </c>
      <c r="R28" s="2">
        <v>1.4435459181818173E-6</v>
      </c>
      <c r="S28" s="2">
        <v>4.3306377545454517E-7</v>
      </c>
      <c r="T28" s="2">
        <v>1.2991913263636353E-7</v>
      </c>
      <c r="U28" s="2">
        <v>3.8975739790909058E-8</v>
      </c>
      <c r="V28" s="2">
        <v>1.1692721937272717E-8</v>
      </c>
      <c r="W28" s="2">
        <v>3.5078165811818149E-9</v>
      </c>
      <c r="X28" s="2">
        <v>1.0523449743545444E-9</v>
      </c>
      <c r="Y28" s="2">
        <v>2.5925926241629413E-2</v>
      </c>
      <c r="Z28" s="2">
        <v>7.7777778724888239E-3</v>
      </c>
      <c r="AA28" s="2">
        <v>5.418518521359849E-2</v>
      </c>
      <c r="AB28" s="2">
        <v>6.29222222307462E-2</v>
      </c>
      <c r="AC28" s="2">
        <v>1.8876666669223861E-2</v>
      </c>
      <c r="AD28" s="2">
        <v>5.6630000007671577E-3</v>
      </c>
      <c r="AE28" s="2">
        <v>1.6989000002301472E-3</v>
      </c>
      <c r="AF28" s="2">
        <v>5.096700000690441E-4</v>
      </c>
      <c r="AG28" s="2">
        <v>1.5290100002071321E-4</v>
      </c>
      <c r="AH28" s="2">
        <v>4.5870300006213963E-5</v>
      </c>
      <c r="AI28" s="2">
        <v>1.3761090001864188E-5</v>
      </c>
      <c r="AJ28" s="2">
        <v>4.1283270005592565E-6</v>
      </c>
      <c r="AK28" s="2">
        <v>1.2384981001677769E-6</v>
      </c>
      <c r="AL28" s="2">
        <v>3.7154943005033304E-7</v>
      </c>
      <c r="AM28" s="2">
        <v>1.1146482901509991E-7</v>
      </c>
      <c r="AN28" s="2">
        <v>6.1403843166416864E-3</v>
      </c>
      <c r="AO28" s="2">
        <v>1.8421152949925058E-3</v>
      </c>
      <c r="AP28" s="2">
        <v>5.526345884977517E-4</v>
      </c>
      <c r="AQ28" s="2">
        <v>2.3499123709882656E-2</v>
      </c>
      <c r="AR28" s="2">
        <v>7.0497371129647967E-3</v>
      </c>
      <c r="AS28" s="2">
        <v>2.1149211338894391E-3</v>
      </c>
      <c r="AT28" s="2">
        <v>5.8967809673500161E-2</v>
      </c>
      <c r="AU28" s="2">
        <v>1.7690342902050047E-2</v>
      </c>
      <c r="AV28" s="2">
        <v>5.3071028706150143E-3</v>
      </c>
      <c r="AW28" s="2">
        <v>1.5921308611845043E-3</v>
      </c>
      <c r="AX28" s="2">
        <v>4.776392583553513E-4</v>
      </c>
      <c r="AY28" s="2">
        <v>1.4329177750660538E-4</v>
      </c>
      <c r="AZ28" s="2">
        <v>4.2987533251981614E-5</v>
      </c>
      <c r="BA28" s="13">
        <f>IF(TM_Nombre!BA28*1.5&gt;100%,$BA$85,TM_Nombre!BA28*1.5)</f>
        <v>1.9344389963391724E-5</v>
      </c>
      <c r="BB28" s="13">
        <f>IF(TM_Nombre!BB28*1.5&gt;100%,$BB$85,TM_Nombre!BB28*1.5)</f>
        <v>5.8033169890175172E-6</v>
      </c>
      <c r="BC28" s="13">
        <f>IF(TM_Nombre!BC28*1.5&gt;100%,$BC$85,TM_Nombre!BC28*1.5)</f>
        <v>0.27798528008974688</v>
      </c>
      <c r="BD28" s="13">
        <f>IF(TM_Nombre!BD28*1.5&gt;100%,$BD$85,TM_Nombre!BD28*1.5)</f>
        <v>8.3395584026924055E-2</v>
      </c>
      <c r="BE28" s="13">
        <f>IF(TM_Nombre!BE28*1.5&gt;100%,$BE$85,TM_Nombre!BE28*1.5)</f>
        <v>3.4229201523866687E-2</v>
      </c>
      <c r="BF28" s="13">
        <f>IF(TM_Nombre!BF28*1.5&gt;100%,$BF$85,TM_Nombre!BF28*1.5)</f>
        <v>1.0268760457160006E-2</v>
      </c>
      <c r="BG28" s="13">
        <f>IF(TM_Nombre!BG28*1.5&gt;100%,$BG$85,TM_Nombre!BG28*1.5)</f>
        <v>3.0806281371480015E-3</v>
      </c>
      <c r="BH28" s="13">
        <f>IF(TM_Nombre!BH28*1.5&gt;100%,$BH$85,TM_Nombre!BH28*1.5)</f>
        <v>3.5924188441144395E-2</v>
      </c>
      <c r="BI28" s="13">
        <f>IF(TM_Nombre!BI28*1.5&gt;100%,$BI$85,TM_Nombre!BI28*1.5)</f>
        <v>1.0777256532343318E-2</v>
      </c>
      <c r="BJ28" s="13">
        <f>IF(TM_Nombre!BJ28*1.5&gt;100%,$BJ$85,TM_Nombre!BJ28*1.5)</f>
        <v>3.233176959702995E-3</v>
      </c>
      <c r="BK28" s="13">
        <f>IF(TM_Nombre!BK28*1.5&gt;100%,$BK$85,TM_Nombre!BK28*1.5)</f>
        <v>8.8469953087910891E-2</v>
      </c>
      <c r="BL28" s="13">
        <f>IF(TM_Nombre!BL28*1.5&gt;100%,$BL$85,TM_Nombre!BL28*1.5)</f>
        <v>2.6540985926373266E-2</v>
      </c>
      <c r="BM28" s="13">
        <f>IF(TM_Nombre!BM28*1.5&gt;100%,$BM$85,TM_Nombre!BM28*1.5)</f>
        <v>7.9622957779119791E-3</v>
      </c>
      <c r="BN28" s="13">
        <f>IF(TM_Nombre!BN28*1.5&gt;100%,$BN$85,TM_Nombre!BN28*1.5)</f>
        <v>2.3886887333735935E-3</v>
      </c>
      <c r="BO28" s="13">
        <f>IF(TM_Nombre!BO28*1.5&gt;100%,$BO$85,TM_Nombre!BO28*1.5)</f>
        <v>7.1660662001207798E-4</v>
      </c>
      <c r="BP28" s="13">
        <f>IF(TM_Nombre!BP28*1.5&gt;100%,$BP$85,TM_Nombre!BP28*1.5)</f>
        <v>2.1498198600362341E-4</v>
      </c>
      <c r="BQ28" s="13">
        <f>IF(TM_Nombre!BQ28*1.5&gt;100%,$BQ$85,TM_Nombre!BQ28*1.5)</f>
        <v>6.4494595801087011E-5</v>
      </c>
    </row>
    <row r="29" spans="1:69" x14ac:dyDescent="0.25">
      <c r="A29">
        <v>45</v>
      </c>
      <c r="B29" s="2">
        <v>0</v>
      </c>
      <c r="C29" s="2">
        <v>0</v>
      </c>
      <c r="D29" s="2">
        <v>0</v>
      </c>
      <c r="E29" s="2">
        <v>0.22720941609830497</v>
      </c>
      <c r="F29" s="2">
        <v>0.19131097297763963</v>
      </c>
      <c r="G29" s="2">
        <v>0.23628218078218077</v>
      </c>
      <c r="H29" s="2">
        <v>0.12273650608650608</v>
      </c>
      <c r="I29" s="2">
        <v>0.15348761849261847</v>
      </c>
      <c r="J29" s="2">
        <v>4.6046285547785538E-2</v>
      </c>
      <c r="K29" s="2">
        <v>3.3258330108780099E-2</v>
      </c>
      <c r="L29" s="2">
        <v>9.9774990326340299E-3</v>
      </c>
      <c r="M29" s="2">
        <v>2.9932497097902087E-3</v>
      </c>
      <c r="N29" s="2">
        <v>8.979749129370626E-4</v>
      </c>
      <c r="O29" s="2">
        <v>2.6939247388111878E-4</v>
      </c>
      <c r="P29" s="2">
        <v>8.0817742164335625E-5</v>
      </c>
      <c r="Q29" s="2">
        <v>2.4245322649300688E-5</v>
      </c>
      <c r="R29" s="2">
        <v>7.2735967947902065E-6</v>
      </c>
      <c r="S29" s="2">
        <v>2.182079038437062E-6</v>
      </c>
      <c r="T29" s="2">
        <v>6.5462371153111855E-7</v>
      </c>
      <c r="U29" s="2">
        <v>1.9638711345933555E-7</v>
      </c>
      <c r="V29" s="2">
        <v>5.8916134037800664E-8</v>
      </c>
      <c r="W29" s="2">
        <v>1.7674840211340199E-8</v>
      </c>
      <c r="X29" s="2">
        <v>5.30245206340206E-9</v>
      </c>
      <c r="Y29" s="2">
        <v>3.111111270184673E-2</v>
      </c>
      <c r="Z29" s="2">
        <v>9.3333338105540189E-3</v>
      </c>
      <c r="AA29" s="2">
        <v>2.4012121355287415E-2</v>
      </c>
      <c r="AB29" s="2">
        <v>0.16275919196214175</v>
      </c>
      <c r="AC29" s="2">
        <v>4.8827757588642523E-2</v>
      </c>
      <c r="AD29" s="2">
        <v>9.2426105054370516E-2</v>
      </c>
      <c r="AE29" s="2">
        <v>2.7727831516311155E-2</v>
      </c>
      <c r="AF29" s="2">
        <v>8.3183494548933461E-3</v>
      </c>
      <c r="AG29" s="2">
        <v>2.4955048364680038E-3</v>
      </c>
      <c r="AH29" s="2">
        <v>7.4865145094040115E-4</v>
      </c>
      <c r="AI29" s="2">
        <v>2.2459543528212034E-4</v>
      </c>
      <c r="AJ29" s="2">
        <v>6.7378630584636094E-5</v>
      </c>
      <c r="AK29" s="2">
        <v>2.0213589175390829E-5</v>
      </c>
      <c r="AL29" s="2">
        <v>6.0640767526172486E-6</v>
      </c>
      <c r="AM29" s="2">
        <v>1.8192230257851744E-6</v>
      </c>
      <c r="AN29" s="2">
        <v>5.4576690773555235E-7</v>
      </c>
      <c r="AO29" s="2">
        <v>1.2963126693035282E-2</v>
      </c>
      <c r="AP29" s="2">
        <v>3.8889380079105843E-3</v>
      </c>
      <c r="AQ29" s="2">
        <v>1.1666814023731753E-3</v>
      </c>
      <c r="AR29" s="2">
        <v>3.5000442071195259E-4</v>
      </c>
      <c r="AS29" s="2">
        <v>1.0500132621358577E-4</v>
      </c>
      <c r="AT29" s="2">
        <v>3.1500397864075731E-5</v>
      </c>
      <c r="AU29" s="2">
        <v>9.4501193592227188E-6</v>
      </c>
      <c r="AV29" s="2">
        <v>2.8350358077668155E-6</v>
      </c>
      <c r="AW29" s="2">
        <v>8.5051074233004464E-7</v>
      </c>
      <c r="AX29" s="2">
        <v>2.551532226990134E-7</v>
      </c>
      <c r="AY29" s="2">
        <v>7.6545966809704018E-8</v>
      </c>
      <c r="AZ29" s="2">
        <v>2.2963790042911204E-8</v>
      </c>
      <c r="BA29" s="13">
        <f>IF(TM_Nombre!BA29*1.5&gt;100%,$BA$85,TM_Nombre!BA29*1.5)</f>
        <v>1.0333705519310041E-8</v>
      </c>
      <c r="BB29" s="13">
        <f>IF(TM_Nombre!BB29*1.5&gt;100%,$BB$85,TM_Nombre!BB29*1.5)</f>
        <v>0.21100823355278656</v>
      </c>
      <c r="BC29" s="13">
        <f>IF(TM_Nombre!BC29*1.5&gt;100%,$BC$85,TM_Nombre!BC29*1.5)</f>
        <v>0.34128600916048613</v>
      </c>
      <c r="BD29" s="13">
        <f>IF(TM_Nombre!BD29*1.5&gt;100%,$BD$85,TM_Nombre!BD29*1.5)</f>
        <v>0.10238580274814585</v>
      </c>
      <c r="BE29" s="13">
        <f>IF(TM_Nombre!BE29*1.5&gt;100%,$BE$85,TM_Nombre!BE29*1.5)</f>
        <v>3.0715740824443748E-2</v>
      </c>
      <c r="BF29" s="13">
        <f>IF(TM_Nombre!BF29*1.5&gt;100%,$BF$85,TM_Nombre!BF29*1.5)</f>
        <v>2.8659166691777566E-2</v>
      </c>
      <c r="BG29" s="13">
        <f>IF(TM_Nombre!BG29*1.5&gt;100%,$BG$85,TM_Nombre!BG29*1.5)</f>
        <v>8.5977500075332704E-3</v>
      </c>
      <c r="BH29" s="13">
        <f>IF(TM_Nombre!BH29*1.5&gt;100%,$BH$85,TM_Nombre!BH29*1.5)</f>
        <v>2.5793250022599808E-3</v>
      </c>
      <c r="BI29" s="13">
        <f>IF(TM_Nombre!BI29*1.5&gt;100%,$BI$85,TM_Nombre!BI29*1.5)</f>
        <v>7.7379750067799429E-4</v>
      </c>
      <c r="BJ29" s="13">
        <f>IF(TM_Nombre!BJ29*1.5&gt;100%,$BJ$85,TM_Nombre!BJ29*1.5)</f>
        <v>2.3213925020339828E-4</v>
      </c>
      <c r="BK29" s="13">
        <f>IF(TM_Nombre!BK29*1.5&gt;100%,$BK$85,TM_Nombre!BK29*1.5)</f>
        <v>6.9641775061019481E-5</v>
      </c>
      <c r="BL29" s="13">
        <f>IF(TM_Nombre!BL29*1.5&gt;100%,$BL$85,TM_Nombre!BL29*1.5)</f>
        <v>2.0892532518305841E-5</v>
      </c>
      <c r="BM29" s="13">
        <f>IF(TM_Nombre!BM29*1.5&gt;100%,$BM$85,TM_Nombre!BM29*1.5)</f>
        <v>6.2677597554917528E-6</v>
      </c>
      <c r="BN29" s="13">
        <f>IF(TM_Nombre!BN29*1.5&gt;100%,$BN$85,TM_Nombre!BN29*1.5)</f>
        <v>1.8803279266475257E-6</v>
      </c>
      <c r="BO29" s="13">
        <f>IF(TM_Nombre!BO29*1.5&gt;100%,$BO$85,TM_Nombre!BO29*1.5)</f>
        <v>5.6409837799425772E-7</v>
      </c>
      <c r="BP29" s="13">
        <f>IF(TM_Nombre!BP29*1.5&gt;100%,$BP$85,TM_Nombre!BP29*1.5)</f>
        <v>1.6922951339827729E-7</v>
      </c>
      <c r="BQ29" s="13">
        <f>IF(TM_Nombre!BQ29*1.5&gt;100%,$BQ$85,TM_Nombre!BQ29*1.5)</f>
        <v>5.0768854019483183E-8</v>
      </c>
    </row>
    <row r="30" spans="1:69" x14ac:dyDescent="0.25">
      <c r="A30">
        <v>46</v>
      </c>
      <c r="B30" s="2">
        <v>0</v>
      </c>
      <c r="C30" s="2">
        <v>0</v>
      </c>
      <c r="D30" s="2">
        <v>0</v>
      </c>
      <c r="E30" s="2">
        <v>0</v>
      </c>
      <c r="F30" s="2">
        <v>0.17499999999999999</v>
      </c>
      <c r="G30" s="2">
        <v>0.11613636363636362</v>
      </c>
      <c r="H30" s="2">
        <v>0.30407167832167825</v>
      </c>
      <c r="I30" s="2">
        <v>0.24288817016317016</v>
      </c>
      <c r="J30" s="2">
        <v>8.6591941245029475E-2</v>
      </c>
      <c r="K30" s="2">
        <v>0.25931091570684217</v>
      </c>
      <c r="L30" s="2">
        <v>7.7793274712052649E-2</v>
      </c>
      <c r="M30" s="2">
        <v>2.3337982413615795E-2</v>
      </c>
      <c r="N30" s="2">
        <v>7.0013947240847385E-3</v>
      </c>
      <c r="O30" s="2">
        <v>2.1004184172254215E-3</v>
      </c>
      <c r="P30" s="2">
        <v>6.3012552516762644E-4</v>
      </c>
      <c r="Q30" s="2">
        <v>1.8903765755028793E-4</v>
      </c>
      <c r="R30" s="2">
        <v>5.6711297265086373E-5</v>
      </c>
      <c r="S30" s="2">
        <v>1.7013389179525911E-5</v>
      </c>
      <c r="T30" s="2">
        <v>5.1040167538577732E-6</v>
      </c>
      <c r="U30" s="2">
        <v>1.531205026157332E-6</v>
      </c>
      <c r="V30" s="2">
        <v>4.5936150784719957E-7</v>
      </c>
      <c r="W30" s="2">
        <v>1.3780845235415986E-7</v>
      </c>
      <c r="X30" s="2">
        <v>4.1342535706247961E-8</v>
      </c>
      <c r="Y30" s="2">
        <v>2.9166679069427374E-2</v>
      </c>
      <c r="Z30" s="2">
        <v>8.7500037208282123E-3</v>
      </c>
      <c r="AA30" s="2">
        <v>0.19706944556069286</v>
      </c>
      <c r="AB30" s="2">
        <v>5.9120833668207855E-2</v>
      </c>
      <c r="AC30" s="2">
        <v>1.7736250100462356E-2</v>
      </c>
      <c r="AD30" s="2">
        <v>5.3208750301387067E-3</v>
      </c>
      <c r="AE30" s="2">
        <v>1.596262509041612E-3</v>
      </c>
      <c r="AF30" s="2">
        <v>4.7887875271248356E-4</v>
      </c>
      <c r="AG30" s="2">
        <v>1.4366362581374507E-4</v>
      </c>
      <c r="AH30" s="2">
        <v>4.3099087744123519E-5</v>
      </c>
      <c r="AI30" s="2">
        <v>1.2929726323237055E-5</v>
      </c>
      <c r="AJ30" s="2">
        <v>3.8789178969711164E-6</v>
      </c>
      <c r="AK30" s="2">
        <v>7.7778941453146858E-2</v>
      </c>
      <c r="AL30" s="2">
        <v>2.3333682435944057E-2</v>
      </c>
      <c r="AM30" s="2">
        <v>2.1893721752059812E-2</v>
      </c>
      <c r="AN30" s="2">
        <v>1.123478319228461E-2</v>
      </c>
      <c r="AO30" s="2">
        <v>3.3704349576853831E-3</v>
      </c>
      <c r="AP30" s="2">
        <v>1.011130487305615E-3</v>
      </c>
      <c r="AQ30" s="2">
        <v>3.0333914619168448E-4</v>
      </c>
      <c r="AR30" s="2">
        <v>9.1001743857505342E-5</v>
      </c>
      <c r="AS30" s="2">
        <v>2.7300523157251602E-5</v>
      </c>
      <c r="AT30" s="2">
        <v>8.1901569471754804E-6</v>
      </c>
      <c r="AU30" s="2">
        <v>2.4570470841526439E-6</v>
      </c>
      <c r="AV30" s="2">
        <v>7.3711412524579318E-7</v>
      </c>
      <c r="AW30" s="2">
        <v>2.2113423757373794E-7</v>
      </c>
      <c r="AX30" s="2">
        <v>6.6340271272121379E-8</v>
      </c>
      <c r="AY30" s="2">
        <v>1.9902081381636413E-8</v>
      </c>
      <c r="AZ30" s="2">
        <v>5.9706244144909234E-9</v>
      </c>
      <c r="BA30" s="13">
        <f>IF(TM_Nombre!BA30*1.5&gt;100%,$BA$85,TM_Nombre!BA30*1.5)</f>
        <v>2.6867809865209157E-9</v>
      </c>
      <c r="BB30" s="13">
        <f>IF(TM_Nombre!BB30*1.5&gt;100%,$BB$85,TM_Nombre!BB30*1.5)</f>
        <v>0.11666666747270095</v>
      </c>
      <c r="BC30" s="13">
        <f>IF(TM_Nombre!BC30*1.5&gt;100%,$BC$85,TM_Nombre!BC30*1.5)</f>
        <v>3.5000000241810283E-2</v>
      </c>
      <c r="BD30" s="13">
        <f>IF(TM_Nombre!BD30*1.5&gt;100%,$BD$85,TM_Nombre!BD30*1.5)</f>
        <v>3.2840425604457976E-2</v>
      </c>
      <c r="BE30" s="13">
        <f>IF(TM_Nombre!BE30*1.5&gt;100%,$BE$85,TM_Nombre!BE30*1.5)</f>
        <v>1.6852127681337394E-2</v>
      </c>
      <c r="BF30" s="13">
        <f>IF(TM_Nombre!BF30*1.5&gt;100%,$BF$85,TM_Nombre!BF30*1.5)</f>
        <v>5.0556383044012181E-3</v>
      </c>
      <c r="BG30" s="13">
        <f>IF(TM_Nombre!BG30*1.5&gt;100%,$BG$85,TM_Nombre!BG30*1.5)</f>
        <v>1.5166914913203652E-3</v>
      </c>
      <c r="BH30" s="13">
        <f>IF(TM_Nombre!BH30*1.5&gt;100%,$BH$85,TM_Nombre!BH30*1.5)</f>
        <v>4.5500744739610953E-4</v>
      </c>
      <c r="BI30" s="13">
        <f>IF(TM_Nombre!BI30*1.5&gt;100%,$BI$85,TM_Nombre!BI30*1.5)</f>
        <v>1.3650223421883285E-4</v>
      </c>
      <c r="BJ30" s="13">
        <f>IF(TM_Nombre!BJ30*1.5&gt;100%,$BJ$85,TM_Nombre!BJ30*1.5)</f>
        <v>4.095067026564986E-5</v>
      </c>
      <c r="BK30" s="13">
        <f>IF(TM_Nombre!BK30*1.5&gt;100%,$BK$85,TM_Nombre!BK30*1.5)</f>
        <v>1.2285201079694957E-5</v>
      </c>
      <c r="BL30" s="13">
        <f>IF(TM_Nombre!BL30*1.5&gt;100%,$BL$85,TM_Nombre!BL30*1.5)</f>
        <v>3.685560323908487E-6</v>
      </c>
      <c r="BM30" s="13">
        <f>IF(TM_Nombre!BM30*1.5&gt;100%,$BM$85,TM_Nombre!BM30*1.5)</f>
        <v>1.1056680971725462E-6</v>
      </c>
      <c r="BN30" s="13">
        <f>IF(TM_Nombre!BN30*1.5&gt;100%,$BN$85,TM_Nombre!BN30*1.5)</f>
        <v>3.317004291517638E-7</v>
      </c>
      <c r="BO30" s="13">
        <f>IF(TM_Nombre!BO30*1.5&gt;100%,$BO$85,TM_Nombre!BO30*1.5)</f>
        <v>9.9510128745529148E-8</v>
      </c>
      <c r="BP30" s="13">
        <f>IF(TM_Nombre!BP30*1.5&gt;100%,$BP$85,TM_Nombre!BP30*1.5)</f>
        <v>2.9853038623658747E-8</v>
      </c>
      <c r="BQ30" s="13">
        <f>IF(TM_Nombre!BQ30*1.5&gt;100%,$BQ$85,TM_Nombre!BQ30*1.5)</f>
        <v>8.9559115870976228E-9</v>
      </c>
    </row>
    <row r="31" spans="1:69" x14ac:dyDescent="0.25">
      <c r="A31">
        <v>47</v>
      </c>
      <c r="B31" s="2">
        <v>0</v>
      </c>
      <c r="C31" s="2">
        <v>0</v>
      </c>
      <c r="D31" s="2">
        <v>0</v>
      </c>
      <c r="E31" s="2">
        <v>0.22720941609830497</v>
      </c>
      <c r="F31" s="2">
        <v>0.29840830513237449</v>
      </c>
      <c r="G31" s="2">
        <v>0.1737817507989716</v>
      </c>
      <c r="H31" s="2">
        <v>0.1454678585730248</v>
      </c>
      <c r="I31" s="2">
        <v>0.35475146868301849</v>
      </c>
      <c r="J31" s="2">
        <v>0.38642544060490552</v>
      </c>
      <c r="K31" s="2">
        <v>0.11592763218147165</v>
      </c>
      <c r="L31" s="2">
        <v>0.11255606743221926</v>
      </c>
      <c r="M31" s="2">
        <v>3.3766820229665775E-2</v>
      </c>
      <c r="N31" s="2">
        <v>1.0130046068899732E-2</v>
      </c>
      <c r="O31" s="2">
        <v>3.0390138206699193E-3</v>
      </c>
      <c r="P31" s="2">
        <v>9.1170414620097575E-4</v>
      </c>
      <c r="Q31" s="2">
        <v>2.7351124386029274E-4</v>
      </c>
      <c r="R31" s="2">
        <v>8.2053373158087812E-5</v>
      </c>
      <c r="S31" s="2">
        <v>2.4616011947426344E-5</v>
      </c>
      <c r="T31" s="2">
        <v>7.384803584227903E-6</v>
      </c>
      <c r="U31" s="2">
        <v>2.215441075268371E-6</v>
      </c>
      <c r="V31" s="2">
        <v>6.6463232258051127E-7</v>
      </c>
      <c r="W31" s="2">
        <v>1.9938969677415338E-7</v>
      </c>
      <c r="X31" s="2">
        <v>5.9816909032246015E-8</v>
      </c>
      <c r="Y31" s="2">
        <v>5.3846171791226562E-2</v>
      </c>
      <c r="Z31" s="2">
        <v>0.17170940709292348</v>
      </c>
      <c r="AA31" s="2">
        <v>5.1512822127877042E-2</v>
      </c>
      <c r="AB31" s="2">
        <v>1.5453846638363113E-2</v>
      </c>
      <c r="AC31" s="2">
        <v>4.6361539915089336E-3</v>
      </c>
      <c r="AD31" s="2">
        <v>1.3908461974526801E-3</v>
      </c>
      <c r="AE31" s="2">
        <v>5.8750587192569134E-2</v>
      </c>
      <c r="AF31" s="2">
        <v>1.762517615777074E-2</v>
      </c>
      <c r="AG31" s="2">
        <v>5.2875528473312217E-3</v>
      </c>
      <c r="AH31" s="2">
        <v>1.5862658541993665E-3</v>
      </c>
      <c r="AI31" s="2">
        <v>4.7587975625980994E-4</v>
      </c>
      <c r="AJ31" s="2">
        <v>1.4276392687794298E-4</v>
      </c>
      <c r="AK31" s="2">
        <v>4.2829178063382892E-5</v>
      </c>
      <c r="AL31" s="2">
        <v>1.2848753419014867E-5</v>
      </c>
      <c r="AM31" s="2">
        <v>3.8546260257044597E-6</v>
      </c>
      <c r="AN31" s="2">
        <v>8.1671129712932045E-3</v>
      </c>
      <c r="AO31" s="2">
        <v>2.8376059817313882E-2</v>
      </c>
      <c r="AP31" s="2">
        <v>8.5128179451941649E-3</v>
      </c>
      <c r="AQ31" s="2">
        <v>2.5538453835582493E-3</v>
      </c>
      <c r="AR31" s="2">
        <v>7.6615361506747481E-4</v>
      </c>
      <c r="AS31" s="2">
        <v>2.2984608452024244E-4</v>
      </c>
      <c r="AT31" s="2">
        <v>6.8953825356072728E-5</v>
      </c>
      <c r="AU31" s="2">
        <v>2.0686147606821817E-5</v>
      </c>
      <c r="AV31" s="2">
        <v>6.2058442820465447E-6</v>
      </c>
      <c r="AW31" s="2">
        <v>1.8617532846139634E-6</v>
      </c>
      <c r="AX31" s="2">
        <v>5.5852598538418901E-7</v>
      </c>
      <c r="AY31" s="2">
        <v>1.675577956152567E-7</v>
      </c>
      <c r="AZ31" s="2">
        <v>5.0267338684577009E-8</v>
      </c>
      <c r="BA31" s="13">
        <f>IF(TM_Nombre!BA31*1.5&gt;100%,$BA$85,TM_Nombre!BA31*1.5)</f>
        <v>2.2620302408059655E-8</v>
      </c>
      <c r="BB31" s="13">
        <f>IF(TM_Nombre!BB31*1.5&gt;100%,$BB$85,TM_Nombre!BB31*1.5)</f>
        <v>0.21100823723876561</v>
      </c>
      <c r="BC31" s="13">
        <f>IF(TM_Nombre!BC31*1.5&gt;100%,$BC$85,TM_Nombre!BC31*1.5)</f>
        <v>0.3412860102662798</v>
      </c>
      <c r="BD31" s="13">
        <f>IF(TM_Nombre!BD31*1.5&gt;100%,$BD$85,TM_Nombre!BD31*1.5)</f>
        <v>0.10238580307988393</v>
      </c>
      <c r="BE31" s="13">
        <f>IF(TM_Nombre!BE31*1.5&gt;100%,$BE$85,TM_Nombre!BE31*1.5)</f>
        <v>4.2964675799193427E-2</v>
      </c>
      <c r="BF31" s="13">
        <f>IF(TM_Nombre!BF31*1.5&gt;100%,$BF$85,TM_Nombre!BF31*1.5)</f>
        <v>5.1778291628646916E-2</v>
      </c>
      <c r="BG31" s="13">
        <f>IF(TM_Nombre!BG31*1.5&gt;100%,$BG$85,TM_Nombre!BG31*1.5)</f>
        <v>1.5533487488594074E-2</v>
      </c>
      <c r="BH31" s="13">
        <f>IF(TM_Nombre!BH31*1.5&gt;100%,$BH$85,TM_Nombre!BH31*1.5)</f>
        <v>4.6600462465782224E-3</v>
      </c>
      <c r="BI31" s="13">
        <f>IF(TM_Nombre!BI31*1.5&gt;100%,$BI$85,TM_Nombre!BI31*1.5)</f>
        <v>1.3980138739734665E-3</v>
      </c>
      <c r="BJ31" s="13">
        <f>IF(TM_Nombre!BJ31*1.5&gt;100%,$BJ$85,TM_Nombre!BJ31*1.5)</f>
        <v>4.1940416219203992E-4</v>
      </c>
      <c r="BK31" s="13">
        <f>IF(TM_Nombre!BK31*1.5&gt;100%,$BK$85,TM_Nombre!BK31*1.5)</f>
        <v>1.25821248657612E-4</v>
      </c>
      <c r="BL31" s="13">
        <f>IF(TM_Nombre!BL31*1.5&gt;100%,$BL$85,TM_Nombre!BL31*1.5)</f>
        <v>3.7746374597283593E-5</v>
      </c>
      <c r="BM31" s="13">
        <f>IF(TM_Nombre!BM31*1.5&gt;100%,$BM$85,TM_Nombre!BM31*1.5)</f>
        <v>1.1323912379185078E-5</v>
      </c>
      <c r="BN31" s="13">
        <f>IF(TM_Nombre!BN31*1.5&gt;100%,$BN$85,TM_Nombre!BN31*1.5)</f>
        <v>3.397173713755523E-6</v>
      </c>
      <c r="BO31" s="13">
        <f>IF(TM_Nombre!BO31*1.5&gt;100%,$BO$85,TM_Nombre!BO31*1.5)</f>
        <v>1.0191521141266569E-6</v>
      </c>
      <c r="BP31" s="13">
        <f>IF(TM_Nombre!BP31*1.5&gt;100%,$BP$85,TM_Nombre!BP31*1.5)</f>
        <v>3.0574563423799703E-7</v>
      </c>
      <c r="BQ31" s="13">
        <f>IF(TM_Nombre!BQ31*1.5&gt;100%,$BQ$85,TM_Nombre!BQ31*1.5)</f>
        <v>9.1723690271399119E-8</v>
      </c>
    </row>
    <row r="32" spans="1:69" x14ac:dyDescent="0.25">
      <c r="A32">
        <v>48</v>
      </c>
      <c r="B32" s="2">
        <v>0</v>
      </c>
      <c r="C32" s="2">
        <v>0</v>
      </c>
      <c r="D32" s="2">
        <v>0</v>
      </c>
      <c r="E32" s="2">
        <v>0.22720941609830497</v>
      </c>
      <c r="F32" s="2">
        <v>0.17082949149615814</v>
      </c>
      <c r="G32" s="2">
        <v>0.40591551411551413</v>
      </c>
      <c r="H32" s="2">
        <v>0.23844132090132089</v>
      </c>
      <c r="I32" s="2">
        <v>8.8199062937062922E-2</v>
      </c>
      <c r="J32" s="2">
        <v>8.3126385547785536E-2</v>
      </c>
      <c r="K32" s="2">
        <v>4.1604582331002324E-2</v>
      </c>
      <c r="L32" s="2">
        <v>1.2481374699300697E-2</v>
      </c>
      <c r="M32" s="2">
        <v>3.7444124097902091E-3</v>
      </c>
      <c r="N32" s="2">
        <v>1.1233237229370627E-3</v>
      </c>
      <c r="O32" s="2">
        <v>3.3699711688111878E-4</v>
      </c>
      <c r="P32" s="2">
        <v>1.0109913506433563E-4</v>
      </c>
      <c r="Q32" s="2">
        <v>3.0329740519300685E-5</v>
      </c>
      <c r="R32" s="2">
        <v>9.0989221557902049E-6</v>
      </c>
      <c r="S32" s="2">
        <v>2.7296766467370615E-6</v>
      </c>
      <c r="T32" s="2">
        <v>8.189029940211184E-7</v>
      </c>
      <c r="U32" s="2">
        <v>2.4567089820633551E-7</v>
      </c>
      <c r="V32" s="2">
        <v>7.3701269461900648E-8</v>
      </c>
      <c r="W32" s="2">
        <v>2.2110380838570194E-8</v>
      </c>
      <c r="X32" s="2">
        <v>6.6331142515710581E-9</v>
      </c>
      <c r="Y32" s="2">
        <v>7.0000001989934266E-2</v>
      </c>
      <c r="Z32" s="2">
        <v>7.933333393031361E-2</v>
      </c>
      <c r="AA32" s="2">
        <v>2.3800000179094082E-2</v>
      </c>
      <c r="AB32" s="2">
        <v>7.1400000537282238E-3</v>
      </c>
      <c r="AC32" s="2">
        <v>0.23547533334945178</v>
      </c>
      <c r="AD32" s="2">
        <v>0.1484203777826133</v>
      </c>
      <c r="AE32" s="2">
        <v>0.27785944666811729</v>
      </c>
      <c r="AF32" s="2">
        <v>8.3357834000435185E-2</v>
      </c>
      <c r="AG32" s="2">
        <v>2.5007350200130556E-2</v>
      </c>
      <c r="AH32" s="2">
        <v>7.502205060039166E-3</v>
      </c>
      <c r="AI32" s="2">
        <v>2.2506615180117495E-3</v>
      </c>
      <c r="AJ32" s="2">
        <v>6.751984554035248E-4</v>
      </c>
      <c r="AK32" s="2">
        <v>2.0255953662105743E-4</v>
      </c>
      <c r="AL32" s="2">
        <v>6.0767860986317224E-5</v>
      </c>
      <c r="AM32" s="2">
        <v>1.8230358295895167E-5</v>
      </c>
      <c r="AN32" s="2">
        <v>3.6513024408221014E-3</v>
      </c>
      <c r="AO32" s="2">
        <v>1.3376092486632594E-2</v>
      </c>
      <c r="AP32" s="2">
        <v>4.0128277459897778E-3</v>
      </c>
      <c r="AQ32" s="2">
        <v>1.2038483237969333E-3</v>
      </c>
      <c r="AR32" s="2">
        <v>3.6115449713907999E-4</v>
      </c>
      <c r="AS32" s="2">
        <v>1.0834634914172399E-4</v>
      </c>
      <c r="AT32" s="2">
        <v>3.2503904742517196E-5</v>
      </c>
      <c r="AU32" s="2">
        <v>9.7511714227551585E-6</v>
      </c>
      <c r="AV32" s="2">
        <v>2.9253514268265476E-6</v>
      </c>
      <c r="AW32" s="2">
        <v>8.7760542804796427E-7</v>
      </c>
      <c r="AX32" s="2">
        <v>2.6328162841438926E-7</v>
      </c>
      <c r="AY32" s="2">
        <v>7.898448852431678E-8</v>
      </c>
      <c r="AZ32" s="2">
        <v>2.3695346557295033E-8</v>
      </c>
      <c r="BA32" s="13">
        <f>IF(TM_Nombre!BA32*1.5&gt;100%,$BA$85,TM_Nombre!BA32*1.5)</f>
        <v>1.0662905950782764E-8</v>
      </c>
      <c r="BB32" s="13">
        <f>IF(TM_Nombre!BB32*1.5&gt;100%,$BB$85,TM_Nombre!BB32*1.5)</f>
        <v>0.21100823365154669</v>
      </c>
      <c r="BC32" s="13">
        <f>IF(TM_Nombre!BC32*1.5&gt;100%,$BC$85,TM_Nombre!BC32*1.5)</f>
        <v>6.3302470095463997E-2</v>
      </c>
      <c r="BD32" s="13">
        <f>IF(TM_Nombre!BD32*1.5&gt;100%,$BD$85,TM_Nombre!BD32*1.5)</f>
        <v>1.8990741028639201E-2</v>
      </c>
      <c r="BE32" s="13">
        <f>IF(TM_Nombre!BE32*1.5&gt;100%,$BE$85,TM_Nombre!BE32*1.5)</f>
        <v>1.1165972308591759E-2</v>
      </c>
      <c r="BF32" s="13">
        <f>IF(TM_Nombre!BF32*1.5&gt;100%,$BF$85,TM_Nombre!BF32*1.5)</f>
        <v>2.1770844324156473E-2</v>
      </c>
      <c r="BG32" s="13">
        <f>IF(TM_Nombre!BG32*1.5&gt;100%,$BG$85,TM_Nombre!BG32*1.5)</f>
        <v>6.5312532972469414E-3</v>
      </c>
      <c r="BH32" s="13">
        <f>IF(TM_Nombre!BH32*1.5&gt;100%,$BH$85,TM_Nombre!BH32*1.5)</f>
        <v>1.9593759891740822E-3</v>
      </c>
      <c r="BI32" s="13">
        <f>IF(TM_Nombre!BI32*1.5&gt;100%,$BI$85,TM_Nombre!BI32*1.5)</f>
        <v>5.8781279675222469E-4</v>
      </c>
      <c r="BJ32" s="13">
        <f>IF(TM_Nombre!BJ32*1.5&gt;100%,$BJ$85,TM_Nombre!BJ32*1.5)</f>
        <v>1.7634383902566739E-4</v>
      </c>
      <c r="BK32" s="13">
        <f>IF(TM_Nombre!BK32*1.5&gt;100%,$BK$85,TM_Nombre!BK32*1.5)</f>
        <v>5.290315170770022E-5</v>
      </c>
      <c r="BL32" s="13">
        <f>IF(TM_Nombre!BL32*1.5&gt;100%,$BL$85,TM_Nombre!BL32*1.5)</f>
        <v>1.5870945512310067E-5</v>
      </c>
      <c r="BM32" s="13">
        <f>IF(TM_Nombre!BM32*1.5&gt;100%,$BM$85,TM_Nombre!BM32*1.5)</f>
        <v>4.7612836536930199E-6</v>
      </c>
      <c r="BN32" s="13">
        <f>IF(TM_Nombre!BN32*1.5&gt;100%,$BN$85,TM_Nombre!BN32*1.5)</f>
        <v>1.428385096107906E-6</v>
      </c>
      <c r="BO32" s="13">
        <f>IF(TM_Nombre!BO32*1.5&gt;100%,$BO$85,TM_Nombre!BO32*1.5)</f>
        <v>4.2851552883237177E-7</v>
      </c>
      <c r="BP32" s="13">
        <f>IF(TM_Nombre!BP32*1.5&gt;100%,$BP$85,TM_Nombre!BP32*1.5)</f>
        <v>1.2855465864971152E-7</v>
      </c>
      <c r="BQ32" s="13">
        <f>IF(TM_Nombre!BQ32*1.5&gt;100%,$BQ$85,TM_Nombre!BQ32*1.5)</f>
        <v>3.8566397594913458E-8</v>
      </c>
    </row>
    <row r="33" spans="1:69" x14ac:dyDescent="0.25">
      <c r="A33">
        <v>49</v>
      </c>
      <c r="B33" s="2">
        <v>0</v>
      </c>
      <c r="C33" s="2">
        <v>0</v>
      </c>
      <c r="D33" s="2">
        <v>0</v>
      </c>
      <c r="E33" s="2">
        <v>0.22720941609830497</v>
      </c>
      <c r="F33" s="2">
        <v>0.16471454896742252</v>
      </c>
      <c r="G33" s="2">
        <v>0.20850527378113584</v>
      </c>
      <c r="H33" s="2">
        <v>7.5514545097303709E-2</v>
      </c>
      <c r="I33" s="2">
        <v>0.22682103019585778</v>
      </c>
      <c r="J33" s="2">
        <v>6.8046309058757332E-2</v>
      </c>
      <c r="K33" s="2">
        <v>2.04138927176272E-2</v>
      </c>
      <c r="L33" s="2">
        <v>6.1241678152881597E-3</v>
      </c>
      <c r="M33" s="2">
        <v>1.8372503445864478E-3</v>
      </c>
      <c r="N33" s="2">
        <v>5.5117510337593433E-4</v>
      </c>
      <c r="O33" s="2">
        <v>1.6535253101278028E-4</v>
      </c>
      <c r="P33" s="2">
        <v>4.9605759303834086E-5</v>
      </c>
      <c r="Q33" s="2">
        <v>1.4881727791150225E-5</v>
      </c>
      <c r="R33" s="2">
        <v>4.4645183373450678E-6</v>
      </c>
      <c r="S33" s="2">
        <v>1.3393555012035203E-6</v>
      </c>
      <c r="T33" s="2">
        <v>4.018066503610561E-7</v>
      </c>
      <c r="U33" s="2">
        <v>1.2054199510831683E-7</v>
      </c>
      <c r="V33" s="2">
        <v>3.6162598532495046E-8</v>
      </c>
      <c r="W33" s="2">
        <v>1.0848779559748514E-8</v>
      </c>
      <c r="X33" s="2">
        <v>3.2546338679245542E-9</v>
      </c>
      <c r="Y33" s="2">
        <v>3.111111208750127E-2</v>
      </c>
      <c r="Z33" s="2">
        <v>4.266666695958371E-2</v>
      </c>
      <c r="AA33" s="2">
        <v>3.4012121299996326E-2</v>
      </c>
      <c r="AB33" s="2">
        <v>5.6870303056665558E-2</v>
      </c>
      <c r="AC33" s="2">
        <v>1.7061090916999668E-2</v>
      </c>
      <c r="AD33" s="2">
        <v>5.1183272750999001E-3</v>
      </c>
      <c r="AE33" s="2">
        <v>1.53549818252997E-3</v>
      </c>
      <c r="AF33" s="2">
        <v>4.6064945475899098E-4</v>
      </c>
      <c r="AG33" s="2">
        <v>1.381948364276973E-4</v>
      </c>
      <c r="AH33" s="2">
        <v>4.1458450928309187E-5</v>
      </c>
      <c r="AI33" s="2">
        <v>1.2437535278492756E-5</v>
      </c>
      <c r="AJ33" s="2">
        <v>3.7312605835478266E-6</v>
      </c>
      <c r="AK33" s="2">
        <v>1.119378175064348E-6</v>
      </c>
      <c r="AL33" s="2">
        <v>3.3581345251930437E-7</v>
      </c>
      <c r="AM33" s="2">
        <v>1.0074403575579131E-7</v>
      </c>
      <c r="AN33" s="2">
        <v>3.0223210726737394E-8</v>
      </c>
      <c r="AO33" s="2">
        <v>9.0669632180212175E-9</v>
      </c>
      <c r="AP33" s="2">
        <v>2.720088965406365E-9</v>
      </c>
      <c r="AQ33" s="2">
        <v>8.1602668962190946E-10</v>
      </c>
      <c r="AR33" s="2">
        <v>2.4480800688657281E-10</v>
      </c>
      <c r="AS33" s="2">
        <v>7.3442402065971839E-11</v>
      </c>
      <c r="AT33" s="2">
        <v>2.203272061979155E-11</v>
      </c>
      <c r="AU33" s="2">
        <v>6.6098161859374651E-12</v>
      </c>
      <c r="AV33" s="2">
        <v>1.9829448557812396E-12</v>
      </c>
      <c r="AW33" s="2">
        <v>5.9488345673437187E-13</v>
      </c>
      <c r="AX33" s="2">
        <v>1.7846503702031156E-13</v>
      </c>
      <c r="AY33" s="2">
        <v>5.3539511106093466E-14</v>
      </c>
      <c r="AZ33" s="2">
        <v>1.6061853331828039E-14</v>
      </c>
      <c r="BA33" s="13">
        <f>IF(TM_Nombre!BA33*1.5&gt;100%,$BA$85,TM_Nombre!BA33*1.5)</f>
        <v>7.2278339993226176E-15</v>
      </c>
      <c r="BB33" s="13">
        <f>IF(TM_Nombre!BB33*1.5&gt;100%,$BB$85,TM_Nombre!BB33*1.5)</f>
        <v>2.1683501997967853E-15</v>
      </c>
      <c r="BC33" s="13">
        <f>IF(TM_Nombre!BC33*1.5&gt;100%,$BC$85,TM_Nombre!BC33*1.5)</f>
        <v>0.27798353909465079</v>
      </c>
      <c r="BD33" s="13">
        <f>IF(TM_Nombre!BD33*1.5&gt;100%,$BD$85,TM_Nombre!BD33*1.5)</f>
        <v>8.3395061728395239E-2</v>
      </c>
      <c r="BE33" s="13">
        <f>IF(TM_Nombre!BE33*1.5&gt;100%,$BE$85,TM_Nombre!BE33*1.5)</f>
        <v>2.5018518518518572E-2</v>
      </c>
      <c r="BF33" s="13">
        <f>IF(TM_Nombre!BF33*1.5&gt;100%,$BF$85,TM_Nombre!BF33*1.5)</f>
        <v>7.5055555555555709E-3</v>
      </c>
      <c r="BG33" s="13">
        <f>IF(TM_Nombre!BG33*1.5&gt;100%,$BG$85,TM_Nombre!BG33*1.5)</f>
        <v>2.2516666666666713E-3</v>
      </c>
      <c r="BH33" s="13">
        <f>IF(TM_Nombre!BH33*1.5&gt;100%,$BH$85,TM_Nombre!BH33*1.5)</f>
        <v>6.755000000000014E-4</v>
      </c>
      <c r="BI33" s="13">
        <f>IF(TM_Nombre!BI33*1.5&gt;100%,$BI$85,TM_Nombre!BI33*1.5)</f>
        <v>2.026500000000004E-4</v>
      </c>
      <c r="BJ33" s="13">
        <f>IF(TM_Nombre!BJ33*1.5&gt;100%,$BJ$85,TM_Nombre!BJ33*1.5)</f>
        <v>6.0795000000000125E-5</v>
      </c>
      <c r="BK33" s="13">
        <f>IF(TM_Nombre!BK33*1.5&gt;100%,$BK$85,TM_Nombre!BK33*1.5)</f>
        <v>1.8238500000000036E-5</v>
      </c>
      <c r="BL33" s="13">
        <f>IF(TM_Nombre!BL33*1.5&gt;100%,$BL$85,TM_Nombre!BL33*1.5)</f>
        <v>5.4715500000000103E-6</v>
      </c>
      <c r="BM33" s="13">
        <f>IF(TM_Nombre!BM33*1.5&gt;100%,$BM$85,TM_Nombre!BM33*1.5)</f>
        <v>1.6414650000000029E-6</v>
      </c>
      <c r="BN33" s="13">
        <f>IF(TM_Nombre!BN33*1.5&gt;100%,$BN$85,TM_Nombre!BN33*1.5)</f>
        <v>4.9243950000000092E-7</v>
      </c>
      <c r="BO33" s="13">
        <f>IF(TM_Nombre!BO33*1.5&gt;100%,$BO$85,TM_Nombre!BO33*1.5)</f>
        <v>1.4773185000000027E-7</v>
      </c>
      <c r="BP33" s="13">
        <f>IF(TM_Nombre!BP33*1.5&gt;100%,$BP$85,TM_Nombre!BP33*1.5)</f>
        <v>4.4319555000000082E-8</v>
      </c>
      <c r="BQ33" s="13">
        <f>IF(TM_Nombre!BQ33*1.5&gt;100%,$BQ$85,TM_Nombre!BQ33*1.5)</f>
        <v>1.3295866500000024E-8</v>
      </c>
    </row>
    <row r="34" spans="1:69" x14ac:dyDescent="0.25">
      <c r="A34">
        <v>50</v>
      </c>
      <c r="B34" s="2">
        <v>0</v>
      </c>
      <c r="C34" s="2">
        <v>0</v>
      </c>
      <c r="D34" s="2">
        <v>0</v>
      </c>
      <c r="E34" s="2">
        <v>0</v>
      </c>
      <c r="F34" s="2">
        <v>0.230245480302883</v>
      </c>
      <c r="G34" s="2">
        <v>0.24407364409086491</v>
      </c>
      <c r="H34" s="2">
        <v>9.9148019153185385E-2</v>
      </c>
      <c r="I34" s="2">
        <v>2.9744405745955615E-2</v>
      </c>
      <c r="J34" s="2">
        <v>0.13336776616823112</v>
      </c>
      <c r="K34" s="2">
        <v>4.0010329850469338E-2</v>
      </c>
      <c r="L34" s="2">
        <v>1.2003098955140802E-2</v>
      </c>
      <c r="M34" s="2">
        <v>3.6009296865422403E-3</v>
      </c>
      <c r="N34" s="2">
        <v>1.0802789059626721E-3</v>
      </c>
      <c r="O34" s="2">
        <v>3.2408367178880164E-4</v>
      </c>
      <c r="P34" s="2">
        <v>9.7225101536640483E-5</v>
      </c>
      <c r="Q34" s="2">
        <v>2.9167530460992142E-5</v>
      </c>
      <c r="R34" s="2">
        <v>8.750259138297642E-6</v>
      </c>
      <c r="S34" s="2">
        <v>2.6250777414892925E-6</v>
      </c>
      <c r="T34" s="2">
        <v>7.8752332244678773E-7</v>
      </c>
      <c r="U34" s="2">
        <v>2.362569967340363E-7</v>
      </c>
      <c r="V34" s="2">
        <v>7.0877099020210889E-8</v>
      </c>
      <c r="W34" s="2">
        <v>2.1263129706063267E-8</v>
      </c>
      <c r="X34" s="2">
        <v>6.3789389118189799E-9</v>
      </c>
      <c r="Y34" s="2">
        <v>4.6666668580348333E-2</v>
      </c>
      <c r="Z34" s="2">
        <v>6.066666724077116E-2</v>
      </c>
      <c r="AA34" s="2">
        <v>1.8200000172231348E-2</v>
      </c>
      <c r="AB34" s="2">
        <v>6.3793333385002732E-2</v>
      </c>
      <c r="AC34" s="2">
        <v>1.9138000015500818E-2</v>
      </c>
      <c r="AD34" s="2">
        <v>5.7414000046502453E-3</v>
      </c>
      <c r="AE34" s="2">
        <v>1.7224200013950736E-3</v>
      </c>
      <c r="AF34" s="2">
        <v>5.1672600041852211E-4</v>
      </c>
      <c r="AG34" s="2">
        <v>1.5501780012555663E-4</v>
      </c>
      <c r="AH34" s="2">
        <v>4.6505340037666985E-5</v>
      </c>
      <c r="AI34" s="2">
        <v>1.3951602011300095E-5</v>
      </c>
      <c r="AJ34" s="2">
        <v>4.1854806033900282E-6</v>
      </c>
      <c r="AK34" s="2">
        <v>1.2556441810170084E-6</v>
      </c>
      <c r="AL34" s="2">
        <v>3.766932543051025E-7</v>
      </c>
      <c r="AM34" s="2">
        <v>1.1300797629153075E-7</v>
      </c>
      <c r="AN34" s="2">
        <v>4.6667005690595549E-3</v>
      </c>
      <c r="AO34" s="2">
        <v>1.4000101707178664E-3</v>
      </c>
      <c r="AP34" s="2">
        <v>4.2000305121535993E-4</v>
      </c>
      <c r="AQ34" s="2">
        <v>1.2600091536460798E-4</v>
      </c>
      <c r="AR34" s="2">
        <v>3.7800274609382391E-5</v>
      </c>
      <c r="AS34" s="2">
        <v>1.1340082382814717E-5</v>
      </c>
      <c r="AT34" s="2">
        <v>3.4020247148444151E-6</v>
      </c>
      <c r="AU34" s="2">
        <v>1.0206074144533244E-6</v>
      </c>
      <c r="AV34" s="2">
        <v>3.061822243359973E-7</v>
      </c>
      <c r="AW34" s="2">
        <v>9.1854667300799181E-8</v>
      </c>
      <c r="AX34" s="2">
        <v>2.7556400190239752E-8</v>
      </c>
      <c r="AY34" s="2">
        <v>8.2669200570719251E-9</v>
      </c>
      <c r="AZ34" s="2">
        <v>2.4800760171215774E-9</v>
      </c>
      <c r="BA34" s="13">
        <f>IF(TM_Nombre!BA34*1.5&gt;100%,$BA$85,TM_Nombre!BA34*1.5)</f>
        <v>1.1160342077047097E-9</v>
      </c>
      <c r="BB34" s="13">
        <f>IF(TM_Nombre!BB34*1.5&gt;100%,$BB$85,TM_Nombre!BB34*1.5)</f>
        <v>0.21100823078748515</v>
      </c>
      <c r="BC34" s="13">
        <f>IF(TM_Nombre!BC34*1.5&gt;100%,$BC$85,TM_Nombre!BC34*1.5)</f>
        <v>0.34128600833089567</v>
      </c>
      <c r="BD34" s="13">
        <f>IF(TM_Nombre!BD34*1.5&gt;100%,$BD$85,TM_Nombre!BD34*1.5)</f>
        <v>0.10238580249926869</v>
      </c>
      <c r="BE34" s="13">
        <f>IF(TM_Nombre!BE34*1.5&gt;100%,$BE$85,TM_Nombre!BE34*1.5)</f>
        <v>3.771574074978061E-2</v>
      </c>
      <c r="BF34" s="13">
        <f>IF(TM_Nombre!BF34*1.5&gt;100%,$BF$85,TM_Nombre!BF34*1.5)</f>
        <v>1.1314722224934182E-2</v>
      </c>
      <c r="BG34" s="13">
        <f>IF(TM_Nombre!BG34*1.5&gt;100%,$BG$85,TM_Nombre!BG34*1.5)</f>
        <v>3.3944166674802542E-3</v>
      </c>
      <c r="BH34" s="13">
        <f>IF(TM_Nombre!BH34*1.5&gt;100%,$BH$85,TM_Nombre!BH34*1.5)</f>
        <v>1.0183250002440763E-3</v>
      </c>
      <c r="BI34" s="13">
        <f>IF(TM_Nombre!BI34*1.5&gt;100%,$BI$85,TM_Nombre!BI34*1.5)</f>
        <v>3.0549750007322291E-4</v>
      </c>
      <c r="BJ34" s="13">
        <f>IF(TM_Nombre!BJ34*1.5&gt;100%,$BJ$85,TM_Nombre!BJ34*1.5)</f>
        <v>9.1649250021966864E-5</v>
      </c>
      <c r="BK34" s="13">
        <f>IF(TM_Nombre!BK34*1.5&gt;100%,$BK$85,TM_Nombre!BK34*1.5)</f>
        <v>2.7494775006590057E-5</v>
      </c>
      <c r="BL34" s="13">
        <f>IF(TM_Nombre!BL34*1.5&gt;100%,$BL$85,TM_Nombre!BL34*1.5)</f>
        <v>8.2484325019770183E-6</v>
      </c>
      <c r="BM34" s="13">
        <f>IF(TM_Nombre!BM34*1.5&gt;100%,$BM$85,TM_Nombre!BM34*1.5)</f>
        <v>2.4745297505931051E-6</v>
      </c>
      <c r="BN34" s="13">
        <f>IF(TM_Nombre!BN34*1.5&gt;100%,$BN$85,TM_Nombre!BN34*1.5)</f>
        <v>7.4235892517793161E-7</v>
      </c>
      <c r="BO34" s="13">
        <f>IF(TM_Nombre!BO34*1.5&gt;100%,$BO$85,TM_Nombre!BO34*1.5)</f>
        <v>2.2270767755337947E-7</v>
      </c>
      <c r="BP34" s="13">
        <f>IF(TM_Nombre!BP34*1.5&gt;100%,$BP$85,TM_Nombre!BP34*1.5)</f>
        <v>6.6812303266013837E-8</v>
      </c>
      <c r="BQ34" s="13">
        <f>IF(TM_Nombre!BQ34*1.5&gt;100%,$BQ$85,TM_Nombre!BQ34*1.5)</f>
        <v>2.0043690979804149E-8</v>
      </c>
    </row>
    <row r="35" spans="1:69" x14ac:dyDescent="0.25">
      <c r="A35">
        <v>51</v>
      </c>
      <c r="B35" s="2">
        <v>0</v>
      </c>
      <c r="C35" s="2">
        <v>0</v>
      </c>
      <c r="D35" s="2">
        <v>0</v>
      </c>
      <c r="E35" s="2">
        <v>0.22720941609830497</v>
      </c>
      <c r="F35" s="2">
        <v>0.29840830513237449</v>
      </c>
      <c r="G35" s="2">
        <v>0.59118915820637896</v>
      </c>
      <c r="H35" s="2">
        <v>0.25513452523969143</v>
      </c>
      <c r="I35" s="2">
        <v>0.13337796440951427</v>
      </c>
      <c r="J35" s="2">
        <v>8.6680055989520943E-2</v>
      </c>
      <c r="K35" s="2">
        <v>2.6004016796856284E-2</v>
      </c>
      <c r="L35" s="2">
        <v>7.8012050390568848E-3</v>
      </c>
      <c r="M35" s="2">
        <v>2.3403615117170654E-3</v>
      </c>
      <c r="N35" s="2">
        <v>7.0210845351511956E-4</v>
      </c>
      <c r="O35" s="2">
        <v>2.1063253605453587E-4</v>
      </c>
      <c r="P35" s="2">
        <v>6.3189760816360753E-5</v>
      </c>
      <c r="Q35" s="2">
        <v>1.8956928244908224E-5</v>
      </c>
      <c r="R35" s="2">
        <v>5.6870784734724668E-6</v>
      </c>
      <c r="S35" s="2">
        <v>1.70612354204174E-6</v>
      </c>
      <c r="T35" s="2">
        <v>5.1183706261252202E-7</v>
      </c>
      <c r="U35" s="2">
        <v>1.535511187837566E-7</v>
      </c>
      <c r="V35" s="2">
        <v>4.6065335635126976E-8</v>
      </c>
      <c r="W35" s="2">
        <v>1.3819600690538092E-8</v>
      </c>
      <c r="X35" s="2">
        <v>4.1458802071614272E-9</v>
      </c>
      <c r="Y35" s="2">
        <v>3.3504274748037563E-2</v>
      </c>
      <c r="Z35" s="2">
        <v>3.3384615757744596E-2</v>
      </c>
      <c r="AA35" s="2">
        <v>3.1227505939444587E-2</v>
      </c>
      <c r="AB35" s="2">
        <v>9.3682517818333751E-3</v>
      </c>
      <c r="AC35" s="2">
        <v>2.8104755345500125E-3</v>
      </c>
      <c r="AD35" s="2">
        <v>8.4314266036500374E-4</v>
      </c>
      <c r="AE35" s="2">
        <v>2.529427981095011E-4</v>
      </c>
      <c r="AF35" s="2">
        <v>7.5882839432850327E-5</v>
      </c>
      <c r="AG35" s="2">
        <v>2.2764851829855098E-5</v>
      </c>
      <c r="AH35" s="2">
        <v>6.8294555489565294E-6</v>
      </c>
      <c r="AI35" s="2">
        <v>2.0488366646869587E-6</v>
      </c>
      <c r="AJ35" s="2">
        <v>6.1465099940608764E-7</v>
      </c>
      <c r="AK35" s="2">
        <v>1.8439529982182628E-7</v>
      </c>
      <c r="AL35" s="2">
        <v>5.5318589946547882E-8</v>
      </c>
      <c r="AM35" s="2">
        <v>1.6595576983964365E-8</v>
      </c>
      <c r="AN35" s="2">
        <v>5.8333383120064281E-3</v>
      </c>
      <c r="AO35" s="2">
        <v>1.7500014936019284E-3</v>
      </c>
      <c r="AP35" s="2">
        <v>5.2500044808057847E-4</v>
      </c>
      <c r="AQ35" s="2">
        <v>1.5750013442417354E-4</v>
      </c>
      <c r="AR35" s="2">
        <v>4.7250040327252059E-5</v>
      </c>
      <c r="AS35" s="2">
        <v>1.4175012098175616E-5</v>
      </c>
      <c r="AT35" s="2">
        <v>4.2525036294526848E-6</v>
      </c>
      <c r="AU35" s="2">
        <v>1.2757510888358055E-6</v>
      </c>
      <c r="AV35" s="2">
        <v>3.8272532665074161E-7</v>
      </c>
      <c r="AW35" s="2">
        <v>1.1481759799522248E-7</v>
      </c>
      <c r="AX35" s="2">
        <v>3.4445279398566742E-8</v>
      </c>
      <c r="AY35" s="2">
        <v>1.0333583819570023E-8</v>
      </c>
      <c r="AZ35" s="2">
        <v>3.1000751458710068E-9</v>
      </c>
      <c r="BA35" s="13">
        <f>IF(TM_Nombre!BA35*1.5&gt;100%,$BA$85,TM_Nombre!BA35*1.5)</f>
        <v>1.395033815641953E-9</v>
      </c>
      <c r="BB35" s="13">
        <f>IF(TM_Nombre!BB35*1.5&gt;100%,$BB$85,TM_Nombre!BB35*1.5)</f>
        <v>0.21100823087118503</v>
      </c>
      <c r="BC35" s="13">
        <f>IF(TM_Nombre!BC35*1.5&gt;100%,$BC$85,TM_Nombre!BC35*1.5)</f>
        <v>0.34128600835600564</v>
      </c>
      <c r="BD35" s="13">
        <f>IF(TM_Nombre!BD35*1.5&gt;100%,$BD$85,TM_Nombre!BD35*1.5)</f>
        <v>0.10238580250680168</v>
      </c>
      <c r="BE35" s="13">
        <f>IF(TM_Nombre!BE35*1.5&gt;100%,$BE$85,TM_Nombre!BE35*1.5)</f>
        <v>3.9465740752040505E-2</v>
      </c>
      <c r="BF35" s="13">
        <f>IF(TM_Nombre!BF35*1.5&gt;100%,$BF$85,TM_Nombre!BF35*1.5)</f>
        <v>1.1839722225612151E-2</v>
      </c>
      <c r="BG35" s="13">
        <f>IF(TM_Nombre!BG35*1.5&gt;100%,$BG$85,TM_Nombre!BG35*1.5)</f>
        <v>3.5519166676836449E-3</v>
      </c>
      <c r="BH35" s="13">
        <f>IF(TM_Nombre!BH35*1.5&gt;100%,$BH$85,TM_Nombre!BH35*1.5)</f>
        <v>1.0655750003050937E-3</v>
      </c>
      <c r="BI35" s="13">
        <f>IF(TM_Nombre!BI35*1.5&gt;100%,$BI$85,TM_Nombre!BI35*1.5)</f>
        <v>3.1967250009152804E-4</v>
      </c>
      <c r="BJ35" s="13">
        <f>IF(TM_Nombre!BJ35*1.5&gt;100%,$BJ$85,TM_Nombre!BJ35*1.5)</f>
        <v>9.5901750027458423E-5</v>
      </c>
      <c r="BK35" s="13">
        <f>IF(TM_Nombre!BK35*1.5&gt;100%,$BK$85,TM_Nombre!BK35*1.5)</f>
        <v>2.8770525008237524E-5</v>
      </c>
      <c r="BL35" s="13">
        <f>IF(TM_Nombre!BL35*1.5&gt;100%,$BL$85,TM_Nombre!BL35*1.5)</f>
        <v>8.6311575024712576E-6</v>
      </c>
      <c r="BM35" s="13">
        <f>IF(TM_Nombre!BM35*1.5&gt;100%,$BM$85,TM_Nombre!BM35*1.5)</f>
        <v>2.5893472507413775E-6</v>
      </c>
      <c r="BN35" s="13">
        <f>IF(TM_Nombre!BN35*1.5&gt;100%,$BN$85,TM_Nombre!BN35*1.5)</f>
        <v>7.7680417522241319E-7</v>
      </c>
      <c r="BO35" s="13">
        <f>IF(TM_Nombre!BO35*1.5&gt;100%,$BO$85,TM_Nombre!BO35*1.5)</f>
        <v>2.3304125256672393E-7</v>
      </c>
      <c r="BP35" s="13">
        <f>IF(TM_Nombre!BP35*1.5&gt;100%,$BP$85,TM_Nombre!BP35*1.5)</f>
        <v>6.9912375770017173E-8</v>
      </c>
      <c r="BQ35" s="13">
        <f>IF(TM_Nombre!BQ35*1.5&gt;100%,$BQ$85,TM_Nombre!BQ35*1.5)</f>
        <v>2.097371273100515E-8</v>
      </c>
    </row>
    <row r="36" spans="1:69" x14ac:dyDescent="0.25">
      <c r="A36">
        <v>52</v>
      </c>
      <c r="B36" s="2">
        <v>0</v>
      </c>
      <c r="C36" s="2">
        <v>0</v>
      </c>
      <c r="D36" s="2">
        <v>0</v>
      </c>
      <c r="E36" s="2">
        <v>0.22720941609830497</v>
      </c>
      <c r="F36" s="2">
        <v>0.12837787859293234</v>
      </c>
      <c r="G36" s="2">
        <v>0.15518003024454635</v>
      </c>
      <c r="H36" s="2">
        <v>4.847971074905176E-2</v>
      </c>
      <c r="I36" s="2">
        <v>4.371057989138219E-2</v>
      </c>
      <c r="J36" s="2">
        <v>2.8668729522970213E-2</v>
      </c>
      <c r="K36" s="2">
        <v>3.776728552355773E-2</v>
      </c>
      <c r="L36" s="2">
        <v>1.1330185657067319E-2</v>
      </c>
      <c r="M36" s="2">
        <v>3.3990556971201956E-3</v>
      </c>
      <c r="N36" s="2">
        <v>1.0197167091360586E-3</v>
      </c>
      <c r="O36" s="2">
        <v>3.059150127408176E-4</v>
      </c>
      <c r="P36" s="2">
        <v>9.1774503822245282E-5</v>
      </c>
      <c r="Q36" s="2">
        <v>2.7532351146673584E-5</v>
      </c>
      <c r="R36" s="2">
        <v>8.2597053440020742E-6</v>
      </c>
      <c r="S36" s="2">
        <v>2.4779116032006222E-6</v>
      </c>
      <c r="T36" s="2">
        <v>7.4337348096018659E-7</v>
      </c>
      <c r="U36" s="2">
        <v>2.2301204428805596E-7</v>
      </c>
      <c r="V36" s="2">
        <v>6.690361328641678E-8</v>
      </c>
      <c r="W36" s="2">
        <v>2.0071083985925034E-8</v>
      </c>
      <c r="X36" s="2">
        <v>6.0213251957775102E-9</v>
      </c>
      <c r="Y36" s="2">
        <v>6.6666668473064211E-2</v>
      </c>
      <c r="Z36" s="2">
        <v>6.6666667208585925E-2</v>
      </c>
      <c r="AA36" s="2">
        <v>7.8333333495909097E-2</v>
      </c>
      <c r="AB36" s="2">
        <v>7.0166666715439391E-2</v>
      </c>
      <c r="AC36" s="2">
        <v>2.1050000014631816E-2</v>
      </c>
      <c r="AD36" s="2">
        <v>6.3150000043895446E-3</v>
      </c>
      <c r="AE36" s="2">
        <v>1.8945000013168632E-3</v>
      </c>
      <c r="AF36" s="2">
        <v>5.683500003950589E-4</v>
      </c>
      <c r="AG36" s="2">
        <v>1.7050500011851766E-4</v>
      </c>
      <c r="AH36" s="2">
        <v>5.1151500035555299E-5</v>
      </c>
      <c r="AI36" s="2">
        <v>1.5345450010666588E-5</v>
      </c>
      <c r="AJ36" s="2">
        <v>4.6036350031999763E-6</v>
      </c>
      <c r="AK36" s="2">
        <v>1.3810905009599929E-6</v>
      </c>
      <c r="AL36" s="2">
        <v>4.1432715028799784E-7</v>
      </c>
      <c r="AM36" s="2">
        <v>1.2429814508639933E-7</v>
      </c>
      <c r="AN36" s="2">
        <v>6.1403881666365076E-3</v>
      </c>
      <c r="AO36" s="2">
        <v>1.4122818204376915E-2</v>
      </c>
      <c r="AP36" s="2">
        <v>4.236845461313074E-3</v>
      </c>
      <c r="AQ36" s="2">
        <v>2.4604386971727253E-2</v>
      </c>
      <c r="AR36" s="2">
        <v>7.3813160915181756E-3</v>
      </c>
      <c r="AS36" s="2">
        <v>2.2143948274554524E-3</v>
      </c>
      <c r="AT36" s="2">
        <v>6.6431844823663575E-4</v>
      </c>
      <c r="AU36" s="2">
        <v>1.9929553447099071E-4</v>
      </c>
      <c r="AV36" s="2">
        <v>5.9788660341297211E-5</v>
      </c>
      <c r="AW36" s="2">
        <v>1.7936598102389161E-5</v>
      </c>
      <c r="AX36" s="2">
        <v>5.3809794307167482E-6</v>
      </c>
      <c r="AY36" s="2">
        <v>1.6142938292150245E-6</v>
      </c>
      <c r="AZ36" s="2">
        <v>4.8428814876450733E-7</v>
      </c>
      <c r="BA36" s="13">
        <f>IF(TM_Nombre!BA36*1.5&gt;100%,$BA$85,TM_Nombre!BA36*1.5)</f>
        <v>2.1792966694402828E-7</v>
      </c>
      <c r="BB36" s="13">
        <f>IF(TM_Nombre!BB36*1.5&gt;100%,$BB$85,TM_Nombre!BB36*1.5)</f>
        <v>0.21100829583157499</v>
      </c>
      <c r="BC36" s="13">
        <f>IF(TM_Nombre!BC36*1.5&gt;100%,$BC$85,TM_Nombre!BC36*1.5)</f>
        <v>0.34128602784412265</v>
      </c>
      <c r="BD36" s="13">
        <f>IF(TM_Nombre!BD36*1.5&gt;100%,$BD$85,TM_Nombre!BD36*1.5)</f>
        <v>0.1023858083532368</v>
      </c>
      <c r="BE36" s="13">
        <f>IF(TM_Nombre!BE36*1.5&gt;100%,$BE$85,TM_Nombre!BE36*1.5)</f>
        <v>3.9926268821760508E-2</v>
      </c>
      <c r="BF36" s="13">
        <f>IF(TM_Nombre!BF36*1.5&gt;100%,$BF$85,TM_Nombre!BF36*1.5)</f>
        <v>3.0398933278107096E-2</v>
      </c>
      <c r="BG36" s="13">
        <f>IF(TM_Nombre!BG36*1.5&gt;100%,$BG$85,TM_Nombre!BG36*1.5)</f>
        <v>9.1196799834321295E-3</v>
      </c>
      <c r="BH36" s="13">
        <f>IF(TM_Nombre!BH36*1.5&gt;100%,$BH$85,TM_Nombre!BH36*1.5)</f>
        <v>3.7735903995029636E-2</v>
      </c>
      <c r="BI36" s="13">
        <f>IF(TM_Nombre!BI36*1.5&gt;100%,$BI$85,TM_Nombre!BI36*1.5)</f>
        <v>1.132077119850889E-2</v>
      </c>
      <c r="BJ36" s="13">
        <f>IF(TM_Nombre!BJ36*1.5&gt;100%,$BJ$85,TM_Nombre!BJ36*1.5)</f>
        <v>3.3962313595526667E-3</v>
      </c>
      <c r="BK36" s="13">
        <f>IF(TM_Nombre!BK36*1.5&gt;100%,$BK$85,TM_Nombre!BK36*1.5)</f>
        <v>1.0188694078658001E-3</v>
      </c>
      <c r="BL36" s="13">
        <f>IF(TM_Nombre!BL36*1.5&gt;100%,$BL$85,TM_Nombre!BL36*1.5)</f>
        <v>3.0566082235974001E-4</v>
      </c>
      <c r="BM36" s="13">
        <f>IF(TM_Nombre!BM36*1.5&gt;100%,$BM$85,TM_Nombre!BM36*1.5)</f>
        <v>9.1698246707922011E-5</v>
      </c>
      <c r="BN36" s="13">
        <f>IF(TM_Nombre!BN36*1.5&gt;100%,$BN$85,TM_Nombre!BN36*1.5)</f>
        <v>2.7509474012376602E-5</v>
      </c>
      <c r="BO36" s="13">
        <f>IF(TM_Nombre!BO36*1.5&gt;100%,$BO$85,TM_Nombre!BO36*1.5)</f>
        <v>8.2528422037129789E-6</v>
      </c>
      <c r="BP36" s="13">
        <f>IF(TM_Nombre!BP36*1.5&gt;100%,$BP$85,TM_Nombre!BP36*1.5)</f>
        <v>2.4758526611138937E-6</v>
      </c>
      <c r="BQ36" s="13">
        <f>IF(TM_Nombre!BQ36*1.5&gt;100%,$BQ$85,TM_Nombre!BQ36*1.5)</f>
        <v>7.4275579833416812E-7</v>
      </c>
    </row>
    <row r="37" spans="1:69" x14ac:dyDescent="0.25">
      <c r="A37">
        <v>53</v>
      </c>
      <c r="B37" s="2">
        <v>0</v>
      </c>
      <c r="C37" s="2">
        <v>0</v>
      </c>
      <c r="D37" s="2">
        <v>0</v>
      </c>
      <c r="E37" s="2">
        <v>0.22720941609830497</v>
      </c>
      <c r="F37" s="2">
        <v>0.21507640507640507</v>
      </c>
      <c r="G37" s="2">
        <v>0.45341181041181033</v>
      </c>
      <c r="H37" s="2">
        <v>0.26753869463869462</v>
      </c>
      <c r="I37" s="2">
        <v>0.59359494172494165</v>
      </c>
      <c r="J37" s="2">
        <v>0.29474514918414912</v>
      </c>
      <c r="K37" s="2">
        <v>0.14675687808857807</v>
      </c>
      <c r="L37" s="2">
        <v>4.4027063426573421E-2</v>
      </c>
      <c r="M37" s="2">
        <v>1.3208119027972027E-2</v>
      </c>
      <c r="N37" s="2">
        <v>3.9624357083916078E-3</v>
      </c>
      <c r="O37" s="2">
        <v>1.1887307125174823E-3</v>
      </c>
      <c r="P37" s="2">
        <v>3.566192137552447E-4</v>
      </c>
      <c r="Q37" s="2">
        <v>1.0698576412657341E-4</v>
      </c>
      <c r="R37" s="2">
        <v>3.209572923797202E-5</v>
      </c>
      <c r="S37" s="2">
        <v>9.6287187713916065E-6</v>
      </c>
      <c r="T37" s="2">
        <v>2.888615631417482E-6</v>
      </c>
      <c r="U37" s="2">
        <v>8.6658468942524456E-7</v>
      </c>
      <c r="V37" s="2">
        <v>2.5997540682757336E-7</v>
      </c>
      <c r="W37" s="2">
        <v>7.7992622048272005E-8</v>
      </c>
      <c r="X37" s="2">
        <v>2.33977866144816E-8</v>
      </c>
      <c r="Y37" s="2">
        <v>5.1851858871187831E-2</v>
      </c>
      <c r="Z37" s="2">
        <v>0.14518518729098598</v>
      </c>
      <c r="AA37" s="2">
        <v>9.0222222853962447E-2</v>
      </c>
      <c r="AB37" s="2">
        <v>0.1048444446339665</v>
      </c>
      <c r="AC37" s="2">
        <v>8.9786666723523284E-2</v>
      </c>
      <c r="AD37" s="2">
        <v>2.6936000017056986E-2</v>
      </c>
      <c r="AE37" s="2">
        <v>8.0808000051170951E-3</v>
      </c>
      <c r="AF37" s="2">
        <v>2.4242400015351286E-3</v>
      </c>
      <c r="AG37" s="2">
        <v>7.2727200046053856E-4</v>
      </c>
      <c r="AH37" s="2">
        <v>2.1818160013816157E-4</v>
      </c>
      <c r="AI37" s="2">
        <v>6.5454480041448473E-5</v>
      </c>
      <c r="AJ37" s="2">
        <v>1.9636344012434543E-5</v>
      </c>
      <c r="AK37" s="2">
        <v>5.8909032037303623E-6</v>
      </c>
      <c r="AL37" s="2">
        <v>1.7672709611191085E-6</v>
      </c>
      <c r="AM37" s="2">
        <v>5.3018128833573253E-7</v>
      </c>
      <c r="AN37" s="2">
        <v>5.0726228225024426E-3</v>
      </c>
      <c r="AO37" s="2">
        <v>1.6674381159975076E-3</v>
      </c>
      <c r="AP37" s="2">
        <v>1.7166898101465915E-2</v>
      </c>
      <c r="AQ37" s="2">
        <v>5.1500694304397743E-3</v>
      </c>
      <c r="AR37" s="2">
        <v>1.5450208291319322E-3</v>
      </c>
      <c r="AS37" s="2">
        <v>4.6350624873957964E-4</v>
      </c>
      <c r="AT37" s="2">
        <v>1.3905187462187387E-4</v>
      </c>
      <c r="AU37" s="2">
        <v>4.1715562386562161E-5</v>
      </c>
      <c r="AV37" s="2">
        <v>1.2514668715968647E-5</v>
      </c>
      <c r="AW37" s="2">
        <v>3.7544006147905942E-6</v>
      </c>
      <c r="AX37" s="2">
        <v>1.1263201844371781E-6</v>
      </c>
      <c r="AY37" s="2">
        <v>3.3789605533115342E-7</v>
      </c>
      <c r="AZ37" s="2">
        <v>1.0136881659934603E-7</v>
      </c>
      <c r="BA37" s="13">
        <f>IF(TM_Nombre!BA37*1.5&gt;100%,$BA$85,TM_Nombre!BA37*1.5)</f>
        <v>4.5615967469705712E-8</v>
      </c>
      <c r="BB37" s="13">
        <f>IF(TM_Nombre!BB37*1.5&gt;100%,$BB$85,TM_Nombre!BB37*1.5)</f>
        <v>1.368479024091171E-8</v>
      </c>
      <c r="BC37" s="13">
        <f>IF(TM_Nombre!BC37*1.5&gt;100%,$BC$85,TM_Nombre!BC37*1.5)</f>
        <v>4.1054370722735128E-9</v>
      </c>
      <c r="BD37" s="13">
        <f>IF(TM_Nombre!BD37*1.5&gt;100%,$BD$85,TM_Nombre!BD37*1.5)</f>
        <v>1.2316311216820538E-9</v>
      </c>
      <c r="BE37" s="13">
        <f>IF(TM_Nombre!BE37*1.5&gt;100%,$BE$85,TM_Nombre!BE37*1.5)</f>
        <v>7.6086960216632492E-3</v>
      </c>
      <c r="BF37" s="13">
        <f>IF(TM_Nombre!BF37*1.5&gt;100%,$BF$85,TM_Nombre!BF37*1.5)</f>
        <v>2.5010857103691369E-3</v>
      </c>
      <c r="BG37" s="13">
        <f>IF(TM_Nombre!BG37*1.5&gt;100%,$BG$85,TM_Nombre!BG37*1.5)</f>
        <v>2.5750325713110738E-2</v>
      </c>
      <c r="BH37" s="13">
        <f>IF(TM_Nombre!BH37*1.5&gt;100%,$BH$85,TM_Nombre!BH37*1.5)</f>
        <v>7.7250977139332209E-3</v>
      </c>
      <c r="BI37" s="13">
        <f>IF(TM_Nombre!BI37*1.5&gt;100%,$BI$85,TM_Nombre!BI37*1.5)</f>
        <v>2.3175293141799664E-3</v>
      </c>
      <c r="BJ37" s="13">
        <f>IF(TM_Nombre!BJ37*1.5&gt;100%,$BJ$85,TM_Nombre!BJ37*1.5)</f>
        <v>6.9525879425398987E-4</v>
      </c>
      <c r="BK37" s="13">
        <f>IF(TM_Nombre!BK37*1.5&gt;100%,$BK$85,TM_Nombre!BK37*1.5)</f>
        <v>2.0857763827619694E-4</v>
      </c>
      <c r="BL37" s="13">
        <f>IF(TM_Nombre!BL37*1.5&gt;100%,$BL$85,TM_Nombre!BL37*1.5)</f>
        <v>6.2573291482859088E-5</v>
      </c>
      <c r="BM37" s="13">
        <f>IF(TM_Nombre!BM37*1.5&gt;100%,$BM$85,TM_Nombre!BM37*1.5)</f>
        <v>1.8771987444857723E-5</v>
      </c>
      <c r="BN37" s="13">
        <f>IF(TM_Nombre!BN37*1.5&gt;100%,$BN$85,TM_Nombre!BN37*1.5)</f>
        <v>5.6315962334573163E-6</v>
      </c>
      <c r="BO37" s="13">
        <f>IF(TM_Nombre!BO37*1.5&gt;100%,$BO$85,TM_Nombre!BO37*1.5)</f>
        <v>1.689478870037195E-6</v>
      </c>
      <c r="BP37" s="13">
        <f>IF(TM_Nombre!BP37*1.5&gt;100%,$BP$85,TM_Nombre!BP37*1.5)</f>
        <v>5.0684366101115854E-7</v>
      </c>
      <c r="BQ37" s="13">
        <f>IF(TM_Nombre!BQ37*1.5&gt;100%,$BQ$85,TM_Nombre!BQ37*1.5)</f>
        <v>1.5205309830334754E-7</v>
      </c>
    </row>
    <row r="38" spans="1:69" x14ac:dyDescent="0.25">
      <c r="A38">
        <v>54</v>
      </c>
      <c r="B38" s="2">
        <v>0</v>
      </c>
      <c r="C38" s="2">
        <v>0</v>
      </c>
      <c r="D38" s="2">
        <v>0</v>
      </c>
      <c r="E38" s="2">
        <v>0.22720941609830497</v>
      </c>
      <c r="F38" s="2">
        <v>0.23048166540920162</v>
      </c>
      <c r="G38" s="2">
        <v>0.25062598110424195</v>
      </c>
      <c r="H38" s="2">
        <v>0.14370631284979107</v>
      </c>
      <c r="I38" s="2">
        <v>6.4324015067058538E-2</v>
      </c>
      <c r="J38" s="2">
        <v>0.13040831563122865</v>
      </c>
      <c r="K38" s="2">
        <v>6.0334615901489801E-2</v>
      </c>
      <c r="L38" s="2">
        <v>4.72670514371136E-2</v>
      </c>
      <c r="M38" s="2">
        <v>1.418011543113408E-2</v>
      </c>
      <c r="N38" s="2">
        <v>4.2540346293402235E-3</v>
      </c>
      <c r="O38" s="2">
        <v>1.276210388802067E-3</v>
      </c>
      <c r="P38" s="2">
        <v>3.8286311664062007E-4</v>
      </c>
      <c r="Q38" s="2">
        <v>1.1485893499218601E-4</v>
      </c>
      <c r="R38" s="2">
        <v>3.4457680497655803E-5</v>
      </c>
      <c r="S38" s="2">
        <v>1.0337304149296741E-5</v>
      </c>
      <c r="T38" s="2">
        <v>3.1011912447890223E-6</v>
      </c>
      <c r="U38" s="2">
        <v>9.3035737343670666E-7</v>
      </c>
      <c r="V38" s="2">
        <v>2.7910721203101201E-7</v>
      </c>
      <c r="W38" s="2">
        <v>8.3732163609303602E-8</v>
      </c>
      <c r="X38" s="2">
        <v>2.5119649082791081E-8</v>
      </c>
      <c r="Y38" s="2">
        <v>9.3333340869228051E-2</v>
      </c>
      <c r="Z38" s="2">
        <v>0.11133333559410175</v>
      </c>
      <c r="AA38" s="2">
        <v>5.9325926604156441E-2</v>
      </c>
      <c r="AB38" s="2">
        <v>0.25113111131458021</v>
      </c>
      <c r="AC38" s="2">
        <v>7.5339333394374056E-2</v>
      </c>
      <c r="AD38" s="2">
        <v>0.13926846668497886</v>
      </c>
      <c r="AE38" s="2">
        <v>4.1780540005493659E-2</v>
      </c>
      <c r="AF38" s="2">
        <v>1.2534162001648098E-2</v>
      </c>
      <c r="AG38" s="2">
        <v>3.7602486004944292E-3</v>
      </c>
      <c r="AH38" s="2">
        <v>1.1280745801483286E-3</v>
      </c>
      <c r="AI38" s="2">
        <v>3.3842237404449856E-4</v>
      </c>
      <c r="AJ38" s="2">
        <v>1.0152671221334957E-4</v>
      </c>
      <c r="AK38" s="2">
        <v>3.045801366400487E-5</v>
      </c>
      <c r="AL38" s="2">
        <v>9.1374040992014605E-6</v>
      </c>
      <c r="AM38" s="2">
        <v>2.7412212297604382E-6</v>
      </c>
      <c r="AN38" s="2">
        <v>8.2236636892813141E-7</v>
      </c>
      <c r="AO38" s="2">
        <v>1.9444691154355119E-2</v>
      </c>
      <c r="AP38" s="2">
        <v>3.5000074012973198E-2</v>
      </c>
      <c r="AQ38" s="2">
        <v>3.6425948129817878E-2</v>
      </c>
      <c r="AR38" s="2">
        <v>1.0927784438945364E-2</v>
      </c>
      <c r="AS38" s="2">
        <v>3.2783353316836092E-3</v>
      </c>
      <c r="AT38" s="2">
        <v>9.8350059950508273E-4</v>
      </c>
      <c r="AU38" s="2">
        <v>2.9505017985152483E-4</v>
      </c>
      <c r="AV38" s="2">
        <v>8.8515053955457441E-5</v>
      </c>
      <c r="AW38" s="2">
        <v>2.655451618663723E-5</v>
      </c>
      <c r="AX38" s="2">
        <v>7.9663548559911691E-6</v>
      </c>
      <c r="AY38" s="2">
        <v>2.3899064567973505E-6</v>
      </c>
      <c r="AZ38" s="2">
        <v>7.1697193703920516E-7</v>
      </c>
      <c r="BA38" s="13">
        <f>IF(TM_Nombre!BA38*1.5&gt;100%,$BA$85,TM_Nombre!BA38*1.5)</f>
        <v>3.226373716676423E-7</v>
      </c>
      <c r="BB38" s="13">
        <f>IF(TM_Nombre!BB38*1.5&gt;100%,$BB$85,TM_Nombre!BB38*1.5)</f>
        <v>9.6791211500292699E-8</v>
      </c>
      <c r="BC38" s="13">
        <f>IF(TM_Nombre!BC38*1.5&gt;100%,$BC$85,TM_Nombre!BC38*1.5)</f>
        <v>0.27798356813201358</v>
      </c>
      <c r="BD38" s="13">
        <f>IF(TM_Nombre!BD38*1.5&gt;100%,$BD$85,TM_Nombre!BD38*1.5)</f>
        <v>8.3395070439604063E-2</v>
      </c>
      <c r="BE38" s="13">
        <f>IF(TM_Nombre!BE38*1.5&gt;100%,$BE$85,TM_Nombre!BE38*1.5)</f>
        <v>2.5018521131881216E-2</v>
      </c>
      <c r="BF38" s="13">
        <f>IF(TM_Nombre!BF38*1.5&gt;100%,$BF$85,TM_Nombre!BF38*1.5)</f>
        <v>3.6672223006231033E-2</v>
      </c>
      <c r="BG38" s="13">
        <f>IF(TM_Nombre!BG38*1.5&gt;100%,$BG$85,TM_Nombre!BG38*1.5)</f>
        <v>5.4751666901869306E-2</v>
      </c>
      <c r="BH38" s="13">
        <f>IF(TM_Nombre!BH38*1.5&gt;100%,$BH$85,TM_Nombre!BH38*1.5)</f>
        <v>5.5314388959449678E-2</v>
      </c>
      <c r="BI38" s="13">
        <f>IF(TM_Nombre!BI38*1.5&gt;100%,$BI$85,TM_Nombre!BI38*1.5)</f>
        <v>1.6594316687834905E-2</v>
      </c>
      <c r="BJ38" s="13">
        <f>IF(TM_Nombre!BJ38*1.5&gt;100%,$BJ$85,TM_Nombre!BJ38*1.5)</f>
        <v>4.9782950063504711E-3</v>
      </c>
      <c r="BK38" s="13">
        <f>IF(TM_Nombre!BK38*1.5&gt;100%,$BK$85,TM_Nombre!BK38*1.5)</f>
        <v>1.4934885019051412E-3</v>
      </c>
      <c r="BL38" s="13">
        <f>IF(TM_Nombre!BL38*1.5&gt;100%,$BL$85,TM_Nombre!BL38*1.5)</f>
        <v>4.4804655057154236E-4</v>
      </c>
      <c r="BM38" s="13">
        <f>IF(TM_Nombre!BM38*1.5&gt;100%,$BM$85,TM_Nombre!BM38*1.5)</f>
        <v>1.3441396517146272E-4</v>
      </c>
      <c r="BN38" s="13">
        <f>IF(TM_Nombre!BN38*1.5&gt;100%,$BN$85,TM_Nombre!BN38*1.5)</f>
        <v>4.032418955143881E-5</v>
      </c>
      <c r="BO38" s="13">
        <f>IF(TM_Nombre!BO38*1.5&gt;100%,$BO$85,TM_Nombre!BO38*1.5)</f>
        <v>1.2097256865431645E-5</v>
      </c>
      <c r="BP38" s="13">
        <f>IF(TM_Nombre!BP38*1.5&gt;100%,$BP$85,TM_Nombre!BP38*1.5)</f>
        <v>3.6291770596294931E-6</v>
      </c>
      <c r="BQ38" s="13">
        <f>IF(TM_Nombre!BQ38*1.5&gt;100%,$BQ$85,TM_Nombre!BQ38*1.5)</f>
        <v>1.0887531178888479E-6</v>
      </c>
    </row>
    <row r="39" spans="1:69" x14ac:dyDescent="0.25">
      <c r="A39">
        <v>55</v>
      </c>
      <c r="B39" s="2">
        <v>0</v>
      </c>
      <c r="C39" s="2">
        <v>0</v>
      </c>
      <c r="D39" s="2">
        <v>0</v>
      </c>
      <c r="E39" s="2">
        <v>0</v>
      </c>
      <c r="F39" s="2">
        <v>0.18666666666666665</v>
      </c>
      <c r="G39" s="2">
        <v>0.1270144927536232</v>
      </c>
      <c r="H39" s="2">
        <v>7.1437681159420285E-2</v>
      </c>
      <c r="I39" s="2">
        <v>7.3283156199677929E-2</v>
      </c>
      <c r="J39" s="2">
        <v>2.1984946859903379E-2</v>
      </c>
      <c r="K39" s="2">
        <v>1.6740411594202899E-2</v>
      </c>
      <c r="L39" s="2">
        <v>5.0221234782608691E-3</v>
      </c>
      <c r="M39" s="2">
        <v>1.5066370434782606E-3</v>
      </c>
      <c r="N39" s="2">
        <v>4.5199111304347817E-4</v>
      </c>
      <c r="O39" s="2">
        <v>1.3559733391304345E-4</v>
      </c>
      <c r="P39" s="2">
        <v>4.0679200173913037E-5</v>
      </c>
      <c r="Q39" s="2">
        <v>1.2203760052173911E-5</v>
      </c>
      <c r="R39" s="2">
        <v>3.6611280156521731E-6</v>
      </c>
      <c r="S39" s="2">
        <v>1.098338404695652E-6</v>
      </c>
      <c r="T39" s="2">
        <v>3.2950152140869556E-7</v>
      </c>
      <c r="U39" s="2">
        <v>9.8850456422608668E-8</v>
      </c>
      <c r="V39" s="2">
        <v>2.9655136926782598E-8</v>
      </c>
      <c r="W39" s="2">
        <v>8.8965410780347792E-9</v>
      </c>
      <c r="X39" s="2">
        <v>2.6689623234104337E-9</v>
      </c>
      <c r="Y39" s="2">
        <v>2.1212122012809906E-2</v>
      </c>
      <c r="Z39" s="2">
        <v>0.14636363660384297</v>
      </c>
      <c r="AA39" s="2">
        <v>4.3909090981152886E-2</v>
      </c>
      <c r="AB39" s="2">
        <v>1.3172727294345866E-2</v>
      </c>
      <c r="AC39" s="2">
        <v>9.7285151521637081E-2</v>
      </c>
      <c r="AD39" s="2">
        <v>2.9185545456491123E-2</v>
      </c>
      <c r="AE39" s="2">
        <v>8.7556636369473372E-3</v>
      </c>
      <c r="AF39" s="2">
        <v>2.6266990910842011E-3</v>
      </c>
      <c r="AG39" s="2">
        <v>7.8800972732526035E-4</v>
      </c>
      <c r="AH39" s="2">
        <v>2.3640291819757809E-4</v>
      </c>
      <c r="AI39" s="2">
        <v>7.0920875459273426E-5</v>
      </c>
      <c r="AJ39" s="2">
        <v>2.1276262637782027E-5</v>
      </c>
      <c r="AK39" s="2">
        <v>6.3828787913346078E-6</v>
      </c>
      <c r="AL39" s="2">
        <v>1.9148636374003821E-6</v>
      </c>
      <c r="AM39" s="2">
        <v>5.7445909122011465E-7</v>
      </c>
      <c r="AN39" s="2">
        <v>1.1382286158865579E-2</v>
      </c>
      <c r="AO39" s="2">
        <v>3.4146858476596736E-3</v>
      </c>
      <c r="AP39" s="2">
        <v>3.0191072420964565E-2</v>
      </c>
      <c r="AQ39" s="2">
        <v>9.057321726289369E-3</v>
      </c>
      <c r="AR39" s="2">
        <v>2.7171965178868105E-3</v>
      </c>
      <c r="AS39" s="2">
        <v>8.1515895536604318E-4</v>
      </c>
      <c r="AT39" s="2">
        <v>2.4454768660981297E-4</v>
      </c>
      <c r="AU39" s="2">
        <v>7.3364305982943882E-5</v>
      </c>
      <c r="AV39" s="2">
        <v>2.2009291794883163E-5</v>
      </c>
      <c r="AW39" s="2">
        <v>6.6027875384649491E-6</v>
      </c>
      <c r="AX39" s="2">
        <v>1.9808362615394845E-6</v>
      </c>
      <c r="AY39" s="2">
        <v>5.9425087846184532E-7</v>
      </c>
      <c r="AZ39" s="2">
        <v>1.7827526353855358E-7</v>
      </c>
      <c r="BA39" s="13">
        <f>IF(TM_Nombre!BA39*1.5&gt;100%,$BA$85,TM_Nombre!BA39*1.5)</f>
        <v>8.0223868592349107E-8</v>
      </c>
      <c r="BB39" s="13">
        <f>IF(TM_Nombre!BB39*1.5&gt;100%,$BB$85,TM_Nombre!BB39*1.5)</f>
        <v>2.4067160577704731E-8</v>
      </c>
      <c r="BC39" s="13">
        <f>IF(TM_Nombre!BC39*1.5&gt;100%,$BC$85,TM_Nombre!BC39*1.5)</f>
        <v>7.2201481733114183E-9</v>
      </c>
      <c r="BD39" s="13">
        <f>IF(TM_Nombre!BD39*1.5&gt;100%,$BD$85,TM_Nombre!BD39*1.5)</f>
        <v>2.1660444519934253E-9</v>
      </c>
      <c r="BE39" s="13">
        <f>IF(TM_Nombre!BE39*1.5&gt;100%,$BE$85,TM_Nombre!BE39*1.5)</f>
        <v>1.7073171381520653E-2</v>
      </c>
      <c r="BF39" s="13">
        <f>IF(TM_Nombre!BF39*1.5&gt;100%,$BF$85,TM_Nombre!BF39*1.5)</f>
        <v>5.1219514144561964E-3</v>
      </c>
      <c r="BG39" s="13">
        <f>IF(TM_Nombre!BG39*1.5&gt;100%,$BG$85,TM_Nombre!BG39*1.5)</f>
        <v>4.5286585424336855E-2</v>
      </c>
      <c r="BH39" s="13">
        <f>IF(TM_Nombre!BH39*1.5&gt;100%,$BH$85,TM_Nombre!BH39*1.5)</f>
        <v>1.3585975627301055E-2</v>
      </c>
      <c r="BI39" s="13">
        <f>IF(TM_Nombre!BI39*1.5&gt;100%,$BI$85,TM_Nombre!BI39*1.5)</f>
        <v>4.0757926881903172E-3</v>
      </c>
      <c r="BJ39" s="13">
        <f>IF(TM_Nombre!BJ39*1.5&gt;100%,$BJ$85,TM_Nombre!BJ39*1.5)</f>
        <v>1.2227378064570951E-3</v>
      </c>
      <c r="BK39" s="13">
        <f>IF(TM_Nombre!BK39*1.5&gt;100%,$BK$85,TM_Nombre!BK39*1.5)</f>
        <v>3.6682134193712849E-4</v>
      </c>
      <c r="BL39" s="13">
        <f>IF(TM_Nombre!BL39*1.5&gt;100%,$BL$85,TM_Nombre!BL39*1.5)</f>
        <v>1.1004640258113855E-4</v>
      </c>
      <c r="BM39" s="13">
        <f>IF(TM_Nombre!BM39*1.5&gt;100%,$BM$85,TM_Nombre!BM39*1.5)</f>
        <v>3.3013920774341563E-5</v>
      </c>
      <c r="BN39" s="13">
        <f>IF(TM_Nombre!BN39*1.5&gt;100%,$BN$85,TM_Nombre!BN39*1.5)</f>
        <v>9.9041762323024671E-6</v>
      </c>
      <c r="BO39" s="13">
        <f>IF(TM_Nombre!BO39*1.5&gt;100%,$BO$85,TM_Nombre!BO39*1.5)</f>
        <v>2.9712528696907404E-6</v>
      </c>
      <c r="BP39" s="13">
        <f>IF(TM_Nombre!BP39*1.5&gt;100%,$BP$85,TM_Nombre!BP39*1.5)</f>
        <v>8.913758609072222E-7</v>
      </c>
      <c r="BQ39" s="13">
        <f>IF(TM_Nombre!BQ39*1.5&gt;100%,$BQ$85,TM_Nombre!BQ39*1.5)</f>
        <v>2.6741275827216665E-7</v>
      </c>
    </row>
    <row r="40" spans="1:69" x14ac:dyDescent="0.25">
      <c r="A40">
        <v>56</v>
      </c>
      <c r="B40" s="2">
        <v>0</v>
      </c>
      <c r="C40" s="2">
        <v>0</v>
      </c>
      <c r="D40" s="2">
        <v>0</v>
      </c>
      <c r="E40" s="2">
        <v>0</v>
      </c>
      <c r="F40" s="2">
        <v>8.1666666666666651E-2</v>
      </c>
      <c r="G40" s="2">
        <v>0.42449999999999999</v>
      </c>
      <c r="H40" s="2">
        <v>0.16623888888888888</v>
      </c>
      <c r="I40" s="2">
        <v>7.3204999999999992E-2</v>
      </c>
      <c r="J40" s="2">
        <v>3.8628166666666658E-2</v>
      </c>
      <c r="K40" s="2">
        <v>1.1588449999999997E-2</v>
      </c>
      <c r="L40" s="2">
        <v>3.4765349999999989E-3</v>
      </c>
      <c r="M40" s="2">
        <v>1.0429604999999996E-3</v>
      </c>
      <c r="N40" s="2">
        <v>3.1288814999999988E-4</v>
      </c>
      <c r="O40" s="2">
        <v>9.3866444999999955E-5</v>
      </c>
      <c r="P40" s="2">
        <v>2.8159933499999986E-5</v>
      </c>
      <c r="Q40" s="2">
        <v>8.4479800499999954E-6</v>
      </c>
      <c r="R40" s="2">
        <v>2.5343940149999985E-6</v>
      </c>
      <c r="S40" s="2">
        <v>7.6031820449999954E-7</v>
      </c>
      <c r="T40" s="2">
        <v>2.2809546134999985E-7</v>
      </c>
      <c r="U40" s="2">
        <v>6.8428638404999957E-8</v>
      </c>
      <c r="V40" s="2">
        <v>2.0528591521499988E-8</v>
      </c>
      <c r="W40" s="2">
        <v>6.1585774564499963E-9</v>
      </c>
      <c r="X40" s="2">
        <v>1.8475732369349989E-9</v>
      </c>
      <c r="Y40" s="2">
        <v>1.9444444998716413E-2</v>
      </c>
      <c r="Z40" s="2">
        <v>1.8796296462577883E-2</v>
      </c>
      <c r="AA40" s="2">
        <v>5.6388889387733645E-3</v>
      </c>
      <c r="AB40" s="2">
        <v>1.6916666816320094E-3</v>
      </c>
      <c r="AC40" s="2">
        <v>5.0750000448960284E-4</v>
      </c>
      <c r="AD40" s="2">
        <v>1.5225000134688085E-4</v>
      </c>
      <c r="AE40" s="2">
        <v>4.5675000404064252E-5</v>
      </c>
      <c r="AF40" s="2">
        <v>1.3702500121219276E-5</v>
      </c>
      <c r="AG40" s="2">
        <v>4.1107500363657828E-6</v>
      </c>
      <c r="AH40" s="2">
        <v>1.2332250109097348E-6</v>
      </c>
      <c r="AI40" s="2">
        <v>3.6996750327292044E-7</v>
      </c>
      <c r="AJ40" s="2">
        <v>1.1099025098187613E-7</v>
      </c>
      <c r="AK40" s="2">
        <v>3.3297075294562839E-8</v>
      </c>
      <c r="AL40" s="2">
        <v>9.9891225883688516E-9</v>
      </c>
      <c r="AM40" s="2">
        <v>2.9967367765106555E-9</v>
      </c>
      <c r="AN40" s="2">
        <v>8.9902103295319661E-10</v>
      </c>
      <c r="AO40" s="2">
        <v>9.72222249192853E-3</v>
      </c>
      <c r="AP40" s="2">
        <v>2.916666747578559E-3</v>
      </c>
      <c r="AQ40" s="2">
        <v>8.7500002427356766E-4</v>
      </c>
      <c r="AR40" s="2">
        <v>2.6250000728207028E-4</v>
      </c>
      <c r="AS40" s="2">
        <v>7.8750002184621085E-5</v>
      </c>
      <c r="AT40" s="2">
        <v>2.3625000655386324E-5</v>
      </c>
      <c r="AU40" s="2">
        <v>7.0875001966158969E-6</v>
      </c>
      <c r="AV40" s="2">
        <v>2.1262500589847692E-6</v>
      </c>
      <c r="AW40" s="2">
        <v>6.3787501769543075E-7</v>
      </c>
      <c r="AX40" s="2">
        <v>1.9136250530862921E-7</v>
      </c>
      <c r="AY40" s="2">
        <v>5.7408751592588761E-8</v>
      </c>
      <c r="AZ40" s="2">
        <v>1.7222625477776628E-8</v>
      </c>
      <c r="BA40" s="13">
        <f>IF(TM_Nombre!BA40*1.5&gt;100%,$BA$85,TM_Nombre!BA40*1.5)</f>
        <v>7.7501814649994818E-9</v>
      </c>
      <c r="BB40" s="13">
        <f>IF(TM_Nombre!BB40*1.5&gt;100%,$BB$85,TM_Nombre!BB40*1.5)</f>
        <v>2.3250544394998447E-9</v>
      </c>
      <c r="BC40" s="13">
        <f>IF(TM_Nombre!BC40*1.5&gt;100%,$BC$85,TM_Nombre!BC40*1.5)</f>
        <v>0.2779835397921665</v>
      </c>
      <c r="BD40" s="13">
        <f>IF(TM_Nombre!BD40*1.5&gt;100%,$BD$85,TM_Nombre!BD40*1.5)</f>
        <v>8.3395061937649936E-2</v>
      </c>
      <c r="BE40" s="13">
        <f>IF(TM_Nombre!BE40*1.5&gt;100%,$BE$85,TM_Nombre!BE40*1.5)</f>
        <v>2.5018518581294981E-2</v>
      </c>
      <c r="BF40" s="13">
        <f>IF(TM_Nombre!BF40*1.5&gt;100%,$BF$85,TM_Nombre!BF40*1.5)</f>
        <v>2.2088888907721826E-2</v>
      </c>
      <c r="BG40" s="13">
        <f>IF(TM_Nombre!BG40*1.5&gt;100%,$BG$85,TM_Nombre!BG40*1.5)</f>
        <v>6.6266666723165477E-3</v>
      </c>
      <c r="BH40" s="13">
        <f>IF(TM_Nombre!BH40*1.5&gt;100%,$BH$85,TM_Nombre!BH40*1.5)</f>
        <v>1.9880000016949642E-3</v>
      </c>
      <c r="BI40" s="13">
        <f>IF(TM_Nombre!BI40*1.5&gt;100%,$BI$85,TM_Nombre!BI40*1.5)</f>
        <v>5.9640000050848916E-4</v>
      </c>
      <c r="BJ40" s="13">
        <f>IF(TM_Nombre!BJ40*1.5&gt;100%,$BJ$85,TM_Nombre!BJ40*1.5)</f>
        <v>2.7185092839658719E-2</v>
      </c>
      <c r="BK40" s="13">
        <f>IF(TM_Nombre!BK40*1.5&gt;100%,$BK$85,TM_Nombre!BK40*1.5)</f>
        <v>8.1555278518976142E-3</v>
      </c>
      <c r="BL40" s="13">
        <f>IF(TM_Nombre!BL40*1.5&gt;100%,$BL$85,TM_Nombre!BL40*1.5)</f>
        <v>2.4466583555692845E-3</v>
      </c>
      <c r="BM40" s="13">
        <f>IF(TM_Nombre!BM40*1.5&gt;100%,$BM$85,TM_Nombre!BM40*1.5)</f>
        <v>7.3399750667078531E-4</v>
      </c>
      <c r="BN40" s="13">
        <f>IF(TM_Nombre!BN40*1.5&gt;100%,$BN$85,TM_Nombre!BN40*1.5)</f>
        <v>2.2019925200123558E-4</v>
      </c>
      <c r="BO40" s="13">
        <f>IF(TM_Nombre!BO40*1.5&gt;100%,$BO$85,TM_Nombre!BO40*1.5)</f>
        <v>6.605977560037067E-5</v>
      </c>
      <c r="BP40" s="13">
        <f>IF(TM_Nombre!BP40*1.5&gt;100%,$BP$85,TM_Nombre!BP40*1.5)</f>
        <v>1.98179326801112E-5</v>
      </c>
      <c r="BQ40" s="13">
        <f>IF(TM_Nombre!BQ40*1.5&gt;100%,$BQ$85,TM_Nombre!BQ40*1.5)</f>
        <v>5.9453798040333594E-6</v>
      </c>
    </row>
    <row r="41" spans="1:69" x14ac:dyDescent="0.25">
      <c r="A41">
        <v>57</v>
      </c>
      <c r="B41" s="2">
        <v>0</v>
      </c>
      <c r="C41" s="2">
        <v>0</v>
      </c>
      <c r="D41" s="2">
        <v>0</v>
      </c>
      <c r="E41" s="2">
        <v>0.22720941609830497</v>
      </c>
      <c r="F41" s="2">
        <v>0.41816282482949146</v>
      </c>
      <c r="G41" s="2">
        <v>0.24825586499270708</v>
      </c>
      <c r="H41" s="2">
        <v>0.10503231505336766</v>
      </c>
      <c r="I41" s="2">
        <v>0.14817636118267696</v>
      </c>
      <c r="J41" s="2">
        <v>0.14344280734470205</v>
      </c>
      <c r="K41" s="2">
        <v>4.3032842203410616E-2</v>
      </c>
      <c r="L41" s="2">
        <v>1.2909852661023185E-2</v>
      </c>
      <c r="M41" s="2">
        <v>3.8729557983069552E-3</v>
      </c>
      <c r="N41" s="2">
        <v>1.1618867394920865E-3</v>
      </c>
      <c r="O41" s="2">
        <v>3.4856602184762595E-4</v>
      </c>
      <c r="P41" s="2">
        <v>1.0456980655428778E-4</v>
      </c>
      <c r="Q41" s="2">
        <v>3.137094196628633E-5</v>
      </c>
      <c r="R41" s="2">
        <v>9.4112825898858993E-6</v>
      </c>
      <c r="S41" s="2">
        <v>2.8233847769657698E-6</v>
      </c>
      <c r="T41" s="2">
        <v>8.4701543308973094E-7</v>
      </c>
      <c r="U41" s="2">
        <v>2.5410462992691926E-7</v>
      </c>
      <c r="V41" s="2">
        <v>7.6231388978075781E-8</v>
      </c>
      <c r="W41" s="2">
        <v>2.2869416693422733E-8</v>
      </c>
      <c r="X41" s="2">
        <v>6.8608250080268199E-9</v>
      </c>
      <c r="Y41" s="2">
        <v>0.10000000205824749</v>
      </c>
      <c r="Z41" s="2">
        <v>7.2424243041716671E-2</v>
      </c>
      <c r="AA41" s="2">
        <v>6.0616161801403882E-2</v>
      </c>
      <c r="AB41" s="2">
        <v>0.25151818187375447</v>
      </c>
      <c r="AC41" s="2">
        <v>7.5455454562126337E-2</v>
      </c>
      <c r="AD41" s="2">
        <v>2.26366363686379E-2</v>
      </c>
      <c r="AE41" s="2">
        <v>6.7909909105913699E-3</v>
      </c>
      <c r="AF41" s="2">
        <v>2.0372972731774108E-3</v>
      </c>
      <c r="AG41" s="2">
        <v>6.1118918195322326E-4</v>
      </c>
      <c r="AH41" s="2">
        <v>1.8335675458596698E-4</v>
      </c>
      <c r="AI41" s="2">
        <v>5.5007026375790092E-5</v>
      </c>
      <c r="AJ41" s="2">
        <v>1.6502107912737027E-5</v>
      </c>
      <c r="AK41" s="2">
        <v>4.9506323738211079E-6</v>
      </c>
      <c r="AL41" s="2">
        <v>0.23333481852304547</v>
      </c>
      <c r="AM41" s="2">
        <v>7.0000445556913635E-2</v>
      </c>
      <c r="AN41" s="2">
        <v>2.1000133667074091E-2</v>
      </c>
      <c r="AO41" s="2">
        <v>6.3000401001222272E-3</v>
      </c>
      <c r="AP41" s="2">
        <v>1.890012030036668E-3</v>
      </c>
      <c r="AQ41" s="2">
        <v>5.6700360901100033E-4</v>
      </c>
      <c r="AR41" s="2">
        <v>1.8118819031421252E-2</v>
      </c>
      <c r="AS41" s="2">
        <v>5.4356457094263755E-3</v>
      </c>
      <c r="AT41" s="2">
        <v>1.6306937128279127E-3</v>
      </c>
      <c r="AU41" s="2">
        <v>4.8920811384837374E-4</v>
      </c>
      <c r="AV41" s="2">
        <v>1.4676243415451211E-4</v>
      </c>
      <c r="AW41" s="2">
        <v>4.4028730246353633E-5</v>
      </c>
      <c r="AX41" s="2">
        <v>1.3208619073906089E-5</v>
      </c>
      <c r="AY41" s="2">
        <v>3.9625857221718262E-6</v>
      </c>
      <c r="AZ41" s="2">
        <v>1.1887757166515479E-6</v>
      </c>
      <c r="BA41" s="13">
        <f>IF(TM_Nombre!BA41*1.5&gt;100%,$BA$85,TM_Nombre!BA41*1.5)</f>
        <v>5.3494907249319645E-7</v>
      </c>
      <c r="BB41" s="13">
        <f>IF(TM_Nombre!BB41*1.5&gt;100%,$BB$85,TM_Nombre!BB41*1.5)</f>
        <v>1.6048472174795896E-7</v>
      </c>
      <c r="BC41" s="13">
        <f>IF(TM_Nombre!BC41*1.5&gt;100%,$BC$85,TM_Nombre!BC41*1.5)</f>
        <v>0.35000004814541652</v>
      </c>
      <c r="BD41" s="13">
        <f>IF(TM_Nombre!BD41*1.5&gt;100%,$BD$85,TM_Nombre!BD41*1.5)</f>
        <v>0.10500001444362494</v>
      </c>
      <c r="BE41" s="13">
        <f>IF(TM_Nombre!BE41*1.5&gt;100%,$BE$85,TM_Nombre!BE41*1.5)</f>
        <v>3.1500004333087486E-2</v>
      </c>
      <c r="BF41" s="13">
        <f>IF(TM_Nombre!BF41*1.5&gt;100%,$BF$85,TM_Nombre!BF41*1.5)</f>
        <v>9.4500012999262448E-3</v>
      </c>
      <c r="BG41" s="13">
        <f>IF(TM_Nombre!BG41*1.5&gt;100%,$BG$85,TM_Nombre!BG41*1.5)</f>
        <v>5.0071095913110437E-2</v>
      </c>
      <c r="BH41" s="13">
        <f>IF(TM_Nombre!BH41*1.5&gt;100%,$BH$85,TM_Nombre!BH41*1.5)</f>
        <v>1.502132877393313E-2</v>
      </c>
      <c r="BI41" s="13">
        <f>IF(TM_Nombre!BI41*1.5&gt;100%,$BI$85,TM_Nombre!BI41*1.5)</f>
        <v>3.1429475555256867E-2</v>
      </c>
      <c r="BJ41" s="13">
        <f>IF(TM_Nombre!BJ41*1.5&gt;100%,$BJ$85,TM_Nombre!BJ41*1.5)</f>
        <v>9.428842666577059E-3</v>
      </c>
      <c r="BK41" s="13">
        <f>IF(TM_Nombre!BK41*1.5&gt;100%,$BK$85,TM_Nombre!BK41*1.5)</f>
        <v>2.8286527999731173E-3</v>
      </c>
      <c r="BL41" s="13">
        <f>IF(TM_Nombre!BL41*1.5&gt;100%,$BL$85,TM_Nombre!BL41*1.5)</f>
        <v>8.4859583999193511E-4</v>
      </c>
      <c r="BM41" s="13">
        <f>IF(TM_Nombre!BM41*1.5&gt;100%,$BM$85,TM_Nombre!BM41*1.5)</f>
        <v>2.5457875199758051E-4</v>
      </c>
      <c r="BN41" s="13">
        <f>IF(TM_Nombre!BN41*1.5&gt;100%,$BN$85,TM_Nombre!BN41*1.5)</f>
        <v>7.6373625599274148E-5</v>
      </c>
      <c r="BO41" s="13">
        <f>IF(TM_Nombre!BO41*1.5&gt;100%,$BO$85,TM_Nombre!BO41*1.5)</f>
        <v>2.2912087679782245E-5</v>
      </c>
      <c r="BP41" s="13">
        <f>IF(TM_Nombre!BP41*1.5&gt;100%,$BP$85,TM_Nombre!BP41*1.5)</f>
        <v>6.8736263039346728E-6</v>
      </c>
      <c r="BQ41" s="13">
        <f>IF(TM_Nombre!BQ41*1.5&gt;100%,$BQ$85,TM_Nombre!BQ41*1.5)</f>
        <v>2.0620878911804019E-6</v>
      </c>
    </row>
    <row r="42" spans="1:69" x14ac:dyDescent="0.25">
      <c r="A42">
        <v>58</v>
      </c>
      <c r="B42" s="2">
        <v>0</v>
      </c>
      <c r="C42" s="2">
        <v>0</v>
      </c>
      <c r="D42" s="2">
        <v>0</v>
      </c>
      <c r="E42" s="2">
        <v>0</v>
      </c>
      <c r="F42" s="2">
        <v>0.230245480302883</v>
      </c>
      <c r="G42" s="2">
        <v>0.12583040084762165</v>
      </c>
      <c r="H42" s="2">
        <v>0.10441578692095314</v>
      </c>
      <c r="I42" s="2">
        <v>7.8440120691670556E-2</v>
      </c>
      <c r="J42" s="2">
        <v>7.5383888059353005E-2</v>
      </c>
      <c r="K42" s="2">
        <v>4.8541092343731822E-2</v>
      </c>
      <c r="L42" s="2">
        <v>1.4562327703119545E-2</v>
      </c>
      <c r="M42" s="2">
        <v>0.12103536497760252</v>
      </c>
      <c r="N42" s="2">
        <v>3.6310609493280757E-2</v>
      </c>
      <c r="O42" s="2">
        <v>1.0893182847984227E-2</v>
      </c>
      <c r="P42" s="2">
        <v>3.2679548543952681E-3</v>
      </c>
      <c r="Q42" s="2">
        <v>9.8038645631858034E-4</v>
      </c>
      <c r="R42" s="2">
        <v>2.941159368955741E-4</v>
      </c>
      <c r="S42" s="2">
        <v>8.8234781068672233E-5</v>
      </c>
      <c r="T42" s="2">
        <v>2.6470434320601669E-5</v>
      </c>
      <c r="U42" s="2">
        <v>7.9411302961805009E-6</v>
      </c>
      <c r="V42" s="2">
        <v>2.3823390888541501E-6</v>
      </c>
      <c r="W42" s="2">
        <v>7.1470172665624505E-7</v>
      </c>
      <c r="X42" s="2">
        <v>2.1441051799687349E-7</v>
      </c>
      <c r="Y42" s="2">
        <v>9.7222865453776199E-3</v>
      </c>
      <c r="Z42" s="2">
        <v>0.11958335263027994</v>
      </c>
      <c r="AA42" s="2">
        <v>8.2541672455750642E-2</v>
      </c>
      <c r="AB42" s="2">
        <v>0.14142916840339184</v>
      </c>
      <c r="AC42" s="2">
        <v>4.242875052101755E-2</v>
      </c>
      <c r="AD42" s="2">
        <v>0.12939529182297191</v>
      </c>
      <c r="AE42" s="2">
        <v>3.8818587546891568E-2</v>
      </c>
      <c r="AF42" s="2">
        <v>1.1645576264067471E-2</v>
      </c>
      <c r="AG42" s="2">
        <v>3.4936728792202411E-3</v>
      </c>
      <c r="AH42" s="2">
        <v>1.0481018637660722E-3</v>
      </c>
      <c r="AI42" s="2">
        <v>3.1443055912982164E-4</v>
      </c>
      <c r="AJ42" s="2">
        <v>9.4329167738946482E-5</v>
      </c>
      <c r="AK42" s="2">
        <v>2.8298750321683944E-5</v>
      </c>
      <c r="AL42" s="2">
        <v>8.4896250965051836E-6</v>
      </c>
      <c r="AM42" s="2">
        <v>2.5468875289515549E-6</v>
      </c>
      <c r="AN42" s="2">
        <v>7.6406625868546641E-7</v>
      </c>
      <c r="AO42" s="2">
        <v>2.3333562553210938E-2</v>
      </c>
      <c r="AP42" s="2">
        <v>7.0000687659632814E-3</v>
      </c>
      <c r="AQ42" s="2">
        <v>2.1000206297889842E-3</v>
      </c>
      <c r="AR42" s="2">
        <v>6.3000618893669519E-4</v>
      </c>
      <c r="AS42" s="2">
        <v>1.8900185668100855E-4</v>
      </c>
      <c r="AT42" s="2">
        <v>0.23339003389033761</v>
      </c>
      <c r="AU42" s="2">
        <v>7.0017010167101282E-2</v>
      </c>
      <c r="AV42" s="2">
        <v>2.1005103050130383E-2</v>
      </c>
      <c r="AW42" s="2">
        <v>6.3015309150391144E-3</v>
      </c>
      <c r="AX42" s="2">
        <v>1.8904592745117342E-3</v>
      </c>
      <c r="AY42" s="2">
        <v>5.6713778235352029E-4</v>
      </c>
      <c r="AZ42" s="2">
        <v>1.7014133470605609E-4</v>
      </c>
      <c r="BA42" s="13">
        <f>IF(TM_Nombre!BA42*1.5&gt;100%,$BA$85,TM_Nombre!BA42*1.5)</f>
        <v>7.6563600617725238E-5</v>
      </c>
      <c r="BB42" s="13">
        <f>IF(TM_Nombre!BB42*1.5&gt;100%,$BB$85,TM_Nombre!BB42*1.5)</f>
        <v>0.2110311995328602</v>
      </c>
      <c r="BC42" s="13">
        <f>IF(TM_Nombre!BC42*1.5&gt;100%,$BC$85,TM_Nombre!BC42*1.5)</f>
        <v>0.34129289895450821</v>
      </c>
      <c r="BD42" s="13">
        <f>IF(TM_Nombre!BD42*1.5&gt;100%,$BD$85,TM_Nombre!BD42*1.5)</f>
        <v>0.10238786968635245</v>
      </c>
      <c r="BE42" s="13">
        <f>IF(TM_Nombre!BE42*1.5&gt;100%,$BE$85,TM_Nombre!BE42*1.5)</f>
        <v>3.0716360905905734E-2</v>
      </c>
      <c r="BF42" s="13">
        <f>IF(TM_Nombre!BF42*1.5&gt;100%,$BF$85,TM_Nombre!BF42*1.5)</f>
        <v>4.4214908271771713E-2</v>
      </c>
      <c r="BG42" s="13">
        <f>IF(TM_Nombre!BG42*1.5&gt;100%,$BG$85,TM_Nombre!BG42*1.5)</f>
        <v>1.3264472481531515E-2</v>
      </c>
      <c r="BH42" s="13">
        <f>IF(TM_Nombre!BH42*1.5&gt;100%,$BH$85,TM_Nombre!BH42*1.5)</f>
        <v>3.9793417444594541E-3</v>
      </c>
      <c r="BI42" s="13">
        <f>IF(TM_Nombre!BI42*1.5&gt;100%,$BI$85,TM_Nombre!BI42*1.5)</f>
        <v>1.1938025233378361E-3</v>
      </c>
      <c r="BJ42" s="13">
        <f>IF(TM_Nombre!BJ42*1.5&gt;100%,$BJ$85,TM_Nombre!BJ42*1.5)</f>
        <v>3.5814075700135083E-4</v>
      </c>
      <c r="BK42" s="13">
        <f>IF(TM_Nombre!BK42*1.5&gt;100%,$BK$85,TM_Nombre!BK42*1.5)</f>
        <v>0.35010744222710038</v>
      </c>
      <c r="BL42" s="13">
        <f>IF(TM_Nombre!BL42*1.5&gt;100%,$BL$85,TM_Nombre!BL42*1.5)</f>
        <v>0.10503223266813011</v>
      </c>
      <c r="BM42" s="13">
        <f>IF(TM_Nombre!BM42*1.5&gt;100%,$BM$85,TM_Nombre!BM42*1.5)</f>
        <v>3.1509669800439032E-2</v>
      </c>
      <c r="BN42" s="13">
        <f>IF(TM_Nombre!BN42*1.5&gt;100%,$BN$85,TM_Nombre!BN42*1.5)</f>
        <v>9.4529009401317088E-3</v>
      </c>
      <c r="BO42" s="13">
        <f>IF(TM_Nombre!BO42*1.5&gt;100%,$BO$85,TM_Nombre!BO42*1.5)</f>
        <v>2.8358702820395123E-3</v>
      </c>
      <c r="BP42" s="13">
        <f>IF(TM_Nombre!BP42*1.5&gt;100%,$BP$85,TM_Nombre!BP42*1.5)</f>
        <v>8.5076108461185377E-4</v>
      </c>
      <c r="BQ42" s="13">
        <f>IF(TM_Nombre!BQ42*1.5&gt;100%,$BQ$85,TM_Nombre!BQ42*1.5)</f>
        <v>2.5522832538355612E-4</v>
      </c>
    </row>
    <row r="43" spans="1:69" x14ac:dyDescent="0.25">
      <c r="A43">
        <v>59</v>
      </c>
      <c r="B43" s="2">
        <v>0</v>
      </c>
      <c r="C43" s="2">
        <v>0</v>
      </c>
      <c r="D43" s="2">
        <v>0</v>
      </c>
      <c r="E43" s="2">
        <v>0.22720941609830497</v>
      </c>
      <c r="F43" s="2">
        <v>0.26260726927393596</v>
      </c>
      <c r="G43" s="2">
        <v>0.27878218078218076</v>
      </c>
      <c r="H43" s="2">
        <v>0.13224576534576532</v>
      </c>
      <c r="I43" s="2">
        <v>0.15078484071484069</v>
      </c>
      <c r="J43" s="2">
        <v>7.4402118881118876E-2</v>
      </c>
      <c r="K43" s="2">
        <v>2.2320635664335661E-2</v>
      </c>
      <c r="L43" s="2">
        <v>0.240029524032634</v>
      </c>
      <c r="M43" s="2">
        <v>7.2008857209790195E-2</v>
      </c>
      <c r="N43" s="2">
        <v>2.1602657162937057E-2</v>
      </c>
      <c r="O43" s="2">
        <v>6.4807971488811166E-3</v>
      </c>
      <c r="P43" s="2">
        <v>1.9442391446643349E-3</v>
      </c>
      <c r="Q43" s="2">
        <v>5.8327174339930046E-4</v>
      </c>
      <c r="R43" s="2">
        <v>1.7498152301979013E-4</v>
      </c>
      <c r="S43" s="2">
        <v>5.2494456905937038E-5</v>
      </c>
      <c r="T43" s="2">
        <v>1.574833707178111E-5</v>
      </c>
      <c r="U43" s="2">
        <v>4.7245011215343325E-6</v>
      </c>
      <c r="V43" s="2">
        <v>1.4173503364602998E-6</v>
      </c>
      <c r="W43" s="2">
        <v>4.2520510093808994E-7</v>
      </c>
      <c r="X43" s="2">
        <v>1.2756153028142696E-7</v>
      </c>
      <c r="Y43" s="2">
        <v>1.7948756217177037E-2</v>
      </c>
      <c r="Z43" s="2">
        <v>7.2051293531819757E-2</v>
      </c>
      <c r="AA43" s="2">
        <v>2.1615388059545926E-2</v>
      </c>
      <c r="AB43" s="2">
        <v>0.1620401719734193</v>
      </c>
      <c r="AC43" s="2">
        <v>0.10694538492535911</v>
      </c>
      <c r="AD43" s="2">
        <v>3.2083615477607734E-2</v>
      </c>
      <c r="AE43" s="2">
        <v>8.7402862421060087E-2</v>
      </c>
      <c r="AF43" s="2">
        <v>2.6220858726318026E-2</v>
      </c>
      <c r="AG43" s="2">
        <v>7.8662576178954082E-3</v>
      </c>
      <c r="AH43" s="2">
        <v>2.3598772853686222E-3</v>
      </c>
      <c r="AI43" s="2">
        <v>7.0796318561058662E-4</v>
      </c>
      <c r="AJ43" s="2">
        <v>2.1238895568317597E-4</v>
      </c>
      <c r="AK43" s="2">
        <v>6.3716686704952787E-5</v>
      </c>
      <c r="AL43" s="2">
        <v>1.9115006011485837E-5</v>
      </c>
      <c r="AM43" s="2">
        <v>4.0287230075505718E-3</v>
      </c>
      <c r="AN43" s="2">
        <v>7.5149232085714775E-3</v>
      </c>
      <c r="AO43" s="2">
        <v>1.6837810295904775E-2</v>
      </c>
      <c r="AP43" s="2">
        <v>3.4218009755438095E-2</v>
      </c>
      <c r="AQ43" s="2">
        <v>1.0265402926631428E-2</v>
      </c>
      <c r="AR43" s="2">
        <v>3.079620877989428E-3</v>
      </c>
      <c r="AS43" s="2">
        <v>9.2388626339682839E-4</v>
      </c>
      <c r="AT43" s="2">
        <v>0.1169438325456857</v>
      </c>
      <c r="AU43" s="2">
        <v>3.5083149763705711E-2</v>
      </c>
      <c r="AV43" s="2">
        <v>1.0524944929111713E-2</v>
      </c>
      <c r="AW43" s="2">
        <v>3.1574834787335138E-3</v>
      </c>
      <c r="AX43" s="2">
        <v>9.4724504362005406E-4</v>
      </c>
      <c r="AY43" s="2">
        <v>2.841735130860162E-4</v>
      </c>
      <c r="AZ43" s="2">
        <v>8.5252053925804851E-5</v>
      </c>
      <c r="BA43" s="13">
        <f>IF(TM_Nombre!BA43*1.5&gt;100%,$BA$85,TM_Nombre!BA43*1.5)</f>
        <v>3.8363424266612184E-5</v>
      </c>
      <c r="BB43" s="13">
        <f>IF(TM_Nombre!BB43*1.5&gt;100%,$BB$85,TM_Nombre!BB43*1.5)</f>
        <v>1.1509027279983654E-5</v>
      </c>
      <c r="BC43" s="13">
        <f>IF(TM_Nombre!BC43*1.5&gt;100%,$BC$85,TM_Nombre!BC43*1.5)</f>
        <v>3.4527081839950966E-6</v>
      </c>
      <c r="BD43" s="13">
        <f>IF(TM_Nombre!BD43*1.5&gt;100%,$BD$85,TM_Nombre!BD43*1.5)</f>
        <v>6.0355185710758881E-3</v>
      </c>
      <c r="BE43" s="13">
        <f>IF(TM_Nombre!BE43*1.5&gt;100%,$BE$85,TM_Nombre!BE43*1.5)</f>
        <v>1.1270115030782225E-2</v>
      </c>
      <c r="BF43" s="13">
        <f>IF(TM_Nombre!BF43*1.5&gt;100%,$BF$85,TM_Nombre!BF43*1.5)</f>
        <v>2.5256034509234665E-2</v>
      </c>
      <c r="BG43" s="13">
        <f>IF(TM_Nombre!BG43*1.5&gt;100%,$BG$85,TM_Nombre!BG43*1.5)</f>
        <v>5.132681035277039E-2</v>
      </c>
      <c r="BH43" s="13">
        <f>IF(TM_Nombre!BH43*1.5&gt;100%,$BH$85,TM_Nombre!BH43*1.5)</f>
        <v>1.5398043105831118E-2</v>
      </c>
      <c r="BI43" s="13">
        <f>IF(TM_Nombre!BI43*1.5&gt;100%,$BI$85,TM_Nombre!BI43*1.5)</f>
        <v>4.6194129317493346E-3</v>
      </c>
      <c r="BJ43" s="13">
        <f>IF(TM_Nombre!BJ43*1.5&gt;100%,$BJ$85,TM_Nombre!BJ43*1.5)</f>
        <v>1.3858238795248002E-3</v>
      </c>
      <c r="BK43" s="13">
        <f>IF(TM_Nombre!BK43*1.5&gt;100%,$BK$85,TM_Nombre!BK43*1.5)</f>
        <v>0.17541574716385744</v>
      </c>
      <c r="BL43" s="13">
        <f>IF(TM_Nombre!BL43*1.5&gt;100%,$BL$85,TM_Nombre!BL43*1.5)</f>
        <v>5.2624724149157226E-2</v>
      </c>
      <c r="BM43" s="13">
        <f>IF(TM_Nombre!BM43*1.5&gt;100%,$BM$85,TM_Nombre!BM43*1.5)</f>
        <v>1.5787417244747168E-2</v>
      </c>
      <c r="BN43" s="13">
        <f>IF(TM_Nombre!BN43*1.5&gt;100%,$BN$85,TM_Nombre!BN43*1.5)</f>
        <v>4.7362251734241502E-3</v>
      </c>
      <c r="BO43" s="13">
        <f>IF(TM_Nombre!BO43*1.5&gt;100%,$BO$85,TM_Nombre!BO43*1.5)</f>
        <v>1.4208675520272452E-3</v>
      </c>
      <c r="BP43" s="13">
        <f>IF(TM_Nombre!BP43*1.5&gt;100%,$BP$85,TM_Nombre!BP43*1.5)</f>
        <v>4.262602656081735E-4</v>
      </c>
      <c r="BQ43" s="13">
        <f>IF(TM_Nombre!BQ43*1.5&gt;100%,$BQ$85,TM_Nombre!BQ43*1.5)</f>
        <v>1.2787807968245204E-4</v>
      </c>
    </row>
    <row r="44" spans="1:69" x14ac:dyDescent="0.25">
      <c r="A44">
        <v>60</v>
      </c>
      <c r="B44" s="2">
        <v>0</v>
      </c>
      <c r="C44" s="2">
        <v>0</v>
      </c>
      <c r="D44" s="2">
        <v>0</v>
      </c>
      <c r="E44" s="2">
        <v>0.22720941609830497</v>
      </c>
      <c r="F44" s="2">
        <v>0.14594060260726927</v>
      </c>
      <c r="G44" s="2">
        <v>9.2904987799724628E-2</v>
      </c>
      <c r="H44" s="2">
        <v>6.1204829673250714E-2</v>
      </c>
      <c r="I44" s="2">
        <v>9.613922667975297E-2</v>
      </c>
      <c r="J44" s="2">
        <v>9.5508434670592543E-2</v>
      </c>
      <c r="K44" s="2">
        <v>2.865253040117776E-2</v>
      </c>
      <c r="L44" s="2">
        <v>8.5957591203533277E-3</v>
      </c>
      <c r="M44" s="2">
        <v>2.578727736105998E-3</v>
      </c>
      <c r="N44" s="2">
        <v>7.7361832083179939E-4</v>
      </c>
      <c r="O44" s="2">
        <v>2.3208549624953982E-4</v>
      </c>
      <c r="P44" s="2">
        <v>6.9625648874861948E-5</v>
      </c>
      <c r="Q44" s="2">
        <v>2.0887694662458583E-5</v>
      </c>
      <c r="R44" s="2">
        <v>6.2663083987375749E-6</v>
      </c>
      <c r="S44" s="2">
        <v>1.8798925196212725E-6</v>
      </c>
      <c r="T44" s="2">
        <v>5.639677558863817E-7</v>
      </c>
      <c r="U44" s="2">
        <v>1.6919032676591449E-7</v>
      </c>
      <c r="V44" s="2">
        <v>5.0757098029774347E-8</v>
      </c>
      <c r="W44" s="2">
        <v>1.5227129408932303E-8</v>
      </c>
      <c r="X44" s="2">
        <v>4.5681388226796905E-9</v>
      </c>
      <c r="Y44" s="2">
        <v>5.1851853222293492E-2</v>
      </c>
      <c r="Z44" s="2">
        <v>8.22222226333547E-2</v>
      </c>
      <c r="AA44" s="2">
        <v>5.8000000123339737E-2</v>
      </c>
      <c r="AB44" s="2">
        <v>5.6288888925890804E-2</v>
      </c>
      <c r="AC44" s="2">
        <v>9.4664444455545005E-2</v>
      </c>
      <c r="AD44" s="2">
        <v>2.8399333336663501E-2</v>
      </c>
      <c r="AE44" s="2">
        <v>8.5198000009990508E-3</v>
      </c>
      <c r="AF44" s="2">
        <v>2.5559400002997151E-3</v>
      </c>
      <c r="AG44" s="2">
        <v>7.6678200008991454E-4</v>
      </c>
      <c r="AH44" s="2">
        <v>2.3003460002697434E-4</v>
      </c>
      <c r="AI44" s="2">
        <v>6.90103800080923E-5</v>
      </c>
      <c r="AJ44" s="2">
        <v>2.0703114002427688E-5</v>
      </c>
      <c r="AK44" s="2">
        <v>6.2109342007283065E-6</v>
      </c>
      <c r="AL44" s="2">
        <v>1.8632802602184919E-6</v>
      </c>
      <c r="AM44" s="2">
        <v>5.5898407806554755E-7</v>
      </c>
      <c r="AN44" s="2">
        <v>1.6769522341966426E-7</v>
      </c>
      <c r="AO44" s="2">
        <v>2.1212171520688237E-2</v>
      </c>
      <c r="AP44" s="2">
        <v>6.3636514562064707E-3</v>
      </c>
      <c r="AQ44" s="2">
        <v>1.9090954368619411E-3</v>
      </c>
      <c r="AR44" s="2">
        <v>5.7272863105858234E-4</v>
      </c>
      <c r="AS44" s="2">
        <v>1.7181858931757471E-4</v>
      </c>
      <c r="AT44" s="2">
        <v>5.1545576795272408E-5</v>
      </c>
      <c r="AU44" s="2">
        <v>1.5463673038581722E-5</v>
      </c>
      <c r="AV44" s="2">
        <v>4.6391019115745162E-6</v>
      </c>
      <c r="AW44" s="2">
        <v>1.3917305734723549E-6</v>
      </c>
      <c r="AX44" s="2">
        <v>4.1751917204170648E-7</v>
      </c>
      <c r="AY44" s="2">
        <v>1.2525575161251193E-7</v>
      </c>
      <c r="AZ44" s="2">
        <v>3.757672548375358E-8</v>
      </c>
      <c r="BA44" s="13">
        <f>IF(TM_Nombre!BA44*1.5&gt;100%,$BA$85,TM_Nombre!BA44*1.5)</f>
        <v>1.6909526467689111E-8</v>
      </c>
      <c r="BB44" s="13">
        <f>IF(TM_Nombre!BB44*1.5&gt;100%,$BB$85,TM_Nombre!BB44*1.5)</f>
        <v>5.0728579403067332E-9</v>
      </c>
      <c r="BC44" s="13">
        <f>IF(TM_Nombre!BC44*1.5&gt;100%,$BC$85,TM_Nombre!BC44*1.5)</f>
        <v>1.5218573820920199E-9</v>
      </c>
      <c r="BD44" s="13">
        <f>IF(TM_Nombre!BD44*1.5&gt;100%,$BD$85,TM_Nombre!BD44*1.5)</f>
        <v>4.565572146276059E-10</v>
      </c>
      <c r="BE44" s="13">
        <f>IF(TM_Nombre!BE44*1.5&gt;100%,$BE$85,TM_Nombre!BE44*1.5)</f>
        <v>1.3696716438828177E-10</v>
      </c>
      <c r="BF44" s="13">
        <f>IF(TM_Nombre!BF44*1.5&gt;100%,$BF$85,TM_Nombre!BF44*1.5)</f>
        <v>3.181818185927196E-2</v>
      </c>
      <c r="BG44" s="13">
        <f>IF(TM_Nombre!BG44*1.5&gt;100%,$BG$85,TM_Nombre!BG44*1.5)</f>
        <v>9.5454545577815884E-3</v>
      </c>
      <c r="BH44" s="13">
        <f>IF(TM_Nombre!BH44*1.5&gt;100%,$BH$85,TM_Nombre!BH44*1.5)</f>
        <v>2.8636363673344763E-3</v>
      </c>
      <c r="BI44" s="13">
        <f>IF(TM_Nombre!BI44*1.5&gt;100%,$BI$85,TM_Nombre!BI44*1.5)</f>
        <v>8.590909102003429E-4</v>
      </c>
      <c r="BJ44" s="13">
        <f>IF(TM_Nombre!BJ44*1.5&gt;100%,$BJ$85,TM_Nombre!BJ44*1.5)</f>
        <v>2.5772727306010287E-4</v>
      </c>
      <c r="BK44" s="13">
        <f>IF(TM_Nombre!BK44*1.5&gt;100%,$BK$85,TM_Nombre!BK44*1.5)</f>
        <v>7.7318181918030858E-5</v>
      </c>
      <c r="BL44" s="13">
        <f>IF(TM_Nombre!BL44*1.5&gt;100%,$BL$85,TM_Nombre!BL44*1.5)</f>
        <v>2.3195454575409253E-5</v>
      </c>
      <c r="BM44" s="13">
        <f>IF(TM_Nombre!BM44*1.5&gt;100%,$BM$85,TM_Nombre!BM44*1.5)</f>
        <v>6.9586363726227767E-6</v>
      </c>
      <c r="BN44" s="13">
        <f>IF(TM_Nombre!BN44*1.5&gt;100%,$BN$85,TM_Nombre!BN44*1.5)</f>
        <v>2.0875909117868329E-6</v>
      </c>
      <c r="BO44" s="13">
        <f>IF(TM_Nombre!BO44*1.5&gt;100%,$BO$85,TM_Nombre!BO44*1.5)</f>
        <v>6.2627727353604986E-7</v>
      </c>
      <c r="BP44" s="13">
        <f>IF(TM_Nombre!BP44*1.5&gt;100%,$BP$85,TM_Nombre!BP44*1.5)</f>
        <v>1.8788318206081494E-7</v>
      </c>
      <c r="BQ44" s="13">
        <f>IF(TM_Nombre!BQ44*1.5&gt;100%,$BQ$85,TM_Nombre!BQ44*1.5)</f>
        <v>5.6364954618244478E-8</v>
      </c>
    </row>
    <row r="45" spans="1:69" x14ac:dyDescent="0.25">
      <c r="A45">
        <v>61</v>
      </c>
      <c r="B45" s="2">
        <v>0</v>
      </c>
      <c r="C45" s="2">
        <v>0</v>
      </c>
      <c r="D45" s="2">
        <v>0</v>
      </c>
      <c r="E45" s="2">
        <v>0.22720941609830497</v>
      </c>
      <c r="F45" s="2">
        <v>0.20277820944487607</v>
      </c>
      <c r="G45" s="2">
        <v>0.30875012950012948</v>
      </c>
      <c r="H45" s="2">
        <v>0.23845837218337218</v>
      </c>
      <c r="I45" s="2">
        <v>0.15320417832167832</v>
      </c>
      <c r="J45" s="2">
        <v>7.188717942242942E-2</v>
      </c>
      <c r="K45" s="2">
        <v>2.1566153826728825E-2</v>
      </c>
      <c r="L45" s="2">
        <v>0.47313651281468527</v>
      </c>
      <c r="M45" s="2">
        <v>0.14194095384440558</v>
      </c>
      <c r="N45" s="2">
        <v>4.2582286153321672E-2</v>
      </c>
      <c r="O45" s="2">
        <v>1.2774685845996501E-2</v>
      </c>
      <c r="P45" s="2">
        <v>3.83240575379895E-3</v>
      </c>
      <c r="Q45" s="2">
        <v>1.1497217261396849E-3</v>
      </c>
      <c r="R45" s="2">
        <v>3.4491651784190544E-4</v>
      </c>
      <c r="S45" s="2">
        <v>1.0347495535257163E-4</v>
      </c>
      <c r="T45" s="2">
        <v>3.104248660577149E-5</v>
      </c>
      <c r="U45" s="2">
        <v>9.3127459817314464E-6</v>
      </c>
      <c r="V45" s="2">
        <v>2.793823794519434E-6</v>
      </c>
      <c r="W45" s="2">
        <v>8.3814713835583014E-7</v>
      </c>
      <c r="X45" s="2">
        <v>2.5144414150674902E-7</v>
      </c>
      <c r="Y45" s="2">
        <v>7.5433242452024706E-8</v>
      </c>
      <c r="Z45" s="2">
        <v>2.262997273560741E-8</v>
      </c>
      <c r="AA45" s="2">
        <v>3.8888895677880703E-2</v>
      </c>
      <c r="AB45" s="2">
        <v>1.166666870336421E-2</v>
      </c>
      <c r="AC45" s="2">
        <v>3.5000006110092632E-3</v>
      </c>
      <c r="AD45" s="2">
        <v>1.0500001833027789E-3</v>
      </c>
      <c r="AE45" s="2">
        <v>3.1500005499083368E-4</v>
      </c>
      <c r="AF45" s="2">
        <v>9.4500016497250106E-5</v>
      </c>
      <c r="AG45" s="2">
        <v>2.835000494917503E-5</v>
      </c>
      <c r="AH45" s="2">
        <v>8.5050014847525089E-6</v>
      </c>
      <c r="AI45" s="2">
        <v>2.5515004454257525E-6</v>
      </c>
      <c r="AJ45" s="2">
        <v>7.6545013362772571E-7</v>
      </c>
      <c r="AK45" s="2">
        <v>2.2963504008831771E-7</v>
      </c>
      <c r="AL45" s="2">
        <v>6.8890512026495304E-8</v>
      </c>
      <c r="AM45" s="2">
        <v>9.7222428893758289E-3</v>
      </c>
      <c r="AN45" s="2">
        <v>2.9166728668127487E-3</v>
      </c>
      <c r="AO45" s="2">
        <v>8.750018600438246E-4</v>
      </c>
      <c r="AP45" s="2">
        <v>2.618842648393907E-2</v>
      </c>
      <c r="AQ45" s="2">
        <v>7.8565279451817214E-3</v>
      </c>
      <c r="AR45" s="2">
        <v>2.3569583835545164E-3</v>
      </c>
      <c r="AS45" s="2">
        <v>7.0708751506635492E-4</v>
      </c>
      <c r="AT45" s="2">
        <v>2.1212625451990646E-4</v>
      </c>
      <c r="AU45" s="2">
        <v>6.3637876355971936E-5</v>
      </c>
      <c r="AV45" s="2">
        <v>1.909136290679158E-5</v>
      </c>
      <c r="AW45" s="2">
        <v>5.727408872037474E-6</v>
      </c>
      <c r="AX45" s="2">
        <v>1.7182226616112421E-6</v>
      </c>
      <c r="AY45" s="2">
        <v>5.1546679848337261E-7</v>
      </c>
      <c r="AZ45" s="2">
        <v>1.5464003954501178E-7</v>
      </c>
      <c r="BA45" s="13">
        <f>IF(TM_Nombre!BA45*1.5&gt;100%,$BA$85,TM_Nombre!BA45*1.5)</f>
        <v>6.9588017795255302E-8</v>
      </c>
      <c r="BB45" s="13">
        <f>IF(TM_Nombre!BB45*1.5&gt;100%,$BB$85,TM_Nombre!BB45*1.5)</f>
        <v>2.087640533857659E-8</v>
      </c>
      <c r="BC45" s="13">
        <f>IF(TM_Nombre!BC45*1.5&gt;100%,$BC$85,TM_Nombre!BC45*1.5)</f>
        <v>6.262921601572976E-9</v>
      </c>
      <c r="BD45" s="13">
        <f>IF(TM_Nombre!BD45*1.5&gt;100%,$BD$85,TM_Nombre!BD45*1.5)</f>
        <v>1.4583335212209812E-2</v>
      </c>
      <c r="BE45" s="13">
        <f>IF(TM_Nombre!BE45*1.5&gt;100%,$BE$85,TM_Nombre!BE45*1.5)</f>
        <v>4.3750005636629431E-3</v>
      </c>
      <c r="BF45" s="13">
        <f>IF(TM_Nombre!BF45*1.5&gt;100%,$BF$85,TM_Nombre!BF45*1.5)</f>
        <v>1.312500169098883E-3</v>
      </c>
      <c r="BG45" s="13">
        <f>IF(TM_Nombre!BG45*1.5&gt;100%,$BG$85,TM_Nombre!BG45*1.5)</f>
        <v>3.9282638939618544E-2</v>
      </c>
      <c r="BH45" s="13">
        <f>IF(TM_Nombre!BH45*1.5&gt;100%,$BH$85,TM_Nombre!BH45*1.5)</f>
        <v>1.1784791681885565E-2</v>
      </c>
      <c r="BI45" s="13">
        <f>IF(TM_Nombre!BI45*1.5&gt;100%,$BI$85,TM_Nombre!BI45*1.5)</f>
        <v>3.5354375045656685E-3</v>
      </c>
      <c r="BJ45" s="13">
        <f>IF(TM_Nombre!BJ45*1.5&gt;100%,$BJ$85,TM_Nombre!BJ45*1.5)</f>
        <v>1.0606312513697005E-3</v>
      </c>
      <c r="BK45" s="13">
        <f>IF(TM_Nombre!BK45*1.5&gt;100%,$BK$85,TM_Nombre!BK45*1.5)</f>
        <v>3.1818937541091012E-4</v>
      </c>
      <c r="BL45" s="13">
        <f>IF(TM_Nombre!BL45*1.5&gt;100%,$BL$85,TM_Nombre!BL45*1.5)</f>
        <v>9.5456812623273036E-5</v>
      </c>
      <c r="BM45" s="13">
        <f>IF(TM_Nombre!BM45*1.5&gt;100%,$BM$85,TM_Nombre!BM45*1.5)</f>
        <v>2.8637043786981911E-5</v>
      </c>
      <c r="BN45" s="13">
        <f>IF(TM_Nombre!BN45*1.5&gt;100%,$BN$85,TM_Nombre!BN45*1.5)</f>
        <v>8.5911131360945729E-6</v>
      </c>
      <c r="BO45" s="13">
        <f>IF(TM_Nombre!BO45*1.5&gt;100%,$BO$85,TM_Nombre!BO45*1.5)</f>
        <v>2.5773339408283717E-6</v>
      </c>
      <c r="BP45" s="13">
        <f>IF(TM_Nombre!BP45*1.5&gt;100%,$BP$85,TM_Nombre!BP45*1.5)</f>
        <v>7.732001822485113E-7</v>
      </c>
      <c r="BQ45" s="13">
        <f>IF(TM_Nombre!BQ45*1.5&gt;100%,$BQ$85,TM_Nombre!BQ45*1.5)</f>
        <v>2.3196005467455341E-7</v>
      </c>
    </row>
    <row r="46" spans="1:69" x14ac:dyDescent="0.25">
      <c r="A46">
        <v>62</v>
      </c>
      <c r="B46" s="2">
        <v>0</v>
      </c>
      <c r="C46" s="2">
        <v>0</v>
      </c>
      <c r="D46" s="2">
        <v>0</v>
      </c>
      <c r="E46" s="2">
        <v>0</v>
      </c>
      <c r="F46" s="2">
        <v>0.14736842105263157</v>
      </c>
      <c r="G46" s="2">
        <v>0.24203661327231119</v>
      </c>
      <c r="H46" s="2">
        <v>0.15038876175947113</v>
      </c>
      <c r="I46" s="2">
        <v>0.13261662852784134</v>
      </c>
      <c r="J46" s="2">
        <v>9.8118321891685734E-2</v>
      </c>
      <c r="K46" s="2">
        <v>2.9435496567505718E-2</v>
      </c>
      <c r="L46" s="2">
        <v>0.24216398230358502</v>
      </c>
      <c r="M46" s="2">
        <v>0.42264919469107548</v>
      </c>
      <c r="N46" s="2">
        <v>0.24346142507398927</v>
      </c>
      <c r="O46" s="2">
        <v>7.3038427522196775E-2</v>
      </c>
      <c r="P46" s="2">
        <v>2.191152825665903E-2</v>
      </c>
      <c r="Q46" s="2">
        <v>6.5734584769977086E-3</v>
      </c>
      <c r="R46" s="2">
        <v>1.9720375430993123E-3</v>
      </c>
      <c r="S46" s="2">
        <v>5.9161126292979363E-4</v>
      </c>
      <c r="T46" s="2">
        <v>1.7748337887893808E-4</v>
      </c>
      <c r="U46" s="2">
        <v>5.3245013663681422E-5</v>
      </c>
      <c r="V46" s="2">
        <v>1.5973504099104427E-5</v>
      </c>
      <c r="W46" s="2">
        <v>4.7920512297313277E-6</v>
      </c>
      <c r="X46" s="2">
        <v>1.4376153689193982E-6</v>
      </c>
      <c r="Y46" s="2">
        <v>4.3128461067581945E-7</v>
      </c>
      <c r="Z46" s="2">
        <v>2.5926055311309124E-2</v>
      </c>
      <c r="AA46" s="2">
        <v>4.666670548228162E-2</v>
      </c>
      <c r="AB46" s="2">
        <v>1.4000011644684486E-2</v>
      </c>
      <c r="AC46" s="2">
        <v>0.12086667016007201</v>
      </c>
      <c r="AD46" s="2">
        <v>3.6260001048021601E-2</v>
      </c>
      <c r="AE46" s="2">
        <v>1.0878000314406481E-2</v>
      </c>
      <c r="AF46" s="2">
        <v>3.263400094321944E-3</v>
      </c>
      <c r="AG46" s="2">
        <v>9.7902002829658311E-4</v>
      </c>
      <c r="AH46" s="2">
        <v>2.937060084889749E-4</v>
      </c>
      <c r="AI46" s="2">
        <v>8.811180254669247E-5</v>
      </c>
      <c r="AJ46" s="2">
        <v>2.643354076400774E-5</v>
      </c>
      <c r="AK46" s="2">
        <v>7.9300622292023212E-6</v>
      </c>
      <c r="AL46" s="2">
        <v>2.3790186687606961E-6</v>
      </c>
      <c r="AM46" s="2">
        <v>7.1370560062820879E-7</v>
      </c>
      <c r="AN46" s="2">
        <v>2.1411168018846264E-7</v>
      </c>
      <c r="AO46" s="2">
        <v>6.4233504056538793E-8</v>
      </c>
      <c r="AP46" s="2">
        <v>1.9270051216961636E-8</v>
      </c>
      <c r="AQ46" s="2">
        <v>5.7810153650884904E-9</v>
      </c>
      <c r="AR46" s="2">
        <v>1.734304609526547E-9</v>
      </c>
      <c r="AS46" s="2">
        <v>5.2029138285796404E-10</v>
      </c>
      <c r="AT46" s="2">
        <v>1.5608741485738922E-10</v>
      </c>
      <c r="AU46" s="2">
        <v>4.6826224457216761E-11</v>
      </c>
      <c r="AV46" s="2">
        <v>1.4047867337165027E-11</v>
      </c>
      <c r="AW46" s="2">
        <v>4.214360201149508E-12</v>
      </c>
      <c r="AX46" s="2">
        <v>1.2643080603448524E-12</v>
      </c>
      <c r="AY46" s="2">
        <v>3.7929241810345569E-13</v>
      </c>
      <c r="AZ46" s="2">
        <v>1.1378772543103669E-13</v>
      </c>
      <c r="BA46" s="13">
        <f>IF(TM_Nombre!BA46*1.5&gt;100%,$BA$85,TM_Nombre!BA46*1.5)</f>
        <v>5.1204476443966507E-14</v>
      </c>
      <c r="BB46" s="13">
        <f>IF(TM_Nombre!BB46*1.5&gt;100%,$BB$85,TM_Nombre!BB46*1.5)</f>
        <v>0.21100823045269024</v>
      </c>
      <c r="BC46" s="13">
        <f>IF(TM_Nombre!BC46*1.5&gt;100%,$BC$85,TM_Nombre!BC46*1.5)</f>
        <v>6.3302469135807074E-2</v>
      </c>
      <c r="BD46" s="13">
        <f>IF(TM_Nombre!BD46*1.5&gt;100%,$BD$85,TM_Nombre!BD46*1.5)</f>
        <v>1.8990740740742123E-2</v>
      </c>
      <c r="BE46" s="13">
        <f>IF(TM_Nombre!BE46*1.5&gt;100%,$BE$85,TM_Nombre!BE46*1.5)</f>
        <v>5.6972222222226362E-3</v>
      </c>
      <c r="BF46" s="13">
        <f>IF(TM_Nombre!BF46*1.5&gt;100%,$BF$85,TM_Nombre!BF46*1.5)</f>
        <v>1.709166666666791E-3</v>
      </c>
      <c r="BG46" s="13">
        <f>IF(TM_Nombre!BG46*1.5&gt;100%,$BG$85,TM_Nombre!BG46*1.5)</f>
        <v>5.1275000000003726E-4</v>
      </c>
      <c r="BH46" s="13">
        <f>IF(TM_Nombre!BH46*1.5&gt;100%,$BH$85,TM_Nombre!BH46*1.5)</f>
        <v>1.5382500000001118E-4</v>
      </c>
      <c r="BI46" s="13">
        <f>IF(TM_Nombre!BI46*1.5&gt;100%,$BI$85,TM_Nombre!BI46*1.5)</f>
        <v>4.6147500000003359E-5</v>
      </c>
      <c r="BJ46" s="13">
        <f>IF(TM_Nombre!BJ46*1.5&gt;100%,$BJ$85,TM_Nombre!BJ46*1.5)</f>
        <v>1.3844250000001007E-5</v>
      </c>
      <c r="BK46" s="13">
        <f>IF(TM_Nombre!BK46*1.5&gt;100%,$BK$85,TM_Nombre!BK46*1.5)</f>
        <v>4.153275000000302E-6</v>
      </c>
      <c r="BL46" s="13">
        <f>IF(TM_Nombre!BL46*1.5&gt;100%,$BL$85,TM_Nombre!BL46*1.5)</f>
        <v>1.2459825000000907E-6</v>
      </c>
      <c r="BM46" s="13">
        <f>IF(TM_Nombre!BM46*1.5&gt;100%,$BM$85,TM_Nombre!BM46*1.5)</f>
        <v>3.7379475000002714E-7</v>
      </c>
      <c r="BN46" s="13">
        <f>IF(TM_Nombre!BN46*1.5&gt;100%,$BN$85,TM_Nombre!BN46*1.5)</f>
        <v>1.1213842500000815E-7</v>
      </c>
      <c r="BO46" s="13">
        <f>IF(TM_Nombre!BO46*1.5&gt;100%,$BO$85,TM_Nombre!BO46*1.5)</f>
        <v>3.364152750000244E-8</v>
      </c>
      <c r="BP46" s="13">
        <f>IF(TM_Nombre!BP46*1.5&gt;100%,$BP$85,TM_Nombre!BP46*1.5)</f>
        <v>1.0092458250000731E-8</v>
      </c>
      <c r="BQ46" s="13">
        <f>IF(TM_Nombre!BQ46*1.5&gt;100%,$BQ$85,TM_Nombre!BQ46*1.5)</f>
        <v>3.0277374750002194E-9</v>
      </c>
    </row>
    <row r="47" spans="1:69" x14ac:dyDescent="0.25">
      <c r="A47">
        <v>63</v>
      </c>
      <c r="B47" s="2">
        <v>0</v>
      </c>
      <c r="C47" s="2">
        <v>0</v>
      </c>
      <c r="D47" s="2">
        <v>0</v>
      </c>
      <c r="E47" s="2">
        <v>0</v>
      </c>
      <c r="F47" s="2">
        <v>0.230245480302883</v>
      </c>
      <c r="G47" s="2">
        <v>0.75449031075753148</v>
      </c>
      <c r="H47" s="2">
        <v>0.33005079693096312</v>
      </c>
      <c r="I47" s="2">
        <v>0.18457079463484449</v>
      </c>
      <c r="J47" s="2">
        <v>8.1297164316379261E-2</v>
      </c>
      <c r="K47" s="2">
        <v>2.4389149294913776E-2</v>
      </c>
      <c r="L47" s="2">
        <v>7.3167447884741324E-3</v>
      </c>
      <c r="M47" s="2">
        <v>4.8861690103208899E-2</v>
      </c>
      <c r="N47" s="2">
        <v>1.4658507030962669E-2</v>
      </c>
      <c r="O47" s="2">
        <v>0.23773088544262211</v>
      </c>
      <c r="P47" s="2">
        <v>7.1319265632786635E-2</v>
      </c>
      <c r="Q47" s="2">
        <v>2.1395779689835991E-2</v>
      </c>
      <c r="R47" s="2">
        <v>6.4187339069507968E-3</v>
      </c>
      <c r="S47" s="2">
        <v>1.9256201720852389E-3</v>
      </c>
      <c r="T47" s="2">
        <v>5.7768605162557165E-4</v>
      </c>
      <c r="U47" s="2">
        <v>1.7330581548767149E-4</v>
      </c>
      <c r="V47" s="2">
        <v>5.1991744646301446E-5</v>
      </c>
      <c r="W47" s="2">
        <v>1.5597523393890433E-5</v>
      </c>
      <c r="X47" s="2">
        <v>4.6792570181671297E-6</v>
      </c>
      <c r="Y47" s="2">
        <v>2.5927329703031372E-2</v>
      </c>
      <c r="Z47" s="2">
        <v>7.7781989109094113E-3</v>
      </c>
      <c r="AA47" s="2">
        <v>2.0282177621990773E-2</v>
      </c>
      <c r="AB47" s="2">
        <v>0.12275131995326388</v>
      </c>
      <c r="AC47" s="2">
        <v>3.6825395985979163E-2</v>
      </c>
      <c r="AD47" s="2">
        <v>1.1047618795793749E-2</v>
      </c>
      <c r="AE47" s="2">
        <v>3.3142856387381246E-3</v>
      </c>
      <c r="AF47" s="2">
        <v>9.9428569162143734E-4</v>
      </c>
      <c r="AG47" s="2">
        <v>0.11696495237415308</v>
      </c>
      <c r="AH47" s="2">
        <v>3.5089485712245926E-2</v>
      </c>
      <c r="AI47" s="2">
        <v>1.0526845713673778E-2</v>
      </c>
      <c r="AJ47" s="2">
        <v>3.1580537141021334E-3</v>
      </c>
      <c r="AK47" s="2">
        <v>9.4741611423064E-4</v>
      </c>
      <c r="AL47" s="2">
        <v>2.84224834269192E-4</v>
      </c>
      <c r="AM47" s="2">
        <v>8.5267450280757595E-5</v>
      </c>
      <c r="AN47" s="2">
        <v>2.5580235084227278E-5</v>
      </c>
      <c r="AO47" s="2">
        <v>7.674070525268183E-6</v>
      </c>
      <c r="AP47" s="2">
        <v>2.9168968887824245E-2</v>
      </c>
      <c r="AQ47" s="2">
        <v>8.7506906663472727E-3</v>
      </c>
      <c r="AR47" s="2">
        <v>2.6252071999041818E-3</v>
      </c>
      <c r="AS47" s="2">
        <v>7.8756215997125456E-4</v>
      </c>
      <c r="AT47" s="2">
        <v>2.3626864799137636E-4</v>
      </c>
      <c r="AU47" s="2">
        <v>7.0880594397412908E-5</v>
      </c>
      <c r="AV47" s="2">
        <v>2.126417831922387E-5</v>
      </c>
      <c r="AW47" s="2">
        <v>6.3792534957671607E-6</v>
      </c>
      <c r="AX47" s="2">
        <v>1.9137760487301481E-6</v>
      </c>
      <c r="AY47" s="2">
        <v>5.7413281461904435E-7</v>
      </c>
      <c r="AZ47" s="2">
        <v>1.7223984438571329E-7</v>
      </c>
      <c r="BA47" s="13">
        <f>IF(TM_Nombre!BA47*1.5&gt;100%,$BA$85,TM_Nombre!BA47*1.5)</f>
        <v>7.7507929973570976E-8</v>
      </c>
      <c r="BB47" s="13">
        <f>IF(TM_Nombre!BB47*1.5&gt;100%,$BB$85,TM_Nombre!BB47*1.5)</f>
        <v>2.3252378992071296E-8</v>
      </c>
      <c r="BC47" s="13">
        <f>IF(TM_Nombre!BC47*1.5&gt;100%,$BC$85,TM_Nombre!BC47*1.5)</f>
        <v>0.27798354607036385</v>
      </c>
      <c r="BD47" s="13">
        <f>IF(TM_Nombre!BD47*1.5&gt;100%,$BD$85,TM_Nombre!BD47*1.5)</f>
        <v>8.3395063821109158E-2</v>
      </c>
      <c r="BE47" s="13">
        <f>IF(TM_Nombre!BE47*1.5&gt;100%,$BE$85,TM_Nombre!BE47*1.5)</f>
        <v>2.5018519146332747E-2</v>
      </c>
      <c r="BF47" s="13">
        <f>IF(TM_Nombre!BF47*1.5&gt;100%,$BF$85,TM_Nombre!BF47*1.5)</f>
        <v>7.5055557438998242E-3</v>
      </c>
      <c r="BG47" s="13">
        <f>IF(TM_Nombre!BG47*1.5&gt;100%,$BG$85,TM_Nombre!BG47*1.5)</f>
        <v>4.6001666723169937E-2</v>
      </c>
      <c r="BH47" s="13">
        <f>IF(TM_Nombre!BH47*1.5&gt;100%,$BH$85,TM_Nombre!BH47*1.5)</f>
        <v>1.3800500016950983E-2</v>
      </c>
      <c r="BI47" s="13">
        <f>IF(TM_Nombre!BI47*1.5&gt;100%,$BI$85,TM_Nombre!BI47*1.5)</f>
        <v>4.1401500050852946E-3</v>
      </c>
      <c r="BJ47" s="13">
        <f>IF(TM_Nombre!BJ47*1.5&gt;100%,$BJ$85,TM_Nombre!BJ47*1.5)</f>
        <v>1.2420450015255882E-3</v>
      </c>
      <c r="BK47" s="13">
        <f>IF(TM_Nombre!BK47*1.5&gt;100%,$BK$85,TM_Nombre!BK47*1.5)</f>
        <v>3.7261350045767643E-4</v>
      </c>
      <c r="BL47" s="13">
        <f>IF(TM_Nombre!BL47*1.5&gt;100%,$BL$85,TM_Nombre!BL47*1.5)</f>
        <v>1.1178405013730292E-4</v>
      </c>
      <c r="BM47" s="13">
        <f>IF(TM_Nombre!BM47*1.5&gt;100%,$BM$85,TM_Nombre!BM47*1.5)</f>
        <v>3.3535215041190878E-5</v>
      </c>
      <c r="BN47" s="13">
        <f>IF(TM_Nombre!BN47*1.5&gt;100%,$BN$85,TM_Nombre!BN47*1.5)</f>
        <v>1.0060564512357263E-5</v>
      </c>
      <c r="BO47" s="13">
        <f>IF(TM_Nombre!BO47*1.5&gt;100%,$BO$85,TM_Nombre!BO47*1.5)</f>
        <v>3.0181693537071788E-6</v>
      </c>
      <c r="BP47" s="13">
        <f>IF(TM_Nombre!BP47*1.5&gt;100%,$BP$85,TM_Nombre!BP47*1.5)</f>
        <v>9.0545080611215342E-7</v>
      </c>
      <c r="BQ47" s="13">
        <f>IF(TM_Nombre!BQ47*1.5&gt;100%,$BQ$85,TM_Nombre!BQ47*1.5)</f>
        <v>2.7163524183364603E-7</v>
      </c>
    </row>
    <row r="48" spans="1:69" x14ac:dyDescent="0.25">
      <c r="A48">
        <v>64</v>
      </c>
      <c r="B48" s="2">
        <v>0</v>
      </c>
      <c r="C48" s="2">
        <v>0</v>
      </c>
      <c r="D48" s="2">
        <v>0</v>
      </c>
      <c r="E48" s="2">
        <v>0.22720941609830497</v>
      </c>
      <c r="F48" s="2">
        <v>0.17868914061896515</v>
      </c>
      <c r="G48" s="2">
        <v>0.23309392167286902</v>
      </c>
      <c r="H48" s="2">
        <v>0.17363188020556439</v>
      </c>
      <c r="I48" s="2">
        <v>8.1256230728335974E-2</v>
      </c>
      <c r="J48" s="2">
        <v>6.3265758107389672E-2</v>
      </c>
      <c r="K48" s="2">
        <v>1.8979727432216899E-2</v>
      </c>
      <c r="L48" s="2">
        <v>5.69391822966507E-3</v>
      </c>
      <c r="M48" s="2">
        <v>0.11837484213556618</v>
      </c>
      <c r="N48" s="2">
        <v>3.551245264066985E-2</v>
      </c>
      <c r="O48" s="2">
        <v>1.0653735792200955E-2</v>
      </c>
      <c r="P48" s="2">
        <v>3.1961207376602864E-3</v>
      </c>
      <c r="Q48" s="2">
        <v>9.5883622129808589E-4</v>
      </c>
      <c r="R48" s="2">
        <v>2.8765086638942578E-4</v>
      </c>
      <c r="S48" s="2">
        <v>8.6295259916827725E-5</v>
      </c>
      <c r="T48" s="2">
        <v>2.5888577975048318E-5</v>
      </c>
      <c r="U48" s="2">
        <v>7.7665733925144958E-6</v>
      </c>
      <c r="V48" s="2">
        <v>2.3299720177543487E-6</v>
      </c>
      <c r="W48" s="2">
        <v>6.9899160532630455E-7</v>
      </c>
      <c r="X48" s="2">
        <v>2.0969748159789136E-7</v>
      </c>
      <c r="Y48" s="2">
        <v>2.121218412136569E-2</v>
      </c>
      <c r="Z48" s="2">
        <v>6.3636552364097071E-3</v>
      </c>
      <c r="AA48" s="2">
        <v>1.9090965709229121E-3</v>
      </c>
      <c r="AB48" s="2">
        <v>0.11723939563794353</v>
      </c>
      <c r="AC48" s="2">
        <v>3.5171818691383055E-2</v>
      </c>
      <c r="AD48" s="2">
        <v>1.0551545607414916E-2</v>
      </c>
      <c r="AE48" s="2">
        <v>3.1654636822244747E-3</v>
      </c>
      <c r="AF48" s="2">
        <v>9.4963910466734234E-4</v>
      </c>
      <c r="AG48" s="2">
        <v>2.8489173140020267E-4</v>
      </c>
      <c r="AH48" s="2">
        <v>8.5467519420060796E-5</v>
      </c>
      <c r="AI48" s="2">
        <v>2.5640255826018239E-5</v>
      </c>
      <c r="AJ48" s="2">
        <v>7.6920767478054716E-6</v>
      </c>
      <c r="AK48" s="2">
        <v>2.3076230243416412E-6</v>
      </c>
      <c r="AL48" s="2">
        <v>6.9228690730249237E-7</v>
      </c>
      <c r="AM48" s="2">
        <v>2.0768607219074771E-7</v>
      </c>
      <c r="AN48" s="2">
        <v>6.2305821657224313E-8</v>
      </c>
      <c r="AO48" s="2">
        <v>1.8691746497167293E-8</v>
      </c>
      <c r="AP48" s="2">
        <v>5.6075239491501878E-9</v>
      </c>
      <c r="AQ48" s="2">
        <v>1.6822571847450562E-9</v>
      </c>
      <c r="AR48" s="2">
        <v>5.0467715542351689E-10</v>
      </c>
      <c r="AS48" s="2">
        <v>1.5140314662705505E-10</v>
      </c>
      <c r="AT48" s="2">
        <v>4.5420943988116515E-11</v>
      </c>
      <c r="AU48" s="2">
        <v>1.3626283196434954E-11</v>
      </c>
      <c r="AV48" s="2">
        <v>4.087884958930486E-12</v>
      </c>
      <c r="AW48" s="2">
        <v>1.2263654876791458E-12</v>
      </c>
      <c r="AX48" s="2">
        <v>3.6790964630374373E-13</v>
      </c>
      <c r="AY48" s="2">
        <v>1.1037289389112312E-13</v>
      </c>
      <c r="AZ48" s="2">
        <v>3.3111868167336932E-14</v>
      </c>
      <c r="BA48" s="13">
        <f>IF(TM_Nombre!BA48*1.5&gt;100%,$BA$85,TM_Nombre!BA48*1.5)</f>
        <v>1.4900340675301617E-14</v>
      </c>
      <c r="BB48" s="13">
        <f>IF(TM_Nombre!BB48*1.5&gt;100%,$BB$85,TM_Nombre!BB48*1.5)</f>
        <v>4.4701022025904853E-15</v>
      </c>
      <c r="BC48" s="13">
        <f>IF(TM_Nombre!BC48*1.5&gt;100%,$BC$85,TM_Nombre!BC48*1.5)</f>
        <v>1.3410306607771454E-15</v>
      </c>
      <c r="BD48" s="13">
        <f>IF(TM_Nombre!BD48*1.5&gt;100%,$BD$85,TM_Nombre!BD48*1.5)</f>
        <v>4.0230919823314363E-16</v>
      </c>
      <c r="BE48" s="13">
        <f>IF(TM_Nombre!BE48*1.5&gt;100%,$BE$85,TM_Nombre!BE48*1.5)</f>
        <v>1.206927594699431E-16</v>
      </c>
      <c r="BF48" s="13">
        <f>IF(TM_Nombre!BF48*1.5&gt;100%,$BF$85,TM_Nombre!BF48*1.5)</f>
        <v>3.6207827840982923E-17</v>
      </c>
      <c r="BG48" s="13">
        <f>IF(TM_Nombre!BG48*1.5&gt;100%,$BG$85,TM_Nombre!BG48*1.5)</f>
        <v>1.0862348352294878E-17</v>
      </c>
      <c r="BH48" s="13">
        <f>IF(TM_Nombre!BH48*1.5&gt;100%,$BH$85,TM_Nombre!BH48*1.5)</f>
        <v>3.2587045056884632E-18</v>
      </c>
      <c r="BI48" s="13">
        <f>IF(TM_Nombre!BI48*1.5&gt;100%,$BI$85,TM_Nombre!BI48*1.5)</f>
        <v>9.7761135170653882E-19</v>
      </c>
      <c r="BJ48" s="13">
        <f>IF(TM_Nombre!BJ48*1.5&gt;100%,$BJ$85,TM_Nombre!BJ48*1.5)</f>
        <v>2.9328340551196166E-19</v>
      </c>
      <c r="BK48" s="13">
        <f>IF(TM_Nombre!BK48*1.5&gt;100%,$BK$85,TM_Nombre!BK48*1.5)</f>
        <v>8.7985021653588492E-20</v>
      </c>
      <c r="BL48" s="13">
        <f>IF(TM_Nombre!BL48*1.5&gt;100%,$BL$85,TM_Nombre!BL48*1.5)</f>
        <v>2.639550649607655E-20</v>
      </c>
      <c r="BM48" s="13">
        <f>IF(TM_Nombre!BM48*1.5&gt;100%,$BM$85,TM_Nombre!BM48*1.5)</f>
        <v>7.9186519488229635E-21</v>
      </c>
      <c r="BN48" s="13">
        <f>IF(TM_Nombre!BN48*1.5&gt;100%,$BN$85,TM_Nombre!BN48*1.5)</f>
        <v>2.3755955846468892E-21</v>
      </c>
      <c r="BO48" s="13">
        <f>IF(TM_Nombre!BO48*1.5&gt;100%,$BO$85,TM_Nombre!BO48*1.5)</f>
        <v>7.1267867539406676E-22</v>
      </c>
      <c r="BP48" s="13">
        <f>IF(TM_Nombre!BP48*1.5&gt;100%,$BP$85,TM_Nombre!BP48*1.5)</f>
        <v>2.1380360261822002E-22</v>
      </c>
      <c r="BQ48" s="13">
        <f>IF(TM_Nombre!BQ48*1.5&gt;100%,$BQ$85,TM_Nombre!BQ48*1.5)</f>
        <v>6.4141080785465996E-23</v>
      </c>
    </row>
    <row r="49" spans="1:69" x14ac:dyDescent="0.25">
      <c r="A49">
        <v>65</v>
      </c>
      <c r="B49" s="2">
        <v>0</v>
      </c>
      <c r="C49" s="2">
        <v>1.2345679012345678E-2</v>
      </c>
      <c r="D49" s="2">
        <v>3.7037037037037034E-3</v>
      </c>
      <c r="E49" s="2">
        <v>8.8407148407148403E-2</v>
      </c>
      <c r="F49" s="2">
        <v>0.1815833904657434</v>
      </c>
      <c r="G49" s="2">
        <v>0.154475017139723</v>
      </c>
      <c r="H49" s="2">
        <v>6.3416212078916956E-2</v>
      </c>
      <c r="I49" s="2">
        <v>1.9024863623675087E-2</v>
      </c>
      <c r="J49" s="2">
        <v>5.7074590871025255E-3</v>
      </c>
      <c r="K49" s="2">
        <v>1.7122377261307577E-3</v>
      </c>
      <c r="L49" s="2">
        <v>5.1367131783922732E-4</v>
      </c>
      <c r="M49" s="2">
        <v>1.5410139535176819E-4</v>
      </c>
      <c r="N49" s="2">
        <v>4.6230418605530457E-5</v>
      </c>
      <c r="O49" s="2">
        <v>5.8347202458914983E-2</v>
      </c>
      <c r="P49" s="2">
        <v>1.7504160737674496E-2</v>
      </c>
      <c r="Q49" s="2">
        <v>5.2512482213023489E-3</v>
      </c>
      <c r="R49" s="2">
        <v>1.5753744663907045E-3</v>
      </c>
      <c r="S49" s="2">
        <v>4.7261233991721132E-4</v>
      </c>
      <c r="T49" s="2">
        <v>1.4178370197516339E-4</v>
      </c>
      <c r="U49" s="2">
        <v>4.2535110592549013E-5</v>
      </c>
      <c r="V49" s="2">
        <v>1.2760533177764703E-5</v>
      </c>
      <c r="W49" s="2">
        <v>3.828159953329411E-6</v>
      </c>
      <c r="X49" s="2">
        <v>1.1484479859988234E-6</v>
      </c>
      <c r="Y49" s="2">
        <v>7.777812231217357E-2</v>
      </c>
      <c r="Z49" s="2">
        <v>5.2500103360318733E-2</v>
      </c>
      <c r="AA49" s="2">
        <v>1.5750031008095619E-2</v>
      </c>
      <c r="AB49" s="2">
        <v>4.7250093024286859E-3</v>
      </c>
      <c r="AC49" s="2">
        <v>1.4175027907286058E-3</v>
      </c>
      <c r="AD49" s="2">
        <v>5.8758584170551909E-2</v>
      </c>
      <c r="AE49" s="2">
        <v>9.5405353028943332E-2</v>
      </c>
      <c r="AF49" s="2">
        <v>2.8621605908682998E-2</v>
      </c>
      <c r="AG49" s="2">
        <v>8.5864817726048984E-3</v>
      </c>
      <c r="AH49" s="2">
        <v>2.5759445317814693E-3</v>
      </c>
      <c r="AI49" s="2">
        <v>7.7278335953444072E-4</v>
      </c>
      <c r="AJ49" s="2">
        <v>2.3183500786033221E-4</v>
      </c>
      <c r="AK49" s="2">
        <v>6.9550502358099655E-5</v>
      </c>
      <c r="AL49" s="2">
        <v>2.0865150707429894E-5</v>
      </c>
      <c r="AM49" s="2">
        <v>8.0522365567064821E-3</v>
      </c>
      <c r="AN49" s="2">
        <v>2.4156709670119444E-3</v>
      </c>
      <c r="AO49" s="2">
        <v>7.2470129010358331E-4</v>
      </c>
      <c r="AP49" s="2">
        <v>2.1741038703107499E-4</v>
      </c>
      <c r="AQ49" s="2">
        <v>6.5223116109322497E-5</v>
      </c>
      <c r="AR49" s="2">
        <v>1.956693483279675E-5</v>
      </c>
      <c r="AS49" s="2">
        <v>5.8700804498390247E-6</v>
      </c>
      <c r="AT49" s="2">
        <v>1.7610241349517074E-6</v>
      </c>
      <c r="AU49" s="2">
        <v>5.2830724048551218E-7</v>
      </c>
      <c r="AV49" s="2">
        <v>1.5849217214565364E-7</v>
      </c>
      <c r="AW49" s="2">
        <v>4.7547651643696092E-8</v>
      </c>
      <c r="AX49" s="2">
        <v>1.4264295493108827E-8</v>
      </c>
      <c r="AY49" s="2">
        <v>4.2792886479326482E-9</v>
      </c>
      <c r="AZ49" s="2">
        <v>1.2837865943797945E-9</v>
      </c>
      <c r="BA49" s="13">
        <f>IF(TM_Nombre!BA49*1.5&gt;100%,$BA$85,TM_Nombre!BA49*1.5)</f>
        <v>5.7770396747090746E-10</v>
      </c>
      <c r="BB49" s="13">
        <f>IF(TM_Nombre!BB49*1.5&gt;100%,$BB$85,TM_Nombre!BB49*1.5)</f>
        <v>1.7331119024127222E-10</v>
      </c>
      <c r="BC49" s="13">
        <f>IF(TM_Nombre!BC49*1.5&gt;100%,$BC$85,TM_Nombre!BC49*1.5)</f>
        <v>5.1993357072381669E-11</v>
      </c>
      <c r="BD49" s="13">
        <f>IF(TM_Nombre!BD49*1.5&gt;100%,$BD$85,TM_Nombre!BD49*1.5)</f>
        <v>1.2068965532839386E-2</v>
      </c>
      <c r="BE49" s="13">
        <f>IF(TM_Nombre!BE49*1.5&gt;100%,$BE$85,TM_Nombre!BE49*1.5)</f>
        <v>3.6206896598518163E-3</v>
      </c>
      <c r="BF49" s="13">
        <f>IF(TM_Nombre!BF49*1.5&gt;100%,$BF$85,TM_Nombre!BF49*1.5)</f>
        <v>1.0862068979555447E-3</v>
      </c>
      <c r="BG49" s="13">
        <f>IF(TM_Nombre!BG49*1.5&gt;100%,$BG$85,TM_Nombre!BG49*1.5)</f>
        <v>3.2586206938666347E-4</v>
      </c>
      <c r="BH49" s="13">
        <f>IF(TM_Nombre!BH49*1.5&gt;100%,$BH$85,TM_Nombre!BH49*1.5)</f>
        <v>9.775862081599904E-5</v>
      </c>
      <c r="BI49" s="13">
        <f>IF(TM_Nombre!BI49*1.5&gt;100%,$BI$85,TM_Nombre!BI49*1.5)</f>
        <v>2.932758624479971E-5</v>
      </c>
      <c r="BJ49" s="13">
        <f>IF(TM_Nombre!BJ49*1.5&gt;100%,$BJ$85,TM_Nombre!BJ49*1.5)</f>
        <v>8.7982758734399126E-6</v>
      </c>
      <c r="BK49" s="13">
        <f>IF(TM_Nombre!BK49*1.5&gt;100%,$BK$85,TM_Nombre!BK49*1.5)</f>
        <v>2.6394827620319736E-6</v>
      </c>
      <c r="BL49" s="13">
        <f>IF(TM_Nombre!BL49*1.5&gt;100%,$BL$85,TM_Nombre!BL49*1.5)</f>
        <v>7.91844828609592E-7</v>
      </c>
      <c r="BM49" s="13">
        <f>IF(TM_Nombre!BM49*1.5&gt;100%,$BM$85,TM_Nombre!BM49*1.5)</f>
        <v>2.3755344858287762E-7</v>
      </c>
      <c r="BN49" s="13">
        <f>IF(TM_Nombre!BN49*1.5&gt;100%,$BN$85,TM_Nombre!BN49*1.5)</f>
        <v>7.126603457486329E-8</v>
      </c>
      <c r="BO49" s="13">
        <f>IF(TM_Nombre!BO49*1.5&gt;100%,$BO$85,TM_Nombre!BO49*1.5)</f>
        <v>2.1379810372458984E-8</v>
      </c>
      <c r="BP49" s="13">
        <f>IF(TM_Nombre!BP49*1.5&gt;100%,$BP$85,TM_Nombre!BP49*1.5)</f>
        <v>6.4139431117376958E-9</v>
      </c>
      <c r="BQ49" s="13">
        <f>IF(TM_Nombre!BQ49*1.5&gt;100%,$BQ$85,TM_Nombre!BQ49*1.5)</f>
        <v>1.9241829335213086E-9</v>
      </c>
    </row>
    <row r="50" spans="1:69" x14ac:dyDescent="0.25">
      <c r="A50">
        <v>66</v>
      </c>
      <c r="B50" s="2">
        <v>0</v>
      </c>
      <c r="C50" s="2">
        <v>0</v>
      </c>
      <c r="D50" s="2">
        <v>0</v>
      </c>
      <c r="E50" s="2">
        <v>0</v>
      </c>
      <c r="F50" s="2">
        <v>0.230245480302883</v>
      </c>
      <c r="G50" s="2">
        <v>0.33157364409086487</v>
      </c>
      <c r="H50" s="2">
        <v>0.22197209322725947</v>
      </c>
      <c r="I50" s="2">
        <v>0.24159162796817785</v>
      </c>
      <c r="J50" s="2">
        <v>7.2477488390453357E-2</v>
      </c>
      <c r="K50" s="2">
        <v>2.1743246517136005E-2</v>
      </c>
      <c r="L50" s="2">
        <v>6.5229739551408011E-3</v>
      </c>
      <c r="M50" s="2">
        <v>1.9568921865422404E-3</v>
      </c>
      <c r="N50" s="2">
        <v>5.8706765596267213E-4</v>
      </c>
      <c r="O50" s="2">
        <v>1.7612029678880164E-4</v>
      </c>
      <c r="P50" s="2">
        <v>5.2836089036640488E-5</v>
      </c>
      <c r="Q50" s="2">
        <v>1.5850826710992146E-5</v>
      </c>
      <c r="R50" s="2">
        <v>4.7552480132976434E-6</v>
      </c>
      <c r="S50" s="2">
        <v>1.426574403989293E-6</v>
      </c>
      <c r="T50" s="2">
        <v>4.2797232119678787E-7</v>
      </c>
      <c r="U50" s="2">
        <v>1.2839169635903637E-7</v>
      </c>
      <c r="V50" s="2">
        <v>3.851750890771091E-8</v>
      </c>
      <c r="W50" s="2">
        <v>1.1555252672313273E-8</v>
      </c>
      <c r="X50" s="2">
        <v>3.4665758016939817E-9</v>
      </c>
      <c r="Y50" s="2">
        <v>7.7777778817750512E-2</v>
      </c>
      <c r="Z50" s="2">
        <v>4.9259259571251074E-2</v>
      </c>
      <c r="AA50" s="2">
        <v>4.3944444538041985E-2</v>
      </c>
      <c r="AB50" s="2">
        <v>1.3183333361412595E-2</v>
      </c>
      <c r="AC50" s="2">
        <v>3.9550000084237784E-3</v>
      </c>
      <c r="AD50" s="2">
        <v>1.1865000025271335E-3</v>
      </c>
      <c r="AE50" s="2">
        <v>3.5595000075814003E-4</v>
      </c>
      <c r="AF50" s="2">
        <v>1.0678500022744201E-4</v>
      </c>
      <c r="AG50" s="2">
        <v>3.2035500068232599E-5</v>
      </c>
      <c r="AH50" s="2">
        <v>9.6106500204697786E-6</v>
      </c>
      <c r="AI50" s="2">
        <v>2.8831950061409337E-6</v>
      </c>
      <c r="AJ50" s="2">
        <v>8.6495850184228003E-7</v>
      </c>
      <c r="AK50" s="2">
        <v>2.5948755055268398E-7</v>
      </c>
      <c r="AL50" s="2">
        <v>0.11666674451293182</v>
      </c>
      <c r="AM50" s="2">
        <v>3.5000023353879549E-2</v>
      </c>
      <c r="AN50" s="2">
        <v>1.0500007006163865E-2</v>
      </c>
      <c r="AO50" s="2">
        <v>3.1500021018491596E-3</v>
      </c>
      <c r="AP50" s="2">
        <v>9.4500063055474783E-4</v>
      </c>
      <c r="AQ50" s="2">
        <v>2.8350018916642434E-4</v>
      </c>
      <c r="AR50" s="2">
        <v>8.5050056749927302E-5</v>
      </c>
      <c r="AS50" s="2">
        <v>2.551501702497819E-5</v>
      </c>
      <c r="AT50" s="2">
        <v>7.6545051074934561E-6</v>
      </c>
      <c r="AU50" s="2">
        <v>2.2963515322480368E-6</v>
      </c>
      <c r="AV50" s="2">
        <v>6.8890545967441101E-7</v>
      </c>
      <c r="AW50" s="2">
        <v>2.0667163790232331E-7</v>
      </c>
      <c r="AX50" s="2">
        <v>6.2001491370696989E-8</v>
      </c>
      <c r="AY50" s="2">
        <v>1.8600447411209096E-8</v>
      </c>
      <c r="AZ50" s="2">
        <v>5.5801342233627287E-9</v>
      </c>
      <c r="BA50" s="13">
        <f>IF(TM_Nombre!BA50*1.5&gt;100%,$BA$85,TM_Nombre!BA50*1.5)</f>
        <v>2.5110604005132279E-9</v>
      </c>
      <c r="BB50" s="13">
        <f>IF(TM_Nombre!BB50*1.5&gt;100%,$BB$85,TM_Nombre!BB50*1.5)</f>
        <v>0.21100823120599299</v>
      </c>
      <c r="BC50" s="13">
        <f>IF(TM_Nombre!BC50*1.5&gt;100%,$BC$85,TM_Nombre!BC50*1.5)</f>
        <v>0.34128600845644808</v>
      </c>
      <c r="BD50" s="13">
        <f>IF(TM_Nombre!BD50*1.5&gt;100%,$BD$85,TM_Nombre!BD50*1.5)</f>
        <v>0.10238580253693441</v>
      </c>
      <c r="BE50" s="13">
        <f>IF(TM_Nombre!BE50*1.5&gt;100%,$BE$85,TM_Nombre!BE50*1.5)</f>
        <v>3.0715740761080326E-2</v>
      </c>
      <c r="BF50" s="13">
        <f>IF(TM_Nombre!BF50*1.5&gt;100%,$BF$85,TM_Nombre!BF50*1.5)</f>
        <v>9.2147222283240973E-3</v>
      </c>
      <c r="BG50" s="13">
        <f>IF(TM_Nombre!BG50*1.5&gt;100%,$BG$85,TM_Nombre!BG50*1.5)</f>
        <v>2.7644166684972289E-3</v>
      </c>
      <c r="BH50" s="13">
        <f>IF(TM_Nombre!BH50*1.5&gt;100%,$BH$85,TM_Nombre!BH50*1.5)</f>
        <v>8.2932500054916868E-4</v>
      </c>
      <c r="BI50" s="13">
        <f>IF(TM_Nombre!BI50*1.5&gt;100%,$BI$85,TM_Nombre!BI50*1.5)</f>
        <v>2.4879750016475058E-4</v>
      </c>
      <c r="BJ50" s="13">
        <f>IF(TM_Nombre!BJ50*1.5&gt;100%,$BJ$85,TM_Nombre!BJ50*1.5)</f>
        <v>7.4639250049425177E-5</v>
      </c>
      <c r="BK50" s="13">
        <f>IF(TM_Nombre!BK50*1.5&gt;100%,$BK$85,TM_Nombre!BK50*1.5)</f>
        <v>2.2391775014827552E-5</v>
      </c>
      <c r="BL50" s="13">
        <f>IF(TM_Nombre!BL50*1.5&gt;100%,$BL$85,TM_Nombre!BL50*1.5)</f>
        <v>6.7175325044482649E-6</v>
      </c>
      <c r="BM50" s="13">
        <f>IF(TM_Nombre!BM50*1.5&gt;100%,$BM$85,TM_Nombre!BM50*1.5)</f>
        <v>2.0152597513344796E-6</v>
      </c>
      <c r="BN50" s="13">
        <f>IF(TM_Nombre!BN50*1.5&gt;100%,$BN$85,TM_Nombre!BN50*1.5)</f>
        <v>6.0457792540034395E-7</v>
      </c>
      <c r="BO50" s="13">
        <f>IF(TM_Nombre!BO50*1.5&gt;100%,$BO$85,TM_Nombre!BO50*1.5)</f>
        <v>1.8137337762010317E-7</v>
      </c>
      <c r="BP50" s="13">
        <f>IF(TM_Nombre!BP50*1.5&gt;100%,$BP$85,TM_Nombre!BP50*1.5)</f>
        <v>5.4412013286030948E-8</v>
      </c>
      <c r="BQ50" s="13">
        <f>IF(TM_Nombre!BQ50*1.5&gt;100%,$BQ$85,TM_Nombre!BQ50*1.5)</f>
        <v>1.6323603985809284E-8</v>
      </c>
    </row>
    <row r="51" spans="1:69" x14ac:dyDescent="0.25">
      <c r="A51">
        <v>67</v>
      </c>
      <c r="B51" s="2">
        <v>0</v>
      </c>
      <c r="C51" s="2">
        <v>0</v>
      </c>
      <c r="D51" s="2">
        <v>0</v>
      </c>
      <c r="E51" s="2">
        <v>0.22720941609830497</v>
      </c>
      <c r="F51" s="2">
        <v>0.18482949149615813</v>
      </c>
      <c r="G51" s="2">
        <v>0.18878218078218073</v>
      </c>
      <c r="H51" s="2">
        <v>0.52330132090132087</v>
      </c>
      <c r="I51" s="2">
        <v>0.27365706293706293</v>
      </c>
      <c r="J51" s="2">
        <v>8.2097118881118883E-2</v>
      </c>
      <c r="K51" s="2">
        <v>2.4629135664335663E-2</v>
      </c>
      <c r="L51" s="2">
        <v>7.3887406993006985E-3</v>
      </c>
      <c r="M51" s="2">
        <v>2.2166222097902096E-3</v>
      </c>
      <c r="N51" s="2">
        <v>6.6498666293706289E-4</v>
      </c>
      <c r="O51" s="2">
        <v>1.9949599888111885E-4</v>
      </c>
      <c r="P51" s="2">
        <v>5.9848799664335651E-5</v>
      </c>
      <c r="Q51" s="2">
        <v>1.7954639899300693E-5</v>
      </c>
      <c r="R51" s="2">
        <v>5.3863919697902078E-6</v>
      </c>
      <c r="S51" s="2">
        <v>1.6159175909370623E-6</v>
      </c>
      <c r="T51" s="2">
        <v>4.8477527728111869E-7</v>
      </c>
      <c r="U51" s="2">
        <v>1.454325831843356E-7</v>
      </c>
      <c r="V51" s="2">
        <v>4.362977495530068E-8</v>
      </c>
      <c r="W51" s="2">
        <v>1.3088932486590203E-8</v>
      </c>
      <c r="X51" s="2">
        <v>3.9266797459770607E-9</v>
      </c>
      <c r="Y51" s="2">
        <v>4.6666667844670585E-2</v>
      </c>
      <c r="Z51" s="2">
        <v>1.4000000353401175E-2</v>
      </c>
      <c r="AA51" s="2">
        <v>4.200000106020352E-3</v>
      </c>
      <c r="AB51" s="2">
        <v>4.7926666698472765E-2</v>
      </c>
      <c r="AC51" s="2">
        <v>1.4378000009541829E-2</v>
      </c>
      <c r="AD51" s="2">
        <v>4.313400002862549E-3</v>
      </c>
      <c r="AE51" s="2">
        <v>7.9071797778636529E-2</v>
      </c>
      <c r="AF51" s="2">
        <v>2.3721539333590957E-2</v>
      </c>
      <c r="AG51" s="2">
        <v>7.1164618000772867E-3</v>
      </c>
      <c r="AH51" s="2">
        <v>2.1349385400231857E-3</v>
      </c>
      <c r="AI51" s="2">
        <v>6.4048156200695566E-4</v>
      </c>
      <c r="AJ51" s="2">
        <v>1.9214446860208668E-4</v>
      </c>
      <c r="AK51" s="2">
        <v>5.7643340580626002E-5</v>
      </c>
      <c r="AL51" s="2">
        <v>1.72930021741878E-5</v>
      </c>
      <c r="AM51" s="2">
        <v>6.3114942069585622E-3</v>
      </c>
      <c r="AN51" s="2">
        <v>1.8934482620875685E-3</v>
      </c>
      <c r="AO51" s="2">
        <v>5.6803447862627048E-4</v>
      </c>
      <c r="AP51" s="2">
        <v>1.7041034358788114E-4</v>
      </c>
      <c r="AQ51" s="2">
        <v>5.1123103076364343E-5</v>
      </c>
      <c r="AR51" s="2">
        <v>1.5336930922909302E-5</v>
      </c>
      <c r="AS51" s="2">
        <v>4.6010792768727909E-6</v>
      </c>
      <c r="AT51" s="2">
        <v>1.3803237830618371E-6</v>
      </c>
      <c r="AU51" s="2">
        <v>4.1409713491855113E-7</v>
      </c>
      <c r="AV51" s="2">
        <v>1.2422914047556532E-7</v>
      </c>
      <c r="AW51" s="2">
        <v>3.7268742142669596E-8</v>
      </c>
      <c r="AX51" s="2">
        <v>1.1180622642800879E-8</v>
      </c>
      <c r="AY51" s="2">
        <v>3.3541867928402635E-9</v>
      </c>
      <c r="AZ51" s="2">
        <v>1.0062560378520791E-9</v>
      </c>
      <c r="BA51" s="13">
        <f>IF(TM_Nombre!BA51*1.5&gt;100%,$BA$85,TM_Nombre!BA51*1.5)</f>
        <v>4.5281521703343554E-10</v>
      </c>
      <c r="BB51" s="13">
        <f>IF(TM_Nombre!BB51*1.5&gt;100%,$BB$85,TM_Nombre!BB51*1.5)</f>
        <v>1.3584456511003067E-10</v>
      </c>
      <c r="BC51" s="13">
        <f>IF(TM_Nombre!BC51*1.5&gt;100%,$BC$85,TM_Nombre!BC51*1.5)</f>
        <v>4.0753369533009196E-11</v>
      </c>
      <c r="BD51" s="13">
        <f>IF(TM_Nombre!BD51*1.5&gt;100%,$BD$85,TM_Nombre!BD51*1.5)</f>
        <v>9.4594594716854701E-3</v>
      </c>
      <c r="BE51" s="13">
        <f>IF(TM_Nombre!BE51*1.5&gt;100%,$BE$85,TM_Nombre!BE51*1.5)</f>
        <v>2.8378378415056409E-3</v>
      </c>
      <c r="BF51" s="13">
        <f>IF(TM_Nombre!BF51*1.5&gt;100%,$BF$85,TM_Nombre!BF51*1.5)</f>
        <v>8.5135135245169215E-4</v>
      </c>
      <c r="BG51" s="13">
        <f>IF(TM_Nombre!BG51*1.5&gt;100%,$BG$85,TM_Nombre!BG51*1.5)</f>
        <v>2.5540540573550764E-4</v>
      </c>
      <c r="BH51" s="13">
        <f>IF(TM_Nombre!BH51*1.5&gt;100%,$BH$85,TM_Nombre!BH51*1.5)</f>
        <v>7.662162172065228E-5</v>
      </c>
      <c r="BI51" s="13">
        <f>IF(TM_Nombre!BI51*1.5&gt;100%,$BI$85,TM_Nombre!BI51*1.5)</f>
        <v>2.2986486516195684E-5</v>
      </c>
      <c r="BJ51" s="13">
        <f>IF(TM_Nombre!BJ51*1.5&gt;100%,$BJ$85,TM_Nombre!BJ51*1.5)</f>
        <v>6.8959459548587059E-6</v>
      </c>
      <c r="BK51" s="13">
        <f>IF(TM_Nombre!BK51*1.5&gt;100%,$BK$85,TM_Nombre!BK51*1.5)</f>
        <v>2.0687837864576115E-6</v>
      </c>
      <c r="BL51" s="13">
        <f>IF(TM_Nombre!BL51*1.5&gt;100%,$BL$85,TM_Nombre!BL51*1.5)</f>
        <v>6.2063513593728337E-7</v>
      </c>
      <c r="BM51" s="13">
        <f>IF(TM_Nombre!BM51*1.5&gt;100%,$BM$85,TM_Nombre!BM51*1.5)</f>
        <v>1.8619054078118503E-7</v>
      </c>
      <c r="BN51" s="13">
        <f>IF(TM_Nombre!BN51*1.5&gt;100%,$BN$85,TM_Nombre!BN51*1.5)</f>
        <v>5.5857162234355501E-8</v>
      </c>
      <c r="BO51" s="13">
        <f>IF(TM_Nombre!BO51*1.5&gt;100%,$BO$85,TM_Nombre!BO51*1.5)</f>
        <v>1.675714867030665E-8</v>
      </c>
      <c r="BP51" s="13">
        <f>IF(TM_Nombre!BP51*1.5&gt;100%,$BP$85,TM_Nombre!BP51*1.5)</f>
        <v>5.0271446010919941E-9</v>
      </c>
      <c r="BQ51" s="13">
        <f>IF(TM_Nombre!BQ51*1.5&gt;100%,$BQ$85,TM_Nombre!BQ51*1.5)</f>
        <v>1.5081433803275984E-9</v>
      </c>
    </row>
    <row r="52" spans="1:69" x14ac:dyDescent="0.25">
      <c r="A52">
        <v>68</v>
      </c>
      <c r="B52" s="2">
        <v>0</v>
      </c>
      <c r="C52" s="2">
        <v>0</v>
      </c>
      <c r="D52" s="2">
        <v>0</v>
      </c>
      <c r="E52" s="2">
        <v>0</v>
      </c>
      <c r="F52" s="2">
        <v>7.7777777777777765E-2</v>
      </c>
      <c r="G52" s="2">
        <v>0.12939393939393939</v>
      </c>
      <c r="H52" s="2">
        <v>7.2151515151515133E-2</v>
      </c>
      <c r="I52" s="2">
        <v>0.48831212121212114</v>
      </c>
      <c r="J52" s="2">
        <v>0.37982696969696961</v>
      </c>
      <c r="K52" s="2">
        <v>0.11394809090909087</v>
      </c>
      <c r="L52" s="2">
        <v>0.26751776060606058</v>
      </c>
      <c r="M52" s="2">
        <v>8.0255328181818172E-2</v>
      </c>
      <c r="N52" s="2">
        <v>2.4076598454545451E-2</v>
      </c>
      <c r="O52" s="2">
        <v>7.222979536363635E-3</v>
      </c>
      <c r="P52" s="2">
        <v>2.1668938609090906E-3</v>
      </c>
      <c r="Q52" s="2">
        <v>6.5006815827272713E-4</v>
      </c>
      <c r="R52" s="2">
        <v>1.9502044748181813E-4</v>
      </c>
      <c r="S52" s="2">
        <v>5.8506134244545437E-5</v>
      </c>
      <c r="T52" s="2">
        <v>1.7551840273363631E-5</v>
      </c>
      <c r="U52" s="2">
        <v>5.2655520820090892E-6</v>
      </c>
      <c r="V52" s="2">
        <v>1.5796656246027267E-6</v>
      </c>
      <c r="W52" s="2">
        <v>4.7389968738081802E-7</v>
      </c>
      <c r="X52" s="2">
        <v>1.421699062142454E-7</v>
      </c>
      <c r="Y52" s="2">
        <v>4.2650971864273618E-8</v>
      </c>
      <c r="Z52" s="2">
        <v>7.7777790573069328E-2</v>
      </c>
      <c r="AA52" s="2">
        <v>8.1666670505254127E-2</v>
      </c>
      <c r="AB52" s="2">
        <v>0.102277778929354</v>
      </c>
      <c r="AC52" s="2">
        <v>3.0683333678806199E-2</v>
      </c>
      <c r="AD52" s="2">
        <v>9.2050001036418586E-3</v>
      </c>
      <c r="AE52" s="2">
        <v>2.7615000310925574E-3</v>
      </c>
      <c r="AF52" s="2">
        <v>8.2845000932776718E-4</v>
      </c>
      <c r="AG52" s="2">
        <v>2.4853500279833012E-4</v>
      </c>
      <c r="AH52" s="2">
        <v>7.4560500839499028E-5</v>
      </c>
      <c r="AI52" s="2">
        <v>2.2368150251849709E-5</v>
      </c>
      <c r="AJ52" s="2">
        <v>6.7104450755549128E-6</v>
      </c>
      <c r="AK52" s="2">
        <v>2.0131335226664736E-6</v>
      </c>
      <c r="AL52" s="2">
        <v>6.0394005679994203E-7</v>
      </c>
      <c r="AM52" s="2">
        <v>1.811820170399826E-7</v>
      </c>
      <c r="AN52" s="2">
        <v>5.4354605111994778E-8</v>
      </c>
      <c r="AO52" s="2">
        <v>1.7948734255099484E-2</v>
      </c>
      <c r="AP52" s="2">
        <v>5.3846202765298447E-3</v>
      </c>
      <c r="AQ52" s="2">
        <v>3.0782052749625616E-2</v>
      </c>
      <c r="AR52" s="2">
        <v>9.234615824887684E-3</v>
      </c>
      <c r="AS52" s="2">
        <v>2.7703847474663053E-3</v>
      </c>
      <c r="AT52" s="2">
        <v>8.3111542423989159E-4</v>
      </c>
      <c r="AU52" s="2">
        <v>2.4933462727196748E-4</v>
      </c>
      <c r="AV52" s="2">
        <v>7.480038818159024E-5</v>
      </c>
      <c r="AW52" s="2">
        <v>2.2440116454477072E-5</v>
      </c>
      <c r="AX52" s="2">
        <v>6.7320349363431218E-6</v>
      </c>
      <c r="AY52" s="2">
        <v>2.0196104809029363E-6</v>
      </c>
      <c r="AZ52" s="2">
        <v>6.0588314427088086E-7</v>
      </c>
      <c r="BA52" s="13">
        <f>IF(TM_Nombre!BA52*1.5&gt;100%,$BA$85,TM_Nombre!BA52*1.5)</f>
        <v>2.7264741492189635E-7</v>
      </c>
      <c r="BB52" s="13">
        <f>IF(TM_Nombre!BB52*1.5&gt;100%,$BB$85,TM_Nombre!BB52*1.5)</f>
        <v>8.1794224476568916E-8</v>
      </c>
      <c r="BC52" s="13">
        <f>IF(TM_Nombre!BC52*1.5&gt;100%,$BC$85,TM_Nombre!BC52*1.5)</f>
        <v>2.4538267342970668E-8</v>
      </c>
      <c r="BD52" s="13">
        <f>IF(TM_Nombre!BD52*1.5&gt;100%,$BD$85,TM_Nombre!BD52*1.5)</f>
        <v>7.3614802028912011E-9</v>
      </c>
      <c r="BE52" s="13">
        <f>IF(TM_Nombre!BE52*1.5&gt;100%,$BE$85,TM_Nombre!BE52*1.5)</f>
        <v>2.2084440608673603E-9</v>
      </c>
      <c r="BF52" s="13">
        <f>IF(TM_Nombre!BF52*1.5&gt;100%,$BF$85,TM_Nombre!BF52*1.5)</f>
        <v>2.692307758561014E-2</v>
      </c>
      <c r="BG52" s="13">
        <f>IF(TM_Nombre!BG52*1.5&gt;100%,$BG$85,TM_Nombre!BG52*1.5)</f>
        <v>8.0769232756830421E-3</v>
      </c>
      <c r="BH52" s="13">
        <f>IF(TM_Nombre!BH52*1.5&gt;100%,$BH$85,TM_Nombre!BH52*1.5)</f>
        <v>4.6173076982704911E-2</v>
      </c>
      <c r="BI52" s="13">
        <f>IF(TM_Nombre!BI52*1.5&gt;100%,$BI$85,TM_Nombre!BI52*1.5)</f>
        <v>1.3851923094811473E-2</v>
      </c>
      <c r="BJ52" s="13">
        <f>IF(TM_Nombre!BJ52*1.5&gt;100%,$BJ$85,TM_Nombre!BJ52*1.5)</f>
        <v>4.1555769284434413E-3</v>
      </c>
      <c r="BK52" s="13">
        <f>IF(TM_Nombre!BK52*1.5&gt;100%,$BK$85,TM_Nombre!BK52*1.5)</f>
        <v>1.2466730785330325E-3</v>
      </c>
      <c r="BL52" s="13">
        <f>IF(TM_Nombre!BL52*1.5&gt;100%,$BL$85,TM_Nombre!BL52*1.5)</f>
        <v>3.7400192355990975E-4</v>
      </c>
      <c r="BM52" s="13">
        <f>IF(TM_Nombre!BM52*1.5&gt;100%,$BM$85,TM_Nombre!BM52*1.5)</f>
        <v>1.1220057706797292E-4</v>
      </c>
      <c r="BN52" s="13">
        <f>IF(TM_Nombre!BN52*1.5&gt;100%,$BN$85,TM_Nombre!BN52*1.5)</f>
        <v>3.3660173120391875E-5</v>
      </c>
      <c r="BO52" s="13">
        <f>IF(TM_Nombre!BO52*1.5&gt;100%,$BO$85,TM_Nombre!BO52*1.5)</f>
        <v>1.0098051936117562E-5</v>
      </c>
      <c r="BP52" s="13">
        <f>IF(TM_Nombre!BP52*1.5&gt;100%,$BP$85,TM_Nombre!BP52*1.5)</f>
        <v>3.0294155808352684E-6</v>
      </c>
      <c r="BQ52" s="13">
        <f>IF(TM_Nombre!BQ52*1.5&gt;100%,$BQ$85,TM_Nombre!BQ52*1.5)</f>
        <v>9.0882467425058053E-7</v>
      </c>
    </row>
    <row r="53" spans="1:69" x14ac:dyDescent="0.25">
      <c r="A53">
        <v>69</v>
      </c>
      <c r="B53" s="2">
        <v>0</v>
      </c>
      <c r="C53" s="2">
        <v>0</v>
      </c>
      <c r="D53" s="2">
        <v>0</v>
      </c>
      <c r="E53" s="2">
        <v>0</v>
      </c>
      <c r="F53" s="2">
        <v>0.18333333333333332</v>
      </c>
      <c r="G53" s="2">
        <v>0.42833333333333329</v>
      </c>
      <c r="H53" s="2">
        <v>0.12849999999999998</v>
      </c>
      <c r="I53" s="2">
        <v>3.8549999999999994E-2</v>
      </c>
      <c r="J53" s="2">
        <v>0.12823166666666666</v>
      </c>
      <c r="K53" s="2">
        <v>9.6802833333333324E-2</v>
      </c>
      <c r="L53" s="2">
        <v>2.9040849999999997E-2</v>
      </c>
      <c r="M53" s="2">
        <v>3.7878921666666662E-2</v>
      </c>
      <c r="N53" s="2">
        <v>1.1363676499999998E-2</v>
      </c>
      <c r="O53" s="2">
        <v>3.409102949999999E-3</v>
      </c>
      <c r="P53" s="2">
        <v>1.0227308849999996E-3</v>
      </c>
      <c r="Q53" s="2">
        <v>3.0681926549999987E-4</v>
      </c>
      <c r="R53" s="2">
        <v>9.204577964999996E-5</v>
      </c>
      <c r="S53" s="2">
        <v>2.7613733894999986E-5</v>
      </c>
      <c r="T53" s="2">
        <v>8.2841201684999954E-6</v>
      </c>
      <c r="U53" s="2">
        <v>2.4852360505499985E-6</v>
      </c>
      <c r="V53" s="2">
        <v>7.4557081516499949E-7</v>
      </c>
      <c r="W53" s="2">
        <v>2.2367124454949984E-7</v>
      </c>
      <c r="X53" s="2">
        <v>6.7101373364849956E-8</v>
      </c>
      <c r="Y53" s="2">
        <v>2.0130412009454987E-8</v>
      </c>
      <c r="Z53" s="2">
        <v>0.11666667270579026</v>
      </c>
      <c r="AA53" s="2">
        <v>3.5000001811737076E-2</v>
      </c>
      <c r="AB53" s="2">
        <v>8.8277778321298891E-2</v>
      </c>
      <c r="AC53" s="2">
        <v>2.6483333496389667E-2</v>
      </c>
      <c r="AD53" s="2">
        <v>7.945000048916899E-3</v>
      </c>
      <c r="AE53" s="2">
        <v>0.23571683334800839</v>
      </c>
      <c r="AF53" s="2">
        <v>7.0715050004402508E-2</v>
      </c>
      <c r="AG53" s="2">
        <v>2.1214515001320752E-2</v>
      </c>
      <c r="AH53" s="2">
        <v>6.3643545003962253E-3</v>
      </c>
      <c r="AI53" s="2">
        <v>1.9093063501188674E-3</v>
      </c>
      <c r="AJ53" s="2">
        <v>5.7279190503566025E-4</v>
      </c>
      <c r="AK53" s="2">
        <v>1.7183757151069808E-4</v>
      </c>
      <c r="AL53" s="2">
        <v>5.155127145320942E-5</v>
      </c>
      <c r="AM53" s="2">
        <v>1.5465381435962824E-5</v>
      </c>
      <c r="AN53" s="2">
        <v>4.6396144307888473E-6</v>
      </c>
      <c r="AO53" s="2">
        <v>1.3918843292366542E-6</v>
      </c>
      <c r="AP53" s="2">
        <v>7.7778195343076534E-2</v>
      </c>
      <c r="AQ53" s="2">
        <v>2.3333458602922959E-2</v>
      </c>
      <c r="AR53" s="2">
        <v>5.3666704247543551E-2</v>
      </c>
      <c r="AS53" s="2">
        <v>1.6100011274263065E-2</v>
      </c>
      <c r="AT53" s="2">
        <v>4.8300033822789188E-3</v>
      </c>
      <c r="AU53" s="2">
        <v>1.4490010146836756E-3</v>
      </c>
      <c r="AV53" s="2">
        <v>4.3470030440510268E-4</v>
      </c>
      <c r="AW53" s="2">
        <v>1.3041009132153079E-4</v>
      </c>
      <c r="AX53" s="2">
        <v>3.9123027396459238E-5</v>
      </c>
      <c r="AY53" s="2">
        <v>1.1736908218937771E-5</v>
      </c>
      <c r="AZ53" s="2">
        <v>3.5210724656813309E-6</v>
      </c>
      <c r="BA53" s="13">
        <f>IF(TM_Nombre!BA53*1.5&gt;100%,$BA$85,TM_Nombre!BA53*1.5)</f>
        <v>1.5844826095565991E-6</v>
      </c>
      <c r="BB53" s="13">
        <f>IF(TM_Nombre!BB53*1.5&gt;100%,$BB$85,TM_Nombre!BB53*1.5)</f>
        <v>4.7534478286697968E-7</v>
      </c>
      <c r="BC53" s="13">
        <f>IF(TM_Nombre!BC53*1.5&gt;100%,$BC$85,TM_Nombre!BC53*1.5)</f>
        <v>1.4260343486009391E-7</v>
      </c>
      <c r="BD53" s="13">
        <f>IF(TM_Nombre!BD53*1.5&gt;100%,$BD$85,TM_Nombre!BD53*1.5)</f>
        <v>4.278103045802817E-8</v>
      </c>
      <c r="BE53" s="13">
        <f>IF(TM_Nombre!BE53*1.5&gt;100%,$BE$85,TM_Nombre!BE53*1.5)</f>
        <v>1.2834309137408451E-8</v>
      </c>
      <c r="BF53" s="13">
        <f>IF(TM_Nombre!BF53*1.5&gt;100%,$BF$85,TM_Nombre!BF53*1.5)</f>
        <v>3.8502927412225346E-9</v>
      </c>
      <c r="BG53" s="13">
        <f>IF(TM_Nombre!BG53*1.5&gt;100%,$BG$85,TM_Nombre!BG53*1.5)</f>
        <v>0.11666666782175447</v>
      </c>
      <c r="BH53" s="13">
        <f>IF(TM_Nombre!BH53*1.5&gt;100%,$BH$85,TM_Nombre!BH53*1.5)</f>
        <v>3.5000000346526339E-2</v>
      </c>
      <c r="BI53" s="13">
        <f>IF(TM_Nombre!BI53*1.5&gt;100%,$BI$85,TM_Nombre!BI53*1.5)</f>
        <v>8.05000001039579E-2</v>
      </c>
      <c r="BJ53" s="13">
        <f>IF(TM_Nombre!BJ53*1.5&gt;100%,$BJ$85,TM_Nombre!BJ53*1.5)</f>
        <v>2.415000003118737E-2</v>
      </c>
      <c r="BK53" s="13">
        <f>IF(TM_Nombre!BK53*1.5&gt;100%,$BK$85,TM_Nombre!BK53*1.5)</f>
        <v>7.2450000093562117E-3</v>
      </c>
      <c r="BL53" s="13">
        <f>IF(TM_Nombre!BL53*1.5&gt;100%,$BL$85,TM_Nombre!BL53*1.5)</f>
        <v>2.1735000028068633E-3</v>
      </c>
      <c r="BM53" s="13">
        <f>IF(TM_Nombre!BM53*1.5&gt;100%,$BM$85,TM_Nombre!BM53*1.5)</f>
        <v>6.52050000842059E-4</v>
      </c>
      <c r="BN53" s="13">
        <f>IF(TM_Nombre!BN53*1.5&gt;100%,$BN$85,TM_Nombre!BN53*1.5)</f>
        <v>1.956150002526177E-4</v>
      </c>
      <c r="BO53" s="13">
        <f>IF(TM_Nombre!BO53*1.5&gt;100%,$BO$85,TM_Nombre!BO53*1.5)</f>
        <v>5.8684500075785315E-5</v>
      </c>
      <c r="BP53" s="13">
        <f>IF(TM_Nombre!BP53*1.5&gt;100%,$BP$85,TM_Nombre!BP53*1.5)</f>
        <v>1.7605350022735593E-5</v>
      </c>
      <c r="BQ53" s="13">
        <f>IF(TM_Nombre!BQ53*1.5&gt;100%,$BQ$85,TM_Nombre!BQ53*1.5)</f>
        <v>5.2816050068206776E-6</v>
      </c>
    </row>
    <row r="54" spans="1:69" x14ac:dyDescent="0.25">
      <c r="A54">
        <v>70</v>
      </c>
      <c r="B54" s="2">
        <v>0</v>
      </c>
      <c r="C54" s="2">
        <v>0</v>
      </c>
      <c r="D54" s="2">
        <v>0</v>
      </c>
      <c r="E54" s="2">
        <v>0</v>
      </c>
      <c r="F54" s="2">
        <v>0.23333333333333331</v>
      </c>
      <c r="G54" s="2">
        <v>0.41102564102564104</v>
      </c>
      <c r="H54" s="2">
        <v>0.5899743589743589</v>
      </c>
      <c r="I54" s="2">
        <v>0.29365897435897431</v>
      </c>
      <c r="J54" s="2">
        <v>0.3214310256410256</v>
      </c>
      <c r="K54" s="2">
        <v>9.6429307692307675E-2</v>
      </c>
      <c r="L54" s="2">
        <v>0.14559545897435897</v>
      </c>
      <c r="M54" s="2">
        <v>4.367863769230769E-2</v>
      </c>
      <c r="N54" s="2">
        <v>1.3103591307692307E-2</v>
      </c>
      <c r="O54" s="2">
        <v>3.9310773923076922E-3</v>
      </c>
      <c r="P54" s="2">
        <v>1.1793232176923077E-3</v>
      </c>
      <c r="Q54" s="2">
        <v>3.5379696530769231E-4</v>
      </c>
      <c r="R54" s="2">
        <v>1.0613908959230769E-4</v>
      </c>
      <c r="S54" s="2">
        <v>3.1841726877692302E-5</v>
      </c>
      <c r="T54" s="2">
        <v>9.5525180633076911E-6</v>
      </c>
      <c r="U54" s="2">
        <v>2.8657554189923072E-6</v>
      </c>
      <c r="V54" s="2">
        <v>8.5972662569769206E-7</v>
      </c>
      <c r="W54" s="2">
        <v>2.5791798770930759E-7</v>
      </c>
      <c r="X54" s="2">
        <v>7.7375396312792271E-8</v>
      </c>
      <c r="Y54" s="2">
        <v>2.321261889383768E-8</v>
      </c>
      <c r="Z54" s="2">
        <v>6.9637856681513038E-9</v>
      </c>
      <c r="AA54" s="2">
        <v>2.0891357004453912E-9</v>
      </c>
      <c r="AB54" s="2">
        <v>0.11666666729340737</v>
      </c>
      <c r="AC54" s="2">
        <v>3.5000000188022212E-2</v>
      </c>
      <c r="AD54" s="2">
        <v>1.0500000056406663E-2</v>
      </c>
      <c r="AE54" s="2">
        <v>3.150000016921999E-3</v>
      </c>
      <c r="AF54" s="2">
        <v>9.4500000507659961E-4</v>
      </c>
      <c r="AG54" s="2">
        <v>2.8350000152297988E-4</v>
      </c>
      <c r="AH54" s="2">
        <v>8.5050000456893957E-5</v>
      </c>
      <c r="AI54" s="2">
        <v>2.5515000137068185E-5</v>
      </c>
      <c r="AJ54" s="2">
        <v>7.6545000411204555E-6</v>
      </c>
      <c r="AK54" s="2">
        <v>2.2963500123361366E-6</v>
      </c>
      <c r="AL54" s="2">
        <v>6.8890500370084101E-7</v>
      </c>
      <c r="AM54" s="2">
        <v>2.066715011102523E-7</v>
      </c>
      <c r="AN54" s="2">
        <v>6.2001450333075687E-8</v>
      </c>
      <c r="AO54" s="2">
        <v>1.8600435099922704E-8</v>
      </c>
      <c r="AP54" s="2">
        <v>5.5801305299768107E-9</v>
      </c>
      <c r="AQ54" s="2">
        <v>1.6740391589930432E-9</v>
      </c>
      <c r="AR54" s="2">
        <v>5.0221174769791293E-10</v>
      </c>
      <c r="AS54" s="2">
        <v>1.5066352430937386E-10</v>
      </c>
      <c r="AT54" s="2">
        <v>4.5199057292812161E-11</v>
      </c>
      <c r="AU54" s="2">
        <v>1.3559717187843648E-11</v>
      </c>
      <c r="AV54" s="2">
        <v>4.067915156353094E-12</v>
      </c>
      <c r="AW54" s="2">
        <v>1.2203745469059281E-12</v>
      </c>
      <c r="AX54" s="2">
        <v>3.6611236407177841E-13</v>
      </c>
      <c r="AY54" s="2">
        <v>1.0983370922153352E-13</v>
      </c>
      <c r="AZ54" s="2">
        <v>3.2950112766460051E-14</v>
      </c>
      <c r="BA54" s="13">
        <f>IF(TM_Nombre!BA54*1.5&gt;100%,$BA$85,TM_Nombre!BA54*1.5)</f>
        <v>1.4827550744907022E-14</v>
      </c>
      <c r="BB54" s="13">
        <f>IF(TM_Nombre!BB54*1.5&gt;100%,$BB$85,TM_Nombre!BB54*1.5)</f>
        <v>4.4482652234721067E-15</v>
      </c>
      <c r="BC54" s="13">
        <f>IF(TM_Nombre!BC54*1.5&gt;100%,$BC$85,TM_Nombre!BC54*1.5)</f>
        <v>1.334479567041632E-15</v>
      </c>
      <c r="BD54" s="13">
        <f>IF(TM_Nombre!BD54*1.5&gt;100%,$BD$85,TM_Nombre!BD54*1.5)</f>
        <v>4.003438701124896E-16</v>
      </c>
      <c r="BE54" s="13">
        <f>IF(TM_Nombre!BE54*1.5&gt;100%,$BE$85,TM_Nombre!BE54*1.5)</f>
        <v>1.2010316103374689E-16</v>
      </c>
      <c r="BF54" s="13">
        <f>IF(TM_Nombre!BF54*1.5&gt;100%,$BF$85,TM_Nombre!BF54*1.5)</f>
        <v>3.6030948310124064E-17</v>
      </c>
      <c r="BG54" s="13">
        <f>IF(TM_Nombre!BG54*1.5&gt;100%,$BG$85,TM_Nombre!BG54*1.5)</f>
        <v>1.0809284493037218E-17</v>
      </c>
      <c r="BH54" s="13">
        <f>IF(TM_Nombre!BH54*1.5&gt;100%,$BH$85,TM_Nombre!BH54*1.5)</f>
        <v>3.2427853479111654E-18</v>
      </c>
      <c r="BI54" s="13">
        <f>IF(TM_Nombre!BI54*1.5&gt;100%,$BI$85,TM_Nombre!BI54*1.5)</f>
        <v>9.7283560437334949E-19</v>
      </c>
      <c r="BJ54" s="13">
        <f>IF(TM_Nombre!BJ54*1.5&gt;100%,$BJ$85,TM_Nombre!BJ54*1.5)</f>
        <v>2.9185068131200487E-19</v>
      </c>
      <c r="BK54" s="13">
        <f>IF(TM_Nombre!BK54*1.5&gt;100%,$BK$85,TM_Nombre!BK54*1.5)</f>
        <v>8.7555204393601453E-20</v>
      </c>
      <c r="BL54" s="13">
        <f>IF(TM_Nombre!BL54*1.5&gt;100%,$BL$85,TM_Nombre!BL54*1.5)</f>
        <v>2.6266561318080436E-20</v>
      </c>
      <c r="BM54" s="13">
        <f>IF(TM_Nombre!BM54*1.5&gt;100%,$BM$85,TM_Nombre!BM54*1.5)</f>
        <v>7.8799683954241302E-21</v>
      </c>
      <c r="BN54" s="13">
        <f>IF(TM_Nombre!BN54*1.5&gt;100%,$BN$85,TM_Nombre!BN54*1.5)</f>
        <v>2.3639905186272392E-21</v>
      </c>
      <c r="BO54" s="13">
        <f>IF(TM_Nombre!BO54*1.5&gt;100%,$BO$85,TM_Nombre!BO54*1.5)</f>
        <v>7.091971555881717E-22</v>
      </c>
      <c r="BP54" s="13">
        <f>IF(TM_Nombre!BP54*1.5&gt;100%,$BP$85,TM_Nombre!BP54*1.5)</f>
        <v>2.1275914667645149E-22</v>
      </c>
      <c r="BQ54" s="13">
        <f>IF(TM_Nombre!BQ54*1.5&gt;100%,$BQ$85,TM_Nombre!BQ54*1.5)</f>
        <v>6.3827744002935443E-23</v>
      </c>
    </row>
    <row r="55" spans="1:69" x14ac:dyDescent="0.25">
      <c r="A55">
        <v>71</v>
      </c>
      <c r="B55" s="2">
        <v>0</v>
      </c>
      <c r="C55" s="2">
        <v>0</v>
      </c>
      <c r="D55" s="2">
        <v>0</v>
      </c>
      <c r="E55" s="2">
        <v>0</v>
      </c>
      <c r="F55" s="2">
        <v>0.28717948717948721</v>
      </c>
      <c r="G55" s="2">
        <v>0.58615384615384614</v>
      </c>
      <c r="H55" s="2">
        <v>0.17584615384615385</v>
      </c>
      <c r="I55" s="2">
        <v>0.1194205128205128</v>
      </c>
      <c r="J55" s="2">
        <v>6.4992820512820501E-2</v>
      </c>
      <c r="K55" s="2">
        <v>0.17505340170940167</v>
      </c>
      <c r="L55" s="2">
        <v>5.2516020512820498E-2</v>
      </c>
      <c r="M55" s="2">
        <v>1.5754806153846147E-2</v>
      </c>
      <c r="N55" s="2">
        <v>4.7264418461538437E-3</v>
      </c>
      <c r="O55" s="2">
        <v>1.417932553846153E-3</v>
      </c>
      <c r="P55" s="2">
        <v>4.2537976615384586E-4</v>
      </c>
      <c r="Q55" s="2">
        <v>1.2761392984615374E-4</v>
      </c>
      <c r="R55" s="2">
        <v>3.8284178953846121E-5</v>
      </c>
      <c r="S55" s="2">
        <v>1.1485253686153836E-5</v>
      </c>
      <c r="T55" s="2">
        <v>3.4455761058461509E-6</v>
      </c>
      <c r="U55" s="2">
        <v>1.0336728317538453E-6</v>
      </c>
      <c r="V55" s="2">
        <v>3.1010184952615356E-7</v>
      </c>
      <c r="W55" s="2">
        <v>9.3030554857846068E-8</v>
      </c>
      <c r="X55" s="2">
        <v>2.7909166457353821E-8</v>
      </c>
      <c r="Y55" s="2">
        <v>8.3727499372061452E-9</v>
      </c>
      <c r="Z55" s="2">
        <v>2.5118249811618434E-9</v>
      </c>
      <c r="AA55" s="2">
        <v>7.7777778531325253E-2</v>
      </c>
      <c r="AB55" s="2">
        <v>2.3333333559397575E-2</v>
      </c>
      <c r="AC55" s="2">
        <v>7.000000067819272E-3</v>
      </c>
      <c r="AD55" s="2">
        <v>2.1000000203457814E-3</v>
      </c>
      <c r="AE55" s="2">
        <v>6.3000000610373441E-4</v>
      </c>
      <c r="AF55" s="2">
        <v>1.8900000183112031E-4</v>
      </c>
      <c r="AG55" s="2">
        <v>5.6700000549336092E-5</v>
      </c>
      <c r="AH55" s="2">
        <v>1.7010000164800826E-5</v>
      </c>
      <c r="AI55" s="2">
        <v>5.1030000494402477E-6</v>
      </c>
      <c r="AJ55" s="2">
        <v>1.5309000148320742E-6</v>
      </c>
      <c r="AK55" s="2">
        <v>4.5927000444962226E-7</v>
      </c>
      <c r="AL55" s="2">
        <v>1.3778100133488666E-7</v>
      </c>
      <c r="AM55" s="2">
        <v>1.2963004297263362E-2</v>
      </c>
      <c r="AN55" s="2">
        <v>3.8889012891790082E-3</v>
      </c>
      <c r="AO55" s="2">
        <v>1.1666703867537025E-3</v>
      </c>
      <c r="AP55" s="2">
        <v>3.5000111602611071E-4</v>
      </c>
      <c r="AQ55" s="2">
        <v>1.0500033480783321E-4</v>
      </c>
      <c r="AR55" s="2">
        <v>3.150010044234996E-5</v>
      </c>
      <c r="AS55" s="2">
        <v>9.450030132704987E-6</v>
      </c>
      <c r="AT55" s="2">
        <v>2.8350090398114959E-6</v>
      </c>
      <c r="AU55" s="2">
        <v>8.5050271194344874E-7</v>
      </c>
      <c r="AV55" s="2">
        <v>2.5515081358303463E-7</v>
      </c>
      <c r="AW55" s="2">
        <v>7.6545244074910389E-8</v>
      </c>
      <c r="AX55" s="2">
        <v>2.2963573222473117E-8</v>
      </c>
      <c r="AY55" s="2">
        <v>6.8890719667419349E-9</v>
      </c>
      <c r="AZ55" s="2">
        <v>2.0667215900225803E-9</v>
      </c>
      <c r="BA55" s="13">
        <f>IF(TM_Nombre!BA55*1.5&gt;100%,$BA$85,TM_Nombre!BA55*1.5)</f>
        <v>9.3002471551016113E-10</v>
      </c>
      <c r="BB55" s="13">
        <f>IF(TM_Nombre!BB55*1.5&gt;100%,$BB$85,TM_Nombre!BB55*1.5)</f>
        <v>2.7900741465304836E-10</v>
      </c>
      <c r="BC55" s="13">
        <f>IF(TM_Nombre!BC55*1.5&gt;100%,$BC$85,TM_Nombre!BC55*1.5)</f>
        <v>8.3702224395914501E-11</v>
      </c>
      <c r="BD55" s="13">
        <f>IF(TM_Nombre!BD55*1.5&gt;100%,$BD$85,TM_Nombre!BD55*1.5)</f>
        <v>1.9444444469555108E-2</v>
      </c>
      <c r="BE55" s="13">
        <f>IF(TM_Nombre!BE55*1.5&gt;100%,$BE$85,TM_Nombre!BE55*1.5)</f>
        <v>5.8333333408665316E-3</v>
      </c>
      <c r="BF55" s="13">
        <f>IF(TM_Nombre!BF55*1.5&gt;100%,$BF$85,TM_Nombre!BF55*1.5)</f>
        <v>1.7500000022599596E-3</v>
      </c>
      <c r="BG55" s="13">
        <f>IF(TM_Nombre!BG55*1.5&gt;100%,$BG$85,TM_Nombre!BG55*1.5)</f>
        <v>5.2500000067798791E-4</v>
      </c>
      <c r="BH55" s="13">
        <f>IF(TM_Nombre!BH55*1.5&gt;100%,$BH$85,TM_Nombre!BH55*1.5)</f>
        <v>1.5750000020339636E-4</v>
      </c>
      <c r="BI55" s="13">
        <f>IF(TM_Nombre!BI55*1.5&gt;100%,$BI$85,TM_Nombre!BI55*1.5)</f>
        <v>4.7250000061018895E-5</v>
      </c>
      <c r="BJ55" s="13">
        <f>IF(TM_Nombre!BJ55*1.5&gt;100%,$BJ$85,TM_Nombre!BJ55*1.5)</f>
        <v>1.4175000018305668E-5</v>
      </c>
      <c r="BK55" s="13">
        <f>IF(TM_Nombre!BK55*1.5&gt;100%,$BK$85,TM_Nombre!BK55*1.5)</f>
        <v>4.2525000054917004E-6</v>
      </c>
      <c r="BL55" s="13">
        <f>IF(TM_Nombre!BL55*1.5&gt;100%,$BL$85,TM_Nombre!BL55*1.5)</f>
        <v>1.27575000164751E-6</v>
      </c>
      <c r="BM55" s="13">
        <f>IF(TM_Nombre!BM55*1.5&gt;100%,$BM$85,TM_Nombre!BM55*1.5)</f>
        <v>3.8272500049425305E-7</v>
      </c>
      <c r="BN55" s="13">
        <f>IF(TM_Nombre!BN55*1.5&gt;100%,$BN$85,TM_Nombre!BN55*1.5)</f>
        <v>1.148175001482759E-7</v>
      </c>
      <c r="BO55" s="13">
        <f>IF(TM_Nombre!BO55*1.5&gt;100%,$BO$85,TM_Nombre!BO55*1.5)</f>
        <v>3.4445250044482764E-8</v>
      </c>
      <c r="BP55" s="13">
        <f>IF(TM_Nombre!BP55*1.5&gt;100%,$BP$85,TM_Nombre!BP55*1.5)</f>
        <v>1.0333575013344831E-8</v>
      </c>
      <c r="BQ55" s="13">
        <f>IF(TM_Nombre!BQ55*1.5&gt;100%,$BQ$85,TM_Nombre!BQ55*1.5)</f>
        <v>3.1000725040034487E-9</v>
      </c>
    </row>
    <row r="56" spans="1:69" x14ac:dyDescent="0.25">
      <c r="A56">
        <v>72</v>
      </c>
      <c r="B56" s="2">
        <v>0</v>
      </c>
      <c r="C56" s="2">
        <v>0</v>
      </c>
      <c r="D56" s="2">
        <v>0</v>
      </c>
      <c r="E56" s="2">
        <v>0</v>
      </c>
      <c r="F56" s="2">
        <v>0.1333333333333333</v>
      </c>
      <c r="G56" s="2">
        <v>6.5925925925925916E-2</v>
      </c>
      <c r="H56" s="2">
        <v>8.9080291911383877E-2</v>
      </c>
      <c r="I56" s="2">
        <v>2.6724087573415163E-2</v>
      </c>
      <c r="J56" s="2">
        <v>8.0172262720245493E-3</v>
      </c>
      <c r="K56" s="2">
        <v>2.4051678816073645E-3</v>
      </c>
      <c r="L56" s="2">
        <v>7.2155036448220934E-4</v>
      </c>
      <c r="M56" s="2">
        <v>2.164651093446628E-4</v>
      </c>
      <c r="N56" s="2">
        <v>6.4939532803398836E-5</v>
      </c>
      <c r="O56" s="2">
        <v>1.9481859841019649E-5</v>
      </c>
      <c r="P56" s="2">
        <v>5.8445579523058948E-6</v>
      </c>
      <c r="Q56" s="2">
        <v>1.7533673856917684E-6</v>
      </c>
      <c r="R56" s="2">
        <v>5.2601021570753045E-7</v>
      </c>
      <c r="S56" s="2">
        <v>1.5780306471225912E-7</v>
      </c>
      <c r="T56" s="2">
        <v>4.7340919413677733E-8</v>
      </c>
      <c r="U56" s="2">
        <v>1.4202275824103319E-8</v>
      </c>
      <c r="V56" s="2">
        <v>4.2606827472309954E-9</v>
      </c>
      <c r="W56" s="2">
        <v>1.2782048241692986E-9</v>
      </c>
      <c r="X56" s="2">
        <v>3.8346144725078958E-10</v>
      </c>
      <c r="Y56" s="2">
        <v>7.7777777892816202E-2</v>
      </c>
      <c r="Z56" s="2">
        <v>2.333333336784486E-2</v>
      </c>
      <c r="AA56" s="2">
        <v>7.0000000103534578E-3</v>
      </c>
      <c r="AB56" s="2">
        <v>2.1000000031060374E-3</v>
      </c>
      <c r="AC56" s="2">
        <v>6.3000000093181119E-4</v>
      </c>
      <c r="AD56" s="2">
        <v>1.8900000027954336E-4</v>
      </c>
      <c r="AE56" s="2">
        <v>5.6700000083863007E-5</v>
      </c>
      <c r="AF56" s="2">
        <v>1.7010000025158903E-5</v>
      </c>
      <c r="AG56" s="2">
        <v>5.103000007547671E-6</v>
      </c>
      <c r="AH56" s="2">
        <v>1.5309000022643012E-6</v>
      </c>
      <c r="AI56" s="2">
        <v>4.5927000067929036E-7</v>
      </c>
      <c r="AJ56" s="2">
        <v>1.3778100020378711E-7</v>
      </c>
      <c r="AK56" s="2">
        <v>4.1334300061136133E-8</v>
      </c>
      <c r="AL56" s="2">
        <v>1.2400290018340839E-8</v>
      </c>
      <c r="AM56" s="2">
        <v>3.7200870055022516E-9</v>
      </c>
      <c r="AN56" s="2">
        <v>1.1160261016506754E-9</v>
      </c>
      <c r="AO56" s="2">
        <v>3.3480783049520264E-10</v>
      </c>
      <c r="AP56" s="2">
        <v>1.0044234914856079E-10</v>
      </c>
      <c r="AQ56" s="2">
        <v>3.0132704744568237E-11</v>
      </c>
      <c r="AR56" s="2">
        <v>9.0398114233704708E-12</v>
      </c>
      <c r="AS56" s="2">
        <v>2.7119434270111412E-12</v>
      </c>
      <c r="AT56" s="2">
        <v>8.1358302810334233E-13</v>
      </c>
      <c r="AU56" s="2">
        <v>2.4407490843100269E-13</v>
      </c>
      <c r="AV56" s="2">
        <v>7.3222472529300802E-14</v>
      </c>
      <c r="AW56" s="2">
        <v>2.1966741758790241E-14</v>
      </c>
      <c r="AX56" s="2">
        <v>6.5900225276370722E-15</v>
      </c>
      <c r="AY56" s="2">
        <v>1.9770067582911217E-15</v>
      </c>
      <c r="AZ56" s="2">
        <v>5.9310202748733646E-16</v>
      </c>
      <c r="BA56" s="13">
        <f>IF(TM_Nombre!BA56*1.5&gt;100%,$BA$85,TM_Nombre!BA56*1.5)</f>
        <v>2.6689591236930143E-16</v>
      </c>
      <c r="BB56" s="13">
        <f>IF(TM_Nombre!BB56*1.5&gt;100%,$BB$85,TM_Nombre!BB56*1.5)</f>
        <v>8.0068773710790419E-17</v>
      </c>
      <c r="BC56" s="13">
        <f>IF(TM_Nombre!BC56*1.5&gt;100%,$BC$85,TM_Nombre!BC56*1.5)</f>
        <v>2.4020632113237125E-17</v>
      </c>
      <c r="BD56" s="13">
        <f>IF(TM_Nombre!BD56*1.5&gt;100%,$BD$85,TM_Nombre!BD56*1.5)</f>
        <v>7.2061896339711358E-18</v>
      </c>
      <c r="BE56" s="13">
        <f>IF(TM_Nombre!BE56*1.5&gt;100%,$BE$85,TM_Nombre!BE56*1.5)</f>
        <v>2.1618568901913411E-18</v>
      </c>
      <c r="BF56" s="13">
        <f>IF(TM_Nombre!BF56*1.5&gt;100%,$BF$85,TM_Nombre!BF56*1.5)</f>
        <v>5.7761131285048908E-2</v>
      </c>
      <c r="BG56" s="13">
        <f>IF(TM_Nombre!BG56*1.5&gt;100%,$BG$85,TM_Nombre!BG56*1.5)</f>
        <v>1.7328339385514674E-2</v>
      </c>
      <c r="BH56" s="13">
        <f>IF(TM_Nombre!BH56*1.5&gt;100%,$BH$85,TM_Nombre!BH56*1.5)</f>
        <v>5.198501815654402E-3</v>
      </c>
      <c r="BI56" s="13">
        <f>IF(TM_Nombre!BI56*1.5&gt;100%,$BI$85,TM_Nombre!BI56*1.5)</f>
        <v>1.5595505446963204E-3</v>
      </c>
      <c r="BJ56" s="13">
        <f>IF(TM_Nombre!BJ56*1.5&gt;100%,$BJ$85,TM_Nombre!BJ56*1.5)</f>
        <v>4.6786516340889615E-4</v>
      </c>
      <c r="BK56" s="13">
        <f>IF(TM_Nombre!BK56*1.5&gt;100%,$BK$85,TM_Nombre!BK56*1.5)</f>
        <v>1.4035954902266886E-4</v>
      </c>
      <c r="BL56" s="13">
        <f>IF(TM_Nombre!BL56*1.5&gt;100%,$BL$85,TM_Nombre!BL56*1.5)</f>
        <v>4.2107864706800651E-5</v>
      </c>
      <c r="BM56" s="13">
        <f>IF(TM_Nombre!BM56*1.5&gt;100%,$BM$85,TM_Nombre!BM56*1.5)</f>
        <v>1.2632359412040196E-5</v>
      </c>
      <c r="BN56" s="13">
        <f>IF(TM_Nombre!BN56*1.5&gt;100%,$BN$85,TM_Nombre!BN56*1.5)</f>
        <v>3.7897078236120588E-6</v>
      </c>
      <c r="BO56" s="13">
        <f>IF(TM_Nombre!BO56*1.5&gt;100%,$BO$85,TM_Nombre!BO56*1.5)</f>
        <v>1.1369123470836175E-6</v>
      </c>
      <c r="BP56" s="13">
        <f>IF(TM_Nombre!BP56*1.5&gt;100%,$BP$85,TM_Nombre!BP56*1.5)</f>
        <v>3.4107370412508529E-7</v>
      </c>
      <c r="BQ56" s="13">
        <f>IF(TM_Nombre!BQ56*1.5&gt;100%,$BQ$85,TM_Nombre!BQ56*1.5)</f>
        <v>1.0232211123752557E-7</v>
      </c>
    </row>
    <row r="57" spans="1:69" x14ac:dyDescent="0.25">
      <c r="A57">
        <v>73</v>
      </c>
      <c r="B57" s="2">
        <v>0</v>
      </c>
      <c r="C57" s="2">
        <v>0</v>
      </c>
      <c r="D57" s="2">
        <v>0</v>
      </c>
      <c r="E57" s="2">
        <v>0</v>
      </c>
      <c r="F57" s="2">
        <v>0.230245480302883</v>
      </c>
      <c r="G57" s="2">
        <v>0.34907364409086489</v>
      </c>
      <c r="H57" s="2">
        <v>0.10472209322725946</v>
      </c>
      <c r="I57" s="2">
        <v>0.49808329463484446</v>
      </c>
      <c r="J57" s="2">
        <v>0.14942498839045334</v>
      </c>
      <c r="K57" s="2">
        <v>4.4827496517136002E-2</v>
      </c>
      <c r="L57" s="2">
        <v>1.3448248955140801E-2</v>
      </c>
      <c r="M57" s="2">
        <v>4.0344746865422403E-3</v>
      </c>
      <c r="N57" s="2">
        <v>1.210342405962672E-3</v>
      </c>
      <c r="O57" s="2">
        <v>3.631027217888016E-4</v>
      </c>
      <c r="P57" s="2">
        <v>1.0893081653664048E-4</v>
      </c>
      <c r="Q57" s="2">
        <v>3.2679244960992141E-5</v>
      </c>
      <c r="R57" s="2">
        <v>9.8037734882976419E-6</v>
      </c>
      <c r="S57" s="2">
        <v>2.9411320464892925E-6</v>
      </c>
      <c r="T57" s="2">
        <v>8.8233961394678772E-7</v>
      </c>
      <c r="U57" s="2">
        <v>2.6470188418403632E-7</v>
      </c>
      <c r="V57" s="2">
        <v>7.9410565255210887E-8</v>
      </c>
      <c r="W57" s="2">
        <v>2.3823169576563265E-8</v>
      </c>
      <c r="X57" s="2">
        <v>7.1469508729689795E-9</v>
      </c>
      <c r="Y57" s="2">
        <v>0.23333333547741858</v>
      </c>
      <c r="Z57" s="2">
        <v>0.30333333397655887</v>
      </c>
      <c r="AA57" s="2">
        <v>0.24655555574852317</v>
      </c>
      <c r="AB57" s="2">
        <v>7.3966666724556943E-2</v>
      </c>
      <c r="AC57" s="2">
        <v>2.2190000017367081E-2</v>
      </c>
      <c r="AD57" s="2">
        <v>6.6570000052101246E-3</v>
      </c>
      <c r="AE57" s="2">
        <v>1.9971000015630374E-3</v>
      </c>
      <c r="AF57" s="2">
        <v>5.9913000046891117E-4</v>
      </c>
      <c r="AG57" s="2">
        <v>1.7973900014067336E-4</v>
      </c>
      <c r="AH57" s="2">
        <v>5.3921700042202003E-5</v>
      </c>
      <c r="AI57" s="2">
        <v>1.6176510012660599E-5</v>
      </c>
      <c r="AJ57" s="2">
        <v>4.8529530037981793E-6</v>
      </c>
      <c r="AK57" s="2">
        <v>1.4558859011394537E-6</v>
      </c>
      <c r="AL57" s="2">
        <v>4.367657703418361E-7</v>
      </c>
      <c r="AM57" s="2">
        <v>1.3102973110255081E-7</v>
      </c>
      <c r="AN57" s="2">
        <v>3.9308919330765243E-8</v>
      </c>
      <c r="AO57" s="2">
        <v>1.1792675799229573E-8</v>
      </c>
      <c r="AP57" s="2">
        <v>3.5378027397688718E-9</v>
      </c>
      <c r="AQ57" s="2">
        <v>1.0613408219306616E-9</v>
      </c>
      <c r="AR57" s="2">
        <v>3.1840224657919845E-10</v>
      </c>
      <c r="AS57" s="2">
        <v>9.5520673973759529E-11</v>
      </c>
      <c r="AT57" s="2">
        <v>2.8656202192127857E-11</v>
      </c>
      <c r="AU57" s="2">
        <v>8.5968606576383572E-12</v>
      </c>
      <c r="AV57" s="2">
        <v>2.5790581972915072E-12</v>
      </c>
      <c r="AW57" s="2">
        <v>7.7371745918745215E-13</v>
      </c>
      <c r="AX57" s="2">
        <v>2.3211523775623566E-13</v>
      </c>
      <c r="AY57" s="2">
        <v>6.9634571326870694E-14</v>
      </c>
      <c r="AZ57" s="2">
        <v>2.0890371398061206E-14</v>
      </c>
      <c r="BA57" s="13">
        <f>IF(TM_Nombre!BA57*1.5&gt;100%,$BA$85,TM_Nombre!BA57*1.5)</f>
        <v>9.400667129127543E-15</v>
      </c>
      <c r="BB57" s="13">
        <f>IF(TM_Nombre!BB57*1.5&gt;100%,$BB$85,TM_Nombre!BB57*1.5)</f>
        <v>2.8202001387382627E-15</v>
      </c>
      <c r="BC57" s="13">
        <f>IF(TM_Nombre!BC57*1.5&gt;100%,$BC$85,TM_Nombre!BC57*1.5)</f>
        <v>8.4606004162147872E-16</v>
      </c>
      <c r="BD57" s="13">
        <f>IF(TM_Nombre!BD57*1.5&gt;100%,$BD$85,TM_Nombre!BD57*1.5)</f>
        <v>2.5381801248644364E-16</v>
      </c>
      <c r="BE57" s="13">
        <f>IF(TM_Nombre!BE57*1.5&gt;100%,$BE$85,TM_Nombre!BE57*1.5)</f>
        <v>7.6145403745933081E-17</v>
      </c>
      <c r="BF57" s="13">
        <f>IF(TM_Nombre!BF57*1.5&gt;100%,$BF$85,TM_Nombre!BF57*1.5)</f>
        <v>2.2843621123779926E-17</v>
      </c>
      <c r="BG57" s="13">
        <f>IF(TM_Nombre!BG57*1.5&gt;100%,$BG$85,TM_Nombre!BG57*1.5)</f>
        <v>6.8530863371339783E-18</v>
      </c>
      <c r="BH57" s="13">
        <f>IF(TM_Nombre!BH57*1.5&gt;100%,$BH$85,TM_Nombre!BH57*1.5)</f>
        <v>2.0559259011401932E-18</v>
      </c>
      <c r="BI57" s="13">
        <f>IF(TM_Nombre!BI57*1.5&gt;100%,$BI$85,TM_Nombre!BI57*1.5)</f>
        <v>6.1677777034205797E-19</v>
      </c>
      <c r="BJ57" s="13">
        <f>IF(TM_Nombre!BJ57*1.5&gt;100%,$BJ$85,TM_Nombre!BJ57*1.5)</f>
        <v>1.8503333110261741E-19</v>
      </c>
      <c r="BK57" s="13">
        <f>IF(TM_Nombre!BK57*1.5&gt;100%,$BK$85,TM_Nombre!BK57*1.5)</f>
        <v>5.5509999330785211E-20</v>
      </c>
      <c r="BL57" s="13">
        <f>IF(TM_Nombre!BL57*1.5&gt;100%,$BL$85,TM_Nombre!BL57*1.5)</f>
        <v>1.6652999799235565E-20</v>
      </c>
      <c r="BM57" s="13">
        <f>IF(TM_Nombre!BM57*1.5&gt;100%,$BM$85,TM_Nombre!BM57*1.5)</f>
        <v>4.9958999397706688E-21</v>
      </c>
      <c r="BN57" s="13">
        <f>IF(TM_Nombre!BN57*1.5&gt;100%,$BN$85,TM_Nombre!BN57*1.5)</f>
        <v>1.4987699819312007E-21</v>
      </c>
      <c r="BO57" s="13">
        <f>IF(TM_Nombre!BO57*1.5&gt;100%,$BO$85,TM_Nombre!BO57*1.5)</f>
        <v>4.4963099457936023E-22</v>
      </c>
      <c r="BP57" s="13">
        <f>IF(TM_Nombre!BP57*1.5&gt;100%,$BP$85,TM_Nombre!BP57*1.5)</f>
        <v>1.3488929837380809E-22</v>
      </c>
      <c r="BQ57" s="13">
        <f>IF(TM_Nombre!BQ57*1.5&gt;100%,$BQ$85,TM_Nombre!BQ57*1.5)</f>
        <v>4.0466789512142422E-23</v>
      </c>
    </row>
    <row r="58" spans="1:69" x14ac:dyDescent="0.25">
      <c r="A58">
        <v>74</v>
      </c>
      <c r="B58" s="2">
        <v>0</v>
      </c>
      <c r="C58" s="2">
        <v>0</v>
      </c>
      <c r="D58" s="2">
        <v>0</v>
      </c>
      <c r="E58" s="2">
        <v>0</v>
      </c>
      <c r="F58" s="2">
        <v>0.10606060606060606</v>
      </c>
      <c r="G58" s="2">
        <v>0.14848484848484847</v>
      </c>
      <c r="H58" s="2">
        <v>0.27787878787878784</v>
      </c>
      <c r="I58" s="2">
        <v>8.3363636363636348E-2</v>
      </c>
      <c r="J58" s="2">
        <v>0.14167575757575757</v>
      </c>
      <c r="K58" s="2">
        <v>4.2502727272727268E-2</v>
      </c>
      <c r="L58" s="2">
        <v>1.2750818181818181E-2</v>
      </c>
      <c r="M58" s="2">
        <v>3.8252454545454539E-3</v>
      </c>
      <c r="N58" s="2">
        <v>1.1475736363636361E-3</v>
      </c>
      <c r="O58" s="2">
        <v>3.4427209090909082E-4</v>
      </c>
      <c r="P58" s="2">
        <v>1.0328162727272724E-4</v>
      </c>
      <c r="Q58" s="2">
        <v>3.0984488181818172E-5</v>
      </c>
      <c r="R58" s="2">
        <v>9.2953464545454519E-6</v>
      </c>
      <c r="S58" s="2">
        <v>2.7886039363636356E-6</v>
      </c>
      <c r="T58" s="2">
        <v>8.3658118090909069E-7</v>
      </c>
      <c r="U58" s="2">
        <v>2.5097435427272719E-7</v>
      </c>
      <c r="V58" s="2">
        <v>7.5292306281818153E-8</v>
      </c>
      <c r="W58" s="2">
        <v>2.2587691884545447E-8</v>
      </c>
      <c r="X58" s="2">
        <v>6.7763075653636335E-9</v>
      </c>
      <c r="Y58" s="2">
        <v>4.6666668699558933E-2</v>
      </c>
      <c r="Z58" s="2">
        <v>1.4000000609867679E-2</v>
      </c>
      <c r="AA58" s="2">
        <v>4.2000001829603038E-3</v>
      </c>
      <c r="AB58" s="2">
        <v>0.11792666672155475</v>
      </c>
      <c r="AC58" s="2">
        <v>3.5378000016466425E-2</v>
      </c>
      <c r="AD58" s="2">
        <v>1.0613400004939927E-2</v>
      </c>
      <c r="AE58" s="2">
        <v>3.1840200014819782E-3</v>
      </c>
      <c r="AF58" s="2">
        <v>9.5520600044459347E-4</v>
      </c>
      <c r="AG58" s="2">
        <v>2.8656180013337802E-4</v>
      </c>
      <c r="AH58" s="2">
        <v>8.5968540040013401E-5</v>
      </c>
      <c r="AI58" s="2">
        <v>2.5790562012004018E-5</v>
      </c>
      <c r="AJ58" s="2">
        <v>7.7371686036012044E-6</v>
      </c>
      <c r="AK58" s="2">
        <v>2.3211505810803611E-6</v>
      </c>
      <c r="AL58" s="2">
        <v>6.9634517432410834E-7</v>
      </c>
      <c r="AM58" s="2">
        <v>2.0890355229723251E-7</v>
      </c>
      <c r="AN58" s="2">
        <v>6.2671065689169753E-8</v>
      </c>
      <c r="AO58" s="2">
        <v>1.8801319706750924E-8</v>
      </c>
      <c r="AP58" s="2">
        <v>5.6403959120252771E-9</v>
      </c>
      <c r="AQ58" s="2">
        <v>1.6921187736075831E-9</v>
      </c>
      <c r="AR58" s="2">
        <v>5.0763563208227488E-10</v>
      </c>
      <c r="AS58" s="2">
        <v>1.5229068962468246E-10</v>
      </c>
      <c r="AT58" s="2">
        <v>4.5687206887404733E-11</v>
      </c>
      <c r="AU58" s="2">
        <v>1.3706162066221419E-11</v>
      </c>
      <c r="AV58" s="2">
        <v>4.1118486198664251E-12</v>
      </c>
      <c r="AW58" s="2">
        <v>1.2335545859599276E-12</v>
      </c>
      <c r="AX58" s="2">
        <v>3.7006637578797827E-13</v>
      </c>
      <c r="AY58" s="2">
        <v>1.1101991273639348E-13</v>
      </c>
      <c r="AZ58" s="2">
        <v>3.3305973820918046E-14</v>
      </c>
      <c r="BA58" s="13">
        <f>IF(TM_Nombre!BA58*1.5&gt;100%,$BA$85,TM_Nombre!BA58*1.5)</f>
        <v>1.498768821941312E-14</v>
      </c>
      <c r="BB58" s="13">
        <f>IF(TM_Nombre!BB58*1.5&gt;100%,$BB$85,TM_Nombre!BB58*1.5)</f>
        <v>4.4963064658239358E-15</v>
      </c>
      <c r="BC58" s="13">
        <f>IF(TM_Nombre!BC58*1.5&gt;100%,$BC$85,TM_Nombre!BC58*1.5)</f>
        <v>1.3488919397471805E-15</v>
      </c>
      <c r="BD58" s="13">
        <f>IF(TM_Nombre!BD58*1.5&gt;100%,$BD$85,TM_Nombre!BD58*1.5)</f>
        <v>4.0466758192415419E-16</v>
      </c>
      <c r="BE58" s="13">
        <f>IF(TM_Nombre!BE58*1.5&gt;100%,$BE$85,TM_Nombre!BE58*1.5)</f>
        <v>1.2140027457724625E-16</v>
      </c>
      <c r="BF58" s="13">
        <f>IF(TM_Nombre!BF58*1.5&gt;100%,$BF$85,TM_Nombre!BF58*1.5)</f>
        <v>3.6420082373173876E-17</v>
      </c>
      <c r="BG58" s="13">
        <f>IF(TM_Nombre!BG58*1.5&gt;100%,$BG$85,TM_Nombre!BG58*1.5)</f>
        <v>1.0926024711952162E-17</v>
      </c>
      <c r="BH58" s="13">
        <f>IF(TM_Nombre!BH58*1.5&gt;100%,$BH$85,TM_Nombre!BH58*1.5)</f>
        <v>3.2778074135856487E-18</v>
      </c>
      <c r="BI58" s="13">
        <f>IF(TM_Nombre!BI58*1.5&gt;100%,$BI$85,TM_Nombre!BI58*1.5)</f>
        <v>9.8334222407569467E-19</v>
      </c>
      <c r="BJ58" s="13">
        <f>IF(TM_Nombre!BJ58*1.5&gt;100%,$BJ$85,TM_Nombre!BJ58*1.5)</f>
        <v>2.9500266722270835E-19</v>
      </c>
      <c r="BK58" s="13">
        <f>IF(TM_Nombre!BK58*1.5&gt;100%,$BK$85,TM_Nombre!BK58*1.5)</f>
        <v>8.8500800166812506E-20</v>
      </c>
      <c r="BL58" s="13">
        <f>IF(TM_Nombre!BL58*1.5&gt;100%,$BL$85,TM_Nombre!BL58*1.5)</f>
        <v>2.6550240050043754E-20</v>
      </c>
      <c r="BM58" s="13">
        <f>IF(TM_Nombre!BM58*1.5&gt;100%,$BM$85,TM_Nombre!BM58*1.5)</f>
        <v>7.9650720150131254E-21</v>
      </c>
      <c r="BN58" s="13">
        <f>IF(TM_Nombre!BN58*1.5&gt;100%,$BN$85,TM_Nombre!BN58*1.5)</f>
        <v>2.3895216045039373E-21</v>
      </c>
      <c r="BO58" s="13">
        <f>IF(TM_Nombre!BO58*1.5&gt;100%,$BO$85,TM_Nombre!BO58*1.5)</f>
        <v>7.1685648135118119E-22</v>
      </c>
      <c r="BP58" s="13">
        <f>IF(TM_Nombre!BP58*1.5&gt;100%,$BP$85,TM_Nombre!BP58*1.5)</f>
        <v>2.1505694440535436E-22</v>
      </c>
      <c r="BQ58" s="13">
        <f>IF(TM_Nombre!BQ58*1.5&gt;100%,$BQ$85,TM_Nombre!BQ58*1.5)</f>
        <v>6.4517083321606305E-23</v>
      </c>
    </row>
    <row r="59" spans="1:69" x14ac:dyDescent="0.25">
      <c r="A59">
        <v>75</v>
      </c>
      <c r="B59" s="2">
        <v>0</v>
      </c>
      <c r="C59" s="2">
        <v>0</v>
      </c>
      <c r="D59" s="2">
        <v>0</v>
      </c>
      <c r="E59" s="2">
        <v>0.22720941609830497</v>
      </c>
      <c r="F59" s="2">
        <v>0.1653850470517137</v>
      </c>
      <c r="G59" s="2">
        <v>0.12739329189329188</v>
      </c>
      <c r="H59" s="2">
        <v>0.15488465423465422</v>
      </c>
      <c r="I59" s="2">
        <v>0.13979872960372958</v>
      </c>
      <c r="J59" s="2">
        <v>4.193961888111887E-2</v>
      </c>
      <c r="K59" s="2">
        <v>1.258188566433566E-2</v>
      </c>
      <c r="L59" s="2">
        <v>3.7745656993006978E-3</v>
      </c>
      <c r="M59" s="2">
        <v>1.1323697097902093E-3</v>
      </c>
      <c r="N59" s="2">
        <v>3.3971091293706276E-4</v>
      </c>
      <c r="O59" s="2">
        <v>1.0191327388111883E-4</v>
      </c>
      <c r="P59" s="2">
        <v>3.0573982164335647E-5</v>
      </c>
      <c r="Q59" s="2">
        <v>9.1721946493006937E-6</v>
      </c>
      <c r="R59" s="2">
        <v>2.751658394790208E-6</v>
      </c>
      <c r="S59" s="2">
        <v>8.2549751843706241E-7</v>
      </c>
      <c r="T59" s="2">
        <v>2.4764925553111869E-7</v>
      </c>
      <c r="U59" s="2">
        <v>7.4294776659335607E-8</v>
      </c>
      <c r="V59" s="2">
        <v>2.2288432997800682E-8</v>
      </c>
      <c r="W59" s="2">
        <v>6.6865298993402048E-9</v>
      </c>
      <c r="X59" s="2">
        <v>2.0059589698020612E-9</v>
      </c>
      <c r="Y59" s="2">
        <v>6.017876909406183E-10</v>
      </c>
      <c r="Z59" s="2">
        <v>4.666666684720297E-2</v>
      </c>
      <c r="AA59" s="2">
        <v>1.4000000054160891E-2</v>
      </c>
      <c r="AB59" s="2">
        <v>4.2000000162482672E-3</v>
      </c>
      <c r="AC59" s="2">
        <v>1.2600000048744802E-3</v>
      </c>
      <c r="AD59" s="2">
        <v>3.7800000146234405E-4</v>
      </c>
      <c r="AE59" s="2">
        <v>1.1340000043870321E-4</v>
      </c>
      <c r="AF59" s="2">
        <v>3.4020000131610959E-5</v>
      </c>
      <c r="AG59" s="2">
        <v>1.0206000039483287E-5</v>
      </c>
      <c r="AH59" s="2">
        <v>3.0618000118449863E-6</v>
      </c>
      <c r="AI59" s="2">
        <v>9.1854000355349583E-7</v>
      </c>
      <c r="AJ59" s="2">
        <v>2.7556200106604874E-7</v>
      </c>
      <c r="AK59" s="2">
        <v>8.2668600319814616E-8</v>
      </c>
      <c r="AL59" s="2">
        <v>2.4800580095944385E-8</v>
      </c>
      <c r="AM59" s="2">
        <v>7.4401740287833153E-9</v>
      </c>
      <c r="AN59" s="2">
        <v>2.2320522086349945E-9</v>
      </c>
      <c r="AO59" s="2">
        <v>6.6961566259049829E-10</v>
      </c>
      <c r="AP59" s="2">
        <v>2.0088469877714949E-10</v>
      </c>
      <c r="AQ59" s="2">
        <v>6.0265409633144845E-11</v>
      </c>
      <c r="AR59" s="2">
        <v>1.8079622889943454E-11</v>
      </c>
      <c r="AS59" s="2">
        <v>5.4238868669830362E-12</v>
      </c>
      <c r="AT59" s="2">
        <v>1.6271660600949107E-12</v>
      </c>
      <c r="AU59" s="2">
        <v>4.8814981802847322E-13</v>
      </c>
      <c r="AV59" s="2">
        <v>1.4644494540854197E-13</v>
      </c>
      <c r="AW59" s="2">
        <v>4.3933483622562589E-14</v>
      </c>
      <c r="AX59" s="2">
        <v>1.3180045086768775E-14</v>
      </c>
      <c r="AY59" s="2">
        <v>3.9540135260306325E-15</v>
      </c>
      <c r="AZ59" s="2">
        <v>1.1862040578091898E-15</v>
      </c>
      <c r="BA59" s="13">
        <f>IF(TM_Nombre!BA59*1.5&gt;100%,$BA$85,TM_Nombre!BA59*1.5)</f>
        <v>5.3379182601413533E-16</v>
      </c>
      <c r="BB59" s="13">
        <f>IF(TM_Nombre!BB59*1.5&gt;100%,$BB$85,TM_Nombre!BB59*1.5)</f>
        <v>1.601375478042406E-16</v>
      </c>
      <c r="BC59" s="13">
        <f>IF(TM_Nombre!BC59*1.5&gt;100%,$BC$85,TM_Nombre!BC59*1.5)</f>
        <v>4.8041264341272185E-17</v>
      </c>
      <c r="BD59" s="13">
        <f>IF(TM_Nombre!BD59*1.5&gt;100%,$BD$85,TM_Nombre!BD59*1.5)</f>
        <v>1.4412379302381652E-17</v>
      </c>
      <c r="BE59" s="13">
        <f>IF(TM_Nombre!BE59*1.5&gt;100%,$BE$85,TM_Nombre!BE59*1.5)</f>
        <v>4.3237137907144959E-18</v>
      </c>
      <c r="BF59" s="13">
        <f>IF(TM_Nombre!BF59*1.5&gt;100%,$BF$85,TM_Nombre!BF59*1.5)</f>
        <v>1.2971141372143487E-18</v>
      </c>
      <c r="BG59" s="13">
        <f>IF(TM_Nombre!BG59*1.5&gt;100%,$BG$85,TM_Nombre!BG59*1.5)</f>
        <v>3.8913424116430464E-19</v>
      </c>
      <c r="BH59" s="13">
        <f>IF(TM_Nombre!BH59*1.5&gt;100%,$BH$85,TM_Nombre!BH59*1.5)</f>
        <v>1.1674027234929139E-19</v>
      </c>
      <c r="BI59" s="13">
        <f>IF(TM_Nombre!BI59*1.5&gt;100%,$BI$85,TM_Nombre!BI59*1.5)</f>
        <v>3.5022081704787414E-20</v>
      </c>
      <c r="BJ59" s="13">
        <f>IF(TM_Nombre!BJ59*1.5&gt;100%,$BJ$85,TM_Nombre!BJ59*1.5)</f>
        <v>1.0506624511436223E-20</v>
      </c>
      <c r="BK59" s="13">
        <f>IF(TM_Nombre!BK59*1.5&gt;100%,$BK$85,TM_Nombre!BK59*1.5)</f>
        <v>3.1519873534308673E-21</v>
      </c>
      <c r="BL59" s="13">
        <f>IF(TM_Nombre!BL59*1.5&gt;100%,$BL$85,TM_Nombre!BL59*1.5)</f>
        <v>9.4559620602926007E-22</v>
      </c>
      <c r="BM59" s="13">
        <f>IF(TM_Nombre!BM59*1.5&gt;100%,$BM$85,TM_Nombre!BM59*1.5)</f>
        <v>2.8367886180877802E-22</v>
      </c>
      <c r="BN59" s="13">
        <f>IF(TM_Nombre!BN59*1.5&gt;100%,$BN$85,TM_Nombre!BN59*1.5)</f>
        <v>8.5103658542633407E-23</v>
      </c>
      <c r="BO59" s="13">
        <f>IF(TM_Nombre!BO59*1.5&gt;100%,$BO$85,TM_Nombre!BO59*1.5)</f>
        <v>2.5531097562790022E-23</v>
      </c>
      <c r="BP59" s="13">
        <f>IF(TM_Nombre!BP59*1.5&gt;100%,$BP$85,TM_Nombre!BP59*1.5)</f>
        <v>7.6593292688370063E-24</v>
      </c>
      <c r="BQ59" s="13">
        <f>IF(TM_Nombre!BQ59*1.5&gt;100%,$BQ$85,TM_Nombre!BQ59*1.5)</f>
        <v>2.2977987806511015E-24</v>
      </c>
    </row>
    <row r="60" spans="1:69" x14ac:dyDescent="0.25">
      <c r="A60">
        <v>76</v>
      </c>
      <c r="B60" s="2">
        <v>0</v>
      </c>
      <c r="C60" s="2">
        <v>0</v>
      </c>
      <c r="D60" s="2">
        <v>0</v>
      </c>
      <c r="E60" s="2">
        <v>0</v>
      </c>
      <c r="F60" s="2">
        <v>0.14583333333333334</v>
      </c>
      <c r="G60" s="2">
        <v>0.11041666666666666</v>
      </c>
      <c r="H60" s="2">
        <v>0.3247916666666667</v>
      </c>
      <c r="I60" s="2">
        <v>9.743750000000001E-2</v>
      </c>
      <c r="J60" s="2">
        <v>0.4958979166666666</v>
      </c>
      <c r="K60" s="2">
        <v>0.30432493055555554</v>
      </c>
      <c r="L60" s="2">
        <v>0.32463081249999998</v>
      </c>
      <c r="M60" s="2">
        <v>9.7389243749999993E-2</v>
      </c>
      <c r="N60" s="2">
        <v>2.9216773124999998E-2</v>
      </c>
      <c r="O60" s="2">
        <v>8.765031937499999E-3</v>
      </c>
      <c r="P60" s="2">
        <v>2.6295095812499994E-3</v>
      </c>
      <c r="Q60" s="2">
        <v>7.8885287437499986E-4</v>
      </c>
      <c r="R60" s="2">
        <v>2.3665586231249995E-4</v>
      </c>
      <c r="S60" s="2">
        <v>7.0996758693749978E-5</v>
      </c>
      <c r="T60" s="2">
        <v>2.1299027608124991E-5</v>
      </c>
      <c r="U60" s="2">
        <v>6.3897082824374969E-6</v>
      </c>
      <c r="V60" s="2">
        <v>1.9169124847312488E-6</v>
      </c>
      <c r="W60" s="2">
        <v>5.7507374541937465E-7</v>
      </c>
      <c r="X60" s="2">
        <v>1.7252212362581238E-7</v>
      </c>
      <c r="Y60" s="2">
        <v>5.1756637087743711E-8</v>
      </c>
      <c r="Z60" s="2">
        <v>1.5526991126323113E-8</v>
      </c>
      <c r="AA60" s="2">
        <v>4.6580973378969338E-9</v>
      </c>
      <c r="AB60" s="2">
        <v>1.39742920136908E-9</v>
      </c>
      <c r="AC60" s="2">
        <v>4.1922876041072399E-10</v>
      </c>
      <c r="AD60" s="2">
        <v>1.2576862812321719E-10</v>
      </c>
      <c r="AE60" s="2">
        <v>3.7730588436965156E-11</v>
      </c>
      <c r="AF60" s="2">
        <v>1.1319176531089547E-11</v>
      </c>
      <c r="AG60" s="2">
        <v>3.3957529593268637E-12</v>
      </c>
      <c r="AH60" s="2">
        <v>1.0187258877980592E-12</v>
      </c>
      <c r="AI60" s="2">
        <v>3.0561776633941772E-13</v>
      </c>
      <c r="AJ60" s="2">
        <v>9.1685329901825307E-14</v>
      </c>
      <c r="AK60" s="2">
        <v>2.7505598970547592E-14</v>
      </c>
      <c r="AL60" s="2">
        <v>8.2516796911642767E-15</v>
      </c>
      <c r="AM60" s="2">
        <v>2.4755039073492828E-15</v>
      </c>
      <c r="AN60" s="2">
        <v>7.4265117220478481E-16</v>
      </c>
      <c r="AO60" s="2">
        <v>2.2279535166143542E-16</v>
      </c>
      <c r="AP60" s="2">
        <v>6.683860549843063E-17</v>
      </c>
      <c r="AQ60" s="2">
        <v>2.005158164952919E-17</v>
      </c>
      <c r="AR60" s="2">
        <v>6.0154744948587564E-18</v>
      </c>
      <c r="AS60" s="2">
        <v>1.8046423484576269E-18</v>
      </c>
      <c r="AT60" s="2">
        <v>5.4139270453728808E-19</v>
      </c>
      <c r="AU60" s="2">
        <v>1.6241781136118642E-19</v>
      </c>
      <c r="AV60" s="2">
        <v>4.8725343408355928E-20</v>
      </c>
      <c r="AW60" s="2">
        <v>1.4617603022506777E-20</v>
      </c>
      <c r="AX60" s="2">
        <v>4.3852809067520327E-21</v>
      </c>
      <c r="AY60" s="2">
        <v>1.3155842720256097E-21</v>
      </c>
      <c r="AZ60" s="2">
        <v>3.9467528160768291E-22</v>
      </c>
      <c r="BA60" s="13">
        <f>IF(TM_Nombre!BA60*1.5&gt;100%,$BA$85,TM_Nombre!BA60*1.5)</f>
        <v>1.7760387672345731E-22</v>
      </c>
      <c r="BB60" s="13">
        <f>IF(TM_Nombre!BB60*1.5&gt;100%,$BB$85,TM_Nombre!BB60*1.5)</f>
        <v>5.3281163017037185E-23</v>
      </c>
      <c r="BC60" s="13">
        <f>IF(TM_Nombre!BC60*1.5&gt;100%,$BC$85,TM_Nombre!BC60*1.5)</f>
        <v>1.5984348905111158E-23</v>
      </c>
      <c r="BD60" s="13">
        <f>IF(TM_Nombre!BD60*1.5&gt;100%,$BD$85,TM_Nombre!BD60*1.5)</f>
        <v>4.7953046715333465E-24</v>
      </c>
      <c r="BE60" s="13">
        <f>IF(TM_Nombre!BE60*1.5&gt;100%,$BE$85,TM_Nombre!BE60*1.5)</f>
        <v>1.4385914014600039E-24</v>
      </c>
      <c r="BF60" s="13">
        <f>IF(TM_Nombre!BF60*1.5&gt;100%,$BF$85,TM_Nombre!BF60*1.5)</f>
        <v>4.3157742043800114E-25</v>
      </c>
      <c r="BG60" s="13">
        <f>IF(TM_Nombre!BG60*1.5&gt;100%,$BG$85,TM_Nombre!BG60*1.5)</f>
        <v>1.2947322613140033E-25</v>
      </c>
      <c r="BH60" s="13">
        <f>IF(TM_Nombre!BH60*1.5&gt;100%,$BH$85,TM_Nombre!BH60*1.5)</f>
        <v>3.8841967839420094E-26</v>
      </c>
      <c r="BI60" s="13">
        <f>IF(TM_Nombre!BI60*1.5&gt;100%,$BI$85,TM_Nombre!BI60*1.5)</f>
        <v>1.1652590351826029E-26</v>
      </c>
      <c r="BJ60" s="13">
        <f>IF(TM_Nombre!BJ60*1.5&gt;100%,$BJ$85,TM_Nombre!BJ60*1.5)</f>
        <v>3.4957771055478088E-27</v>
      </c>
      <c r="BK60" s="13">
        <f>IF(TM_Nombre!BK60*1.5&gt;100%,$BK$85,TM_Nombre!BK60*1.5)</f>
        <v>1.0487331316643428E-27</v>
      </c>
      <c r="BL60" s="13">
        <f>IF(TM_Nombre!BL60*1.5&gt;100%,$BL$85,TM_Nombre!BL60*1.5)</f>
        <v>3.146199394993028E-28</v>
      </c>
      <c r="BM60" s="13">
        <f>IF(TM_Nombre!BM60*1.5&gt;100%,$BM$85,TM_Nombre!BM60*1.5)</f>
        <v>9.4385981849790846E-29</v>
      </c>
      <c r="BN60" s="13">
        <f>IF(TM_Nombre!BN60*1.5&gt;100%,$BN$85,TM_Nombre!BN60*1.5)</f>
        <v>2.8315794554937253E-29</v>
      </c>
      <c r="BO60" s="13">
        <f>IF(TM_Nombre!BO60*1.5&gt;100%,$BO$85,TM_Nombre!BO60*1.5)</f>
        <v>8.4947383664811752E-30</v>
      </c>
      <c r="BP60" s="13">
        <f>IF(TM_Nombre!BP60*1.5&gt;100%,$BP$85,TM_Nombre!BP60*1.5)</f>
        <v>2.5484215099443529E-30</v>
      </c>
      <c r="BQ60" s="13">
        <f>IF(TM_Nombre!BQ60*1.5&gt;100%,$BQ$85,TM_Nombre!BQ60*1.5)</f>
        <v>7.6452645298330582E-31</v>
      </c>
    </row>
    <row r="61" spans="1:69" x14ac:dyDescent="0.25">
      <c r="A61">
        <v>77</v>
      </c>
      <c r="B61" s="2">
        <v>0</v>
      </c>
      <c r="C61" s="2">
        <v>0</v>
      </c>
      <c r="D61" s="2">
        <v>0</v>
      </c>
      <c r="E61" s="2">
        <v>0</v>
      </c>
      <c r="F61" s="2">
        <v>0.31111111111111106</v>
      </c>
      <c r="G61" s="2">
        <v>0.27481481481481479</v>
      </c>
      <c r="H61" s="2">
        <v>0.54911111111111111</v>
      </c>
      <c r="I61" s="2">
        <v>0.39806666666666662</v>
      </c>
      <c r="J61" s="2">
        <v>0.58608666666666664</v>
      </c>
      <c r="K61" s="2">
        <v>0.17582599999999998</v>
      </c>
      <c r="L61" s="2">
        <v>5.2747799999999991E-2</v>
      </c>
      <c r="M61" s="2">
        <v>1.5824339999999996E-2</v>
      </c>
      <c r="N61" s="2">
        <v>4.7473019999999984E-3</v>
      </c>
      <c r="O61" s="2">
        <v>1.4241905999999994E-3</v>
      </c>
      <c r="P61" s="2">
        <v>4.2725717999999983E-4</v>
      </c>
      <c r="Q61" s="2">
        <v>1.2817715399999994E-4</v>
      </c>
      <c r="R61" s="2">
        <v>3.8453146199999982E-5</v>
      </c>
      <c r="S61" s="2">
        <v>1.1535943859999993E-5</v>
      </c>
      <c r="T61" s="2">
        <v>3.460783157999998E-6</v>
      </c>
      <c r="U61" s="2">
        <v>1.0382349473999993E-6</v>
      </c>
      <c r="V61" s="2">
        <v>3.1147048421999979E-7</v>
      </c>
      <c r="W61" s="2">
        <v>9.344114526599993E-8</v>
      </c>
      <c r="X61" s="2">
        <v>2.8032343579799978E-8</v>
      </c>
      <c r="Y61" s="2">
        <v>8.4097030739399926E-9</v>
      </c>
      <c r="Z61" s="2">
        <v>2.5229109221819977E-9</v>
      </c>
      <c r="AA61" s="2">
        <v>7.5687327665459925E-10</v>
      </c>
      <c r="AB61" s="2">
        <v>2.2706198299637977E-10</v>
      </c>
      <c r="AC61" s="2">
        <v>6.8118594898913931E-11</v>
      </c>
      <c r="AD61" s="2">
        <v>2.0435578469674179E-11</v>
      </c>
      <c r="AE61" s="2">
        <v>6.1306735409022534E-12</v>
      </c>
      <c r="AF61" s="2">
        <v>1.8392020622706759E-12</v>
      </c>
      <c r="AG61" s="2">
        <v>5.5176061868120276E-13</v>
      </c>
      <c r="AH61" s="2">
        <v>1.6552818560436082E-13</v>
      </c>
      <c r="AI61" s="2">
        <v>4.9658455681308247E-14</v>
      </c>
      <c r="AJ61" s="2">
        <v>1.4897536704392472E-14</v>
      </c>
      <c r="AK61" s="2">
        <v>4.4692610113177418E-15</v>
      </c>
      <c r="AL61" s="2">
        <v>1.3407783033953226E-15</v>
      </c>
      <c r="AM61" s="2">
        <v>4.0223349101859677E-16</v>
      </c>
      <c r="AN61" s="2">
        <v>1.2067004730557903E-16</v>
      </c>
      <c r="AO61" s="2">
        <v>3.6201014191673709E-17</v>
      </c>
      <c r="AP61" s="2">
        <v>1.0860304257502112E-17</v>
      </c>
      <c r="AQ61" s="2">
        <v>3.2580912772506334E-18</v>
      </c>
      <c r="AR61" s="2">
        <v>9.7742738317518995E-19</v>
      </c>
      <c r="AS61" s="2">
        <v>2.9322821495255697E-19</v>
      </c>
      <c r="AT61" s="2">
        <v>8.7968464485767088E-20</v>
      </c>
      <c r="AU61" s="2">
        <v>2.6390539345730126E-20</v>
      </c>
      <c r="AV61" s="2">
        <v>7.9171618037190377E-21</v>
      </c>
      <c r="AW61" s="2">
        <v>2.3751485411157111E-21</v>
      </c>
      <c r="AX61" s="2">
        <v>7.1254456233471329E-22</v>
      </c>
      <c r="AY61" s="2">
        <v>2.13763368700414E-22</v>
      </c>
      <c r="AZ61" s="2">
        <v>6.4129010610124192E-23</v>
      </c>
      <c r="BA61" s="13">
        <f>IF(TM_Nombre!BA61*1.5&gt;100%,$BA$85,TM_Nombre!BA61*1.5)</f>
        <v>2.8858054774555886E-23</v>
      </c>
      <c r="BB61" s="13">
        <f>IF(TM_Nombre!BB61*1.5&gt;100%,$BB$85,TM_Nombre!BB61*1.5)</f>
        <v>8.6574164323667663E-24</v>
      </c>
      <c r="BC61" s="13">
        <f>IF(TM_Nombre!BC61*1.5&gt;100%,$BC$85,TM_Nombre!BC61*1.5)</f>
        <v>2.5972249297100299E-24</v>
      </c>
      <c r="BD61" s="13">
        <f>IF(TM_Nombre!BD61*1.5&gt;100%,$BD$85,TM_Nombre!BD61*1.5)</f>
        <v>7.7916747891300904E-25</v>
      </c>
      <c r="BE61" s="13">
        <f>IF(TM_Nombre!BE61*1.5&gt;100%,$BE$85,TM_Nombre!BE61*1.5)</f>
        <v>2.337502436739027E-25</v>
      </c>
      <c r="BF61" s="13">
        <f>IF(TM_Nombre!BF61*1.5&gt;100%,$BF$85,TM_Nombre!BF61*1.5)</f>
        <v>7.0125073102170809E-26</v>
      </c>
      <c r="BG61" s="13">
        <f>IF(TM_Nombre!BG61*1.5&gt;100%,$BG$85,TM_Nombre!BG61*1.5)</f>
        <v>2.1037521930651241E-26</v>
      </c>
      <c r="BH61" s="13">
        <f>IF(TM_Nombre!BH61*1.5&gt;100%,$BH$85,TM_Nombre!BH61*1.5)</f>
        <v>6.3112565791953728E-27</v>
      </c>
      <c r="BI61" s="13">
        <f>IF(TM_Nombre!BI61*1.5&gt;100%,$BI$85,TM_Nombre!BI61*1.5)</f>
        <v>1.8933769737586116E-27</v>
      </c>
      <c r="BJ61" s="13">
        <f>IF(TM_Nombre!BJ61*1.5&gt;100%,$BJ$85,TM_Nombre!BJ61*1.5)</f>
        <v>5.6801309212758349E-28</v>
      </c>
      <c r="BK61" s="13">
        <f>IF(TM_Nombre!BK61*1.5&gt;100%,$BK$85,TM_Nombre!BK61*1.5)</f>
        <v>1.7040392763827505E-28</v>
      </c>
      <c r="BL61" s="13">
        <f>IF(TM_Nombre!BL61*1.5&gt;100%,$BL$85,TM_Nombre!BL61*1.5)</f>
        <v>5.112117829148251E-29</v>
      </c>
      <c r="BM61" s="13">
        <f>IF(TM_Nombre!BM61*1.5&gt;100%,$BM$85,TM_Nombre!BM61*1.5)</f>
        <v>1.5336353487444755E-29</v>
      </c>
      <c r="BN61" s="13">
        <f>IF(TM_Nombre!BN61*1.5&gt;100%,$BN$85,TM_Nombre!BN61*1.5)</f>
        <v>4.6009060462334263E-30</v>
      </c>
      <c r="BO61" s="13">
        <f>IF(TM_Nombre!BO61*1.5&gt;100%,$BO$85,TM_Nombre!BO61*1.5)</f>
        <v>1.3802718138700278E-30</v>
      </c>
      <c r="BP61" s="13">
        <f>IF(TM_Nombre!BP61*1.5&gt;100%,$BP$85,TM_Nombre!BP61*1.5)</f>
        <v>4.140815441610083E-31</v>
      </c>
      <c r="BQ61" s="13">
        <f>IF(TM_Nombre!BQ61*1.5&gt;100%,$BQ$85,TM_Nombre!BQ61*1.5)</f>
        <v>1.2422446324830251E-31</v>
      </c>
    </row>
    <row r="62" spans="1:69" x14ac:dyDescent="0.25">
      <c r="A62">
        <v>78</v>
      </c>
      <c r="B62" s="2">
        <v>0</v>
      </c>
      <c r="C62" s="2">
        <v>0</v>
      </c>
      <c r="D62" s="2">
        <v>0</v>
      </c>
      <c r="E62" s="2">
        <v>0</v>
      </c>
      <c r="F62" s="2">
        <v>4.6666666666666662E-2</v>
      </c>
      <c r="G62" s="2">
        <v>0.21399999999999997</v>
      </c>
      <c r="H62" s="2">
        <v>6.4199999999999993E-2</v>
      </c>
      <c r="I62" s="2">
        <v>9.7037777777777764E-2</v>
      </c>
      <c r="J62" s="2">
        <v>2.9111333333333329E-2</v>
      </c>
      <c r="K62" s="2">
        <v>8.7333999999999988E-3</v>
      </c>
      <c r="L62" s="2">
        <v>2.6200199999999994E-3</v>
      </c>
      <c r="M62" s="2">
        <v>7.8600599999999979E-4</v>
      </c>
      <c r="N62" s="2">
        <v>2.3580179999999992E-4</v>
      </c>
      <c r="O62" s="2">
        <v>7.0740539999999974E-5</v>
      </c>
      <c r="P62" s="2">
        <v>2.1222161999999991E-5</v>
      </c>
      <c r="Q62" s="2">
        <v>6.3666485999999969E-6</v>
      </c>
      <c r="R62" s="2">
        <v>1.9099945799999989E-6</v>
      </c>
      <c r="S62" s="2">
        <v>5.7299837399999967E-7</v>
      </c>
      <c r="T62" s="2">
        <v>1.7189951219999988E-7</v>
      </c>
      <c r="U62" s="2">
        <v>5.1569853659999967E-8</v>
      </c>
      <c r="V62" s="2">
        <v>1.5470956097999991E-8</v>
      </c>
      <c r="W62" s="2">
        <v>4.641286829399997E-9</v>
      </c>
      <c r="X62" s="2">
        <v>1.3923860488199991E-9</v>
      </c>
      <c r="Y62" s="2">
        <v>0.35000000041771578</v>
      </c>
      <c r="Z62" s="2">
        <v>0.10500000012531473</v>
      </c>
      <c r="AA62" s="2">
        <v>3.1500000037594414E-2</v>
      </c>
      <c r="AB62" s="2">
        <v>9.4500000112783238E-3</v>
      </c>
      <c r="AC62" s="2">
        <v>2.8350000033834969E-3</v>
      </c>
      <c r="AD62" s="2">
        <v>8.5050000101504907E-4</v>
      </c>
      <c r="AE62" s="2">
        <v>2.5515000030451471E-4</v>
      </c>
      <c r="AF62" s="2">
        <v>7.6545000091354407E-5</v>
      </c>
      <c r="AG62" s="2">
        <v>2.2963500027406322E-5</v>
      </c>
      <c r="AH62" s="2">
        <v>6.8890500082218961E-6</v>
      </c>
      <c r="AI62" s="2">
        <v>2.0667150024665687E-6</v>
      </c>
      <c r="AJ62" s="2">
        <v>6.200145007399706E-7</v>
      </c>
      <c r="AK62" s="2">
        <v>1.8600435022199116E-7</v>
      </c>
      <c r="AL62" s="2">
        <v>5.5801305066597349E-8</v>
      </c>
      <c r="AM62" s="2">
        <v>1.6740391519979205E-8</v>
      </c>
      <c r="AN62" s="2">
        <v>5.0221174559937611E-9</v>
      </c>
      <c r="AO62" s="2">
        <v>1.5066352367981284E-9</v>
      </c>
      <c r="AP62" s="2">
        <v>4.5199057103943848E-10</v>
      </c>
      <c r="AQ62" s="2">
        <v>1.3559717131183153E-10</v>
      </c>
      <c r="AR62" s="2">
        <v>4.0679151393549461E-11</v>
      </c>
      <c r="AS62" s="2">
        <v>1.2203745418064839E-11</v>
      </c>
      <c r="AT62" s="2">
        <v>3.6611236254194518E-12</v>
      </c>
      <c r="AU62" s="2">
        <v>1.0983370876258355E-12</v>
      </c>
      <c r="AV62" s="2">
        <v>3.2950112628775063E-13</v>
      </c>
      <c r="AW62" s="2">
        <v>9.8850337886325187E-14</v>
      </c>
      <c r="AX62" s="2">
        <v>2.9655101365897557E-14</v>
      </c>
      <c r="AY62" s="2">
        <v>8.8965304097692662E-15</v>
      </c>
      <c r="AZ62" s="2">
        <v>2.6689591229307796E-15</v>
      </c>
      <c r="BA62" s="13">
        <f>IF(TM_Nombre!BA62*1.5&gt;100%,$BA$85,TM_Nombre!BA62*1.5)</f>
        <v>1.2010316053188507E-15</v>
      </c>
      <c r="BB62" s="13">
        <f>IF(TM_Nombre!BB62*1.5&gt;100%,$BB$85,TM_Nombre!BB62*1.5)</f>
        <v>3.6030948159565521E-16</v>
      </c>
      <c r="BC62" s="13">
        <f>IF(TM_Nombre!BC62*1.5&gt;100%,$BC$85,TM_Nombre!BC62*1.5)</f>
        <v>1.0809284447869656E-16</v>
      </c>
      <c r="BD62" s="13">
        <f>IF(TM_Nombre!BD62*1.5&gt;100%,$BD$85,TM_Nombre!BD62*1.5)</f>
        <v>3.2427853343608964E-17</v>
      </c>
      <c r="BE62" s="13">
        <f>IF(TM_Nombre!BE62*1.5&gt;100%,$BE$85,TM_Nombre!BE62*1.5)</f>
        <v>9.7283560030826878E-18</v>
      </c>
      <c r="BF62" s="13">
        <f>IF(TM_Nombre!BF62*1.5&gt;100%,$BF$85,TM_Nombre!BF62*1.5)</f>
        <v>2.918506800924806E-18</v>
      </c>
      <c r="BG62" s="13">
        <f>IF(TM_Nombre!BG62*1.5&gt;100%,$BG$85,TM_Nombre!BG62*1.5)</f>
        <v>8.7555204027744181E-19</v>
      </c>
      <c r="BH62" s="13">
        <f>IF(TM_Nombre!BH62*1.5&gt;100%,$BH$85,TM_Nombre!BH62*1.5)</f>
        <v>2.6266561208323254E-19</v>
      </c>
      <c r="BI62" s="13">
        <f>IF(TM_Nombre!BI62*1.5&gt;100%,$BI$85,TM_Nombre!BI62*1.5)</f>
        <v>7.8799683624969754E-20</v>
      </c>
      <c r="BJ62" s="13">
        <f>IF(TM_Nombre!BJ62*1.5&gt;100%,$BJ$85,TM_Nombre!BJ62*1.5)</f>
        <v>2.3639905087490926E-20</v>
      </c>
      <c r="BK62" s="13">
        <f>IF(TM_Nombre!BK62*1.5&gt;100%,$BK$85,TM_Nombre!BK62*1.5)</f>
        <v>7.0919715262472778E-21</v>
      </c>
      <c r="BL62" s="13">
        <f>IF(TM_Nombre!BL62*1.5&gt;100%,$BL$85,TM_Nombre!BL62*1.5)</f>
        <v>2.1275914578741833E-21</v>
      </c>
      <c r="BM62" s="13">
        <f>IF(TM_Nombre!BM62*1.5&gt;100%,$BM$85,TM_Nombre!BM62*1.5)</f>
        <v>6.3827743736225508E-22</v>
      </c>
      <c r="BN62" s="13">
        <f>IF(TM_Nombre!BN62*1.5&gt;100%,$BN$85,TM_Nombre!BN62*1.5)</f>
        <v>1.9148323120867648E-22</v>
      </c>
      <c r="BO62" s="13">
        <f>IF(TM_Nombre!BO62*1.5&gt;100%,$BO$85,TM_Nombre!BO62*1.5)</f>
        <v>5.7444969362602945E-23</v>
      </c>
      <c r="BP62" s="13">
        <f>IF(TM_Nombre!BP62*1.5&gt;100%,$BP$85,TM_Nombre!BP62*1.5)</f>
        <v>1.7233490808780886E-23</v>
      </c>
      <c r="BQ62" s="13">
        <f>IF(TM_Nombre!BQ62*1.5&gt;100%,$BQ$85,TM_Nombre!BQ62*1.5)</f>
        <v>5.1700472426342654E-24</v>
      </c>
    </row>
    <row r="63" spans="1:69" x14ac:dyDescent="0.25">
      <c r="A63">
        <v>79</v>
      </c>
      <c r="B63" s="2">
        <v>0</v>
      </c>
      <c r="C63" s="2">
        <v>0</v>
      </c>
      <c r="D63" s="2">
        <v>0</v>
      </c>
      <c r="E63" s="2">
        <v>0</v>
      </c>
      <c r="F63" s="2">
        <v>0.17499999999999999</v>
      </c>
      <c r="G63" s="2">
        <v>0.51916666666666667</v>
      </c>
      <c r="H63" s="2">
        <v>0.15575</v>
      </c>
      <c r="I63" s="2">
        <v>0.11851253560113176</v>
      </c>
      <c r="J63" s="2">
        <v>0.26888709401367283</v>
      </c>
      <c r="K63" s="2">
        <v>0.13899946153743517</v>
      </c>
      <c r="L63" s="2">
        <v>4.169983846123055E-2</v>
      </c>
      <c r="M63" s="2">
        <v>1.2509951538369165E-2</v>
      </c>
      <c r="N63" s="2">
        <v>3.7529854615107492E-3</v>
      </c>
      <c r="O63" s="2">
        <v>1.1258956384532248E-3</v>
      </c>
      <c r="P63" s="2">
        <v>3.3776869153596744E-4</v>
      </c>
      <c r="Q63" s="2">
        <v>1.0133060746079023E-4</v>
      </c>
      <c r="R63" s="2">
        <v>3.0399182238237065E-5</v>
      </c>
      <c r="S63" s="2">
        <v>9.1197546714711196E-6</v>
      </c>
      <c r="T63" s="2">
        <v>2.7359264014413358E-6</v>
      </c>
      <c r="U63" s="2">
        <v>8.2077792043240068E-7</v>
      </c>
      <c r="V63" s="2">
        <v>2.462333761297202E-7</v>
      </c>
      <c r="W63" s="2">
        <v>7.3870012838916058E-8</v>
      </c>
      <c r="X63" s="2">
        <v>2.2161003851674817E-8</v>
      </c>
      <c r="Y63" s="2">
        <v>6.6483011555024446E-9</v>
      </c>
      <c r="Z63" s="2">
        <v>1.9944903466507332E-9</v>
      </c>
      <c r="AA63" s="2">
        <v>7.7777778376124873E-2</v>
      </c>
      <c r="AB63" s="2">
        <v>2.3333333512837461E-2</v>
      </c>
      <c r="AC63" s="2">
        <v>7.0000000538512379E-3</v>
      </c>
      <c r="AD63" s="2">
        <v>2.1000000161553712E-3</v>
      </c>
      <c r="AE63" s="2">
        <v>6.3000000484661131E-4</v>
      </c>
      <c r="AF63" s="2">
        <v>1.8900000145398338E-4</v>
      </c>
      <c r="AG63" s="2">
        <v>5.6700000436195008E-5</v>
      </c>
      <c r="AH63" s="2">
        <v>1.7010000130858501E-5</v>
      </c>
      <c r="AI63" s="2">
        <v>5.1030000392575505E-6</v>
      </c>
      <c r="AJ63" s="2">
        <v>1.5309000117772651E-6</v>
      </c>
      <c r="AK63" s="2">
        <v>4.5927000353317952E-7</v>
      </c>
      <c r="AL63" s="2">
        <v>1.3778100105995385E-7</v>
      </c>
      <c r="AM63" s="2">
        <v>4.1334300317986155E-8</v>
      </c>
      <c r="AN63" s="2">
        <v>1.2400290095395847E-8</v>
      </c>
      <c r="AO63" s="2">
        <v>3.7200870286187539E-9</v>
      </c>
      <c r="AP63" s="2">
        <v>1.1160261085856262E-9</v>
      </c>
      <c r="AQ63" s="2">
        <v>3.3480783257568782E-10</v>
      </c>
      <c r="AR63" s="2">
        <v>1.0044234977270635E-10</v>
      </c>
      <c r="AS63" s="2">
        <v>3.0132704931811904E-11</v>
      </c>
      <c r="AT63" s="2">
        <v>9.0398114795435711E-12</v>
      </c>
      <c r="AU63" s="2">
        <v>2.7119434438630713E-12</v>
      </c>
      <c r="AV63" s="2">
        <v>8.135830331589214E-13</v>
      </c>
      <c r="AW63" s="2">
        <v>2.4407490994767641E-13</v>
      </c>
      <c r="AX63" s="2">
        <v>7.3222472984302923E-14</v>
      </c>
      <c r="AY63" s="2">
        <v>2.1966741895290876E-14</v>
      </c>
      <c r="AZ63" s="2">
        <v>6.5900225685872622E-15</v>
      </c>
      <c r="BA63" s="13">
        <f>IF(TM_Nombre!BA63*1.5&gt;100%,$BA$85,TM_Nombre!BA63*1.5)</f>
        <v>2.9655101558642676E-15</v>
      </c>
      <c r="BB63" s="13">
        <f>IF(TM_Nombre!BB63*1.5&gt;100%,$BB$85,TM_Nombre!BB63*1.5)</f>
        <v>8.8965304675928013E-16</v>
      </c>
      <c r="BC63" s="13">
        <f>IF(TM_Nombre!BC63*1.5&gt;100%,$BC$85,TM_Nombre!BC63*1.5)</f>
        <v>2.6689591402778406E-16</v>
      </c>
      <c r="BD63" s="13">
        <f>IF(TM_Nombre!BD63*1.5&gt;100%,$BD$85,TM_Nombre!BD63*1.5)</f>
        <v>8.0068774208335211E-17</v>
      </c>
      <c r="BE63" s="13">
        <f>IF(TM_Nombre!BE63*1.5&gt;100%,$BE$85,TM_Nombre!BE63*1.5)</f>
        <v>2.4020632262500566E-17</v>
      </c>
      <c r="BF63" s="13">
        <f>IF(TM_Nombre!BF63*1.5&gt;100%,$BF$85,TM_Nombre!BF63*1.5)</f>
        <v>7.2061896787501688E-18</v>
      </c>
      <c r="BG63" s="13">
        <f>IF(TM_Nombre!BG63*1.5&gt;100%,$BG$85,TM_Nombre!BG63*1.5)</f>
        <v>2.1618569036250506E-18</v>
      </c>
      <c r="BH63" s="13">
        <f>IF(TM_Nombre!BH63*1.5&gt;100%,$BH$85,TM_Nombre!BH63*1.5)</f>
        <v>6.4855707108751519E-19</v>
      </c>
      <c r="BI63" s="13">
        <f>IF(TM_Nombre!BI63*1.5&gt;100%,$BI$85,TM_Nombre!BI63*1.5)</f>
        <v>1.9456712132625454E-19</v>
      </c>
      <c r="BJ63" s="13">
        <f>IF(TM_Nombre!BJ63*1.5&gt;100%,$BJ$85,TM_Nombre!BJ63*1.5)</f>
        <v>5.8370136397876358E-20</v>
      </c>
      <c r="BK63" s="13">
        <f>IF(TM_Nombre!BK63*1.5&gt;100%,$BK$85,TM_Nombre!BK63*1.5)</f>
        <v>1.7511040919362907E-20</v>
      </c>
      <c r="BL63" s="13">
        <f>IF(TM_Nombre!BL63*1.5&gt;100%,$BL$85,TM_Nombre!BL63*1.5)</f>
        <v>5.2533122758088719E-21</v>
      </c>
      <c r="BM63" s="13">
        <f>IF(TM_Nombre!BM63*1.5&gt;100%,$BM$85,TM_Nombre!BM63*1.5)</f>
        <v>1.5759936827426615E-21</v>
      </c>
      <c r="BN63" s="13">
        <f>IF(TM_Nombre!BN63*1.5&gt;100%,$BN$85,TM_Nombre!BN63*1.5)</f>
        <v>4.7279810482279839E-22</v>
      </c>
      <c r="BO63" s="13">
        <f>IF(TM_Nombre!BO63*1.5&gt;100%,$BO$85,TM_Nombre!BO63*1.5)</f>
        <v>1.418394314468395E-22</v>
      </c>
      <c r="BP63" s="13">
        <f>IF(TM_Nombre!BP63*1.5&gt;100%,$BP$85,TM_Nombre!BP63*1.5)</f>
        <v>4.2551829434051853E-23</v>
      </c>
      <c r="BQ63" s="13">
        <f>IF(TM_Nombre!BQ63*1.5&gt;100%,$BQ$85,TM_Nombre!BQ63*1.5)</f>
        <v>1.2765548830215557E-23</v>
      </c>
    </row>
    <row r="64" spans="1:69" x14ac:dyDescent="0.25">
      <c r="A64">
        <v>80</v>
      </c>
      <c r="B64" s="2">
        <v>0</v>
      </c>
      <c r="C64" s="2">
        <v>0</v>
      </c>
      <c r="D64" s="2">
        <v>0</v>
      </c>
      <c r="E64" s="2">
        <v>0</v>
      </c>
      <c r="F64" s="2">
        <v>0.23333333333333331</v>
      </c>
      <c r="G64" s="2">
        <v>0.22555555555555551</v>
      </c>
      <c r="H64" s="2">
        <v>0.11433333333333331</v>
      </c>
      <c r="I64" s="2">
        <v>3.429999999999999E-2</v>
      </c>
      <c r="J64" s="2">
        <v>0.2436233333333333</v>
      </c>
      <c r="K64" s="2">
        <v>7.3086999999999985E-2</v>
      </c>
      <c r="L64" s="2">
        <v>2.1926099999999994E-2</v>
      </c>
      <c r="M64" s="2">
        <v>6.5778299999999981E-3</v>
      </c>
      <c r="N64" s="2">
        <v>1.9733489999999992E-3</v>
      </c>
      <c r="O64" s="2">
        <v>5.9200469999999973E-4</v>
      </c>
      <c r="P64" s="2">
        <v>1.776014099999999E-4</v>
      </c>
      <c r="Q64" s="2">
        <v>5.3280422999999968E-5</v>
      </c>
      <c r="R64" s="2">
        <v>1.598412689999999E-5</v>
      </c>
      <c r="S64" s="2">
        <v>4.7952380699999971E-6</v>
      </c>
      <c r="T64" s="2">
        <v>1.438571420999999E-6</v>
      </c>
      <c r="U64" s="2">
        <v>4.3157142629999967E-7</v>
      </c>
      <c r="V64" s="2">
        <v>1.2947142788999991E-7</v>
      </c>
      <c r="W64" s="2">
        <v>3.8841428366999968E-8</v>
      </c>
      <c r="X64" s="2">
        <v>1.1652428510099989E-8</v>
      </c>
      <c r="Y64" s="2">
        <v>3.4957285530299967E-9</v>
      </c>
      <c r="Z64" s="2">
        <v>7.7777778826496335E-2</v>
      </c>
      <c r="AA64" s="2">
        <v>2.3333333647948901E-2</v>
      </c>
      <c r="AB64" s="2">
        <v>7.0000000943846704E-3</v>
      </c>
      <c r="AC64" s="2">
        <v>2.1000000283154011E-3</v>
      </c>
      <c r="AD64" s="2">
        <v>6.3000000849462029E-4</v>
      </c>
      <c r="AE64" s="2">
        <v>1.8900000254838608E-4</v>
      </c>
      <c r="AF64" s="2">
        <v>5.670000076451582E-5</v>
      </c>
      <c r="AG64" s="2">
        <v>1.7010000229354745E-5</v>
      </c>
      <c r="AH64" s="2">
        <v>5.1030000688064236E-6</v>
      </c>
      <c r="AI64" s="2">
        <v>1.530900020641927E-6</v>
      </c>
      <c r="AJ64" s="2">
        <v>4.5927000619257805E-7</v>
      </c>
      <c r="AK64" s="2">
        <v>1.3778100185777342E-7</v>
      </c>
      <c r="AL64" s="2">
        <v>4.1334300557332023E-8</v>
      </c>
      <c r="AM64" s="2">
        <v>1.2400290167199607E-8</v>
      </c>
      <c r="AN64" s="2">
        <v>3.720087050159882E-9</v>
      </c>
      <c r="AO64" s="2">
        <v>1.1160261150479646E-9</v>
      </c>
      <c r="AP64" s="2">
        <v>3.3480783451438938E-10</v>
      </c>
      <c r="AQ64" s="2">
        <v>1.0044235035431681E-10</v>
      </c>
      <c r="AR64" s="2">
        <v>3.0132705106295043E-11</v>
      </c>
      <c r="AS64" s="2">
        <v>9.0398115318885118E-12</v>
      </c>
      <c r="AT64" s="2">
        <v>2.7119434595665536E-12</v>
      </c>
      <c r="AU64" s="2">
        <v>8.1358303786996611E-13</v>
      </c>
      <c r="AV64" s="2">
        <v>2.4407491136098981E-13</v>
      </c>
      <c r="AW64" s="2">
        <v>7.3222473408296941E-14</v>
      </c>
      <c r="AX64" s="2">
        <v>2.1966742022489083E-14</v>
      </c>
      <c r="AY64" s="2">
        <v>6.5900226067467243E-15</v>
      </c>
      <c r="AZ64" s="2">
        <v>1.977006782024017E-15</v>
      </c>
      <c r="BA64" s="13">
        <f>IF(TM_Nombre!BA64*1.5&gt;100%,$BA$85,TM_Nombre!BA64*1.5)</f>
        <v>8.8965305191080769E-16</v>
      </c>
      <c r="BB64" s="13">
        <f>IF(TM_Nombre!BB64*1.5&gt;100%,$BB$85,TM_Nombre!BB64*1.5)</f>
        <v>2.668959155732423E-16</v>
      </c>
      <c r="BC64" s="13">
        <f>IF(TM_Nombre!BC64*1.5&gt;100%,$BC$85,TM_Nombre!BC64*1.5)</f>
        <v>8.0068774671972677E-17</v>
      </c>
      <c r="BD64" s="13">
        <f>IF(TM_Nombre!BD64*1.5&gt;100%,$BD$85,TM_Nombre!BD64*1.5)</f>
        <v>2.4020632401591806E-17</v>
      </c>
      <c r="BE64" s="13">
        <f>IF(TM_Nombre!BE64*1.5&gt;100%,$BE$85,TM_Nombre!BE64*1.5)</f>
        <v>7.206189720477541E-18</v>
      </c>
      <c r="BF64" s="13">
        <f>IF(TM_Nombre!BF64*1.5&gt;100%,$BF$85,TM_Nombre!BF64*1.5)</f>
        <v>2.1618569161432625E-18</v>
      </c>
      <c r="BG64" s="13">
        <f>IF(TM_Nombre!BG64*1.5&gt;100%,$BG$85,TM_Nombre!BG64*1.5)</f>
        <v>6.4855707484297872E-19</v>
      </c>
      <c r="BH64" s="13">
        <f>IF(TM_Nombre!BH64*1.5&gt;100%,$BH$85,TM_Nombre!BH64*1.5)</f>
        <v>1.9456712245289359E-19</v>
      </c>
      <c r="BI64" s="13">
        <f>IF(TM_Nombre!BI64*1.5&gt;100%,$BI$85,TM_Nombre!BI64*1.5)</f>
        <v>2.7122507122507113E-2</v>
      </c>
      <c r="BJ64" s="13">
        <f>IF(TM_Nombre!BJ64*1.5&gt;100%,$BJ$85,TM_Nombre!BJ64*1.5)</f>
        <v>8.1367521367521345E-3</v>
      </c>
      <c r="BK64" s="13">
        <f>IF(TM_Nombre!BK64*1.5&gt;100%,$BK$85,TM_Nombre!BK64*1.5)</f>
        <v>2.44102564102564E-3</v>
      </c>
      <c r="BL64" s="13">
        <f>IF(TM_Nombre!BL64*1.5&gt;100%,$BL$85,TM_Nombre!BL64*1.5)</f>
        <v>7.3230769230769204E-4</v>
      </c>
      <c r="BM64" s="13">
        <f>IF(TM_Nombre!BM64*1.5&gt;100%,$BM$85,TM_Nombre!BM64*1.5)</f>
        <v>2.196923076923076E-4</v>
      </c>
      <c r="BN64" s="13">
        <f>IF(TM_Nombre!BN64*1.5&gt;100%,$BN$85,TM_Nombre!BN64*1.5)</f>
        <v>6.5907692307692284E-5</v>
      </c>
      <c r="BO64" s="13">
        <f>IF(TM_Nombre!BO64*1.5&gt;100%,$BO$85,TM_Nombre!BO64*1.5)</f>
        <v>1.9772307692307685E-5</v>
      </c>
      <c r="BP64" s="13">
        <f>IF(TM_Nombre!BP64*1.5&gt;100%,$BP$85,TM_Nombre!BP64*1.5)</f>
        <v>5.9316923076923051E-6</v>
      </c>
      <c r="BQ64" s="13">
        <f>IF(TM_Nombre!BQ64*1.5&gt;100%,$BQ$85,TM_Nombre!BQ64*1.5)</f>
        <v>1.7795076923076911E-6</v>
      </c>
    </row>
    <row r="65" spans="1:69" x14ac:dyDescent="0.25">
      <c r="A65">
        <v>81</v>
      </c>
      <c r="B65" s="2">
        <v>0</v>
      </c>
      <c r="C65" s="2">
        <v>0</v>
      </c>
      <c r="D65" s="2">
        <v>0</v>
      </c>
      <c r="E65" s="2">
        <v>0</v>
      </c>
      <c r="F65" s="2">
        <v>0.31111111111111106</v>
      </c>
      <c r="G65" s="2">
        <v>0.20999999999999996</v>
      </c>
      <c r="H65" s="2">
        <v>6.2999999999999987E-2</v>
      </c>
      <c r="I65" s="2">
        <v>0.13556666666666664</v>
      </c>
      <c r="J65" s="2">
        <v>4.0669999999999991E-2</v>
      </c>
      <c r="K65" s="2">
        <v>1.2200999999999997E-2</v>
      </c>
      <c r="L65" s="2">
        <v>3.6602999999999987E-3</v>
      </c>
      <c r="M65" s="2">
        <v>1.0980899999999995E-3</v>
      </c>
      <c r="N65" s="2">
        <v>3.2942699999999981E-4</v>
      </c>
      <c r="O65" s="2">
        <v>9.8828099999999936E-5</v>
      </c>
      <c r="P65" s="2">
        <v>2.9648429999999981E-5</v>
      </c>
      <c r="Q65" s="2">
        <v>8.8945289999999935E-6</v>
      </c>
      <c r="R65" s="2">
        <v>2.6683586999999981E-6</v>
      </c>
      <c r="S65" s="2">
        <v>8.0050760999999944E-7</v>
      </c>
      <c r="T65" s="2">
        <v>2.401522829999998E-7</v>
      </c>
      <c r="U65" s="2">
        <v>7.2045684899999943E-8</v>
      </c>
      <c r="V65" s="2">
        <v>2.1613705469999984E-8</v>
      </c>
      <c r="W65" s="2">
        <v>6.4841116409999949E-9</v>
      </c>
      <c r="X65" s="2">
        <v>1.9452334922999984E-9</v>
      </c>
      <c r="Y65" s="2">
        <v>5.835700476899995E-10</v>
      </c>
      <c r="Z65" s="2">
        <v>1.7507101430699984E-10</v>
      </c>
      <c r="AA65" s="2">
        <v>5.252130429209995E-11</v>
      </c>
      <c r="AB65" s="2">
        <v>1.5756391287629986E-11</v>
      </c>
      <c r="AC65" s="2">
        <v>4.7269173862889954E-12</v>
      </c>
      <c r="AD65" s="2">
        <v>1.4180752158866986E-12</v>
      </c>
      <c r="AE65" s="2">
        <v>4.2542256476600957E-13</v>
      </c>
      <c r="AF65" s="2">
        <v>1.2762676942980288E-13</v>
      </c>
      <c r="AG65" s="2">
        <v>3.8288030828940859E-14</v>
      </c>
      <c r="AH65" s="2">
        <v>1.1486409248682258E-14</v>
      </c>
      <c r="AI65" s="2">
        <v>3.4459227746046774E-15</v>
      </c>
      <c r="AJ65" s="2">
        <v>1.0337768323814032E-15</v>
      </c>
      <c r="AK65" s="2">
        <v>3.1013304971442098E-16</v>
      </c>
      <c r="AL65" s="2">
        <v>9.3039914914326286E-17</v>
      </c>
      <c r="AM65" s="2">
        <v>2.7911974474297887E-17</v>
      </c>
      <c r="AN65" s="2">
        <v>8.3735923422893652E-18</v>
      </c>
      <c r="AO65" s="2">
        <v>2.5120777026868096E-18</v>
      </c>
      <c r="AP65" s="2">
        <v>7.5362331080604289E-19</v>
      </c>
      <c r="AQ65" s="2">
        <v>2.2608699324181287E-19</v>
      </c>
      <c r="AR65" s="2">
        <v>6.7826097972543862E-20</v>
      </c>
      <c r="AS65" s="2">
        <v>2.0347829391763159E-20</v>
      </c>
      <c r="AT65" s="2">
        <v>6.1043488175289475E-21</v>
      </c>
      <c r="AU65" s="2">
        <v>1.8313046452586841E-21</v>
      </c>
      <c r="AV65" s="2">
        <v>5.4939139357760525E-22</v>
      </c>
      <c r="AW65" s="2">
        <v>1.6481741807328156E-22</v>
      </c>
      <c r="AX65" s="2">
        <v>4.9445225421984465E-23</v>
      </c>
      <c r="AY65" s="2">
        <v>1.4833567626595338E-23</v>
      </c>
      <c r="AZ65" s="2">
        <v>4.4500702879786014E-24</v>
      </c>
      <c r="BA65" s="13">
        <f>IF(TM_Nombre!BA65*1.5&gt;100%,$BA$85,TM_Nombre!BA65*1.5)</f>
        <v>2.0025316295903704E-24</v>
      </c>
      <c r="BB65" s="13">
        <f>IF(TM_Nombre!BB65*1.5&gt;100%,$BB$85,TM_Nombre!BB65*1.5)</f>
        <v>6.0075948887711108E-25</v>
      </c>
      <c r="BC65" s="13">
        <f>IF(TM_Nombre!BC65*1.5&gt;100%,$BC$85,TM_Nombre!BC65*1.5)</f>
        <v>1.8022784666313332E-25</v>
      </c>
      <c r="BD65" s="13">
        <f>IF(TM_Nombre!BD65*1.5&gt;100%,$BD$85,TM_Nombre!BD65*1.5)</f>
        <v>5.4068353998940002E-26</v>
      </c>
      <c r="BE65" s="13">
        <f>IF(TM_Nombre!BE65*1.5&gt;100%,$BE$85,TM_Nombre!BE65*1.5)</f>
        <v>1.6220506199681998E-26</v>
      </c>
      <c r="BF65" s="13">
        <f>IF(TM_Nombre!BF65*1.5&gt;100%,$BF$85,TM_Nombre!BF65*1.5)</f>
        <v>4.8661518599045999E-27</v>
      </c>
      <c r="BG65" s="13">
        <f>IF(TM_Nombre!BG65*1.5&gt;100%,$BG$85,TM_Nombre!BG65*1.5)</f>
        <v>4.7236095523132557E-2</v>
      </c>
      <c r="BH65" s="13">
        <f>IF(TM_Nombre!BH65*1.5&gt;100%,$BH$85,TM_Nombre!BH65*1.5)</f>
        <v>1.4170828656939768E-2</v>
      </c>
      <c r="BI65" s="13">
        <f>IF(TM_Nombre!BI65*1.5&gt;100%,$BI$85,TM_Nombre!BI65*1.5)</f>
        <v>4.2512485970819308E-3</v>
      </c>
      <c r="BJ65" s="13">
        <f>IF(TM_Nombre!BJ65*1.5&gt;100%,$BJ$85,TM_Nombre!BJ65*1.5)</f>
        <v>1.2753745791245791E-3</v>
      </c>
      <c r="BK65" s="13">
        <f>IF(TM_Nombre!BK65*1.5&gt;100%,$BK$85,TM_Nombre!BK65*1.5)</f>
        <v>3.8261237373737379E-4</v>
      </c>
      <c r="BL65" s="13">
        <f>IF(TM_Nombre!BL65*1.5&gt;100%,$BL$85,TM_Nombre!BL65*1.5)</f>
        <v>1.1478371212121213E-4</v>
      </c>
      <c r="BM65" s="13">
        <f>IF(TM_Nombre!BM65*1.5&gt;100%,$BM$85,TM_Nombre!BM65*1.5)</f>
        <v>3.4435113636363643E-5</v>
      </c>
      <c r="BN65" s="13">
        <f>IF(TM_Nombre!BN65*1.5&gt;100%,$BN$85,TM_Nombre!BN65*1.5)</f>
        <v>1.0330534090909092E-5</v>
      </c>
      <c r="BO65" s="13">
        <f>IF(TM_Nombre!BO65*1.5&gt;100%,$BO$85,TM_Nombre!BO65*1.5)</f>
        <v>3.0991602272727274E-6</v>
      </c>
      <c r="BP65" s="13">
        <f>IF(TM_Nombre!BP65*1.5&gt;100%,$BP$85,TM_Nombre!BP65*1.5)</f>
        <v>9.2974806818181801E-7</v>
      </c>
      <c r="BQ65" s="13">
        <f>IF(TM_Nombre!BQ65*1.5&gt;100%,$BQ$85,TM_Nombre!BQ65*1.5)</f>
        <v>2.7892442045454541E-7</v>
      </c>
    </row>
    <row r="66" spans="1:69" x14ac:dyDescent="0.25">
      <c r="A66">
        <v>82</v>
      </c>
      <c r="B66" s="2">
        <v>0</v>
      </c>
      <c r="C66" s="2">
        <v>0</v>
      </c>
      <c r="D66" s="2">
        <v>0</v>
      </c>
      <c r="E66" s="2">
        <v>0</v>
      </c>
      <c r="F66" s="2">
        <v>0.23333333333333331</v>
      </c>
      <c r="G66" s="2">
        <v>6.9999999999999993E-2</v>
      </c>
      <c r="H66" s="2">
        <v>0.2543333333333333</v>
      </c>
      <c r="I66" s="2">
        <v>7.6299999999999993E-2</v>
      </c>
      <c r="J66" s="2">
        <v>2.2889999999999997E-2</v>
      </c>
      <c r="K66" s="2">
        <v>6.866999999999999E-3</v>
      </c>
      <c r="L66" s="2">
        <v>2.0600999999999996E-3</v>
      </c>
      <c r="M66" s="2">
        <v>6.1802999999999988E-4</v>
      </c>
      <c r="N66" s="2">
        <v>1.8540899999999996E-4</v>
      </c>
      <c r="O66" s="2">
        <v>5.5622699999999985E-5</v>
      </c>
      <c r="P66" s="2">
        <v>1.6686809999999995E-5</v>
      </c>
      <c r="Q66" s="2">
        <v>5.0060429999999984E-6</v>
      </c>
      <c r="R66" s="2">
        <v>1.5018128999999995E-6</v>
      </c>
      <c r="S66" s="2">
        <v>4.5054386999999986E-7</v>
      </c>
      <c r="T66" s="2">
        <v>1.3516316099999995E-7</v>
      </c>
      <c r="U66" s="2">
        <v>4.0548948299999983E-8</v>
      </c>
      <c r="V66" s="2">
        <v>1.2164684489999994E-8</v>
      </c>
      <c r="W66" s="2">
        <v>3.6494053469999982E-9</v>
      </c>
      <c r="X66" s="2">
        <v>1.0948216040999993E-9</v>
      </c>
      <c r="Y66" s="2">
        <v>3.2844648122999981E-10</v>
      </c>
      <c r="Z66" s="2">
        <v>9.8533944368999943E-11</v>
      </c>
      <c r="AA66" s="2">
        <v>2.956018331069998E-11</v>
      </c>
      <c r="AB66" s="2">
        <v>8.8680549932099935E-12</v>
      </c>
      <c r="AC66" s="2">
        <v>2.660416497962998E-12</v>
      </c>
      <c r="AD66" s="2">
        <v>7.9812494938889939E-13</v>
      </c>
      <c r="AE66" s="2">
        <v>2.3943748481666982E-13</v>
      </c>
      <c r="AF66" s="2">
        <v>7.1831245445000947E-14</v>
      </c>
      <c r="AG66" s="2">
        <v>2.1549373633500284E-14</v>
      </c>
      <c r="AH66" s="2">
        <v>6.4648120900500846E-15</v>
      </c>
      <c r="AI66" s="2">
        <v>1.9394436270150252E-15</v>
      </c>
      <c r="AJ66" s="2">
        <v>5.8183308810450753E-16</v>
      </c>
      <c r="AK66" s="2">
        <v>1.7454992643135225E-16</v>
      </c>
      <c r="AL66" s="2">
        <v>5.2364977929405672E-17</v>
      </c>
      <c r="AM66" s="2">
        <v>1.5709493378821702E-17</v>
      </c>
      <c r="AN66" s="2">
        <v>4.7128480136465107E-18</v>
      </c>
      <c r="AO66" s="2">
        <v>1.4138544040939532E-18</v>
      </c>
      <c r="AP66" s="2">
        <v>4.2415632122818593E-19</v>
      </c>
      <c r="AQ66" s="2">
        <v>1.2724689636845576E-19</v>
      </c>
      <c r="AR66" s="2">
        <v>3.8174068910536727E-20</v>
      </c>
      <c r="AS66" s="2">
        <v>1.1452220673161018E-20</v>
      </c>
      <c r="AT66" s="2">
        <v>3.4356662019483054E-21</v>
      </c>
      <c r="AU66" s="2">
        <v>1.0306998605844916E-21</v>
      </c>
      <c r="AV66" s="2">
        <v>3.0920995817534749E-22</v>
      </c>
      <c r="AW66" s="2">
        <v>9.2762987452604244E-23</v>
      </c>
      <c r="AX66" s="2">
        <v>2.7828896235781272E-23</v>
      </c>
      <c r="AY66" s="2">
        <v>8.3486688707343807E-24</v>
      </c>
      <c r="AZ66" s="2">
        <v>2.5046006612203141E-24</v>
      </c>
      <c r="BA66" s="13">
        <f>IF(TM_Nombre!BA66*1.5&gt;100%,$BA$85,TM_Nombre!BA66*1.5)</f>
        <v>1.1270702975491413E-24</v>
      </c>
      <c r="BB66" s="13">
        <f>IF(TM_Nombre!BB66*1.5&gt;100%,$BB$85,TM_Nombre!BB66*1.5)</f>
        <v>3.3812108926474233E-25</v>
      </c>
      <c r="BC66" s="13">
        <f>IF(TM_Nombre!BC66*1.5&gt;100%,$BC$85,TM_Nombre!BC66*1.5)</f>
        <v>1.0143632677942271E-25</v>
      </c>
      <c r="BD66" s="13">
        <f>IF(TM_Nombre!BD66*1.5&gt;100%,$BD$85,TM_Nombre!BD66*1.5)</f>
        <v>3.0430898033826807E-26</v>
      </c>
      <c r="BE66" s="13">
        <f>IF(TM_Nombre!BE66*1.5&gt;100%,$BE$85,TM_Nombre!BE66*1.5)</f>
        <v>9.1292694101480426E-27</v>
      </c>
      <c r="BF66" s="13">
        <f>IF(TM_Nombre!BF66*1.5&gt;100%,$BF$85,TM_Nombre!BF66*1.5)</f>
        <v>5.7761131285048908E-2</v>
      </c>
      <c r="BG66" s="13">
        <f>IF(TM_Nombre!BG66*1.5&gt;100%,$BG$85,TM_Nombre!BG66*1.5)</f>
        <v>1.7328339385514674E-2</v>
      </c>
      <c r="BH66" s="13">
        <f>IF(TM_Nombre!BH66*1.5&gt;100%,$BH$85,TM_Nombre!BH66*1.5)</f>
        <v>5.198501815654402E-3</v>
      </c>
      <c r="BI66" s="13">
        <f>IF(TM_Nombre!BI66*1.5&gt;100%,$BI$85,TM_Nombre!BI66*1.5)</f>
        <v>1.5595505446963204E-3</v>
      </c>
      <c r="BJ66" s="13">
        <f>IF(TM_Nombre!BJ66*1.5&gt;100%,$BJ$85,TM_Nombre!BJ66*1.5)</f>
        <v>4.6786516340889615E-4</v>
      </c>
      <c r="BK66" s="13">
        <f>IF(TM_Nombre!BK66*1.5&gt;100%,$BK$85,TM_Nombre!BK66*1.5)</f>
        <v>1.4035954902266886E-4</v>
      </c>
      <c r="BL66" s="13">
        <f>IF(TM_Nombre!BL66*1.5&gt;100%,$BL$85,TM_Nombre!BL66*1.5)</f>
        <v>4.2107864706800651E-5</v>
      </c>
      <c r="BM66" s="13">
        <f>IF(TM_Nombre!BM66*1.5&gt;100%,$BM$85,TM_Nombre!BM66*1.5)</f>
        <v>1.2632359412040196E-5</v>
      </c>
      <c r="BN66" s="13">
        <f>IF(TM_Nombre!BN66*1.5&gt;100%,$BN$85,TM_Nombre!BN66*1.5)</f>
        <v>3.7897078236120588E-6</v>
      </c>
      <c r="BO66" s="13">
        <f>IF(TM_Nombre!BO66*1.5&gt;100%,$BO$85,TM_Nombre!BO66*1.5)</f>
        <v>1.1369123470836175E-6</v>
      </c>
      <c r="BP66" s="13">
        <f>IF(TM_Nombre!BP66*1.5&gt;100%,$BP$85,TM_Nombre!BP66*1.5)</f>
        <v>3.4107370412508529E-7</v>
      </c>
      <c r="BQ66" s="13">
        <f>IF(TM_Nombre!BQ66*1.5&gt;100%,$BQ$85,TM_Nombre!BQ66*1.5)</f>
        <v>1.0232211123752557E-7</v>
      </c>
    </row>
    <row r="67" spans="1:69" x14ac:dyDescent="0.25">
      <c r="A67">
        <v>83</v>
      </c>
      <c r="B67" s="2">
        <v>0</v>
      </c>
      <c r="C67" s="2">
        <v>0</v>
      </c>
      <c r="D67" s="2">
        <v>0</v>
      </c>
      <c r="E67" s="2">
        <v>0.23333333333333331</v>
      </c>
      <c r="F67" s="2">
        <v>0.53666666666666663</v>
      </c>
      <c r="G67" s="2">
        <v>0.16099999999999998</v>
      </c>
      <c r="H67" s="2">
        <v>7.9411111111111099E-2</v>
      </c>
      <c r="I67" s="2">
        <v>2.3823333333333328E-2</v>
      </c>
      <c r="J67" s="2">
        <v>7.146999999999998E-3</v>
      </c>
      <c r="K67" s="2">
        <v>2.1440999999999995E-3</v>
      </c>
      <c r="L67" s="2">
        <v>6.4322999999999984E-4</v>
      </c>
      <c r="M67" s="2">
        <v>1.9296899999999995E-4</v>
      </c>
      <c r="N67" s="2">
        <v>5.7890699999999984E-5</v>
      </c>
      <c r="O67" s="2">
        <v>1.7367209999999996E-5</v>
      </c>
      <c r="P67" s="2">
        <v>5.2101629999999985E-6</v>
      </c>
      <c r="Q67" s="2">
        <v>1.5630488999999994E-6</v>
      </c>
      <c r="R67" s="2">
        <v>4.6891466999999982E-7</v>
      </c>
      <c r="S67" s="2">
        <v>1.4067440099999995E-7</v>
      </c>
      <c r="T67" s="2">
        <v>4.2202320299999984E-8</v>
      </c>
      <c r="U67" s="2">
        <v>1.2660696089999994E-8</v>
      </c>
      <c r="V67" s="2">
        <v>3.7982088269999981E-9</v>
      </c>
      <c r="W67" s="2">
        <v>1.1394626480999994E-9</v>
      </c>
      <c r="X67" s="2">
        <v>3.4183879442999981E-10</v>
      </c>
      <c r="Y67" s="2">
        <v>1.0255163832899993E-10</v>
      </c>
      <c r="Z67" s="2">
        <v>3.0765491498699982E-11</v>
      </c>
      <c r="AA67" s="2">
        <v>9.2296474496099941E-12</v>
      </c>
      <c r="AB67" s="2">
        <v>2.768894234882998E-12</v>
      </c>
      <c r="AC67" s="2">
        <v>8.3066827046489934E-13</v>
      </c>
      <c r="AD67" s="2">
        <v>2.4920048113946977E-13</v>
      </c>
      <c r="AE67" s="2">
        <v>7.4760144341840934E-14</v>
      </c>
      <c r="AF67" s="2">
        <v>2.2428043302552278E-14</v>
      </c>
      <c r="AG67" s="2">
        <v>6.7284129907656829E-15</v>
      </c>
      <c r="AH67" s="2">
        <v>2.0185238972297047E-15</v>
      </c>
      <c r="AI67" s="2">
        <v>6.0555716916891141E-16</v>
      </c>
      <c r="AJ67" s="2">
        <v>1.8166715075067343E-16</v>
      </c>
      <c r="AK67" s="2">
        <v>5.4500145225202023E-17</v>
      </c>
      <c r="AL67" s="2">
        <v>1.6350043567560605E-17</v>
      </c>
      <c r="AM67" s="2">
        <v>4.9050130702681814E-18</v>
      </c>
      <c r="AN67" s="2">
        <v>1.4715039210804543E-18</v>
      </c>
      <c r="AO67" s="2">
        <v>4.4145117632413626E-19</v>
      </c>
      <c r="AP67" s="2">
        <v>1.3243535289724088E-19</v>
      </c>
      <c r="AQ67" s="2">
        <v>3.9730605869172264E-20</v>
      </c>
      <c r="AR67" s="2">
        <v>1.1919181760751678E-20</v>
      </c>
      <c r="AS67" s="2">
        <v>3.5757545282255032E-21</v>
      </c>
      <c r="AT67" s="2">
        <v>1.0727263584676508E-21</v>
      </c>
      <c r="AU67" s="2">
        <v>3.2181790754029523E-22</v>
      </c>
      <c r="AV67" s="2">
        <v>9.6545372262088566E-23</v>
      </c>
      <c r="AW67" s="2">
        <v>2.8963611678626567E-23</v>
      </c>
      <c r="AX67" s="2">
        <v>8.6890835035879696E-24</v>
      </c>
      <c r="AY67" s="2">
        <v>2.6067250510763909E-24</v>
      </c>
      <c r="AZ67" s="2">
        <v>7.8201751532291721E-25</v>
      </c>
      <c r="BA67" s="13">
        <f>IF(TM_Nombre!BA67*1.5&gt;100%,$BA$85,TM_Nombre!BA67*1.5)</f>
        <v>3.5190788189531276E-25</v>
      </c>
      <c r="BB67" s="13">
        <f>IF(TM_Nombre!BB67*1.5&gt;100%,$BB$85,TM_Nombre!BB67*1.5)</f>
        <v>1.0557236456859383E-25</v>
      </c>
      <c r="BC67" s="13">
        <f>IF(TM_Nombre!BC67*1.5&gt;100%,$BC$85,TM_Nombre!BC67*1.5)</f>
        <v>3.1671709370578148E-26</v>
      </c>
      <c r="BD67" s="13">
        <f>IF(TM_Nombre!BD67*1.5&gt;100%,$BD$85,TM_Nombre!BD67*1.5)</f>
        <v>9.5015128111734436E-27</v>
      </c>
      <c r="BE67" s="13">
        <f>IF(TM_Nombre!BE67*1.5&gt;100%,$BE$85,TM_Nombre!BE67*1.5)</f>
        <v>2.8504538433520329E-27</v>
      </c>
      <c r="BF67" s="13">
        <f>IF(TM_Nombre!BF67*1.5&gt;100%,$BF$85,TM_Nombre!BF67*1.5)</f>
        <v>8.5513615300560993E-28</v>
      </c>
      <c r="BG67" s="13">
        <f>IF(TM_Nombre!BG67*1.5&gt;100%,$BG$85,TM_Nombre!BG67*1.5)</f>
        <v>2.5654084590168297E-28</v>
      </c>
      <c r="BH67" s="13">
        <f>IF(TM_Nombre!BH67*1.5&gt;100%,$BH$85,TM_Nombre!BH67*1.5)</f>
        <v>7.6962253770504878E-29</v>
      </c>
      <c r="BI67" s="13">
        <f>IF(TM_Nombre!BI67*1.5&gt;100%,$BI$85,TM_Nombre!BI67*1.5)</f>
        <v>2.3088676131151462E-29</v>
      </c>
      <c r="BJ67" s="13">
        <f>IF(TM_Nombre!BJ67*1.5&gt;100%,$BJ$85,TM_Nombre!BJ67*1.5)</f>
        <v>6.9266028393454388E-30</v>
      </c>
      <c r="BK67" s="13">
        <f>IF(TM_Nombre!BK67*1.5&gt;100%,$BK$85,TM_Nombre!BK67*1.5)</f>
        <v>2.0779808518036314E-30</v>
      </c>
      <c r="BL67" s="13">
        <f>IF(TM_Nombre!BL67*1.5&gt;100%,$BL$85,TM_Nombre!BL67*1.5)</f>
        <v>6.233942555410893E-31</v>
      </c>
      <c r="BM67" s="13">
        <f>IF(TM_Nombre!BM67*1.5&gt;100%,$BM$85,TM_Nombre!BM67*1.5)</f>
        <v>1.8701827666232677E-31</v>
      </c>
      <c r="BN67" s="13">
        <f>IF(TM_Nombre!BN67*1.5&gt;100%,$BN$85,TM_Nombre!BN67*1.5)</f>
        <v>5.6105482998698027E-32</v>
      </c>
      <c r="BO67" s="13">
        <f>IF(TM_Nombre!BO67*1.5&gt;100%,$BO$85,TM_Nombre!BO67*1.5)</f>
        <v>1.6831644899609406E-32</v>
      </c>
      <c r="BP67" s="13">
        <f>IF(TM_Nombre!BP67*1.5&gt;100%,$BP$85,TM_Nombre!BP67*1.5)</f>
        <v>5.0494934698828222E-33</v>
      </c>
      <c r="BQ67" s="13">
        <f>IF(TM_Nombre!BQ67*1.5&gt;100%,$BQ$85,TM_Nombre!BQ67*1.5)</f>
        <v>1.5148480409648466E-33</v>
      </c>
    </row>
    <row r="68" spans="1:69" x14ac:dyDescent="0.25">
      <c r="A68">
        <v>84</v>
      </c>
      <c r="B68" s="2">
        <v>0</v>
      </c>
      <c r="C68" s="2">
        <v>0</v>
      </c>
      <c r="D68" s="2">
        <v>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13">
        <f>IF(TM_Nombre!BA68*1.5&gt;100%,$BA$85,TM_Nombre!BA68*1.5)</f>
        <v>0</v>
      </c>
      <c r="BB68" s="13">
        <f>IF(TM_Nombre!BB68*1.5&gt;100%,$BB$85,TM_Nombre!BB68*1.5)</f>
        <v>0</v>
      </c>
      <c r="BC68" s="13">
        <f>IF(TM_Nombre!BC68*1.5&gt;100%,$BC$85,TM_Nombre!BC68*1.5)</f>
        <v>0</v>
      </c>
      <c r="BD68" s="13">
        <f>IF(TM_Nombre!BD68*1.5&gt;100%,$BD$85,TM_Nombre!BD68*1.5)</f>
        <v>0</v>
      </c>
      <c r="BE68" s="13">
        <f>IF(TM_Nombre!BE68*1.5&gt;100%,$BE$85,TM_Nombre!BE68*1.5)</f>
        <v>0</v>
      </c>
      <c r="BF68" s="13">
        <f>IF(TM_Nombre!BF68*1.5&gt;100%,$BF$85,TM_Nombre!BF68*1.5)</f>
        <v>0</v>
      </c>
      <c r="BG68" s="13">
        <f>IF(TM_Nombre!BG68*1.5&gt;100%,$BG$85,TM_Nombre!BG68*1.5)</f>
        <v>0</v>
      </c>
      <c r="BH68" s="13">
        <f>IF(TM_Nombre!BH68*1.5&gt;100%,$BH$85,TM_Nombre!BH68*1.5)</f>
        <v>0</v>
      </c>
      <c r="BI68" s="13">
        <f>IF(TM_Nombre!BI68*1.5&gt;100%,$BI$85,TM_Nombre!BI68*1.5)</f>
        <v>0</v>
      </c>
      <c r="BJ68" s="13">
        <f>IF(TM_Nombre!BJ68*1.5&gt;100%,$BJ$85,TM_Nombre!BJ68*1.5)</f>
        <v>0</v>
      </c>
      <c r="BK68" s="13">
        <f>IF(TM_Nombre!BK68*1.5&gt;100%,$BK$85,TM_Nombre!BK68*1.5)</f>
        <v>0</v>
      </c>
      <c r="BL68" s="13">
        <f>IF(TM_Nombre!BL68*1.5&gt;100%,$BL$85,TM_Nombre!BL68*1.5)</f>
        <v>0</v>
      </c>
      <c r="BM68" s="13">
        <f>IF(TM_Nombre!BM68*1.5&gt;100%,$BM$85,TM_Nombre!BM68*1.5)</f>
        <v>0</v>
      </c>
      <c r="BN68" s="13">
        <f>IF(TM_Nombre!BN68*1.5&gt;100%,$BN$85,TM_Nombre!BN68*1.5)</f>
        <v>0</v>
      </c>
      <c r="BO68" s="13">
        <f>IF(TM_Nombre!BO68*1.5&gt;100%,$BO$85,TM_Nombre!BO68*1.5)</f>
        <v>0</v>
      </c>
      <c r="BP68" s="13">
        <f>IF(TM_Nombre!BP68*1.5&gt;100%,$BP$85,TM_Nombre!BP68*1.5)</f>
        <v>0</v>
      </c>
      <c r="BQ68" s="13">
        <f>IF(TM_Nombre!BQ68*1.5&gt;100%,$BQ$85,TM_Nombre!BQ68*1.5)</f>
        <v>0</v>
      </c>
    </row>
    <row r="69" spans="1:69" x14ac:dyDescent="0.25">
      <c r="A69">
        <v>85</v>
      </c>
      <c r="B69" s="2">
        <v>0</v>
      </c>
      <c r="C69" s="2">
        <v>0</v>
      </c>
      <c r="D69" s="2">
        <v>0</v>
      </c>
      <c r="E69" s="2">
        <v>0</v>
      </c>
      <c r="F69" s="2">
        <v>0.230245480302883</v>
      </c>
      <c r="G69" s="2">
        <v>0.11574031075753156</v>
      </c>
      <c r="H69" s="2">
        <v>3.4722093227259471E-2</v>
      </c>
      <c r="I69" s="2">
        <v>1.0416627968177841E-2</v>
      </c>
      <c r="J69" s="2">
        <v>3.1249883904533524E-3</v>
      </c>
      <c r="K69" s="2">
        <v>9.3749651713600569E-4</v>
      </c>
      <c r="L69" s="2">
        <v>2.8124895514080168E-4</v>
      </c>
      <c r="M69" s="2">
        <v>8.43746865422405E-5</v>
      </c>
      <c r="N69" s="2">
        <v>2.5312405962672151E-5</v>
      </c>
      <c r="O69" s="2">
        <v>7.5937217888016452E-6</v>
      </c>
      <c r="P69" s="2">
        <v>2.2781165366404934E-6</v>
      </c>
      <c r="Q69" s="2">
        <v>6.8343496099214797E-7</v>
      </c>
      <c r="R69" s="2">
        <v>2.0503048829764439E-7</v>
      </c>
      <c r="S69" s="2">
        <v>6.1509146489293319E-8</v>
      </c>
      <c r="T69" s="2">
        <v>1.8452743946787995E-8</v>
      </c>
      <c r="U69" s="2">
        <v>5.5358231840363983E-9</v>
      </c>
      <c r="V69" s="2">
        <v>1.6607469552109195E-9</v>
      </c>
      <c r="W69" s="2">
        <v>4.9822408656327588E-10</v>
      </c>
      <c r="X69" s="2">
        <v>1.4946722596898276E-10</v>
      </c>
      <c r="Y69" s="2">
        <v>4.4840167790694829E-11</v>
      </c>
      <c r="Z69" s="2">
        <v>1.3452050337208449E-11</v>
      </c>
      <c r="AA69" s="2">
        <v>4.0356151011625346E-12</v>
      </c>
      <c r="AB69" s="2">
        <v>1.2106845303487603E-12</v>
      </c>
      <c r="AC69" s="2">
        <v>3.6320535910462808E-13</v>
      </c>
      <c r="AD69" s="2">
        <v>1.0896160773138842E-13</v>
      </c>
      <c r="AE69" s="2">
        <v>3.2688482319416526E-14</v>
      </c>
      <c r="AF69" s="2">
        <v>9.806544695824957E-15</v>
      </c>
      <c r="AG69" s="2">
        <v>2.9419634087474868E-15</v>
      </c>
      <c r="AH69" s="2">
        <v>8.8258902262424598E-16</v>
      </c>
      <c r="AI69" s="2">
        <v>2.6477670678727377E-16</v>
      </c>
      <c r="AJ69" s="2">
        <v>7.9433012036182134E-17</v>
      </c>
      <c r="AK69" s="2">
        <v>2.3829903610854639E-17</v>
      </c>
      <c r="AL69" s="2">
        <v>7.148971083256392E-18</v>
      </c>
      <c r="AM69" s="2">
        <v>2.1446913249769175E-18</v>
      </c>
      <c r="AN69" s="2">
        <v>6.434073974930752E-19</v>
      </c>
      <c r="AO69" s="2">
        <v>1.9302221924792255E-19</v>
      </c>
      <c r="AP69" s="2">
        <v>5.7906665774376763E-20</v>
      </c>
      <c r="AQ69" s="2">
        <v>1.7371999732313027E-20</v>
      </c>
      <c r="AR69" s="2">
        <v>5.2115999196939081E-21</v>
      </c>
      <c r="AS69" s="2">
        <v>1.5634799759081724E-21</v>
      </c>
      <c r="AT69" s="2">
        <v>4.6904399277245167E-22</v>
      </c>
      <c r="AU69" s="2">
        <v>1.4071319783173551E-22</v>
      </c>
      <c r="AV69" s="2">
        <v>4.2213959349520648E-23</v>
      </c>
      <c r="AW69" s="2">
        <v>1.2664187804856194E-23</v>
      </c>
      <c r="AX69" s="2">
        <v>3.7992563414568578E-24</v>
      </c>
      <c r="AY69" s="2">
        <v>1.1397769024370574E-24</v>
      </c>
      <c r="AZ69" s="2">
        <v>3.4193307073111722E-25</v>
      </c>
      <c r="BA69" s="13">
        <f>IF(TM_Nombre!BA69*1.5&gt;100%,$BA$85,TM_Nombre!BA69*1.5)</f>
        <v>1.5386988182900275E-25</v>
      </c>
      <c r="BB69" s="13">
        <f>IF(TM_Nombre!BB69*1.5&gt;100%,$BB$85,TM_Nombre!BB69*1.5)</f>
        <v>4.6160964548700821E-26</v>
      </c>
      <c r="BC69" s="13">
        <f>IF(TM_Nombre!BC69*1.5&gt;100%,$BC$85,TM_Nombre!BC69*1.5)</f>
        <v>1.3848289364610247E-26</v>
      </c>
      <c r="BD69" s="13">
        <f>IF(TM_Nombre!BD69*1.5&gt;100%,$BD$85,TM_Nombre!BD69*1.5)</f>
        <v>4.1544868093830742E-27</v>
      </c>
      <c r="BE69" s="13">
        <f>IF(TM_Nombre!BE69*1.5&gt;100%,$BE$85,TM_Nombre!BE69*1.5)</f>
        <v>1.2463460428149223E-27</v>
      </c>
      <c r="BF69" s="13">
        <f>IF(TM_Nombre!BF69*1.5&gt;100%,$BF$85,TM_Nombre!BF69*1.5)</f>
        <v>3.7390381284447668E-28</v>
      </c>
      <c r="BG69" s="13">
        <f>IF(TM_Nombre!BG69*1.5&gt;100%,$BG$85,TM_Nombre!BG69*1.5)</f>
        <v>1.1217114385334301E-28</v>
      </c>
      <c r="BH69" s="13">
        <f>IF(TM_Nombre!BH69*1.5&gt;100%,$BH$85,TM_Nombre!BH69*1.5)</f>
        <v>3.3651343156002899E-29</v>
      </c>
      <c r="BI69" s="13">
        <f>IF(TM_Nombre!BI69*1.5&gt;100%,$BI$85,TM_Nombre!BI69*1.5)</f>
        <v>1.0095402946800869E-29</v>
      </c>
      <c r="BJ69" s="13">
        <f>IF(TM_Nombre!BJ69*1.5&gt;100%,$BJ$85,TM_Nombre!BJ69*1.5)</f>
        <v>3.0286208840402603E-30</v>
      </c>
      <c r="BK69" s="13">
        <f>IF(TM_Nombre!BK69*1.5&gt;100%,$BK$85,TM_Nombre!BK69*1.5)</f>
        <v>9.0858626521207823E-31</v>
      </c>
      <c r="BL69" s="13">
        <f>IF(TM_Nombre!BL69*1.5&gt;100%,$BL$85,TM_Nombre!BL69*1.5)</f>
        <v>2.7257587956362342E-31</v>
      </c>
      <c r="BM69" s="13">
        <f>IF(TM_Nombre!BM69*1.5&gt;100%,$BM$85,TM_Nombre!BM69*1.5)</f>
        <v>8.1772763869087034E-32</v>
      </c>
      <c r="BN69" s="13">
        <f>IF(TM_Nombre!BN69*1.5&gt;100%,$BN$85,TM_Nombre!BN69*1.5)</f>
        <v>2.4531829160726105E-32</v>
      </c>
      <c r="BO69" s="13">
        <f>IF(TM_Nombre!BO69*1.5&gt;100%,$BO$85,TM_Nombre!BO69*1.5)</f>
        <v>7.3595487482178317E-33</v>
      </c>
      <c r="BP69" s="13">
        <f>IF(TM_Nombre!BP69*1.5&gt;100%,$BP$85,TM_Nombre!BP69*1.5)</f>
        <v>2.2078646244653492E-33</v>
      </c>
      <c r="BQ69" s="13">
        <f>IF(TM_Nombre!BQ69*1.5&gt;100%,$BQ$85,TM_Nombre!BQ69*1.5)</f>
        <v>6.623593873396047E-34</v>
      </c>
    </row>
    <row r="70" spans="1:69" x14ac:dyDescent="0.25">
      <c r="A70">
        <v>86</v>
      </c>
      <c r="B70" s="2">
        <v>0</v>
      </c>
      <c r="C70" s="2">
        <v>0</v>
      </c>
      <c r="D70" s="2">
        <v>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2">
        <v>0</v>
      </c>
      <c r="AP70" s="2">
        <v>0</v>
      </c>
      <c r="AQ70" s="2">
        <v>0</v>
      </c>
      <c r="AR70" s="2">
        <v>0</v>
      </c>
      <c r="AS70" s="2">
        <v>0</v>
      </c>
      <c r="AT70" s="2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0</v>
      </c>
      <c r="BA70" s="13">
        <f>IF(TM_Nombre!BA70*1.5&gt;100%,$BA$85,TM_Nombre!BA70*1.5)</f>
        <v>0</v>
      </c>
      <c r="BB70" s="13">
        <f>IF(TM_Nombre!BB70*1.5&gt;100%,$BB$85,TM_Nombre!BB70*1.5)</f>
        <v>0</v>
      </c>
      <c r="BC70" s="13">
        <f>IF(TM_Nombre!BC70*1.5&gt;100%,$BC$85,TM_Nombre!BC70*1.5)</f>
        <v>0</v>
      </c>
      <c r="BD70" s="13">
        <f>IF(TM_Nombre!BD70*1.5&gt;100%,$BD$85,TM_Nombre!BD70*1.5)</f>
        <v>0</v>
      </c>
      <c r="BE70" s="13">
        <f>IF(TM_Nombre!BE70*1.5&gt;100%,$BE$85,TM_Nombre!BE70*1.5)</f>
        <v>0</v>
      </c>
      <c r="BF70" s="13">
        <f>IF(TM_Nombre!BF70*1.5&gt;100%,$BF$85,TM_Nombre!BF70*1.5)</f>
        <v>0</v>
      </c>
      <c r="BG70" s="13">
        <f>IF(TM_Nombre!BG70*1.5&gt;100%,$BG$85,TM_Nombre!BG70*1.5)</f>
        <v>0</v>
      </c>
      <c r="BH70" s="13">
        <f>IF(TM_Nombre!BH70*1.5&gt;100%,$BH$85,TM_Nombre!BH70*1.5)</f>
        <v>0</v>
      </c>
      <c r="BI70" s="13">
        <f>IF(TM_Nombre!BI70*1.5&gt;100%,$BI$85,TM_Nombre!BI70*1.5)</f>
        <v>0</v>
      </c>
      <c r="BJ70" s="13">
        <f>IF(TM_Nombre!BJ70*1.5&gt;100%,$BJ$85,TM_Nombre!BJ70*1.5)</f>
        <v>0</v>
      </c>
      <c r="BK70" s="13">
        <f>IF(TM_Nombre!BK70*1.5&gt;100%,$BK$85,TM_Nombre!BK70*1.5)</f>
        <v>0</v>
      </c>
      <c r="BL70" s="13">
        <f>IF(TM_Nombre!BL70*1.5&gt;100%,$BL$85,TM_Nombre!BL70*1.5)</f>
        <v>0</v>
      </c>
      <c r="BM70" s="13">
        <f>IF(TM_Nombre!BM70*1.5&gt;100%,$BM$85,TM_Nombre!BM70*1.5)</f>
        <v>0</v>
      </c>
      <c r="BN70" s="13">
        <f>IF(TM_Nombre!BN70*1.5&gt;100%,$BN$85,TM_Nombre!BN70*1.5)</f>
        <v>0</v>
      </c>
      <c r="BO70" s="13">
        <f>IF(TM_Nombre!BO70*1.5&gt;100%,$BO$85,TM_Nombre!BO70*1.5)</f>
        <v>0</v>
      </c>
      <c r="BP70" s="13">
        <f>IF(TM_Nombre!BP70*1.5&gt;100%,$BP$85,TM_Nombre!BP70*1.5)</f>
        <v>0</v>
      </c>
      <c r="BQ70" s="13">
        <f>IF(TM_Nombre!BQ70*1.5&gt;100%,$BQ$85,TM_Nombre!BQ70*1.5)</f>
        <v>0</v>
      </c>
    </row>
    <row r="71" spans="1:69" x14ac:dyDescent="0.25">
      <c r="A71">
        <v>87</v>
      </c>
      <c r="B71" s="2">
        <v>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2">
        <v>0</v>
      </c>
      <c r="AP71" s="2">
        <v>0</v>
      </c>
      <c r="AQ71" s="2">
        <v>0</v>
      </c>
      <c r="AR71" s="2">
        <v>0</v>
      </c>
      <c r="AS71" s="2">
        <v>0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13">
        <f>IF(TM_Nombre!BA71*1.5&gt;100%,$BA$85,TM_Nombre!BA71*1.5)</f>
        <v>0</v>
      </c>
      <c r="BB71" s="13">
        <f>IF(TM_Nombre!BB71*1.5&gt;100%,$BB$85,TM_Nombre!BB71*1.5)</f>
        <v>0</v>
      </c>
      <c r="BC71" s="13">
        <f>IF(TM_Nombre!BC71*1.5&gt;100%,$BC$85,TM_Nombre!BC71*1.5)</f>
        <v>0</v>
      </c>
      <c r="BD71" s="13">
        <f>IF(TM_Nombre!BD71*1.5&gt;100%,$BD$85,TM_Nombre!BD71*1.5)</f>
        <v>0</v>
      </c>
      <c r="BE71" s="13">
        <f>IF(TM_Nombre!BE71*1.5&gt;100%,$BE$85,TM_Nombre!BE71*1.5)</f>
        <v>0</v>
      </c>
      <c r="BF71" s="13">
        <f>IF(TM_Nombre!BF71*1.5&gt;100%,$BF$85,TM_Nombre!BF71*1.5)</f>
        <v>5.7761131285048908E-2</v>
      </c>
      <c r="BG71" s="13">
        <f>IF(TM_Nombre!BG71*1.5&gt;100%,$BG$85,TM_Nombre!BG71*1.5)</f>
        <v>1.7328339385514674E-2</v>
      </c>
      <c r="BH71" s="13">
        <f>IF(TM_Nombre!BH71*1.5&gt;100%,$BH$85,TM_Nombre!BH71*1.5)</f>
        <v>5.198501815654402E-3</v>
      </c>
      <c r="BI71" s="13">
        <f>IF(TM_Nombre!BI71*1.5&gt;100%,$BI$85,TM_Nombre!BI71*1.5)</f>
        <v>1.5595505446963204E-3</v>
      </c>
      <c r="BJ71" s="13">
        <f>IF(TM_Nombre!BJ71*1.5&gt;100%,$BJ$85,TM_Nombre!BJ71*1.5)</f>
        <v>4.6786516340889615E-4</v>
      </c>
      <c r="BK71" s="13">
        <f>IF(TM_Nombre!BK71*1.5&gt;100%,$BK$85,TM_Nombre!BK71*1.5)</f>
        <v>1.4035954902266886E-4</v>
      </c>
      <c r="BL71" s="13">
        <f>IF(TM_Nombre!BL71*1.5&gt;100%,$BL$85,TM_Nombre!BL71*1.5)</f>
        <v>4.2107864706800651E-5</v>
      </c>
      <c r="BM71" s="13">
        <f>IF(TM_Nombre!BM71*1.5&gt;100%,$BM$85,TM_Nombre!BM71*1.5)</f>
        <v>1.2632359412040196E-5</v>
      </c>
      <c r="BN71" s="13">
        <f>IF(TM_Nombre!BN71*1.5&gt;100%,$BN$85,TM_Nombre!BN71*1.5)</f>
        <v>3.7897078236120588E-6</v>
      </c>
      <c r="BO71" s="13">
        <f>IF(TM_Nombre!BO71*1.5&gt;100%,$BO$85,TM_Nombre!BO71*1.5)</f>
        <v>1.1369123470836175E-6</v>
      </c>
      <c r="BP71" s="13">
        <f>IF(TM_Nombre!BP71*1.5&gt;100%,$BP$85,TM_Nombre!BP71*1.5)</f>
        <v>3.4107370412508529E-7</v>
      </c>
      <c r="BQ71" s="13">
        <f>IF(TM_Nombre!BQ71*1.5&gt;100%,$BQ$85,TM_Nombre!BQ71*1.5)</f>
        <v>1.0232211123752557E-7</v>
      </c>
    </row>
    <row r="72" spans="1:69" x14ac:dyDescent="0.25">
      <c r="A72">
        <v>88</v>
      </c>
      <c r="B72" s="2">
        <v>0</v>
      </c>
      <c r="C72" s="2">
        <v>0</v>
      </c>
      <c r="D72" s="2">
        <v>0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13">
        <f>IF(TM_Nombre!BA72*1.5&gt;100%,$BA$85,TM_Nombre!BA72*1.5)</f>
        <v>0</v>
      </c>
      <c r="BB72" s="13">
        <f>IF(TM_Nombre!BB72*1.5&gt;100%,$BB$85,TM_Nombre!BB72*1.5)</f>
        <v>0</v>
      </c>
      <c r="BC72" s="13">
        <f>IF(TM_Nombre!BC72*1.5&gt;100%,$BC$85,TM_Nombre!BC72*1.5)</f>
        <v>0</v>
      </c>
      <c r="BD72" s="13">
        <f>IF(TM_Nombre!BD72*1.5&gt;100%,$BD$85,TM_Nombre!BD72*1.5)</f>
        <v>0</v>
      </c>
      <c r="BE72" s="13">
        <f>IF(TM_Nombre!BE72*1.5&gt;100%,$BE$85,TM_Nombre!BE72*1.5)</f>
        <v>0</v>
      </c>
      <c r="BF72" s="13">
        <f>IF(TM_Nombre!BF72*1.5&gt;100%,$BF$85,TM_Nombre!BF72*1.5)</f>
        <v>0</v>
      </c>
      <c r="BG72" s="13">
        <f>IF(TM_Nombre!BG72*1.5&gt;100%,$BG$85,TM_Nombre!BG72*1.5)</f>
        <v>0</v>
      </c>
      <c r="BH72" s="13">
        <f>IF(TM_Nombre!BH72*1.5&gt;100%,$BH$85,TM_Nombre!BH72*1.5)</f>
        <v>0</v>
      </c>
      <c r="BI72" s="13">
        <f>IF(TM_Nombre!BI72*1.5&gt;100%,$BI$85,TM_Nombre!BI72*1.5)</f>
        <v>0</v>
      </c>
      <c r="BJ72" s="13">
        <f>IF(TM_Nombre!BJ72*1.5&gt;100%,$BJ$85,TM_Nombre!BJ72*1.5)</f>
        <v>0</v>
      </c>
      <c r="BK72" s="13">
        <f>IF(TM_Nombre!BK72*1.5&gt;100%,$BK$85,TM_Nombre!BK72*1.5)</f>
        <v>0</v>
      </c>
      <c r="BL72" s="13">
        <f>IF(TM_Nombre!BL72*1.5&gt;100%,$BL$85,TM_Nombre!BL72*1.5)</f>
        <v>0</v>
      </c>
      <c r="BM72" s="13">
        <f>IF(TM_Nombre!BM72*1.5&gt;100%,$BM$85,TM_Nombre!BM72*1.5)</f>
        <v>0</v>
      </c>
      <c r="BN72" s="13">
        <f>IF(TM_Nombre!BN72*1.5&gt;100%,$BN$85,TM_Nombre!BN72*1.5)</f>
        <v>0</v>
      </c>
      <c r="BO72" s="13">
        <f>IF(TM_Nombre!BO72*1.5&gt;100%,$BO$85,TM_Nombre!BO72*1.5)</f>
        <v>0</v>
      </c>
      <c r="BP72" s="13">
        <f>IF(TM_Nombre!BP72*1.5&gt;100%,$BP$85,TM_Nombre!BP72*1.5)</f>
        <v>0</v>
      </c>
      <c r="BQ72" s="13">
        <f>IF(TM_Nombre!BQ72*1.5&gt;100%,$BQ$85,TM_Nombre!BQ72*1.5)</f>
        <v>0</v>
      </c>
    </row>
    <row r="73" spans="1:69" x14ac:dyDescent="0.25">
      <c r="A73">
        <v>89</v>
      </c>
      <c r="B73" s="2">
        <v>0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>
        <v>0</v>
      </c>
      <c r="AR73" s="2">
        <v>0</v>
      </c>
      <c r="AS73" s="2">
        <v>0</v>
      </c>
      <c r="AT73" s="2">
        <v>0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</v>
      </c>
      <c r="BA73" s="13">
        <f>IF(TM_Nombre!BA73*1.5&gt;100%,$BA$85,TM_Nombre!BA73*1.5)</f>
        <v>0</v>
      </c>
      <c r="BB73" s="13">
        <f>IF(TM_Nombre!BB73*1.5&gt;100%,$BB$85,TM_Nombre!BB73*1.5)</f>
        <v>0</v>
      </c>
      <c r="BC73" s="13">
        <f>IF(TM_Nombre!BC73*1.5&gt;100%,$BC$85,TM_Nombre!BC73*1.5)</f>
        <v>0</v>
      </c>
      <c r="BD73" s="13">
        <f>IF(TM_Nombre!BD73*1.5&gt;100%,$BD$85,TM_Nombre!BD73*1.5)</f>
        <v>0</v>
      </c>
      <c r="BE73" s="13">
        <f>IF(TM_Nombre!BE73*1.5&gt;100%,$BE$85,TM_Nombre!BE73*1.5)</f>
        <v>0</v>
      </c>
      <c r="BF73" s="13">
        <f>IF(TM_Nombre!BF73*1.5&gt;100%,$BF$85,TM_Nombre!BF73*1.5)</f>
        <v>0</v>
      </c>
      <c r="BG73" s="13">
        <f>IF(TM_Nombre!BG73*1.5&gt;100%,$BG$85,TM_Nombre!BG73*1.5)</f>
        <v>0</v>
      </c>
      <c r="BH73" s="13">
        <f>IF(TM_Nombre!BH73*1.5&gt;100%,$BH$85,TM_Nombre!BH73*1.5)</f>
        <v>0</v>
      </c>
      <c r="BI73" s="13">
        <f>IF(TM_Nombre!BI73*1.5&gt;100%,$BI$85,TM_Nombre!BI73*1.5)</f>
        <v>0</v>
      </c>
      <c r="BJ73" s="13">
        <f>IF(TM_Nombre!BJ73*1.5&gt;100%,$BJ$85,TM_Nombre!BJ73*1.5)</f>
        <v>0</v>
      </c>
      <c r="BK73" s="13">
        <f>IF(TM_Nombre!BK73*1.5&gt;100%,$BK$85,TM_Nombre!BK73*1.5)</f>
        <v>0</v>
      </c>
      <c r="BL73" s="13">
        <f>IF(TM_Nombre!BL73*1.5&gt;100%,$BL$85,TM_Nombre!BL73*1.5)</f>
        <v>0</v>
      </c>
      <c r="BM73" s="13">
        <f>IF(TM_Nombre!BM73*1.5&gt;100%,$BM$85,TM_Nombre!BM73*1.5)</f>
        <v>0</v>
      </c>
      <c r="BN73" s="13">
        <f>IF(TM_Nombre!BN73*1.5&gt;100%,$BN$85,TM_Nombre!BN73*1.5)</f>
        <v>0</v>
      </c>
      <c r="BO73" s="13">
        <f>IF(TM_Nombre!BO73*1.5&gt;100%,$BO$85,TM_Nombre!BO73*1.5)</f>
        <v>0</v>
      </c>
      <c r="BP73" s="13">
        <f>IF(TM_Nombre!BP73*1.5&gt;100%,$BP$85,TM_Nombre!BP73*1.5)</f>
        <v>0</v>
      </c>
      <c r="BQ73" s="13">
        <f>IF(TM_Nombre!BQ73*1.5&gt;100%,$BQ$85,TM_Nombre!BQ73*1.5)</f>
        <v>0</v>
      </c>
    </row>
    <row r="74" spans="1:69" x14ac:dyDescent="0.25">
      <c r="A74">
        <v>90</v>
      </c>
      <c r="B74" s="2">
        <v>0</v>
      </c>
      <c r="C74" s="2">
        <v>0</v>
      </c>
      <c r="D74" s="2">
        <v>0</v>
      </c>
      <c r="E74" s="2">
        <v>0</v>
      </c>
      <c r="F74" s="2">
        <v>0.23333333333333331</v>
      </c>
      <c r="G74" s="2">
        <v>6.9999999999999993E-2</v>
      </c>
      <c r="H74" s="2">
        <v>2.0999999999999998E-2</v>
      </c>
      <c r="I74" s="2">
        <v>6.2999999999999992E-3</v>
      </c>
      <c r="J74" s="2">
        <v>1.8899999999999998E-3</v>
      </c>
      <c r="K74" s="2">
        <v>5.669999999999999E-4</v>
      </c>
      <c r="L74" s="2">
        <v>1.7009999999999996E-4</v>
      </c>
      <c r="M74" s="2">
        <v>5.1029999999999984E-5</v>
      </c>
      <c r="N74" s="2">
        <v>1.5308999999999995E-5</v>
      </c>
      <c r="O74" s="2">
        <v>4.5926999999999984E-6</v>
      </c>
      <c r="P74" s="2">
        <v>1.3778099999999994E-6</v>
      </c>
      <c r="Q74" s="2">
        <v>4.1334299999999979E-7</v>
      </c>
      <c r="R74" s="2">
        <v>1.2400289999999993E-7</v>
      </c>
      <c r="S74" s="2">
        <v>3.7200869999999975E-8</v>
      </c>
      <c r="T74" s="2">
        <v>1.1160260999999993E-8</v>
      </c>
      <c r="U74" s="2">
        <v>3.3480782999999977E-9</v>
      </c>
      <c r="V74" s="2">
        <v>1.0044234899999993E-9</v>
      </c>
      <c r="W74" s="2">
        <v>3.0132704699999978E-10</v>
      </c>
      <c r="X74" s="2">
        <v>9.0398114099999935E-11</v>
      </c>
      <c r="Y74" s="2">
        <v>2.7119434229999979E-11</v>
      </c>
      <c r="Z74" s="2">
        <v>8.1358302689999936E-12</v>
      </c>
      <c r="AA74" s="2">
        <v>2.4407490806999981E-12</v>
      </c>
      <c r="AB74" s="2">
        <v>7.3222472420999938E-13</v>
      </c>
      <c r="AC74" s="2">
        <v>2.1966741726299981E-13</v>
      </c>
      <c r="AD74" s="2">
        <v>6.5900225178899939E-14</v>
      </c>
      <c r="AE74" s="2">
        <v>1.9770067553669982E-14</v>
      </c>
      <c r="AF74" s="2">
        <v>5.9310202661009949E-15</v>
      </c>
      <c r="AG74" s="2">
        <v>1.7793060798302983E-15</v>
      </c>
      <c r="AH74" s="2">
        <v>5.3379182394908947E-16</v>
      </c>
      <c r="AI74" s="2">
        <v>1.6013754718472683E-16</v>
      </c>
      <c r="AJ74" s="2">
        <v>4.8041264155418047E-17</v>
      </c>
      <c r="AK74" s="2">
        <v>1.4412379246625413E-17</v>
      </c>
      <c r="AL74" s="2">
        <v>4.323713773987624E-18</v>
      </c>
      <c r="AM74" s="2">
        <v>1.2971141321962872E-18</v>
      </c>
      <c r="AN74" s="2">
        <v>3.8913423965888614E-19</v>
      </c>
      <c r="AO74" s="2">
        <v>1.1674027189766585E-19</v>
      </c>
      <c r="AP74" s="2">
        <v>3.5022081569299753E-20</v>
      </c>
      <c r="AQ74" s="2">
        <v>1.0506624470789926E-20</v>
      </c>
      <c r="AR74" s="2">
        <v>3.1519873412369776E-21</v>
      </c>
      <c r="AS74" s="2">
        <v>9.4559620237109325E-22</v>
      </c>
      <c r="AT74" s="2">
        <v>2.8367886071132799E-22</v>
      </c>
      <c r="AU74" s="2">
        <v>8.5103658213398398E-23</v>
      </c>
      <c r="AV74" s="2">
        <v>2.5531097464019518E-23</v>
      </c>
      <c r="AW74" s="2">
        <v>7.6593292392058544E-24</v>
      </c>
      <c r="AX74" s="2">
        <v>2.2977987717617561E-24</v>
      </c>
      <c r="AY74" s="2">
        <v>6.8933963152852683E-25</v>
      </c>
      <c r="AZ74" s="2">
        <v>2.0680188945855805E-25</v>
      </c>
      <c r="BA74" s="13">
        <f>IF(TM_Nombre!BA74*1.5&gt;100%,$BA$85,TM_Nombre!BA74*1.5)</f>
        <v>9.3060850256351113E-26</v>
      </c>
      <c r="BB74" s="13">
        <f>IF(TM_Nombre!BB74*1.5&gt;100%,$BB$85,TM_Nombre!BB74*1.5)</f>
        <v>2.7918255076905338E-26</v>
      </c>
      <c r="BC74" s="13">
        <f>IF(TM_Nombre!BC74*1.5&gt;100%,$BC$85,TM_Nombre!BC74*1.5)</f>
        <v>8.3754765230716001E-27</v>
      </c>
      <c r="BD74" s="13">
        <f>IF(TM_Nombre!BD74*1.5&gt;100%,$BD$85,TM_Nombre!BD74*1.5)</f>
        <v>2.5126429569214802E-27</v>
      </c>
      <c r="BE74" s="13">
        <f>IF(TM_Nombre!BE74*1.5&gt;100%,$BE$85,TM_Nombre!BE74*1.5)</f>
        <v>7.5379288707644415E-28</v>
      </c>
      <c r="BF74" s="13">
        <f>IF(TM_Nombre!BF74*1.5&gt;100%,$BF$85,TM_Nombre!BF74*1.5)</f>
        <v>2.2613786612293323E-28</v>
      </c>
      <c r="BG74" s="13">
        <f>IF(TM_Nombre!BG74*1.5&gt;100%,$BG$85,TM_Nombre!BG74*1.5)</f>
        <v>6.784135983687997E-29</v>
      </c>
      <c r="BH74" s="13">
        <f>IF(TM_Nombre!BH74*1.5&gt;100%,$BH$85,TM_Nombre!BH74*1.5)</f>
        <v>2.0352407951063993E-29</v>
      </c>
      <c r="BI74" s="13">
        <f>IF(TM_Nombre!BI74*1.5&gt;100%,$BI$85,TM_Nombre!BI74*1.5)</f>
        <v>6.1057223853191972E-30</v>
      </c>
      <c r="BJ74" s="13">
        <f>IF(TM_Nombre!BJ74*1.5&gt;100%,$BJ$85,TM_Nombre!BJ74*1.5)</f>
        <v>1.831716715595759E-30</v>
      </c>
      <c r="BK74" s="13">
        <f>IF(TM_Nombre!BK74*1.5&gt;100%,$BK$85,TM_Nombre!BK74*1.5)</f>
        <v>5.4951501467872767E-31</v>
      </c>
      <c r="BL74" s="13">
        <f>IF(TM_Nombre!BL74*1.5&gt;100%,$BL$85,TM_Nombre!BL74*1.5)</f>
        <v>1.6485450440361832E-31</v>
      </c>
      <c r="BM74" s="13">
        <f>IF(TM_Nombre!BM74*1.5&gt;100%,$BM$85,TM_Nombre!BM74*1.5)</f>
        <v>4.9456351321085485E-32</v>
      </c>
      <c r="BN74" s="13">
        <f>IF(TM_Nombre!BN74*1.5&gt;100%,$BN$85,TM_Nombre!BN74*1.5)</f>
        <v>1.4836905396325646E-32</v>
      </c>
      <c r="BO74" s="13">
        <f>IF(TM_Nombre!BO74*1.5&gt;100%,$BO$85,TM_Nombre!BO74*1.5)</f>
        <v>4.4510716188976937E-33</v>
      </c>
      <c r="BP74" s="13">
        <f>IF(TM_Nombre!BP74*1.5&gt;100%,$BP$85,TM_Nombre!BP74*1.5)</f>
        <v>1.335321485669308E-33</v>
      </c>
      <c r="BQ74" s="13">
        <f>IF(TM_Nombre!BQ74*1.5&gt;100%,$BQ$85,TM_Nombre!BQ74*1.5)</f>
        <v>4.0059644570079232E-34</v>
      </c>
    </row>
    <row r="75" spans="1:69" x14ac:dyDescent="0.25">
      <c r="A75">
        <v>91</v>
      </c>
      <c r="B75" s="2">
        <v>0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0</v>
      </c>
      <c r="AT75" s="2">
        <v>0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0</v>
      </c>
      <c r="BA75" s="13">
        <f>IF(TM_Nombre!BA75*1.5&gt;100%,$BA$85,TM_Nombre!BA75*1.5)</f>
        <v>0</v>
      </c>
      <c r="BB75" s="13">
        <f>IF(TM_Nombre!BB75*1.5&gt;100%,$BB$85,TM_Nombre!BB75*1.5)</f>
        <v>0</v>
      </c>
      <c r="BC75" s="13">
        <f>IF(TM_Nombre!BC75*1.5&gt;100%,$BC$85,TM_Nombre!BC75*1.5)</f>
        <v>0</v>
      </c>
      <c r="BD75" s="13">
        <f>IF(TM_Nombre!BD75*1.5&gt;100%,$BD$85,TM_Nombre!BD75*1.5)</f>
        <v>0</v>
      </c>
      <c r="BE75" s="13">
        <f>IF(TM_Nombre!BE75*1.5&gt;100%,$BE$85,TM_Nombre!BE75*1.5)</f>
        <v>0</v>
      </c>
      <c r="BF75" s="13">
        <f>IF(TM_Nombre!BF75*1.5&gt;100%,$BF$85,TM_Nombre!BF75*1.5)</f>
        <v>0</v>
      </c>
      <c r="BG75" s="13">
        <f>IF(TM_Nombre!BG75*1.5&gt;100%,$BG$85,TM_Nombre!BG75*1.5)</f>
        <v>0</v>
      </c>
      <c r="BH75" s="13">
        <f>IF(TM_Nombre!BH75*1.5&gt;100%,$BH$85,TM_Nombre!BH75*1.5)</f>
        <v>0</v>
      </c>
      <c r="BI75" s="13">
        <f>IF(TM_Nombre!BI75*1.5&gt;100%,$BI$85,TM_Nombre!BI75*1.5)</f>
        <v>0</v>
      </c>
      <c r="BJ75" s="13">
        <f>IF(TM_Nombre!BJ75*1.5&gt;100%,$BJ$85,TM_Nombre!BJ75*1.5)</f>
        <v>0</v>
      </c>
      <c r="BK75" s="13">
        <f>IF(TM_Nombre!BK75*1.5&gt;100%,$BK$85,TM_Nombre!BK75*1.5)</f>
        <v>0</v>
      </c>
      <c r="BL75" s="13">
        <f>IF(TM_Nombre!BL75*1.5&gt;100%,$BL$85,TM_Nombre!BL75*1.5)</f>
        <v>0</v>
      </c>
      <c r="BM75" s="13">
        <f>IF(TM_Nombre!BM75*1.5&gt;100%,$BM$85,TM_Nombre!BM75*1.5)</f>
        <v>0</v>
      </c>
      <c r="BN75" s="13">
        <f>IF(TM_Nombre!BN75*1.5&gt;100%,$BN$85,TM_Nombre!BN75*1.5)</f>
        <v>0</v>
      </c>
      <c r="BO75" s="13">
        <f>IF(TM_Nombre!BO75*1.5&gt;100%,$BO$85,TM_Nombre!BO75*1.5)</f>
        <v>0</v>
      </c>
      <c r="BP75" s="13">
        <f>IF(TM_Nombre!BP75*1.5&gt;100%,$BP$85,TM_Nombre!BP75*1.5)</f>
        <v>0</v>
      </c>
      <c r="BQ75" s="13">
        <f>IF(TM_Nombre!BQ75*1.5&gt;100%,$BQ$85,TM_Nombre!BQ75*1.5)</f>
        <v>0</v>
      </c>
    </row>
    <row r="76" spans="1:69" x14ac:dyDescent="0.25">
      <c r="A76">
        <v>92</v>
      </c>
      <c r="B76" s="2">
        <v>0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0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  <c r="AQ76" s="2">
        <v>0</v>
      </c>
      <c r="AR76" s="2">
        <v>0</v>
      </c>
      <c r="AS76" s="2">
        <v>0</v>
      </c>
      <c r="AT76" s="2">
        <v>0</v>
      </c>
      <c r="AU76" s="2">
        <v>0</v>
      </c>
      <c r="AV76" s="2">
        <v>0</v>
      </c>
      <c r="AW76" s="2">
        <v>0</v>
      </c>
      <c r="AX76" s="2">
        <v>0</v>
      </c>
      <c r="AY76" s="2">
        <v>0</v>
      </c>
      <c r="AZ76" s="2">
        <v>0</v>
      </c>
      <c r="BA76" s="13">
        <f>IF(TM_Nombre!BA76*1.5&gt;100%,$BA$85,TM_Nombre!BA76*1.5)</f>
        <v>0</v>
      </c>
      <c r="BB76" s="13">
        <f>IF(TM_Nombre!BB76*1.5&gt;100%,$BB$85,TM_Nombre!BB76*1.5)</f>
        <v>0</v>
      </c>
      <c r="BC76" s="13">
        <f>IF(TM_Nombre!BC76*1.5&gt;100%,$BC$85,TM_Nombre!BC76*1.5)</f>
        <v>0</v>
      </c>
      <c r="BD76" s="13">
        <f>IF(TM_Nombre!BD76*1.5&gt;100%,$BD$85,TM_Nombre!BD76*1.5)</f>
        <v>0</v>
      </c>
      <c r="BE76" s="13">
        <f>IF(TM_Nombre!BE76*1.5&gt;100%,$BE$85,TM_Nombre!BE76*1.5)</f>
        <v>0</v>
      </c>
      <c r="BF76" s="13">
        <f>IF(TM_Nombre!BF76*1.5&gt;100%,$BF$85,TM_Nombre!BF76*1.5)</f>
        <v>0</v>
      </c>
      <c r="BG76" s="13">
        <f>IF(TM_Nombre!BG76*1.5&gt;100%,$BG$85,TM_Nombre!BG76*1.5)</f>
        <v>0</v>
      </c>
      <c r="BH76" s="13">
        <f>IF(TM_Nombre!BH76*1.5&gt;100%,$BH$85,TM_Nombre!BH76*1.5)</f>
        <v>0</v>
      </c>
      <c r="BI76" s="13">
        <f>IF(TM_Nombre!BI76*1.5&gt;100%,$BI$85,TM_Nombre!BI76*1.5)</f>
        <v>0</v>
      </c>
      <c r="BJ76" s="13">
        <f>IF(TM_Nombre!BJ76*1.5&gt;100%,$BJ$85,TM_Nombre!BJ76*1.5)</f>
        <v>0</v>
      </c>
      <c r="BK76" s="13">
        <f>IF(TM_Nombre!BK76*1.5&gt;100%,$BK$85,TM_Nombre!BK76*1.5)</f>
        <v>0</v>
      </c>
      <c r="BL76" s="13">
        <f>IF(TM_Nombre!BL76*1.5&gt;100%,$BL$85,TM_Nombre!BL76*1.5)</f>
        <v>0</v>
      </c>
      <c r="BM76" s="13">
        <f>IF(TM_Nombre!BM76*1.5&gt;100%,$BM$85,TM_Nombre!BM76*1.5)</f>
        <v>0</v>
      </c>
      <c r="BN76" s="13">
        <f>IF(TM_Nombre!BN76*1.5&gt;100%,$BN$85,TM_Nombre!BN76*1.5)</f>
        <v>0</v>
      </c>
      <c r="BO76" s="13">
        <f>IF(TM_Nombre!BO76*1.5&gt;100%,$BO$85,TM_Nombre!BO76*1.5)</f>
        <v>0</v>
      </c>
      <c r="BP76" s="13">
        <f>IF(TM_Nombre!BP76*1.5&gt;100%,$BP$85,TM_Nombre!BP76*1.5)</f>
        <v>0</v>
      </c>
      <c r="BQ76" s="13">
        <f>IF(TM_Nombre!BQ76*1.5&gt;100%,$BQ$85,TM_Nombre!BQ76*1.5)</f>
        <v>0</v>
      </c>
    </row>
    <row r="77" spans="1:69" x14ac:dyDescent="0.25">
      <c r="A77">
        <v>93</v>
      </c>
      <c r="B77" s="2">
        <v>0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  <c r="AQ77" s="2">
        <v>0</v>
      </c>
      <c r="AR77" s="2">
        <v>0</v>
      </c>
      <c r="AS77" s="2">
        <v>0</v>
      </c>
      <c r="AT77" s="2">
        <v>0</v>
      </c>
      <c r="AU77" s="2">
        <v>0</v>
      </c>
      <c r="AV77" s="2">
        <v>0</v>
      </c>
      <c r="AW77" s="2">
        <v>0</v>
      </c>
      <c r="AX77" s="2">
        <v>0</v>
      </c>
      <c r="AY77" s="2">
        <v>0</v>
      </c>
      <c r="AZ77" s="2">
        <v>0</v>
      </c>
      <c r="BA77" s="13">
        <f>IF(TM_Nombre!BA77*1.5&gt;100%,$BA$85,TM_Nombre!BA77*1.5)</f>
        <v>0</v>
      </c>
      <c r="BB77" s="13">
        <f>IF(TM_Nombre!BB77*1.5&gt;100%,$BB$85,TM_Nombre!BB77*1.5)</f>
        <v>0</v>
      </c>
      <c r="BC77" s="13">
        <f>IF(TM_Nombre!BC77*1.5&gt;100%,$BC$85,TM_Nombre!BC77*1.5)</f>
        <v>0</v>
      </c>
      <c r="BD77" s="13">
        <f>IF(TM_Nombre!BD77*1.5&gt;100%,$BD$85,TM_Nombre!BD77*1.5)</f>
        <v>0</v>
      </c>
      <c r="BE77" s="13">
        <f>IF(TM_Nombre!BE77*1.5&gt;100%,$BE$85,TM_Nombre!BE77*1.5)</f>
        <v>0</v>
      </c>
      <c r="BF77" s="13">
        <f>IF(TM_Nombre!BF77*1.5&gt;100%,$BF$85,TM_Nombre!BF77*1.5)</f>
        <v>0</v>
      </c>
      <c r="BG77" s="13">
        <f>IF(TM_Nombre!BG77*1.5&gt;100%,$BG$85,TM_Nombre!BG77*1.5)</f>
        <v>0</v>
      </c>
      <c r="BH77" s="13">
        <f>IF(TM_Nombre!BH77*1.5&gt;100%,$BH$85,TM_Nombre!BH77*1.5)</f>
        <v>0</v>
      </c>
      <c r="BI77" s="13">
        <f>IF(TM_Nombre!BI77*1.5&gt;100%,$BI$85,TM_Nombre!BI77*1.5)</f>
        <v>0</v>
      </c>
      <c r="BJ77" s="13">
        <f>IF(TM_Nombre!BJ77*1.5&gt;100%,$BJ$85,TM_Nombre!BJ77*1.5)</f>
        <v>0</v>
      </c>
      <c r="BK77" s="13">
        <f>IF(TM_Nombre!BK77*1.5&gt;100%,$BK$85,TM_Nombre!BK77*1.5)</f>
        <v>0</v>
      </c>
      <c r="BL77" s="13">
        <f>IF(TM_Nombre!BL77*1.5&gt;100%,$BL$85,TM_Nombre!BL77*1.5)</f>
        <v>0</v>
      </c>
      <c r="BM77" s="13">
        <f>IF(TM_Nombre!BM77*1.5&gt;100%,$BM$85,TM_Nombre!BM77*1.5)</f>
        <v>0</v>
      </c>
      <c r="BN77" s="13">
        <f>IF(TM_Nombre!BN77*1.5&gt;100%,$BN$85,TM_Nombre!BN77*1.5)</f>
        <v>0</v>
      </c>
      <c r="BO77" s="13">
        <f>IF(TM_Nombre!BO77*1.5&gt;100%,$BO$85,TM_Nombre!BO77*1.5)</f>
        <v>0</v>
      </c>
      <c r="BP77" s="13">
        <f>IF(TM_Nombre!BP77*1.5&gt;100%,$BP$85,TM_Nombre!BP77*1.5)</f>
        <v>0</v>
      </c>
      <c r="BQ77" s="13">
        <f>IF(TM_Nombre!BQ77*1.5&gt;100%,$BQ$85,TM_Nombre!BQ77*1.5)</f>
        <v>0</v>
      </c>
    </row>
    <row r="78" spans="1:69" x14ac:dyDescent="0.25">
      <c r="A78">
        <v>94</v>
      </c>
      <c r="B78" s="2">
        <v>0</v>
      </c>
      <c r="C78" s="2">
        <v>0</v>
      </c>
      <c r="D78" s="2">
        <v>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AU78" s="2">
        <v>0</v>
      </c>
      <c r="AV78" s="2">
        <v>0</v>
      </c>
      <c r="AW78" s="2">
        <v>0</v>
      </c>
      <c r="AX78" s="2">
        <v>0</v>
      </c>
      <c r="AY78" s="2">
        <v>0</v>
      </c>
      <c r="AZ78" s="2">
        <v>0</v>
      </c>
      <c r="BA78" s="13">
        <f>IF(TM_Nombre!BA78*1.5&gt;100%,$BA$85,TM_Nombre!BA78*1.5)</f>
        <v>0</v>
      </c>
      <c r="BB78" s="13">
        <f>IF(TM_Nombre!BB78*1.5&gt;100%,$BB$85,TM_Nombre!BB78*1.5)</f>
        <v>0</v>
      </c>
      <c r="BC78" s="13">
        <f>IF(TM_Nombre!BC78*1.5&gt;100%,$BC$85,TM_Nombre!BC78*1.5)</f>
        <v>0</v>
      </c>
      <c r="BD78" s="13">
        <f>IF(TM_Nombre!BD78*1.5&gt;100%,$BD$85,TM_Nombre!BD78*1.5)</f>
        <v>0</v>
      </c>
      <c r="BE78" s="13">
        <f>IF(TM_Nombre!BE78*1.5&gt;100%,$BE$85,TM_Nombre!BE78*1.5)</f>
        <v>0</v>
      </c>
      <c r="BF78" s="13">
        <f>IF(TM_Nombre!BF78*1.5&gt;100%,$BF$85,TM_Nombre!BF78*1.5)</f>
        <v>0</v>
      </c>
      <c r="BG78" s="13">
        <f>IF(TM_Nombre!BG78*1.5&gt;100%,$BG$85,TM_Nombre!BG78*1.5)</f>
        <v>0</v>
      </c>
      <c r="BH78" s="13">
        <f>IF(TM_Nombre!BH78*1.5&gt;100%,$BH$85,TM_Nombre!BH78*1.5)</f>
        <v>0</v>
      </c>
      <c r="BI78" s="13">
        <f>IF(TM_Nombre!BI78*1.5&gt;100%,$BI$85,TM_Nombre!BI78*1.5)</f>
        <v>0</v>
      </c>
      <c r="BJ78" s="13">
        <f>IF(TM_Nombre!BJ78*1.5&gt;100%,$BJ$85,TM_Nombre!BJ78*1.5)</f>
        <v>0</v>
      </c>
      <c r="BK78" s="13">
        <f>IF(TM_Nombre!BK78*1.5&gt;100%,$BK$85,TM_Nombre!BK78*1.5)</f>
        <v>0</v>
      </c>
      <c r="BL78" s="13">
        <f>IF(TM_Nombre!BL78*1.5&gt;100%,$BL$85,TM_Nombre!BL78*1.5)</f>
        <v>0</v>
      </c>
      <c r="BM78" s="13">
        <f>IF(TM_Nombre!BM78*1.5&gt;100%,$BM$85,TM_Nombre!BM78*1.5)</f>
        <v>0</v>
      </c>
      <c r="BN78" s="13">
        <f>IF(TM_Nombre!BN78*1.5&gt;100%,$BN$85,TM_Nombre!BN78*1.5)</f>
        <v>0</v>
      </c>
      <c r="BO78" s="13">
        <f>IF(TM_Nombre!BO78*1.5&gt;100%,$BO$85,TM_Nombre!BO78*1.5)</f>
        <v>0</v>
      </c>
      <c r="BP78" s="13">
        <f>IF(TM_Nombre!BP78*1.5&gt;100%,$BP$85,TM_Nombre!BP78*1.5)</f>
        <v>0</v>
      </c>
      <c r="BQ78" s="13">
        <f>IF(TM_Nombre!BQ78*1.5&gt;100%,$BQ$85,TM_Nombre!BQ78*1.5)</f>
        <v>0</v>
      </c>
    </row>
    <row r="79" spans="1:69" x14ac:dyDescent="0.25">
      <c r="A79">
        <v>95</v>
      </c>
      <c r="B79" s="2">
        <v>0</v>
      </c>
      <c r="C79" s="2">
        <v>0</v>
      </c>
      <c r="D79" s="2">
        <v>0</v>
      </c>
      <c r="E79" s="2">
        <v>0.22720941609830497</v>
      </c>
      <c r="F79" s="2">
        <v>0.39036907825378864</v>
      </c>
      <c r="G79" s="2">
        <v>0.26507408894646328</v>
      </c>
      <c r="H79" s="2">
        <v>0.10238310624999092</v>
      </c>
      <c r="I79" s="2">
        <v>8.6031086092442033E-2</v>
      </c>
      <c r="J79" s="2">
        <v>5.7590916592334992E-2</v>
      </c>
      <c r="K79" s="2">
        <v>3.0525041580385978E-2</v>
      </c>
      <c r="L79" s="2">
        <v>2.1553550227596776E-2</v>
      </c>
      <c r="M79" s="2">
        <v>1.9004610324945097E-2</v>
      </c>
      <c r="N79" s="2">
        <v>1.0103898820753968E-2</v>
      </c>
      <c r="O79" s="2">
        <v>1.0210656825713369E-2</v>
      </c>
      <c r="P79" s="2">
        <v>3.0631970477140108E-3</v>
      </c>
      <c r="Q79" s="2">
        <v>9.1895911431420319E-4</v>
      </c>
      <c r="R79" s="2">
        <v>2.7568773429426097E-4</v>
      </c>
      <c r="S79" s="2">
        <v>8.2706320288278285E-5</v>
      </c>
      <c r="T79" s="2">
        <v>2.4811896086483485E-5</v>
      </c>
      <c r="U79" s="2">
        <v>7.4435688259450449E-6</v>
      </c>
      <c r="V79" s="2">
        <v>2.2330706477835133E-6</v>
      </c>
      <c r="W79" s="2">
        <v>6.6992119433505399E-7</v>
      </c>
      <c r="X79" s="2">
        <v>2.0097635830051619E-7</v>
      </c>
      <c r="Y79" s="2">
        <v>6.0292907490154848E-8</v>
      </c>
      <c r="Z79" s="2">
        <v>1.8087872247046455E-8</v>
      </c>
      <c r="AA79" s="2">
        <v>5.4263616741139365E-9</v>
      </c>
      <c r="AB79" s="2">
        <v>1.6279085022341809E-9</v>
      </c>
      <c r="AC79" s="2">
        <v>4.8837255067025424E-10</v>
      </c>
      <c r="AD79" s="2">
        <v>1.4651176520107626E-10</v>
      </c>
      <c r="AE79" s="2">
        <v>4.3953529560322876E-11</v>
      </c>
      <c r="AF79" s="2">
        <v>1.3186058868096862E-11</v>
      </c>
      <c r="AG79" s="2">
        <v>3.9558176604290587E-12</v>
      </c>
      <c r="AH79" s="2">
        <v>1.1867452981287176E-12</v>
      </c>
      <c r="AI79" s="2">
        <v>3.5602358943861528E-13</v>
      </c>
      <c r="AJ79" s="2">
        <v>1.0680707683158457E-13</v>
      </c>
      <c r="AK79" s="2">
        <v>3.2042123049475372E-14</v>
      </c>
      <c r="AL79" s="2">
        <v>9.6126369148426117E-15</v>
      </c>
      <c r="AM79" s="2">
        <v>2.8837910744527834E-15</v>
      </c>
      <c r="AN79" s="2">
        <v>8.6513732233583497E-16</v>
      </c>
      <c r="AO79" s="2">
        <v>2.5954119670075049E-16</v>
      </c>
      <c r="AP79" s="2">
        <v>7.786235901022515E-17</v>
      </c>
      <c r="AQ79" s="2">
        <v>2.3358707703067546E-17</v>
      </c>
      <c r="AR79" s="2">
        <v>7.0076123109202627E-18</v>
      </c>
      <c r="AS79" s="2">
        <v>2.1022836932760786E-18</v>
      </c>
      <c r="AT79" s="2">
        <v>6.306851079828236E-19</v>
      </c>
      <c r="AU79" s="2">
        <v>1.8920553239484707E-19</v>
      </c>
      <c r="AV79" s="2">
        <v>5.6761659718454118E-20</v>
      </c>
      <c r="AW79" s="2">
        <v>1.7028497915536236E-20</v>
      </c>
      <c r="AX79" s="2">
        <v>5.1085493746608704E-21</v>
      </c>
      <c r="AY79" s="2">
        <v>1.532564812398261E-21</v>
      </c>
      <c r="AZ79" s="2">
        <v>4.5976944371947825E-22</v>
      </c>
      <c r="BA79" s="13">
        <f>IF(TM_Nombre!BA79*1.5&gt;100%,$BA$85,TM_Nombre!BA79*1.5)</f>
        <v>2.068962496737652E-22</v>
      </c>
      <c r="BB79" s="13">
        <f>IF(TM_Nombre!BB79*1.5&gt;100%,$BB$85,TM_Nombre!BB79*1.5)</f>
        <v>6.2068874902129562E-23</v>
      </c>
      <c r="BC79" s="13">
        <f>IF(TM_Nombre!BC79*1.5&gt;100%,$BC$85,TM_Nombre!BC79*1.5)</f>
        <v>1.8620662470638866E-23</v>
      </c>
      <c r="BD79" s="13">
        <f>IF(TM_Nombre!BD79*1.5&gt;100%,$BD$85,TM_Nombre!BD79*1.5)</f>
        <v>5.5861987411916592E-24</v>
      </c>
      <c r="BE79" s="13">
        <f>IF(TM_Nombre!BE79*1.5&gt;100%,$BE$85,TM_Nombre!BE79*1.5)</f>
        <v>1.6758596223574976E-24</v>
      </c>
      <c r="BF79" s="13">
        <f>IF(TM_Nombre!BF79*1.5&gt;100%,$BF$85,TM_Nombre!BF79*1.5)</f>
        <v>5.0275788670724929E-25</v>
      </c>
      <c r="BG79" s="13">
        <f>IF(TM_Nombre!BG79*1.5&gt;100%,$BG$85,TM_Nombre!BG79*1.5)</f>
        <v>1.5082736601217477E-25</v>
      </c>
      <c r="BH79" s="13">
        <f>IF(TM_Nombre!BH79*1.5&gt;100%,$BH$85,TM_Nombre!BH79*1.5)</f>
        <v>4.5248209803652428E-26</v>
      </c>
      <c r="BI79" s="13">
        <f>IF(TM_Nombre!BI79*1.5&gt;100%,$BI$85,TM_Nombre!BI79*1.5)</f>
        <v>1.3574462941095728E-26</v>
      </c>
      <c r="BJ79" s="13">
        <f>IF(TM_Nombre!BJ79*1.5&gt;100%,$BJ$85,TM_Nombre!BJ79*1.5)</f>
        <v>4.0723388823287183E-27</v>
      </c>
      <c r="BK79" s="13">
        <f>IF(TM_Nombre!BK79*1.5&gt;100%,$BK$85,TM_Nombre!BK79*1.5)</f>
        <v>1.2217016646986154E-27</v>
      </c>
      <c r="BL79" s="13">
        <f>IF(TM_Nombre!BL79*1.5&gt;100%,$BL$85,TM_Nombre!BL79*1.5)</f>
        <v>3.6651049940958458E-28</v>
      </c>
      <c r="BM79" s="13">
        <f>IF(TM_Nombre!BM79*1.5&gt;100%,$BM$85,TM_Nombre!BM79*1.5)</f>
        <v>1.0995314982287536E-28</v>
      </c>
      <c r="BN79" s="13">
        <f>IF(TM_Nombre!BN79*1.5&gt;100%,$BN$85,TM_Nombre!BN79*1.5)</f>
        <v>3.2985944946862607E-29</v>
      </c>
      <c r="BO79" s="13">
        <f>IF(TM_Nombre!BO79*1.5&gt;100%,$BO$85,TM_Nombre!BO79*1.5)</f>
        <v>9.8957834840587809E-30</v>
      </c>
      <c r="BP79" s="13">
        <f>IF(TM_Nombre!BP79*1.5&gt;100%,$BP$85,TM_Nombre!BP79*1.5)</f>
        <v>2.9687350452176343E-30</v>
      </c>
      <c r="BQ79" s="13">
        <f>IF(TM_Nombre!BQ79*1.5&gt;100%,$BQ$85,TM_Nombre!BQ79*1.5)</f>
        <v>8.9062051356529021E-31</v>
      </c>
    </row>
    <row r="80" spans="1:69" x14ac:dyDescent="0.25">
      <c r="A80">
        <v>96</v>
      </c>
      <c r="B80" s="2">
        <v>0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13">
        <f>IF(TM_Nombre!BA80*1.5&gt;100%,$BA$85,TM_Nombre!BA80*1.5)</f>
        <v>0</v>
      </c>
      <c r="BB80" s="13">
        <f>IF(TM_Nombre!BB80*1.5&gt;100%,$BB$85,TM_Nombre!BB80*1.5)</f>
        <v>0</v>
      </c>
      <c r="BC80" s="13">
        <f>IF(TM_Nombre!BC80*1.5&gt;100%,$BC$85,TM_Nombre!BC80*1.5)</f>
        <v>0</v>
      </c>
      <c r="BD80" s="13">
        <f>IF(TM_Nombre!BD80*1.5&gt;100%,$BD$85,TM_Nombre!BD80*1.5)</f>
        <v>2.8000155163033821E-2</v>
      </c>
      <c r="BE80" s="13">
        <f>IF(TM_Nombre!BE80*1.5&gt;100%,$BE$85,TM_Nombre!BE80*1.5)</f>
        <v>3.6222959309172874E-2</v>
      </c>
      <c r="BF80" s="13">
        <f>IF(TM_Nombre!BF80*1.5&gt;100%,$BF$85,TM_Nombre!BF80*1.5)</f>
        <v>1.0866887792751861E-2</v>
      </c>
      <c r="BG80" s="13">
        <f>IF(TM_Nombre!BG80*1.5&gt;100%,$BG$85,TM_Nombre!BG80*1.5)</f>
        <v>3.2600663378255582E-3</v>
      </c>
      <c r="BH80" s="13">
        <f>IF(TM_Nombre!BH80*1.5&gt;100%,$BH$85,TM_Nombre!BH80*1.5)</f>
        <v>9.780199013476674E-4</v>
      </c>
      <c r="BI80" s="13">
        <f>IF(TM_Nombre!BI80*1.5&gt;100%,$BI$85,TM_Nombre!BI80*1.5)</f>
        <v>2.9340597040430021E-4</v>
      </c>
      <c r="BJ80" s="13">
        <f>IF(TM_Nombre!BJ80*1.5&gt;100%,$BJ$85,TM_Nombre!BJ80*1.5)</f>
        <v>8.802179112129005E-5</v>
      </c>
      <c r="BK80" s="13">
        <f>IF(TM_Nombre!BK80*1.5&gt;100%,$BK$85,TM_Nombre!BK80*1.5)</f>
        <v>2.6406537336387012E-5</v>
      </c>
      <c r="BL80" s="13">
        <f>IF(TM_Nombre!BL80*1.5&gt;100%,$BL$85,TM_Nombre!BL80*1.5)</f>
        <v>7.921961200916103E-6</v>
      </c>
      <c r="BM80" s="13">
        <f>IF(TM_Nombre!BM80*1.5&gt;100%,$BM$85,TM_Nombre!BM80*1.5)</f>
        <v>2.3765883602748312E-6</v>
      </c>
      <c r="BN80" s="13">
        <f>IF(TM_Nombre!BN80*1.5&gt;100%,$BN$85,TM_Nombre!BN80*1.5)</f>
        <v>7.1297650808244924E-7</v>
      </c>
      <c r="BO80" s="13">
        <f>IF(TM_Nombre!BO80*1.5&gt;100%,$BO$85,TM_Nombre!BO80*1.5)</f>
        <v>2.1389295242473475E-7</v>
      </c>
      <c r="BP80" s="13">
        <f>IF(TM_Nombre!BP80*1.5&gt;100%,$BP$85,TM_Nombre!BP80*1.5)</f>
        <v>6.4167885727420436E-8</v>
      </c>
      <c r="BQ80" s="13">
        <f>IF(TM_Nombre!BQ80*1.5&gt;100%,$BQ$85,TM_Nombre!BQ80*1.5)</f>
        <v>1.925036571822613E-8</v>
      </c>
    </row>
    <row r="81" spans="1:69" x14ac:dyDescent="0.25">
      <c r="A81">
        <v>97</v>
      </c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13">
        <f>IF(TM_Nombre!BA81*1.5&gt;100%,$BA$85,TM_Nombre!BA81*1.5)</f>
        <v>0</v>
      </c>
      <c r="BB81" s="13">
        <f>IF(TM_Nombre!BB81*1.5&gt;100%,$BB$85,TM_Nombre!BB81*1.5)</f>
        <v>0</v>
      </c>
      <c r="BC81" s="13">
        <f>IF(TM_Nombre!BC81*1.5&gt;100%,$BC$85,TM_Nombre!BC81*1.5)</f>
        <v>0</v>
      </c>
      <c r="BD81" s="13">
        <f>IF(TM_Nombre!BD81*1.5&gt;100%,$BD$85,TM_Nombre!BD81*1.5)</f>
        <v>0</v>
      </c>
      <c r="BE81" s="13">
        <f>IF(TM_Nombre!BE81*1.5&gt;100%,$BE$85,TM_Nombre!BE81*1.5)</f>
        <v>0</v>
      </c>
      <c r="BF81" s="13">
        <f>IF(TM_Nombre!BF81*1.5&gt;100%,$BF$85,TM_Nombre!BF81*1.5)</f>
        <v>0</v>
      </c>
      <c r="BG81" s="13">
        <f>IF(TM_Nombre!BG81*1.5&gt;100%,$BG$85,TM_Nombre!BG81*1.5)</f>
        <v>0</v>
      </c>
      <c r="BH81" s="13">
        <f>IF(TM_Nombre!BH81*1.5&gt;100%,$BH$85,TM_Nombre!BH81*1.5)</f>
        <v>0</v>
      </c>
      <c r="BI81" s="13">
        <f>IF(TM_Nombre!BI81*1.5&gt;100%,$BI$85,TM_Nombre!BI81*1.5)</f>
        <v>0</v>
      </c>
      <c r="BJ81" s="13">
        <f>IF(TM_Nombre!BJ81*1.5&gt;100%,$BJ$85,TM_Nombre!BJ81*1.5)</f>
        <v>0</v>
      </c>
      <c r="BK81" s="13">
        <f>IF(TM_Nombre!BK81*1.5&gt;100%,$BK$85,TM_Nombre!BK81*1.5)</f>
        <v>0</v>
      </c>
      <c r="BL81" s="13">
        <f>IF(TM_Nombre!BL81*1.5&gt;100%,$BL$85,TM_Nombre!BL81*1.5)</f>
        <v>0</v>
      </c>
      <c r="BM81" s="13">
        <f>IF(TM_Nombre!BM81*1.5&gt;100%,$BM$85,TM_Nombre!BM81*1.5)</f>
        <v>0</v>
      </c>
      <c r="BN81" s="13">
        <f>IF(TM_Nombre!BN81*1.5&gt;100%,$BN$85,TM_Nombre!BN81*1.5)</f>
        <v>0</v>
      </c>
      <c r="BO81" s="13">
        <f>IF(TM_Nombre!BO81*1.5&gt;100%,$BO$85,TM_Nombre!BO81*1.5)</f>
        <v>0</v>
      </c>
      <c r="BP81" s="13">
        <f>IF(TM_Nombre!BP81*1.5&gt;100%,$BP$85,TM_Nombre!BP81*1.5)</f>
        <v>0</v>
      </c>
      <c r="BQ81" s="13">
        <f>IF(TM_Nombre!BQ81*1.5&gt;100%,$BQ$85,TM_Nombre!BQ81*1.5)</f>
        <v>0</v>
      </c>
    </row>
    <row r="82" spans="1:69" x14ac:dyDescent="0.25">
      <c r="A82">
        <v>98</v>
      </c>
      <c r="B82" s="2">
        <v>0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0</v>
      </c>
      <c r="AJ82" s="2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13">
        <f>IF(TM_Nombre!BA82*1.5&gt;100%,$BA$85,TM_Nombre!BA82*1.5)</f>
        <v>0</v>
      </c>
      <c r="BB82" s="13">
        <f>IF(TM_Nombre!BB82*1.5&gt;100%,$BB$85,TM_Nombre!BB82*1.5)</f>
        <v>0</v>
      </c>
      <c r="BC82" s="13">
        <f>IF(TM_Nombre!BC82*1.5&gt;100%,$BC$85,TM_Nombre!BC82*1.5)</f>
        <v>0</v>
      </c>
      <c r="BD82" s="13">
        <f>IF(TM_Nombre!BD82*1.5&gt;100%,$BD$85,TM_Nombre!BD82*1.5)</f>
        <v>0</v>
      </c>
      <c r="BE82" s="13">
        <f>IF(TM_Nombre!BE82*1.5&gt;100%,$BE$85,TM_Nombre!BE82*1.5)</f>
        <v>0</v>
      </c>
      <c r="BF82" s="13">
        <f>IF(TM_Nombre!BF82*1.5&gt;100%,$BF$85,TM_Nombre!BF82*1.5)</f>
        <v>0</v>
      </c>
      <c r="BG82" s="13">
        <f>IF(TM_Nombre!BG82*1.5&gt;100%,$BG$85,TM_Nombre!BG82*1.5)</f>
        <v>0</v>
      </c>
      <c r="BH82" s="13">
        <f>IF(TM_Nombre!BH82*1.5&gt;100%,$BH$85,TM_Nombre!BH82*1.5)</f>
        <v>0</v>
      </c>
      <c r="BI82" s="13">
        <f>IF(TM_Nombre!BI82*1.5&gt;100%,$BI$85,TM_Nombre!BI82*1.5)</f>
        <v>0</v>
      </c>
      <c r="BJ82" s="13">
        <f>IF(TM_Nombre!BJ82*1.5&gt;100%,$BJ$85,TM_Nombre!BJ82*1.5)</f>
        <v>0</v>
      </c>
      <c r="BK82" s="13">
        <f>IF(TM_Nombre!BK82*1.5&gt;100%,$BK$85,TM_Nombre!BK82*1.5)</f>
        <v>0</v>
      </c>
      <c r="BL82" s="13">
        <f>IF(TM_Nombre!BL82*1.5&gt;100%,$BL$85,TM_Nombre!BL82*1.5)</f>
        <v>0</v>
      </c>
      <c r="BM82" s="13">
        <f>IF(TM_Nombre!BM82*1.5&gt;100%,$BM$85,TM_Nombre!BM82*1.5)</f>
        <v>0</v>
      </c>
      <c r="BN82" s="13">
        <f>IF(TM_Nombre!BN82*1.5&gt;100%,$BN$85,TM_Nombre!BN82*1.5)</f>
        <v>0</v>
      </c>
      <c r="BO82" s="13">
        <f>IF(TM_Nombre!BO82*1.5&gt;100%,$BO$85,TM_Nombre!BO82*1.5)</f>
        <v>0</v>
      </c>
      <c r="BP82" s="13">
        <f>IF(TM_Nombre!BP82*1.5&gt;100%,$BP$85,TM_Nombre!BP82*1.5)</f>
        <v>0</v>
      </c>
      <c r="BQ82" s="13">
        <f>IF(TM_Nombre!BQ82*1.5&gt;100%,$BQ$85,TM_Nombre!BQ82*1.5)</f>
        <v>0</v>
      </c>
    </row>
    <row r="83" spans="1:69" x14ac:dyDescent="0.25">
      <c r="A83">
        <v>99</v>
      </c>
      <c r="B83" s="2">
        <v>0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2">
        <v>0</v>
      </c>
      <c r="AC83" s="2">
        <v>0</v>
      </c>
      <c r="AD83" s="2"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0</v>
      </c>
      <c r="AL83" s="2">
        <v>0</v>
      </c>
      <c r="AM83" s="2">
        <v>0</v>
      </c>
      <c r="AN83" s="2">
        <v>0</v>
      </c>
      <c r="AO83" s="2">
        <v>0</v>
      </c>
      <c r="AP83" s="2">
        <v>0</v>
      </c>
      <c r="AQ83" s="2">
        <v>0</v>
      </c>
      <c r="AR83" s="2">
        <v>0</v>
      </c>
      <c r="AS83" s="2">
        <v>0</v>
      </c>
      <c r="AT83" s="2">
        <v>0</v>
      </c>
      <c r="AU83" s="2">
        <v>0</v>
      </c>
      <c r="AV83" s="2">
        <v>0</v>
      </c>
      <c r="AW83" s="2">
        <v>0</v>
      </c>
      <c r="AX83" s="2">
        <v>0</v>
      </c>
      <c r="AY83" s="2">
        <v>0</v>
      </c>
      <c r="AZ83" s="2">
        <v>0</v>
      </c>
      <c r="BA83" s="13">
        <f>IF(TM_Nombre!BA83*1.5&gt;100%,$BA$85,TM_Nombre!BA83*1.5)</f>
        <v>0</v>
      </c>
      <c r="BB83" s="13">
        <f>IF(TM_Nombre!BB83*1.5&gt;100%,$BB$85,TM_Nombre!BB83*1.5)</f>
        <v>0</v>
      </c>
      <c r="BC83" s="13">
        <f>IF(TM_Nombre!BC83*1.5&gt;100%,$BC$85,TM_Nombre!BC83*1.5)</f>
        <v>0</v>
      </c>
      <c r="BD83" s="13">
        <f>IF(TM_Nombre!BD83*1.5&gt;100%,$BD$85,TM_Nombre!BD83*1.5)</f>
        <v>0</v>
      </c>
      <c r="BE83" s="13">
        <f>IF(TM_Nombre!BE83*1.5&gt;100%,$BE$85,TM_Nombre!BE83*1.5)</f>
        <v>0</v>
      </c>
      <c r="BF83" s="13">
        <f>IF(TM_Nombre!BF83*1.5&gt;100%,$BF$85,TM_Nombre!BF83*1.5)</f>
        <v>0</v>
      </c>
      <c r="BG83" s="13">
        <f>IF(TM_Nombre!BG83*1.5&gt;100%,$BG$85,TM_Nombre!BG83*1.5)</f>
        <v>0</v>
      </c>
      <c r="BH83" s="13">
        <f>IF(TM_Nombre!BH83*1.5&gt;100%,$BH$85,TM_Nombre!BH83*1.5)</f>
        <v>0</v>
      </c>
      <c r="BI83" s="13">
        <f>IF(TM_Nombre!BI83*1.5&gt;100%,$BI$85,TM_Nombre!BI83*1.5)</f>
        <v>0</v>
      </c>
      <c r="BJ83" s="13">
        <f>IF(TM_Nombre!BJ83*1.5&gt;100%,$BJ$85,TM_Nombre!BJ83*1.5)</f>
        <v>0</v>
      </c>
      <c r="BK83" s="13">
        <f>IF(TM_Nombre!BK83*1.5&gt;100%,$BK$85,TM_Nombre!BK83*1.5)</f>
        <v>0</v>
      </c>
      <c r="BL83" s="13">
        <f>IF(TM_Nombre!BL83*1.5&gt;100%,$BL$85,TM_Nombre!BL83*1.5)</f>
        <v>0</v>
      </c>
      <c r="BM83" s="13">
        <f>IF(TM_Nombre!BM83*1.5&gt;100%,$BM$85,TM_Nombre!BM83*1.5)</f>
        <v>0</v>
      </c>
      <c r="BN83" s="13">
        <f>IF(TM_Nombre!BN83*1.5&gt;100%,$BN$85,TM_Nombre!BN83*1.5)</f>
        <v>0</v>
      </c>
      <c r="BO83" s="13">
        <f>IF(TM_Nombre!BO83*1.5&gt;100%,$BO$85,TM_Nombre!BO83*1.5)</f>
        <v>0</v>
      </c>
      <c r="BP83" s="13">
        <f>IF(TM_Nombre!BP83*1.5&gt;100%,$BP$85,TM_Nombre!BP83*1.5)</f>
        <v>0</v>
      </c>
      <c r="BQ83" s="13">
        <f>IF(TM_Nombre!BQ83*1.5&gt;100%,$BQ$85,TM_Nombre!BQ83*1.5)</f>
        <v>0</v>
      </c>
    </row>
    <row r="84" spans="1:69" x14ac:dyDescent="0.25">
      <c r="A84">
        <v>100</v>
      </c>
      <c r="B84" s="2">
        <v>0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0</v>
      </c>
      <c r="AT84" s="2">
        <v>0</v>
      </c>
      <c r="AU84" s="2">
        <v>0</v>
      </c>
      <c r="AV84" s="2">
        <v>0</v>
      </c>
      <c r="AW84" s="2">
        <v>0</v>
      </c>
      <c r="AX84" s="2">
        <v>0</v>
      </c>
      <c r="AY84" s="2">
        <v>0</v>
      </c>
      <c r="AZ84" s="2">
        <v>0</v>
      </c>
      <c r="BA84" s="13">
        <f>IF(TM_Nombre!BA84*1.5&gt;100%,$BA$85,TM_Nombre!BA84*1.5)</f>
        <v>0</v>
      </c>
      <c r="BB84" s="13">
        <f>IF(TM_Nombre!BB84*1.5&gt;100%,$BB$85,TM_Nombre!BB84*1.5)</f>
        <v>0</v>
      </c>
      <c r="BC84" s="13">
        <f>IF(TM_Nombre!BC84*1.5&gt;100%,$BC$85,TM_Nombre!BC84*1.5)</f>
        <v>0</v>
      </c>
      <c r="BD84" s="13">
        <f>IF(TM_Nombre!BD84*1.5&gt;100%,$BD$85,TM_Nombre!BD84*1.5)</f>
        <v>0</v>
      </c>
      <c r="BE84" s="13">
        <f>IF(TM_Nombre!BE84*1.5&gt;100%,$BE$85,TM_Nombre!BE84*1.5)</f>
        <v>0</v>
      </c>
      <c r="BF84" s="13">
        <f>IF(TM_Nombre!BF84*1.5&gt;100%,$BF$85,TM_Nombre!BF84*1.5)</f>
        <v>0</v>
      </c>
      <c r="BG84" s="13">
        <f>IF(TM_Nombre!BG84*1.5&gt;100%,$BG$85,TM_Nombre!BG84*1.5)</f>
        <v>0</v>
      </c>
      <c r="BH84" s="13">
        <f>IF(TM_Nombre!BH84*1.5&gt;100%,$BH$85,TM_Nombre!BH84*1.5)</f>
        <v>0</v>
      </c>
      <c r="BI84" s="13">
        <f>IF(TM_Nombre!BI84*1.5&gt;100%,$BI$85,TM_Nombre!BI84*1.5)</f>
        <v>0</v>
      </c>
      <c r="BJ84" s="13">
        <f>IF(TM_Nombre!BJ84*1.5&gt;100%,$BJ$85,TM_Nombre!BJ84*1.5)</f>
        <v>0</v>
      </c>
      <c r="BK84" s="13">
        <f>IF(TM_Nombre!BK84*1.5&gt;100%,$BK$85,TM_Nombre!BK84*1.5)</f>
        <v>0</v>
      </c>
      <c r="BL84" s="13">
        <f>IF(TM_Nombre!BL84*1.5&gt;100%,$BL$85,TM_Nombre!BL84*1.5)</f>
        <v>0</v>
      </c>
      <c r="BM84" s="13">
        <f>IF(TM_Nombre!BM84*1.5&gt;100%,$BM$85,TM_Nombre!BM84*1.5)</f>
        <v>0</v>
      </c>
      <c r="BN84" s="13">
        <f>IF(TM_Nombre!BN84*1.5&gt;100%,$BN$85,TM_Nombre!BN84*1.5)</f>
        <v>0</v>
      </c>
      <c r="BO84" s="13">
        <f>IF(TM_Nombre!BO84*1.5&gt;100%,$BO$85,TM_Nombre!BO84*1.5)</f>
        <v>0</v>
      </c>
      <c r="BP84" s="13">
        <f>IF(TM_Nombre!BP84*1.5&gt;100%,$BP$85,TM_Nombre!BP84*1.5)</f>
        <v>0</v>
      </c>
      <c r="BQ84" s="13">
        <f>IF(TM_Nombre!BQ84*1.5&gt;100%,$BQ$85,TM_Nombre!BQ84*1.5)</f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Q84"/>
  <sheetViews>
    <sheetView topLeftCell="W1" workbookViewId="0">
      <selection activeCell="M10" sqref="M10"/>
    </sheetView>
  </sheetViews>
  <sheetFormatPr defaultRowHeight="15" x14ac:dyDescent="0.25"/>
  <sheetData>
    <row r="1" spans="1:69" x14ac:dyDescent="0.25">
      <c r="A1" t="s">
        <v>0</v>
      </c>
      <c r="B1" t="s">
        <v>1</v>
      </c>
      <c r="S1" t="s">
        <v>2</v>
      </c>
      <c r="AJ1" t="s">
        <v>3</v>
      </c>
      <c r="BA1" s="26" t="s">
        <v>4</v>
      </c>
    </row>
    <row r="2" spans="1:69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0</v>
      </c>
      <c r="T2">
        <v>1</v>
      </c>
      <c r="U2">
        <v>2</v>
      </c>
      <c r="V2">
        <v>3</v>
      </c>
      <c r="W2">
        <v>4</v>
      </c>
      <c r="X2">
        <v>5</v>
      </c>
      <c r="Y2">
        <v>6</v>
      </c>
      <c r="Z2">
        <v>7</v>
      </c>
      <c r="AA2">
        <v>8</v>
      </c>
      <c r="AB2">
        <v>9</v>
      </c>
      <c r="AC2">
        <v>10</v>
      </c>
      <c r="AD2">
        <v>11</v>
      </c>
      <c r="AE2">
        <v>12</v>
      </c>
      <c r="AF2">
        <v>13</v>
      </c>
      <c r="AG2">
        <v>14</v>
      </c>
      <c r="AH2">
        <v>15</v>
      </c>
      <c r="AI2">
        <v>16</v>
      </c>
      <c r="AJ2">
        <v>0</v>
      </c>
      <c r="AK2">
        <v>1</v>
      </c>
      <c r="AL2">
        <v>2</v>
      </c>
      <c r="AM2">
        <v>3</v>
      </c>
      <c r="AN2">
        <v>4</v>
      </c>
      <c r="AO2">
        <v>5</v>
      </c>
      <c r="AP2">
        <v>6</v>
      </c>
      <c r="AQ2">
        <v>7</v>
      </c>
      <c r="AR2">
        <v>8</v>
      </c>
      <c r="AS2">
        <v>9</v>
      </c>
      <c r="AT2">
        <v>10</v>
      </c>
      <c r="AU2">
        <v>11</v>
      </c>
      <c r="AV2">
        <v>12</v>
      </c>
      <c r="AW2">
        <v>13</v>
      </c>
      <c r="AX2">
        <v>14</v>
      </c>
      <c r="AY2">
        <v>15</v>
      </c>
      <c r="AZ2">
        <v>16</v>
      </c>
      <c r="BA2">
        <v>0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</row>
    <row r="3" spans="1:69" x14ac:dyDescent="0.25">
      <c r="A3">
        <v>20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2">
        <v>0</v>
      </c>
      <c r="AX3" s="2">
        <v>0</v>
      </c>
      <c r="AY3" s="2">
        <v>0</v>
      </c>
      <c r="AZ3" s="2">
        <v>0</v>
      </c>
      <c r="BA3" s="13">
        <f>[1]TM_montant!BA3*0.5</f>
        <v>0</v>
      </c>
      <c r="BB3" s="13">
        <f>[1]TM_montant!BB3*0.5</f>
        <v>0</v>
      </c>
      <c r="BC3" s="13">
        <f>[1]TM_montant!BC3*0.5</f>
        <v>0</v>
      </c>
      <c r="BD3" s="13">
        <f>[1]TM_montant!BD3*0.5</f>
        <v>0</v>
      </c>
      <c r="BE3" s="13">
        <f>[1]TM_montant!BE3*0.5</f>
        <v>0</v>
      </c>
      <c r="BF3" s="13">
        <f>[1]TM_montant!BF3*0.5</f>
        <v>0</v>
      </c>
      <c r="BG3" s="13">
        <f>[1]TM_montant!BG3*0.5</f>
        <v>0</v>
      </c>
      <c r="BH3" s="13">
        <f>[1]TM_montant!BH3*0.5</f>
        <v>0</v>
      </c>
      <c r="BI3" s="13">
        <f>[1]TM_montant!BI3*0.5</f>
        <v>0</v>
      </c>
      <c r="BJ3" s="13">
        <f>[1]TM_montant!BJ3*0.5</f>
        <v>0</v>
      </c>
      <c r="BK3" s="13">
        <f>[1]TM_montant!BK3*0.5</f>
        <v>0</v>
      </c>
      <c r="BL3" s="13">
        <f>[1]TM_montant!BL3*0.5</f>
        <v>0</v>
      </c>
      <c r="BM3" s="13">
        <f>[1]TM_montant!BM3*0.5</f>
        <v>0</v>
      </c>
      <c r="BN3" s="13">
        <f>[1]TM_montant!BN3*0.5</f>
        <v>0</v>
      </c>
      <c r="BO3" s="13">
        <f>[1]TM_montant!BO3*0.5</f>
        <v>0</v>
      </c>
      <c r="BP3" s="13">
        <f>[1]TM_montant!BP3*0.5</f>
        <v>0</v>
      </c>
      <c r="BQ3" s="13">
        <f>[1]TM_montant!BQ3*0.5</f>
        <v>0</v>
      </c>
    </row>
    <row r="4" spans="1:69" x14ac:dyDescent="0.25">
      <c r="A4">
        <v>21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2">
        <v>0</v>
      </c>
      <c r="AH4" s="2">
        <v>0</v>
      </c>
      <c r="AI4" s="2">
        <v>0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2">
        <v>0</v>
      </c>
      <c r="AX4" s="2">
        <v>0</v>
      </c>
      <c r="AY4" s="2">
        <v>0</v>
      </c>
      <c r="AZ4" s="2">
        <v>0</v>
      </c>
      <c r="BA4" s="13">
        <f>[1]TM_montant!BA4*0.5</f>
        <v>0</v>
      </c>
      <c r="BB4" s="13">
        <f>[1]TM_montant!BB4*0.5</f>
        <v>0</v>
      </c>
      <c r="BC4" s="13">
        <f>[1]TM_montant!BC4*0.5</f>
        <v>0</v>
      </c>
      <c r="BD4" s="13">
        <f>[1]TM_montant!BD4*0.5</f>
        <v>0</v>
      </c>
      <c r="BE4" s="13">
        <f>[1]TM_montant!BE4*0.5</f>
        <v>0</v>
      </c>
      <c r="BF4" s="13">
        <f>[1]TM_montant!BF4*0.5</f>
        <v>0</v>
      </c>
      <c r="BG4" s="13">
        <f>[1]TM_montant!BG4*0.5</f>
        <v>0</v>
      </c>
      <c r="BH4" s="13">
        <f>[1]TM_montant!BH4*0.5</f>
        <v>0</v>
      </c>
      <c r="BI4" s="13">
        <f>[1]TM_montant!BI4*0.5</f>
        <v>0</v>
      </c>
      <c r="BJ4" s="13">
        <f>[1]TM_montant!BJ4*0.5</f>
        <v>0</v>
      </c>
      <c r="BK4" s="13">
        <f>[1]TM_montant!BK4*0.5</f>
        <v>0</v>
      </c>
      <c r="BL4" s="13">
        <f>[1]TM_montant!BL4*0.5</f>
        <v>0</v>
      </c>
      <c r="BM4" s="13">
        <f>[1]TM_montant!BM4*0.5</f>
        <v>0</v>
      </c>
      <c r="BN4" s="13">
        <f>[1]TM_montant!BN4*0.5</f>
        <v>0</v>
      </c>
      <c r="BO4" s="13">
        <f>[1]TM_montant!BO4*0.5</f>
        <v>0</v>
      </c>
      <c r="BP4" s="13">
        <f>[1]TM_montant!BP4*0.5</f>
        <v>0</v>
      </c>
      <c r="BQ4" s="13">
        <f>[1]TM_montant!BQ4*0.5</f>
        <v>0</v>
      </c>
    </row>
    <row r="5" spans="1:69" x14ac:dyDescent="0.25">
      <c r="A5">
        <v>22</v>
      </c>
      <c r="B5" s="2">
        <v>0</v>
      </c>
      <c r="C5" s="2">
        <v>0</v>
      </c>
      <c r="D5" s="2">
        <v>0</v>
      </c>
      <c r="E5" s="2">
        <v>1.7690399380889128E-2</v>
      </c>
      <c r="F5" s="2">
        <v>5.3071198142667381E-3</v>
      </c>
      <c r="G5" s="2">
        <v>1.5921359442800213E-3</v>
      </c>
      <c r="H5" s="2">
        <v>4.7764078328400638E-4</v>
      </c>
      <c r="I5" s="2">
        <v>1.4329223498520192E-4</v>
      </c>
      <c r="J5" s="2">
        <v>4.2987670495560576E-5</v>
      </c>
      <c r="K5" s="2">
        <v>1.2896301148668172E-5</v>
      </c>
      <c r="L5" s="2">
        <v>3.8688903446004515E-6</v>
      </c>
      <c r="M5" s="2">
        <v>1.1606671033801354E-6</v>
      </c>
      <c r="N5" s="2">
        <v>3.4820013101404064E-7</v>
      </c>
      <c r="O5" s="2">
        <v>1.0446003930421219E-7</v>
      </c>
      <c r="P5" s="2">
        <v>3.1338011791263655E-8</v>
      </c>
      <c r="Q5" s="2">
        <v>9.4014035373790963E-9</v>
      </c>
      <c r="R5" s="2">
        <v>2.820421061213729E-9</v>
      </c>
      <c r="S5" s="2">
        <v>8.4612631836411861E-10</v>
      </c>
      <c r="T5" s="2">
        <v>2.5383789550923555E-10</v>
      </c>
      <c r="U5" s="2">
        <v>7.6151368652770658E-11</v>
      </c>
      <c r="V5" s="2">
        <v>2.2845410595831198E-11</v>
      </c>
      <c r="W5" s="2">
        <v>6.8536231787493587E-12</v>
      </c>
      <c r="X5" s="2">
        <v>2.0560869536248075E-12</v>
      </c>
      <c r="Y5" s="2">
        <v>6.1682608608744226E-13</v>
      </c>
      <c r="Z5" s="2">
        <v>1.8504782582623268E-13</v>
      </c>
      <c r="AA5" s="2">
        <v>5.5514347747869801E-14</v>
      </c>
      <c r="AB5" s="2">
        <v>1.6654304324360938E-14</v>
      </c>
      <c r="AC5" s="2">
        <v>4.9962912973082815E-15</v>
      </c>
      <c r="AD5" s="2">
        <v>1.4988873891924844E-15</v>
      </c>
      <c r="AE5" s="2">
        <v>4.4966621675774525E-16</v>
      </c>
      <c r="AF5" s="2">
        <v>1.3489986502732356E-16</v>
      </c>
      <c r="AG5" s="2">
        <v>4.0469959508197065E-17</v>
      </c>
      <c r="AH5" s="2">
        <v>1.2140987852459118E-17</v>
      </c>
      <c r="AI5" s="2">
        <v>3.6422963557377357E-18</v>
      </c>
      <c r="AJ5" s="2">
        <v>1.0926889067213207E-18</v>
      </c>
      <c r="AK5" s="2">
        <v>3.2780667201639623E-19</v>
      </c>
      <c r="AL5" s="2">
        <v>9.8342001604918863E-20</v>
      </c>
      <c r="AM5" s="2">
        <v>2.9502600481475659E-20</v>
      </c>
      <c r="AN5" s="2">
        <v>8.8507801444426967E-21</v>
      </c>
      <c r="AO5" s="2">
        <v>2.6552340433328089E-21</v>
      </c>
      <c r="AP5" s="2">
        <v>7.9657021299984264E-22</v>
      </c>
      <c r="AQ5" s="2">
        <v>2.3897106389995279E-22</v>
      </c>
      <c r="AR5" s="2">
        <v>7.1691319169985831E-23</v>
      </c>
      <c r="AS5" s="2">
        <v>2.1507395750995748E-23</v>
      </c>
      <c r="AT5" s="2">
        <v>6.452218725298724E-24</v>
      </c>
      <c r="AU5" s="2">
        <v>1.935665617589617E-24</v>
      </c>
      <c r="AV5" s="2">
        <v>5.8069968527688509E-25</v>
      </c>
      <c r="AW5" s="2">
        <v>1.7420990558306553E-25</v>
      </c>
      <c r="AX5" s="2">
        <v>5.2262971674919658E-26</v>
      </c>
      <c r="AY5" s="2">
        <v>1.5678891502475896E-26</v>
      </c>
      <c r="AZ5" s="2">
        <v>4.7036674507427687E-27</v>
      </c>
      <c r="BA5" s="13">
        <f>[1]TM_montant!BA5*0.5</f>
        <v>7.0555011761141529E-28</v>
      </c>
      <c r="BB5" s="13">
        <f>[1]TM_montant!BB5*0.5</f>
        <v>2.116650352834246E-28</v>
      </c>
      <c r="BC5" s="13">
        <f>[1]TM_montant!BC5*0.5</f>
        <v>6.3499510585027377E-29</v>
      </c>
      <c r="BD5" s="13">
        <f>[1]TM_montant!BD5*0.5</f>
        <v>0.11072096898540185</v>
      </c>
      <c r="BE5" s="13">
        <f>[1]TM_montant!BE5*0.5</f>
        <v>3.321629069562055E-2</v>
      </c>
      <c r="BF5" s="13">
        <f>[1]TM_montant!BF5*0.5</f>
        <v>9.9648872086861642E-3</v>
      </c>
      <c r="BG5" s="13">
        <f>[1]TM_montant!BG5*0.5</f>
        <v>2.989466162605849E-3</v>
      </c>
      <c r="BH5" s="13">
        <f>[1]TM_montant!BH5*0.5</f>
        <v>8.968398487817547E-4</v>
      </c>
      <c r="BI5" s="13">
        <f>[1]TM_montant!BI5*0.5</f>
        <v>2.690519546345264E-4</v>
      </c>
      <c r="BJ5" s="13">
        <f>[1]TM_montant!BJ5*0.5</f>
        <v>8.0715586390357917E-5</v>
      </c>
      <c r="BK5" s="13">
        <f>[1]TM_montant!BK5*0.5</f>
        <v>2.4214675917107375E-5</v>
      </c>
      <c r="BL5" s="13">
        <f>[1]TM_montant!BL5*0.5</f>
        <v>7.2644027751322124E-6</v>
      </c>
      <c r="BM5" s="13">
        <f>[1]TM_montant!BM5*0.5</f>
        <v>2.1793208325396635E-6</v>
      </c>
      <c r="BN5" s="13">
        <f>[1]TM_montant!BN5*0.5</f>
        <v>6.5379624976189909E-7</v>
      </c>
      <c r="BO5" s="13">
        <f>[1]TM_montant!BO5*0.5</f>
        <v>1.9613887492856971E-7</v>
      </c>
      <c r="BP5" s="13">
        <f>[1]TM_montant!BP5*0.5</f>
        <v>5.8841662478570912E-8</v>
      </c>
      <c r="BQ5" s="13">
        <f>[1]TM_montant!BQ5*0.5</f>
        <v>1.7652498743571272E-8</v>
      </c>
    </row>
    <row r="6" spans="1:69" x14ac:dyDescent="0.25">
      <c r="A6">
        <v>23</v>
      </c>
      <c r="B6" s="2">
        <v>0</v>
      </c>
      <c r="C6" s="2">
        <v>0</v>
      </c>
      <c r="D6" s="2">
        <v>0</v>
      </c>
      <c r="E6" s="2">
        <v>2.4672551289471996E-2</v>
      </c>
      <c r="F6" s="2">
        <v>0.13072817038362777</v>
      </c>
      <c r="G6" s="2">
        <v>3.9218451115088329E-2</v>
      </c>
      <c r="H6" s="2">
        <v>1.1765535334526499E-2</v>
      </c>
      <c r="I6" s="2">
        <v>3.5296606003579496E-3</v>
      </c>
      <c r="J6" s="2">
        <v>1.0588981801073849E-3</v>
      </c>
      <c r="K6" s="2">
        <v>3.1766945403221544E-4</v>
      </c>
      <c r="L6" s="2">
        <v>9.5300836209664635E-5</v>
      </c>
      <c r="M6" s="2">
        <v>2.8590250862899388E-5</v>
      </c>
      <c r="N6" s="2">
        <v>8.5770752588698158E-6</v>
      </c>
      <c r="O6" s="2">
        <v>2.5731225776609445E-6</v>
      </c>
      <c r="P6" s="2">
        <v>7.7193677329828335E-7</v>
      </c>
      <c r="Q6" s="2">
        <v>2.3158103198948498E-7</v>
      </c>
      <c r="R6" s="2">
        <v>6.9474309596845487E-8</v>
      </c>
      <c r="S6" s="2">
        <v>2.0842292879053644E-8</v>
      </c>
      <c r="T6" s="2">
        <v>6.2526878637160934E-9</v>
      </c>
      <c r="U6" s="2">
        <v>1.8758063591148281E-9</v>
      </c>
      <c r="V6" s="2">
        <v>5.6274190773444845E-10</v>
      </c>
      <c r="W6" s="2">
        <v>1.6882257232033454E-10</v>
      </c>
      <c r="X6" s="2">
        <v>5.0646771696100362E-11</v>
      </c>
      <c r="Y6" s="2">
        <v>1.5194031508830107E-11</v>
      </c>
      <c r="Z6" s="2">
        <v>4.5582094526490317E-12</v>
      </c>
      <c r="AA6" s="2">
        <v>1.3674628357947095E-12</v>
      </c>
      <c r="AB6" s="2">
        <v>4.1023885073841285E-13</v>
      </c>
      <c r="AC6" s="2">
        <v>1.2307165522152384E-13</v>
      </c>
      <c r="AD6" s="2">
        <v>3.6921496566457152E-14</v>
      </c>
      <c r="AE6" s="2">
        <v>1.1076448969937146E-14</v>
      </c>
      <c r="AF6" s="2">
        <v>3.3229346909811435E-15</v>
      </c>
      <c r="AG6" s="2">
        <v>9.9688040729434304E-16</v>
      </c>
      <c r="AH6" s="2">
        <v>2.9906412218830288E-16</v>
      </c>
      <c r="AI6" s="2">
        <v>8.9719236656490862E-17</v>
      </c>
      <c r="AJ6" s="2">
        <v>2.6915770996947256E-17</v>
      </c>
      <c r="AK6" s="2">
        <v>8.0747312990841762E-18</v>
      </c>
      <c r="AL6" s="2">
        <v>2.4224193897252527E-18</v>
      </c>
      <c r="AM6" s="2">
        <v>7.2672581691757578E-19</v>
      </c>
      <c r="AN6" s="2">
        <v>2.1801774507527273E-19</v>
      </c>
      <c r="AO6" s="2">
        <v>6.5405323522581815E-20</v>
      </c>
      <c r="AP6" s="2">
        <v>1.9621597056774545E-20</v>
      </c>
      <c r="AQ6" s="2">
        <v>5.8864791170323629E-21</v>
      </c>
      <c r="AR6" s="2">
        <v>1.7659437351097087E-21</v>
      </c>
      <c r="AS6" s="2">
        <v>5.2978312053291256E-22</v>
      </c>
      <c r="AT6" s="2">
        <v>1.5893493615987377E-22</v>
      </c>
      <c r="AU6" s="2">
        <v>4.7680480847962128E-23</v>
      </c>
      <c r="AV6" s="2">
        <v>1.4304144254388637E-23</v>
      </c>
      <c r="AW6" s="2">
        <v>4.2912432763165907E-24</v>
      </c>
      <c r="AX6" s="2">
        <v>1.2873729828949773E-24</v>
      </c>
      <c r="AY6" s="2">
        <v>3.8621189486849316E-25</v>
      </c>
      <c r="AZ6" s="2">
        <v>1.1586356846054793E-25</v>
      </c>
      <c r="BA6" s="13">
        <f>[1]TM_montant!BA6*0.5</f>
        <v>1.737953526908219E-26</v>
      </c>
      <c r="BB6" s="13">
        <f>[1]TM_montant!BB6*0.5</f>
        <v>5.2138605807246566E-27</v>
      </c>
      <c r="BC6" s="13">
        <f>[1]TM_montant!BC6*0.5</f>
        <v>1.5641581742173969E-27</v>
      </c>
      <c r="BD6" s="13">
        <f>[1]TM_montant!BD6*0.5</f>
        <v>4.6924745226521907E-28</v>
      </c>
      <c r="BE6" s="13">
        <f>[1]TM_montant!BE6*0.5</f>
        <v>1.4077423567956572E-28</v>
      </c>
      <c r="BF6" s="13">
        <f>[1]TM_montant!BF6*0.5</f>
        <v>4.2232270703869713E-29</v>
      </c>
      <c r="BG6" s="13">
        <f>[1]TM_montant!BG6*0.5</f>
        <v>1.2669681211160913E-29</v>
      </c>
      <c r="BH6" s="13">
        <f>[1]TM_montant!BH6*0.5</f>
        <v>3.8009043633482737E-30</v>
      </c>
      <c r="BI6" s="13">
        <f>[1]TM_montant!BI6*0.5</f>
        <v>1.1402713090044821E-30</v>
      </c>
      <c r="BJ6" s="13">
        <f>[1]TM_montant!BJ6*0.5</f>
        <v>3.4208139270134462E-31</v>
      </c>
      <c r="BK6" s="13">
        <f>[1]TM_montant!BK6*0.5</f>
        <v>1.0262441781040339E-31</v>
      </c>
      <c r="BL6" s="13">
        <f>[1]TM_montant!BL6*0.5</f>
        <v>3.0787325343121016E-32</v>
      </c>
      <c r="BM6" s="13">
        <f>[1]TM_montant!BM6*0.5</f>
        <v>9.2361976029363047E-33</v>
      </c>
      <c r="BN6" s="13">
        <f>[1]TM_montant!BN6*0.5</f>
        <v>2.7708592808808914E-33</v>
      </c>
      <c r="BO6" s="13">
        <f>[1]TM_montant!BO6*0.5</f>
        <v>8.3125778426426738E-34</v>
      </c>
      <c r="BP6" s="13">
        <f>[1]TM_montant!BP6*0.5</f>
        <v>2.4937733527928021E-34</v>
      </c>
      <c r="BQ6" s="13">
        <f>[1]TM_montant!BQ6*0.5</f>
        <v>7.4813200583784064E-35</v>
      </c>
    </row>
    <row r="7" spans="1:69" x14ac:dyDescent="0.25">
      <c r="A7">
        <v>24</v>
      </c>
      <c r="B7" s="2">
        <v>0</v>
      </c>
      <c r="C7" s="2">
        <v>0</v>
      </c>
      <c r="D7" s="2">
        <v>0</v>
      </c>
      <c r="E7" s="2">
        <v>9.2106025039123629E-2</v>
      </c>
      <c r="F7" s="2">
        <v>0.23642604981017837</v>
      </c>
      <c r="G7" s="2">
        <v>0.27191573247810114</v>
      </c>
      <c r="H7" s="2">
        <v>8.1574719743430335E-2</v>
      </c>
      <c r="I7" s="2">
        <v>2.4472415923029098E-2</v>
      </c>
      <c r="J7" s="2">
        <v>7.3417247769087292E-3</v>
      </c>
      <c r="K7" s="2">
        <v>2.2025174330726188E-3</v>
      </c>
      <c r="L7" s="2">
        <v>6.6075522992178556E-4</v>
      </c>
      <c r="M7" s="2">
        <v>1.9822656897653567E-4</v>
      </c>
      <c r="N7" s="2">
        <v>5.9467970692960695E-5</v>
      </c>
      <c r="O7" s="2">
        <v>1.7840391207888209E-5</v>
      </c>
      <c r="P7" s="2">
        <v>5.3521173623664629E-6</v>
      </c>
      <c r="Q7" s="2">
        <v>1.6056352087099389E-6</v>
      </c>
      <c r="R7" s="2">
        <v>4.816905626129817E-7</v>
      </c>
      <c r="S7" s="2">
        <v>1.4450716878389451E-7</v>
      </c>
      <c r="T7" s="2">
        <v>4.3352150635168353E-8</v>
      </c>
      <c r="U7" s="2">
        <v>1.3005645190550506E-8</v>
      </c>
      <c r="V7" s="2">
        <v>3.9016935571651517E-9</v>
      </c>
      <c r="W7" s="2">
        <v>1.1705080671495455E-9</v>
      </c>
      <c r="X7" s="2">
        <v>3.5115242014486367E-10</v>
      </c>
      <c r="Y7" s="2">
        <v>1.0534572604345909E-10</v>
      </c>
      <c r="Z7" s="2">
        <v>3.1603717813037724E-11</v>
      </c>
      <c r="AA7" s="2">
        <v>9.4811153439113174E-12</v>
      </c>
      <c r="AB7" s="2">
        <v>2.8443346031733953E-12</v>
      </c>
      <c r="AC7" s="2">
        <v>8.5330038095201851E-13</v>
      </c>
      <c r="AD7" s="2">
        <v>2.5599011428560553E-13</v>
      </c>
      <c r="AE7" s="2">
        <v>7.6797034285681662E-14</v>
      </c>
      <c r="AF7" s="2">
        <v>2.3039110285704497E-14</v>
      </c>
      <c r="AG7" s="2">
        <v>6.9117330857113492E-15</v>
      </c>
      <c r="AH7" s="2">
        <v>2.0735199257134046E-15</v>
      </c>
      <c r="AI7" s="2">
        <v>6.2205597771402135E-16</v>
      </c>
      <c r="AJ7" s="2">
        <v>1.8661679331420639E-16</v>
      </c>
      <c r="AK7" s="2">
        <v>5.5985037994261914E-17</v>
      </c>
      <c r="AL7" s="2">
        <v>1.6795511398278574E-17</v>
      </c>
      <c r="AM7" s="2">
        <v>5.0386534194835716E-18</v>
      </c>
      <c r="AN7" s="2">
        <v>1.5115960258450715E-18</v>
      </c>
      <c r="AO7" s="2">
        <v>4.5347880775352146E-19</v>
      </c>
      <c r="AP7" s="2">
        <v>1.3604364232605643E-19</v>
      </c>
      <c r="AQ7" s="2">
        <v>4.0813092697816925E-20</v>
      </c>
      <c r="AR7" s="2">
        <v>1.2243927809345077E-20</v>
      </c>
      <c r="AS7" s="2">
        <v>3.6731783428035226E-21</v>
      </c>
      <c r="AT7" s="2">
        <v>1.1019535028410568E-21</v>
      </c>
      <c r="AU7" s="2">
        <v>3.3058605085231701E-22</v>
      </c>
      <c r="AV7" s="2">
        <v>9.9175815255695104E-23</v>
      </c>
      <c r="AW7" s="2">
        <v>2.975274457670853E-23</v>
      </c>
      <c r="AX7" s="2">
        <v>8.9258233730125585E-24</v>
      </c>
      <c r="AY7" s="2">
        <v>2.6777470119037675E-24</v>
      </c>
      <c r="AZ7" s="2">
        <v>8.0332410357113024E-25</v>
      </c>
      <c r="BA7" s="13">
        <f>[1]TM_montant!BA7*0.5</f>
        <v>1.2049861553566954E-25</v>
      </c>
      <c r="BB7" s="13">
        <f>[1]TM_montant!BB7*0.5</f>
        <v>3.614958466070086E-26</v>
      </c>
      <c r="BC7" s="13">
        <f>[1]TM_montant!BC7*0.5</f>
        <v>1.0844875398210258E-26</v>
      </c>
      <c r="BD7" s="13">
        <f>[1]TM_montant!BD7*0.5</f>
        <v>0.16778887611488269</v>
      </c>
      <c r="BE7" s="13">
        <f>[1]TM_montant!BE7*0.5</f>
        <v>5.0336662834464807E-2</v>
      </c>
      <c r="BF7" s="13">
        <f>[1]TM_montant!BF7*0.5</f>
        <v>0.26550944763570211</v>
      </c>
      <c r="BG7" s="13">
        <f>[1]TM_montant!BG7*0.5</f>
        <v>7.9652834290710628E-2</v>
      </c>
      <c r="BH7" s="13">
        <f>[1]TM_montant!BH7*0.5</f>
        <v>2.3895850287213187E-2</v>
      </c>
      <c r="BI7" s="13">
        <f>[1]TM_montant!BI7*0.5</f>
        <v>7.1687550861639559E-3</v>
      </c>
      <c r="BJ7" s="13">
        <f>[1]TM_montant!BJ7*0.5</f>
        <v>2.1506265258491868E-3</v>
      </c>
      <c r="BK7" s="13">
        <f>[1]TM_montant!BK7*0.5</f>
        <v>6.4518795775475601E-4</v>
      </c>
      <c r="BL7" s="13">
        <f>[1]TM_montant!BL7*0.5</f>
        <v>1.9355638732642679E-4</v>
      </c>
      <c r="BM7" s="13">
        <f>[1]TM_montant!BM7*0.5</f>
        <v>5.8066916197928034E-5</v>
      </c>
      <c r="BN7" s="13">
        <f>[1]TM_montant!BN7*0.5</f>
        <v>1.742007485937841E-5</v>
      </c>
      <c r="BO7" s="13">
        <f>[1]TM_montant!BO7*0.5</f>
        <v>5.2260224578135227E-6</v>
      </c>
      <c r="BP7" s="13">
        <f>[1]TM_montant!BP7*0.5</f>
        <v>1.5678067373440568E-6</v>
      </c>
      <c r="BQ7" s="13">
        <f>[1]TM_montant!BQ7*0.5</f>
        <v>4.7034202120321701E-7</v>
      </c>
    </row>
    <row r="8" spans="1:69" x14ac:dyDescent="0.25">
      <c r="A8">
        <v>25</v>
      </c>
      <c r="B8" s="2">
        <v>0</v>
      </c>
      <c r="C8" s="2">
        <v>0</v>
      </c>
      <c r="D8" s="2">
        <v>0</v>
      </c>
      <c r="E8" s="2">
        <v>0.18305225417601753</v>
      </c>
      <c r="F8" s="2">
        <v>5.4915676252805259E-2</v>
      </c>
      <c r="G8" s="2">
        <v>0.28030989697766645</v>
      </c>
      <c r="H8" s="2">
        <v>0.26474535522186687</v>
      </c>
      <c r="I8" s="2">
        <v>7.9423606566560057E-2</v>
      </c>
      <c r="J8" s="2">
        <v>2.3827081969968016E-2</v>
      </c>
      <c r="K8" s="2">
        <v>7.1481245909904047E-3</v>
      </c>
      <c r="L8" s="2">
        <v>2.1444373772971214E-3</v>
      </c>
      <c r="M8" s="2">
        <v>6.433312131891364E-4</v>
      </c>
      <c r="N8" s="2">
        <v>1.9299936395674093E-4</v>
      </c>
      <c r="O8" s="2">
        <v>5.7899809187022275E-5</v>
      </c>
      <c r="P8" s="2">
        <v>1.736994275610668E-5</v>
      </c>
      <c r="Q8" s="2">
        <v>5.210982826832004E-6</v>
      </c>
      <c r="R8" s="2">
        <v>1.5632948480496011E-6</v>
      </c>
      <c r="S8" s="2">
        <v>4.6898845441488031E-7</v>
      </c>
      <c r="T8" s="2">
        <v>1.4069653632446409E-7</v>
      </c>
      <c r="U8" s="2">
        <v>4.2208960897339225E-8</v>
      </c>
      <c r="V8" s="2">
        <v>1.2662688269201767E-8</v>
      </c>
      <c r="W8" s="2">
        <v>3.7988064807605302E-9</v>
      </c>
      <c r="X8" s="2">
        <v>1.1396419442281591E-9</v>
      </c>
      <c r="Y8" s="2">
        <v>3.4189258326844771E-10</v>
      </c>
      <c r="Z8" s="2">
        <v>1.0256777498053431E-10</v>
      </c>
      <c r="AA8" s="2">
        <v>3.0770332494160294E-11</v>
      </c>
      <c r="AB8" s="2">
        <v>9.231099748248088E-12</v>
      </c>
      <c r="AC8" s="2">
        <v>2.7693299244744263E-12</v>
      </c>
      <c r="AD8" s="2">
        <v>8.3079897734232787E-13</v>
      </c>
      <c r="AE8" s="2">
        <v>2.4923969320269833E-13</v>
      </c>
      <c r="AF8" s="2">
        <v>7.4771907960809495E-14</v>
      </c>
      <c r="AG8" s="2">
        <v>2.2431572388242848E-14</v>
      </c>
      <c r="AH8" s="2">
        <v>6.7294717164728543E-15</v>
      </c>
      <c r="AI8" s="2">
        <v>2.0188415149418562E-15</v>
      </c>
      <c r="AJ8" s="2">
        <v>6.0565245448255689E-16</v>
      </c>
      <c r="AK8" s="2">
        <v>1.8169573634476707E-16</v>
      </c>
      <c r="AL8" s="2">
        <v>5.450872090343012E-17</v>
      </c>
      <c r="AM8" s="2">
        <v>1.6352616271029035E-17</v>
      </c>
      <c r="AN8" s="2">
        <v>4.9057848813087102E-18</v>
      </c>
      <c r="AO8" s="2">
        <v>1.471735464392613E-18</v>
      </c>
      <c r="AP8" s="2">
        <v>4.4152063931778389E-19</v>
      </c>
      <c r="AQ8" s="2">
        <v>1.3245619179533516E-19</v>
      </c>
      <c r="AR8" s="2">
        <v>3.9736857538600545E-20</v>
      </c>
      <c r="AS8" s="2">
        <v>1.1921057261580163E-20</v>
      </c>
      <c r="AT8" s="2">
        <v>3.5763171784740487E-21</v>
      </c>
      <c r="AU8" s="2">
        <v>1.0728951535422146E-21</v>
      </c>
      <c r="AV8" s="2">
        <v>3.2186854606266438E-22</v>
      </c>
      <c r="AW8" s="2">
        <v>9.6560563818799305E-23</v>
      </c>
      <c r="AX8" s="2">
        <v>2.8968169145639791E-23</v>
      </c>
      <c r="AY8" s="2">
        <v>8.6904507436919377E-24</v>
      </c>
      <c r="AZ8" s="2">
        <v>2.6071352231075813E-24</v>
      </c>
      <c r="BA8" s="13">
        <f>[1]TM_montant!BA8*0.5</f>
        <v>3.9107028346613716E-25</v>
      </c>
      <c r="BB8" s="13">
        <f>[1]TM_montant!BB8*0.5</f>
        <v>1.1732108503984115E-25</v>
      </c>
      <c r="BC8" s="13">
        <f>[1]TM_montant!BC8*0.5</f>
        <v>3.5196325511952345E-26</v>
      </c>
      <c r="BD8" s="13">
        <f>[1]TM_montant!BD8*0.5</f>
        <v>0.22888794734101892</v>
      </c>
      <c r="BE8" s="13">
        <f>[1]TM_montant!BE8*0.5</f>
        <v>6.8666384202305669E-2</v>
      </c>
      <c r="BF8" s="13">
        <f>[1]TM_montant!BF8*0.5</f>
        <v>0.27100836404605438</v>
      </c>
      <c r="BG8" s="13">
        <f>[1]TM_montant!BG8*0.5</f>
        <v>8.1302509213816307E-2</v>
      </c>
      <c r="BH8" s="13">
        <f>[1]TM_montant!BH8*0.5</f>
        <v>2.4390752764144891E-2</v>
      </c>
      <c r="BI8" s="13">
        <f>[1]TM_montant!BI8*0.5</f>
        <v>7.3172258292434674E-3</v>
      </c>
      <c r="BJ8" s="13">
        <f>[1]TM_montant!BJ8*0.5</f>
        <v>2.1951677487730401E-3</v>
      </c>
      <c r="BK8" s="13">
        <f>[1]TM_montant!BK8*0.5</f>
        <v>6.58550324631912E-4</v>
      </c>
      <c r="BL8" s="13">
        <f>[1]TM_montant!BL8*0.5</f>
        <v>1.9756509738957359E-4</v>
      </c>
      <c r="BM8" s="13">
        <f>[1]TM_montant!BM8*0.5</f>
        <v>5.9269529216872071E-5</v>
      </c>
      <c r="BN8" s="13">
        <f>[1]TM_montant!BN8*0.5</f>
        <v>1.7780858765061621E-5</v>
      </c>
      <c r="BO8" s="13">
        <f>[1]TM_montant!BO8*0.5</f>
        <v>5.3342576295184861E-6</v>
      </c>
      <c r="BP8" s="13">
        <f>[1]TM_montant!BP8*0.5</f>
        <v>1.6002772888555458E-6</v>
      </c>
      <c r="BQ8" s="13">
        <f>[1]TM_montant!BQ8*0.5</f>
        <v>4.8008318665666373E-7</v>
      </c>
    </row>
    <row r="9" spans="1:69" x14ac:dyDescent="0.25">
      <c r="A9">
        <v>26</v>
      </c>
      <c r="B9" s="2">
        <v>0</v>
      </c>
      <c r="C9" s="2">
        <v>0</v>
      </c>
      <c r="D9" s="2">
        <v>0.60149248671874223</v>
      </c>
      <c r="E9" s="2">
        <v>0.58688883153271643</v>
      </c>
      <c r="F9" s="2">
        <v>0.43795810309558697</v>
      </c>
      <c r="G9" s="2">
        <v>0.13138743092867608</v>
      </c>
      <c r="H9" s="2">
        <v>6.2052954585109794E-2</v>
      </c>
      <c r="I9" s="2">
        <v>1.8615886375532936E-2</v>
      </c>
      <c r="J9" s="2">
        <v>5.584765912659881E-3</v>
      </c>
      <c r="K9" s="2">
        <v>1.6754297737979643E-3</v>
      </c>
      <c r="L9" s="2">
        <v>5.026289321393893E-4</v>
      </c>
      <c r="M9" s="2">
        <v>1.5078867964181679E-4</v>
      </c>
      <c r="N9" s="2">
        <v>4.5236603892545039E-5</v>
      </c>
      <c r="O9" s="2">
        <v>1.3570981167763511E-5</v>
      </c>
      <c r="P9" s="2">
        <v>4.0712943503290532E-6</v>
      </c>
      <c r="Q9" s="2">
        <v>1.2213883050987159E-6</v>
      </c>
      <c r="R9" s="2">
        <v>3.6641649152961476E-7</v>
      </c>
      <c r="S9" s="2">
        <v>1.0992494745888442E-7</v>
      </c>
      <c r="T9" s="2">
        <v>3.2977484237665322E-8</v>
      </c>
      <c r="U9" s="2">
        <v>9.8932452712995956E-9</v>
      </c>
      <c r="V9" s="2">
        <v>2.9679735813898788E-9</v>
      </c>
      <c r="W9" s="2">
        <v>8.9039207441696361E-10</v>
      </c>
      <c r="X9" s="2">
        <v>2.6711762232508905E-10</v>
      </c>
      <c r="Y9" s="2">
        <v>8.0135286697526708E-11</v>
      </c>
      <c r="Z9" s="2">
        <v>0.20478269009504022</v>
      </c>
      <c r="AA9" s="2">
        <v>6.1434807028512062E-2</v>
      </c>
      <c r="AB9" s="2">
        <v>1.8430442108553619E-2</v>
      </c>
      <c r="AC9" s="2">
        <v>5.5291326325660854E-3</v>
      </c>
      <c r="AD9" s="2">
        <v>1.6587397897698255E-3</v>
      </c>
      <c r="AE9" s="2">
        <v>4.9762193693094761E-4</v>
      </c>
      <c r="AF9" s="2">
        <v>1.4928658107928427E-4</v>
      </c>
      <c r="AG9" s="2">
        <v>4.478597432378528E-5</v>
      </c>
      <c r="AH9" s="2">
        <v>1.3435792297135584E-5</v>
      </c>
      <c r="AI9" s="2">
        <v>4.0307376891406753E-6</v>
      </c>
      <c r="AJ9" s="2">
        <v>1.2092213067422025E-6</v>
      </c>
      <c r="AK9" s="2">
        <v>3.6276639202266073E-7</v>
      </c>
      <c r="AL9" s="2">
        <v>1.0882991760679821E-7</v>
      </c>
      <c r="AM9" s="2">
        <v>3.2648975282039464E-8</v>
      </c>
      <c r="AN9" s="2">
        <v>9.7946925846118389E-9</v>
      </c>
      <c r="AO9" s="2">
        <v>2.9384077753835518E-9</v>
      </c>
      <c r="AP9" s="2">
        <v>8.8152233261506545E-10</v>
      </c>
      <c r="AQ9" s="2">
        <v>2.6445669978451962E-10</v>
      </c>
      <c r="AR9" s="2">
        <v>7.9337009935355887E-11</v>
      </c>
      <c r="AS9" s="2">
        <v>2.3801102980606765E-11</v>
      </c>
      <c r="AT9" s="2">
        <v>7.1403308941820294E-12</v>
      </c>
      <c r="AU9" s="2">
        <v>2.1420992682546086E-12</v>
      </c>
      <c r="AV9" s="2">
        <v>6.426297804763826E-13</v>
      </c>
      <c r="AW9" s="2">
        <v>1.9278893414291477E-13</v>
      </c>
      <c r="AX9" s="2">
        <v>5.7836680242874433E-14</v>
      </c>
      <c r="AY9" s="2">
        <v>1.7351004072862329E-14</v>
      </c>
      <c r="AZ9" s="2">
        <v>5.2053012218586985E-15</v>
      </c>
      <c r="BA9" s="13">
        <f>[1]TM_montant!BA9*0.5</f>
        <v>7.8079518327880477E-16</v>
      </c>
      <c r="BB9" s="13">
        <f>[1]TM_montant!BB9*0.5</f>
        <v>0.16819192612755751</v>
      </c>
      <c r="BC9" s="13">
        <f>[1]TM_montant!BC9*0.5</f>
        <v>0.2405810346283907</v>
      </c>
      <c r="BD9" s="13">
        <f>[1]TM_montant!BD9*0.5</f>
        <v>0.2399631865033999</v>
      </c>
      <c r="BE9" s="13">
        <f>[1]TM_montant!BE9*0.5</f>
        <v>0.26212421464559466</v>
      </c>
      <c r="BF9" s="13">
        <f>[1]TM_montant!BF9*0.5</f>
        <v>7.8637264393678394E-2</v>
      </c>
      <c r="BG9" s="13">
        <f>[1]TM_montant!BG9*0.5</f>
        <v>5.5026459320997409E-2</v>
      </c>
      <c r="BH9" s="13">
        <f>[1]TM_montant!BH9*0.5</f>
        <v>1.6507937796299221E-2</v>
      </c>
      <c r="BI9" s="13">
        <f>[1]TM_montant!BI9*0.5</f>
        <v>4.9523813388897666E-3</v>
      </c>
      <c r="BJ9" s="13">
        <f>[1]TM_montant!BJ9*0.5</f>
        <v>1.4857144016669299E-3</v>
      </c>
      <c r="BK9" s="13">
        <f>[1]TM_montant!BK9*0.5</f>
        <v>4.4571432050007895E-4</v>
      </c>
      <c r="BL9" s="13">
        <f>[1]TM_montant!BL9*0.5</f>
        <v>1.3371429615002367E-4</v>
      </c>
      <c r="BM9" s="13">
        <f>[1]TM_montant!BM9*0.5</f>
        <v>4.0114288845007099E-5</v>
      </c>
      <c r="BN9" s="13">
        <f>[1]TM_montant!BN9*0.5</f>
        <v>1.2034286653502129E-5</v>
      </c>
      <c r="BO9" s="13">
        <f>[1]TM_montant!BO9*0.5</f>
        <v>3.6102859960506386E-6</v>
      </c>
      <c r="BP9" s="13">
        <f>[1]TM_montant!BP9*0.5</f>
        <v>1.0830857988151915E-6</v>
      </c>
      <c r="BQ9" s="13">
        <f>[1]TM_montant!BQ9*0.5</f>
        <v>3.2492573964455744E-7</v>
      </c>
    </row>
    <row r="10" spans="1:69" x14ac:dyDescent="0.25">
      <c r="A10">
        <v>27</v>
      </c>
      <c r="B10" s="2">
        <v>0</v>
      </c>
      <c r="C10" s="2">
        <v>0</v>
      </c>
      <c r="D10" s="2">
        <v>0.14830553519049491</v>
      </c>
      <c r="E10" s="2">
        <v>0.11005665709540549</v>
      </c>
      <c r="F10" s="2">
        <v>8.4414021670363992E-2</v>
      </c>
      <c r="G10" s="2">
        <v>0.22631212403615683</v>
      </c>
      <c r="H10" s="2">
        <v>6.7893637210847041E-2</v>
      </c>
      <c r="I10" s="2">
        <v>2.0368091163254113E-2</v>
      </c>
      <c r="J10" s="2">
        <v>6.1104273489762341E-3</v>
      </c>
      <c r="K10" s="2">
        <v>1.8331282046928701E-3</v>
      </c>
      <c r="L10" s="2">
        <v>5.4993846140786106E-4</v>
      </c>
      <c r="M10" s="2">
        <v>1.6498153842235832E-4</v>
      </c>
      <c r="N10" s="2">
        <v>4.9494461526707494E-5</v>
      </c>
      <c r="O10" s="2">
        <v>1.4848338458012248E-5</v>
      </c>
      <c r="P10" s="2">
        <v>4.4545015374036741E-6</v>
      </c>
      <c r="Q10" s="2">
        <v>1.3363504612211023E-6</v>
      </c>
      <c r="R10" s="2">
        <v>4.0090513836633069E-7</v>
      </c>
      <c r="S10" s="2">
        <v>1.2027154150989921E-7</v>
      </c>
      <c r="T10" s="2">
        <v>3.608146245296976E-8</v>
      </c>
      <c r="U10" s="2">
        <v>1.0824438735890927E-8</v>
      </c>
      <c r="V10" s="2">
        <v>3.2473316207672782E-9</v>
      </c>
      <c r="W10" s="2">
        <v>9.7419948623018351E-10</v>
      </c>
      <c r="X10" s="2">
        <v>2.9225984586905504E-10</v>
      </c>
      <c r="Y10" s="2">
        <v>8.767795376071651E-11</v>
      </c>
      <c r="Z10" s="2">
        <v>2.6303386128214952E-11</v>
      </c>
      <c r="AA10" s="2">
        <v>0.11723161299042828</v>
      </c>
      <c r="AB10" s="2">
        <v>3.5169483897128484E-2</v>
      </c>
      <c r="AC10" s="2">
        <v>1.0550845169138545E-2</v>
      </c>
      <c r="AD10" s="2">
        <v>3.1652535507415633E-3</v>
      </c>
      <c r="AE10" s="2">
        <v>9.4957606522246896E-4</v>
      </c>
      <c r="AF10" s="2">
        <v>2.8487281956674068E-4</v>
      </c>
      <c r="AG10" s="2">
        <v>8.5461845870022206E-5</v>
      </c>
      <c r="AH10" s="2">
        <v>2.5638553761006662E-5</v>
      </c>
      <c r="AI10" s="2">
        <v>7.6915661283019979E-6</v>
      </c>
      <c r="AJ10" s="2">
        <v>2.3074698384905994E-6</v>
      </c>
      <c r="AK10" s="2">
        <v>6.9224095154717981E-7</v>
      </c>
      <c r="AL10" s="2">
        <v>2.0767228546415395E-7</v>
      </c>
      <c r="AM10" s="2">
        <v>6.2301685639246176E-8</v>
      </c>
      <c r="AN10" s="2">
        <v>1.8690505691773852E-8</v>
      </c>
      <c r="AO10" s="2">
        <v>5.6071517075321558E-9</v>
      </c>
      <c r="AP10" s="2">
        <v>1.6821455122596466E-9</v>
      </c>
      <c r="AQ10" s="2">
        <v>5.0464365367789394E-10</v>
      </c>
      <c r="AR10" s="2">
        <v>1.5139309610336817E-10</v>
      </c>
      <c r="AS10" s="2">
        <v>4.5417928831010448E-11</v>
      </c>
      <c r="AT10" s="2">
        <v>1.3625378649303135E-11</v>
      </c>
      <c r="AU10" s="2">
        <v>4.0876135947909402E-12</v>
      </c>
      <c r="AV10" s="2">
        <v>1.226284078437282E-12</v>
      </c>
      <c r="AW10" s="2">
        <v>3.678852235311846E-13</v>
      </c>
      <c r="AX10" s="2">
        <v>1.1036556705935537E-13</v>
      </c>
      <c r="AY10" s="2">
        <v>3.3109670117806607E-14</v>
      </c>
      <c r="AZ10" s="2">
        <v>9.9329010353419814E-15</v>
      </c>
      <c r="BA10" s="13">
        <f>[1]TM_montant!BA10*0.5</f>
        <v>1.4899351553012971E-15</v>
      </c>
      <c r="BB10" s="13">
        <f>[1]TM_montant!BB10*0.5</f>
        <v>4.4698054659038916E-16</v>
      </c>
      <c r="BC10" s="13">
        <f>[1]TM_montant!BC10*0.5</f>
        <v>0.19012345679012357</v>
      </c>
      <c r="BD10" s="13">
        <f>[1]TM_montant!BD10*0.5</f>
        <v>0.22482591315191974</v>
      </c>
      <c r="BE10" s="13">
        <f>[1]TM_montant!BE10*0.5</f>
        <v>0.36868147969025633</v>
      </c>
      <c r="BF10" s="13">
        <f>[1]TM_montant!BF10*0.5</f>
        <v>0.36101289269243958</v>
      </c>
      <c r="BG10" s="13">
        <f>[1]TM_montant!BG10*0.5</f>
        <v>0.10830386780773187</v>
      </c>
      <c r="BH10" s="13">
        <f>[1]TM_montant!BH10*0.5</f>
        <v>6.7680215552265222E-2</v>
      </c>
      <c r="BI10" s="13">
        <f>[1]TM_montant!BI10*0.5</f>
        <v>2.0304064665679567E-2</v>
      </c>
      <c r="BJ10" s="13">
        <f>[1]TM_montant!BJ10*0.5</f>
        <v>6.09121939970387E-3</v>
      </c>
      <c r="BK10" s="13">
        <f>[1]TM_montant!BK10*0.5</f>
        <v>1.8273658199111609E-3</v>
      </c>
      <c r="BL10" s="13">
        <f>[1]TM_montant!BL10*0.5</f>
        <v>5.4820974597334822E-4</v>
      </c>
      <c r="BM10" s="13">
        <f>[1]TM_montant!BM10*0.5</f>
        <v>1.6446292379200447E-4</v>
      </c>
      <c r="BN10" s="13">
        <f>[1]TM_montant!BN10*0.5</f>
        <v>4.9338877137601336E-5</v>
      </c>
      <c r="BO10" s="13">
        <f>[1]TM_montant!BO10*0.5</f>
        <v>1.4801663141280399E-5</v>
      </c>
      <c r="BP10" s="13">
        <f>[1]TM_montant!BP10*0.5</f>
        <v>4.44049894238412E-6</v>
      </c>
      <c r="BQ10" s="13">
        <f>[1]TM_montant!BQ10*0.5</f>
        <v>1.332149682715236E-6</v>
      </c>
    </row>
    <row r="11" spans="1:69" x14ac:dyDescent="0.25">
      <c r="A11">
        <v>28</v>
      </c>
      <c r="B11" s="2">
        <v>0</v>
      </c>
      <c r="C11" s="2">
        <v>0</v>
      </c>
      <c r="D11" s="2">
        <v>0</v>
      </c>
      <c r="E11" s="2">
        <v>0.25078154674197178</v>
      </c>
      <c r="F11" s="2">
        <v>0.50115455251099184</v>
      </c>
      <c r="G11" s="2">
        <v>0.35133428328834515</v>
      </c>
      <c r="H11" s="2">
        <v>0.37819235336380419</v>
      </c>
      <c r="I11" s="2">
        <v>0.11345770600914125</v>
      </c>
      <c r="J11" s="2">
        <v>3.4037311802742373E-2</v>
      </c>
      <c r="K11" s="2">
        <v>1.0211193540822712E-2</v>
      </c>
      <c r="L11" s="2">
        <v>3.0633580622468136E-3</v>
      </c>
      <c r="M11" s="2">
        <v>9.1900741867404401E-4</v>
      </c>
      <c r="N11" s="2">
        <v>2.7570222560221319E-4</v>
      </c>
      <c r="O11" s="2">
        <v>8.2710667680663957E-5</v>
      </c>
      <c r="P11" s="2">
        <v>2.4813200304199186E-5</v>
      </c>
      <c r="Q11" s="2">
        <v>7.4439600912597558E-6</v>
      </c>
      <c r="R11" s="2">
        <v>2.2331880273779266E-6</v>
      </c>
      <c r="S11" s="2">
        <v>6.6995640821337797E-7</v>
      </c>
      <c r="T11" s="2">
        <v>2.0098692246401339E-7</v>
      </c>
      <c r="U11" s="2">
        <v>6.0296076739204009E-8</v>
      </c>
      <c r="V11" s="2">
        <v>1.8088823021761203E-8</v>
      </c>
      <c r="W11" s="2">
        <v>5.4266469065283612E-9</v>
      </c>
      <c r="X11" s="2">
        <v>1.6279940719585083E-9</v>
      </c>
      <c r="Y11" s="2">
        <v>4.8839822158755245E-10</v>
      </c>
      <c r="Z11" s="2">
        <v>1.4651946647626572E-10</v>
      </c>
      <c r="AA11" s="2">
        <v>4.3955839942879714E-11</v>
      </c>
      <c r="AB11" s="2">
        <v>1.3186751982863914E-11</v>
      </c>
      <c r="AC11" s="2">
        <v>3.9560255948591742E-12</v>
      </c>
      <c r="AD11" s="2">
        <v>1.1868076784577522E-12</v>
      </c>
      <c r="AE11" s="2">
        <v>3.5604230353732564E-13</v>
      </c>
      <c r="AF11" s="2">
        <v>1.0681269106119769E-13</v>
      </c>
      <c r="AG11" s="2">
        <v>3.2043807318359306E-14</v>
      </c>
      <c r="AH11" s="2">
        <v>9.6131421955077908E-15</v>
      </c>
      <c r="AI11" s="2">
        <v>2.8839426586523372E-15</v>
      </c>
      <c r="AJ11" s="2">
        <v>8.6518279759570113E-16</v>
      </c>
      <c r="AK11" s="2">
        <v>2.5955483927871032E-16</v>
      </c>
      <c r="AL11" s="2">
        <v>7.7866451783613096E-17</v>
      </c>
      <c r="AM11" s="2">
        <v>2.3359935535083928E-17</v>
      </c>
      <c r="AN11" s="2">
        <v>7.0079806605251788E-18</v>
      </c>
      <c r="AO11" s="2">
        <v>2.1023941981575537E-18</v>
      </c>
      <c r="AP11" s="2">
        <v>6.3071825944726607E-19</v>
      </c>
      <c r="AQ11" s="2">
        <v>1.8921547783417981E-19</v>
      </c>
      <c r="AR11" s="2">
        <v>5.6764643350253942E-20</v>
      </c>
      <c r="AS11" s="2">
        <v>1.7029393005076183E-20</v>
      </c>
      <c r="AT11" s="2">
        <v>5.1088179015228548E-21</v>
      </c>
      <c r="AU11" s="2">
        <v>1.5326453704568563E-21</v>
      </c>
      <c r="AV11" s="2">
        <v>4.5979361113705691E-22</v>
      </c>
      <c r="AW11" s="2">
        <v>1.3793808334111706E-22</v>
      </c>
      <c r="AX11" s="2">
        <v>4.1381425002335114E-23</v>
      </c>
      <c r="AY11" s="2">
        <v>1.2414427500700534E-23</v>
      </c>
      <c r="AZ11" s="2">
        <v>3.7243282502101596E-24</v>
      </c>
      <c r="BA11" s="13">
        <f>[1]TM_montant!BA11*0.5</f>
        <v>5.5864923753152393E-25</v>
      </c>
      <c r="BB11" s="13">
        <f>[1]TM_montant!BB11*0.5</f>
        <v>0.16819192612755729</v>
      </c>
      <c r="BC11" s="13">
        <f>[1]TM_montant!BC11*0.5</f>
        <v>5.0457577838267188E-2</v>
      </c>
      <c r="BD11" s="13">
        <f>[1]TM_montant!BD11*0.5</f>
        <v>0.32833762369017622</v>
      </c>
      <c r="BE11" s="13">
        <f>[1]TM_montant!BE11*0.5</f>
        <v>0.30914417734703414</v>
      </c>
      <c r="BF11" s="13">
        <f>[1]TM_montant!BF11*0.5</f>
        <v>0.34315170198947292</v>
      </c>
      <c r="BG11" s="13">
        <f>[1]TM_montant!BG11*0.5</f>
        <v>0.33376775957241789</v>
      </c>
      <c r="BH11" s="13">
        <f>[1]TM_montant!BH11*0.5</f>
        <v>0.10013032787172536</v>
      </c>
      <c r="BI11" s="13">
        <f>[1]TM_montant!BI11*0.5</f>
        <v>0.14312404944292623</v>
      </c>
      <c r="BJ11" s="13">
        <f>[1]TM_montant!BJ11*0.5</f>
        <v>4.2937214832877865E-2</v>
      </c>
      <c r="BK11" s="13">
        <f>[1]TM_montant!BK11*0.5</f>
        <v>1.2881164449863359E-2</v>
      </c>
      <c r="BL11" s="13">
        <f>[1]TM_montant!BL11*0.5</f>
        <v>3.8643493349590076E-3</v>
      </c>
      <c r="BM11" s="13">
        <f>[1]TM_montant!BM11*0.5</f>
        <v>1.1593048004877023E-3</v>
      </c>
      <c r="BN11" s="13">
        <f>[1]TM_montant!BN11*0.5</f>
        <v>3.4779144014631069E-4</v>
      </c>
      <c r="BO11" s="13">
        <f>[1]TM_montant!BO11*0.5</f>
        <v>1.043374320438932E-4</v>
      </c>
      <c r="BP11" s="13">
        <f>[1]TM_montant!BP11*0.5</f>
        <v>3.1301229613167961E-5</v>
      </c>
      <c r="BQ11" s="13">
        <f>[1]TM_montant!BQ11*0.5</f>
        <v>9.3903688839503886E-6</v>
      </c>
    </row>
    <row r="12" spans="1:69" x14ac:dyDescent="0.25">
      <c r="A12">
        <v>29</v>
      </c>
      <c r="B12" s="2">
        <v>0</v>
      </c>
      <c r="C12" s="2">
        <v>0</v>
      </c>
      <c r="D12" s="2">
        <v>0.24167282110098687</v>
      </c>
      <c r="E12" s="2">
        <v>0.18658323103333185</v>
      </c>
      <c r="F12" s="2">
        <v>0.17559908874877006</v>
      </c>
      <c r="G12" s="2">
        <v>0.68097107045149075</v>
      </c>
      <c r="H12" s="2">
        <v>0.21161488659018113</v>
      </c>
      <c r="I12" s="2">
        <v>6.348446597705433E-2</v>
      </c>
      <c r="J12" s="2">
        <v>1.90453397931163E-2</v>
      </c>
      <c r="K12" s="2">
        <v>5.7136019379348899E-3</v>
      </c>
      <c r="L12" s="2">
        <v>1.714080581380467E-3</v>
      </c>
      <c r="M12" s="2">
        <v>5.1422417441414011E-4</v>
      </c>
      <c r="N12" s="2">
        <v>1.5426725232424202E-4</v>
      </c>
      <c r="O12" s="2">
        <v>4.6280175697272605E-5</v>
      </c>
      <c r="P12" s="2">
        <v>1.3884052709181781E-5</v>
      </c>
      <c r="Q12" s="2">
        <v>4.1652158127545341E-6</v>
      </c>
      <c r="R12" s="2">
        <v>1.2495647438263602E-6</v>
      </c>
      <c r="S12" s="2">
        <v>3.7486942314790804E-7</v>
      </c>
      <c r="T12" s="2">
        <v>1.1246082694437241E-7</v>
      </c>
      <c r="U12" s="2">
        <v>3.3738248083311719E-8</v>
      </c>
      <c r="V12" s="2">
        <v>1.0121474424993516E-8</v>
      </c>
      <c r="W12" s="2">
        <v>3.0364423274980547E-9</v>
      </c>
      <c r="X12" s="2">
        <v>9.1093269824941638E-10</v>
      </c>
      <c r="Y12" s="2">
        <v>2.7327980947482488E-10</v>
      </c>
      <c r="Z12" s="2">
        <v>8.1983942842447457E-11</v>
      </c>
      <c r="AA12" s="2">
        <v>2.4595182852734236E-11</v>
      </c>
      <c r="AB12" s="2">
        <v>7.3785548558202713E-12</v>
      </c>
      <c r="AC12" s="2">
        <v>2.2135664567460814E-12</v>
      </c>
      <c r="AD12" s="2">
        <v>6.6406993702382435E-13</v>
      </c>
      <c r="AE12" s="2">
        <v>1.9922098110714731E-13</v>
      </c>
      <c r="AF12" s="2">
        <v>5.9766294332144184E-14</v>
      </c>
      <c r="AG12" s="2">
        <v>1.7929888299643255E-14</v>
      </c>
      <c r="AH12" s="2">
        <v>5.3789664898929766E-15</v>
      </c>
      <c r="AI12" s="2">
        <v>1.6136899469678928E-15</v>
      </c>
      <c r="AJ12" s="2">
        <v>4.8410698409036779E-16</v>
      </c>
      <c r="AK12" s="2">
        <v>1.4523209522711033E-16</v>
      </c>
      <c r="AL12" s="2">
        <v>6.0745275102334129E-2</v>
      </c>
      <c r="AM12" s="2">
        <v>1.8223582530700239E-2</v>
      </c>
      <c r="AN12" s="2">
        <v>5.4670747592100713E-3</v>
      </c>
      <c r="AO12" s="2">
        <v>1.6401224277630213E-3</v>
      </c>
      <c r="AP12" s="2">
        <v>4.9203672832890636E-4</v>
      </c>
      <c r="AQ12" s="2">
        <v>1.4761101849867191E-4</v>
      </c>
      <c r="AR12" s="2">
        <v>4.4283305549601574E-5</v>
      </c>
      <c r="AS12" s="2">
        <v>1.3284991664880471E-5</v>
      </c>
      <c r="AT12" s="2">
        <v>3.9854974994641416E-6</v>
      </c>
      <c r="AU12" s="2">
        <v>1.1956492498392424E-6</v>
      </c>
      <c r="AV12" s="2">
        <v>3.586947749517727E-7</v>
      </c>
      <c r="AW12" s="2">
        <v>1.076084324855318E-7</v>
      </c>
      <c r="AX12" s="2">
        <v>3.2282529745659539E-8</v>
      </c>
      <c r="AY12" s="2">
        <v>9.6847589236978606E-9</v>
      </c>
      <c r="AZ12" s="2">
        <v>2.9054276771093582E-9</v>
      </c>
      <c r="BA12" s="13">
        <f>[1]TM_montant!BA12*0.5</f>
        <v>4.358141515664037E-10</v>
      </c>
      <c r="BB12" s="13">
        <f>[1]TM_montant!BB12*0.5</f>
        <v>1.3074424546992109E-10</v>
      </c>
      <c r="BC12" s="13">
        <f>[1]TM_montant!BC12*0.5</f>
        <v>0.1901234568293467</v>
      </c>
      <c r="BD12" s="13">
        <f>[1]TM_montant!BD12*0.5</f>
        <v>0.22492500063750684</v>
      </c>
      <c r="BE12" s="13">
        <f>[1]TM_montant!BE12*0.5</f>
        <v>0.37422057044824436</v>
      </c>
      <c r="BF12" s="13">
        <f>[1]TM_montant!BF12*0.5</f>
        <v>0.3216805397962928</v>
      </c>
      <c r="BG12" s="13">
        <f>[1]TM_montant!BG12*0.5</f>
        <v>0.32732641091446385</v>
      </c>
      <c r="BH12" s="13">
        <f>[1]TM_montant!BH12*0.5</f>
        <v>0.24166525137632067</v>
      </c>
      <c r="BI12" s="13">
        <f>[1]TM_montant!BI12*0.5</f>
        <v>7.24995754128962E-2</v>
      </c>
      <c r="BJ12" s="13">
        <f>[1]TM_montant!BJ12*0.5</f>
        <v>2.1749872623868859E-2</v>
      </c>
      <c r="BK12" s="13">
        <f>[1]TM_montant!BK12*0.5</f>
        <v>6.524961787160658E-3</v>
      </c>
      <c r="BL12" s="13">
        <f>[1]TM_montant!BL12*0.5</f>
        <v>1.9574885361481973E-3</v>
      </c>
      <c r="BM12" s="13">
        <f>[1]TM_montant!BM12*0.5</f>
        <v>5.8724656084445913E-4</v>
      </c>
      <c r="BN12" s="13">
        <f>[1]TM_montant!BN12*0.5</f>
        <v>1.7617396825333773E-4</v>
      </c>
      <c r="BO12" s="13">
        <f>[1]TM_montant!BO12*0.5</f>
        <v>5.285219047600132E-5</v>
      </c>
      <c r="BP12" s="13">
        <f>[1]TM_montant!BP12*0.5</f>
        <v>1.5855657142800394E-5</v>
      </c>
      <c r="BQ12" s="13">
        <f>[1]TM_montant!BQ12*0.5</f>
        <v>4.7566971428401183E-6</v>
      </c>
    </row>
    <row r="13" spans="1:69" x14ac:dyDescent="0.25">
      <c r="A13">
        <v>30</v>
      </c>
      <c r="B13" s="2">
        <v>0</v>
      </c>
      <c r="C13" s="2">
        <v>0</v>
      </c>
      <c r="D13" s="2">
        <v>0</v>
      </c>
      <c r="E13" s="2">
        <v>0.19851525218987126</v>
      </c>
      <c r="F13" s="2">
        <v>0.38897291671589346</v>
      </c>
      <c r="G13" s="2">
        <v>0.31767979254981565</v>
      </c>
      <c r="H13" s="2">
        <v>0.27595632389351166</v>
      </c>
      <c r="I13" s="2">
        <v>8.27868971680535E-2</v>
      </c>
      <c r="J13" s="2">
        <v>2.483606915041605E-2</v>
      </c>
      <c r="K13" s="2">
        <v>7.4508207451248146E-3</v>
      </c>
      <c r="L13" s="2">
        <v>0.12307498503151303</v>
      </c>
      <c r="M13" s="2">
        <v>3.6922495509453909E-2</v>
      </c>
      <c r="N13" s="2">
        <v>1.1076748652836173E-2</v>
      </c>
      <c r="O13" s="2">
        <v>3.3230245958508517E-3</v>
      </c>
      <c r="P13" s="2">
        <v>9.9690737875525546E-4</v>
      </c>
      <c r="Q13" s="2">
        <v>2.9907221362657661E-4</v>
      </c>
      <c r="R13" s="2">
        <v>8.9721664087972984E-5</v>
      </c>
      <c r="S13" s="2">
        <v>2.6916499226391896E-5</v>
      </c>
      <c r="T13" s="2">
        <v>8.0749497679175681E-6</v>
      </c>
      <c r="U13" s="2">
        <v>2.4224849303752702E-6</v>
      </c>
      <c r="V13" s="2">
        <v>7.2674547911258103E-7</v>
      </c>
      <c r="W13" s="2">
        <v>2.1802364373377429E-7</v>
      </c>
      <c r="X13" s="2">
        <v>6.5407093120132279E-8</v>
      </c>
      <c r="Y13" s="2">
        <v>1.9622127936039682E-8</v>
      </c>
      <c r="Z13" s="2">
        <v>5.8866383808119043E-9</v>
      </c>
      <c r="AA13" s="2">
        <v>1.7659915142435713E-9</v>
      </c>
      <c r="AB13" s="2">
        <v>5.2979745427307141E-10</v>
      </c>
      <c r="AC13" s="2">
        <v>1.5893923628192142E-10</v>
      </c>
      <c r="AD13" s="2">
        <v>4.7681770884576424E-11</v>
      </c>
      <c r="AE13" s="2">
        <v>1.4304531265372927E-11</v>
      </c>
      <c r="AF13" s="2">
        <v>4.2913593796118777E-12</v>
      </c>
      <c r="AG13" s="2">
        <v>1.2874078138835632E-12</v>
      </c>
      <c r="AH13" s="2">
        <v>3.8622234416506896E-13</v>
      </c>
      <c r="AI13" s="2">
        <v>1.1586670324952068E-13</v>
      </c>
      <c r="AJ13" s="2">
        <v>3.4760010974856201E-14</v>
      </c>
      <c r="AK13" s="2">
        <v>1.0428003292456859E-14</v>
      </c>
      <c r="AL13" s="2">
        <v>3.1284009877370578E-15</v>
      </c>
      <c r="AM13" s="2">
        <v>9.3852029632111725E-16</v>
      </c>
      <c r="AN13" s="2">
        <v>2.8155608889633517E-16</v>
      </c>
      <c r="AO13" s="2">
        <v>8.4466826668900548E-17</v>
      </c>
      <c r="AP13" s="2">
        <v>5.5178091632217693E-2</v>
      </c>
      <c r="AQ13" s="2">
        <v>3.747005608674861E-2</v>
      </c>
      <c r="AR13" s="2">
        <v>1.1241016826024583E-2</v>
      </c>
      <c r="AS13" s="2">
        <v>3.3723050478073747E-3</v>
      </c>
      <c r="AT13" s="2">
        <v>1.0116915143422124E-3</v>
      </c>
      <c r="AU13" s="2">
        <v>3.0350745430266369E-4</v>
      </c>
      <c r="AV13" s="2">
        <v>9.105223629079911E-5</v>
      </c>
      <c r="AW13" s="2">
        <v>2.7315670887239732E-5</v>
      </c>
      <c r="AX13" s="2">
        <v>8.1947012661719187E-6</v>
      </c>
      <c r="AY13" s="2">
        <v>2.4584103798515757E-6</v>
      </c>
      <c r="AZ13" s="2">
        <v>7.3752311395547267E-7</v>
      </c>
      <c r="BA13" s="13">
        <f>[1]TM_montant!BA13*0.5</f>
        <v>1.1062846709332089E-7</v>
      </c>
      <c r="BB13" s="13">
        <f>[1]TM_montant!BB13*0.5</f>
        <v>0.16819195931609743</v>
      </c>
      <c r="BC13" s="13">
        <f>[1]TM_montant!BC13*0.5</f>
        <v>5.0457587794829228E-2</v>
      </c>
      <c r="BD13" s="13">
        <f>[1]TM_montant!BD13*0.5</f>
        <v>0.27793877228764952</v>
      </c>
      <c r="BE13" s="13">
        <f>[1]TM_montant!BE13*0.5</f>
        <v>0.30707437230616025</v>
      </c>
      <c r="BF13" s="13">
        <f>[1]TM_montant!BF13*0.5</f>
        <v>0.32154167758421892</v>
      </c>
      <c r="BG13" s="13">
        <f>[1]TM_montant!BG13*0.5</f>
        <v>0.32728475225084169</v>
      </c>
      <c r="BH13" s="13">
        <f>[1]TM_montant!BH13*0.5</f>
        <v>0.241652753777234</v>
      </c>
      <c r="BI13" s="13">
        <f>[1]TM_montant!BI13*0.5</f>
        <v>7.2495826133170196E-2</v>
      </c>
      <c r="BJ13" s="13">
        <f>[1]TM_montant!BJ13*0.5</f>
        <v>2.1748747839951059E-2</v>
      </c>
      <c r="BK13" s="13">
        <f>[1]TM_montant!BK13*0.5</f>
        <v>6.5246243519853173E-3</v>
      </c>
      <c r="BL13" s="13">
        <f>[1]TM_montant!BL13*0.5</f>
        <v>1.9573873055955949E-3</v>
      </c>
      <c r="BM13" s="13">
        <f>[1]TM_montant!BM13*0.5</f>
        <v>5.8721619167867846E-4</v>
      </c>
      <c r="BN13" s="13">
        <f>[1]TM_montant!BN13*0.5</f>
        <v>1.7616485750360353E-4</v>
      </c>
      <c r="BO13" s="13">
        <f>[1]TM_montant!BO13*0.5</f>
        <v>5.2849457251081055E-5</v>
      </c>
      <c r="BP13" s="13">
        <f>[1]TM_montant!BP13*0.5</f>
        <v>1.5854837175324315E-5</v>
      </c>
      <c r="BQ13" s="13">
        <f>[1]TM_montant!BQ13*0.5</f>
        <v>4.7564511525972945E-6</v>
      </c>
    </row>
    <row r="14" spans="1:69" x14ac:dyDescent="0.25">
      <c r="A14">
        <v>31</v>
      </c>
      <c r="B14" s="2">
        <v>0</v>
      </c>
      <c r="C14" s="2">
        <v>0</v>
      </c>
      <c r="D14" s="2">
        <v>0.41363151658767772</v>
      </c>
      <c r="E14" s="2">
        <v>0.25438812655677517</v>
      </c>
      <c r="F14" s="2">
        <v>0.32815830174385652</v>
      </c>
      <c r="G14" s="2">
        <v>0.29943540805820457</v>
      </c>
      <c r="H14" s="2">
        <v>0.12954958516676146</v>
      </c>
      <c r="I14" s="2">
        <v>0.10920078008290793</v>
      </c>
      <c r="J14" s="2">
        <v>3.2760234024872374E-2</v>
      </c>
      <c r="K14" s="2">
        <v>9.8280702074617123E-3</v>
      </c>
      <c r="L14" s="2">
        <v>2.9484210622385135E-3</v>
      </c>
      <c r="M14" s="2">
        <v>8.8452631867155405E-4</v>
      </c>
      <c r="N14" s="2">
        <v>2.6535789560146623E-4</v>
      </c>
      <c r="O14" s="2">
        <v>7.9607368680439868E-5</v>
      </c>
      <c r="P14" s="2">
        <v>2.3882210604131959E-5</v>
      </c>
      <c r="Q14" s="2">
        <v>7.164663181239587E-6</v>
      </c>
      <c r="R14" s="2">
        <v>2.1493989543718762E-6</v>
      </c>
      <c r="S14" s="2">
        <v>6.4481968631156286E-7</v>
      </c>
      <c r="T14" s="2">
        <v>1.9344590589346885E-7</v>
      </c>
      <c r="U14" s="2">
        <v>5.8033771768040652E-8</v>
      </c>
      <c r="V14" s="2">
        <v>1.7410131530412194E-8</v>
      </c>
      <c r="W14" s="2">
        <v>5.2230394591236582E-9</v>
      </c>
      <c r="X14" s="2">
        <v>1.5669118377370973E-9</v>
      </c>
      <c r="Y14" s="2">
        <v>4.7007355132112914E-10</v>
      </c>
      <c r="Z14" s="2">
        <v>0.412615228693963</v>
      </c>
      <c r="AA14" s="2">
        <v>0.67001924026446325</v>
      </c>
      <c r="AB14" s="2">
        <v>0.20100577207933898</v>
      </c>
      <c r="AC14" s="2">
        <v>6.0301731623801688E-2</v>
      </c>
      <c r="AD14" s="2">
        <v>1.8090519487140504E-2</v>
      </c>
      <c r="AE14" s="2">
        <v>5.4271558461421515E-3</v>
      </c>
      <c r="AF14" s="2">
        <v>1.6281467538426454E-3</v>
      </c>
      <c r="AG14" s="2">
        <v>4.8844402615279357E-4</v>
      </c>
      <c r="AH14" s="2">
        <v>1.4653320784583808E-4</v>
      </c>
      <c r="AI14" s="2">
        <v>4.395996235375142E-5</v>
      </c>
      <c r="AJ14" s="2">
        <v>1.3187988706125425E-5</v>
      </c>
      <c r="AK14" s="2">
        <v>3.9563966118376271E-6</v>
      </c>
      <c r="AL14" s="2">
        <v>1.1869189835512882E-6</v>
      </c>
      <c r="AM14" s="2">
        <v>3.5607569506538644E-7</v>
      </c>
      <c r="AN14" s="2">
        <v>1.0682270851961592E-7</v>
      </c>
      <c r="AO14" s="2">
        <v>3.2046812555884776E-8</v>
      </c>
      <c r="AP14" s="2">
        <v>9.6140437667654331E-9</v>
      </c>
      <c r="AQ14" s="2">
        <v>2.88421313002963E-9</v>
      </c>
      <c r="AR14" s="2">
        <v>8.6526393900888898E-10</v>
      </c>
      <c r="AS14" s="2">
        <v>2.5957918170266667E-10</v>
      </c>
      <c r="AT14" s="2">
        <v>7.7873754510799997E-11</v>
      </c>
      <c r="AU14" s="2">
        <v>2.3362126353239997E-11</v>
      </c>
      <c r="AV14" s="2">
        <v>7.0086379059719992E-12</v>
      </c>
      <c r="AW14" s="2">
        <v>2.1025913717915997E-12</v>
      </c>
      <c r="AX14" s="2">
        <v>6.3077741153747992E-13</v>
      </c>
      <c r="AY14" s="2">
        <v>1.8923322346124397E-13</v>
      </c>
      <c r="AZ14" s="2">
        <v>5.6769967038373186E-14</v>
      </c>
      <c r="BA14" s="13">
        <f>[1]TM_montant!BA14*0.5</f>
        <v>8.515495055755977E-15</v>
      </c>
      <c r="BB14" s="13">
        <f>[1]TM_montant!BB14*0.5</f>
        <v>0.16819192612755984</v>
      </c>
      <c r="BC14" s="13">
        <f>[1]TM_montant!BC14*0.5</f>
        <v>0.24058103462839139</v>
      </c>
      <c r="BD14" s="13">
        <f>[1]TM_montant!BD14*0.5</f>
        <v>0.2547591043685466</v>
      </c>
      <c r="BE14" s="13">
        <f>[1]TM_montant!BE14*0.5</f>
        <v>0.3001204719304294</v>
      </c>
      <c r="BF14" s="13">
        <f>[1]TM_montant!BF14*0.5</f>
        <v>0.34044459036449148</v>
      </c>
      <c r="BG14" s="13">
        <f>[1]TM_montant!BG14*0.5</f>
        <v>0.3482140592630219</v>
      </c>
      <c r="BH14" s="13">
        <f>[1]TM_montant!BH14*0.5</f>
        <v>0.10446421777890656</v>
      </c>
      <c r="BI14" s="13">
        <f>[1]TM_montant!BI14*0.5</f>
        <v>3.133926533367197E-2</v>
      </c>
      <c r="BJ14" s="13">
        <f>[1]TM_montant!BJ14*0.5</f>
        <v>9.4017796001015907E-3</v>
      </c>
      <c r="BK14" s="13">
        <f>[1]TM_montant!BK14*0.5</f>
        <v>2.8205338800304769E-3</v>
      </c>
      <c r="BL14" s="13">
        <f>[1]TM_montant!BL14*0.5</f>
        <v>8.4616016400914306E-4</v>
      </c>
      <c r="BM14" s="13">
        <f>[1]TM_montant!BM14*0.5</f>
        <v>2.5384804920274289E-4</v>
      </c>
      <c r="BN14" s="13">
        <f>[1]TM_montant!BN14*0.5</f>
        <v>7.6154414760822858E-5</v>
      </c>
      <c r="BO14" s="13">
        <f>[1]TM_montant!BO14*0.5</f>
        <v>2.2846324428246855E-5</v>
      </c>
      <c r="BP14" s="13">
        <f>[1]TM_montant!BP14*0.5</f>
        <v>6.8538973284740566E-6</v>
      </c>
      <c r="BQ14" s="13">
        <f>[1]TM_montant!BQ14*0.5</f>
        <v>2.0561691985422169E-6</v>
      </c>
    </row>
    <row r="15" spans="1:69" x14ac:dyDescent="0.25">
      <c r="A15">
        <v>32</v>
      </c>
      <c r="B15" s="2">
        <v>0</v>
      </c>
      <c r="C15" s="2">
        <v>7.6818958966565348E-2</v>
      </c>
      <c r="D15" s="2">
        <v>0.10237633814989076</v>
      </c>
      <c r="E15" s="2">
        <v>0.26015646254205393</v>
      </c>
      <c r="F15" s="2">
        <v>0.5011312273979448</v>
      </c>
      <c r="G15" s="2">
        <v>0.29426232536466773</v>
      </c>
      <c r="H15" s="2">
        <v>0.15360561827926633</v>
      </c>
      <c r="I15" s="2">
        <v>4.6081685483779895E-2</v>
      </c>
      <c r="J15" s="2">
        <v>1.3824505645133968E-2</v>
      </c>
      <c r="K15" s="2">
        <v>4.1473516935401902E-3</v>
      </c>
      <c r="L15" s="2">
        <v>1.244205508062057E-3</v>
      </c>
      <c r="M15" s="2">
        <v>3.7326165241861707E-4</v>
      </c>
      <c r="N15" s="2">
        <v>1.1197849572558511E-4</v>
      </c>
      <c r="O15" s="2">
        <v>3.3593548717675533E-5</v>
      </c>
      <c r="P15" s="2">
        <v>1.007806461530266E-5</v>
      </c>
      <c r="Q15" s="2">
        <v>3.023419384590798E-6</v>
      </c>
      <c r="R15" s="2">
        <v>9.0702581537723936E-7</v>
      </c>
      <c r="S15" s="2">
        <v>5.3773543384340358E-2</v>
      </c>
      <c r="T15" s="2">
        <v>1.6132063015302105E-2</v>
      </c>
      <c r="U15" s="2">
        <v>4.8396189045906311E-3</v>
      </c>
      <c r="V15" s="2">
        <v>1.4518856713771893E-3</v>
      </c>
      <c r="W15" s="2">
        <v>4.3556570141315679E-4</v>
      </c>
      <c r="X15" s="2">
        <v>1.3066971042394702E-4</v>
      </c>
      <c r="Y15" s="2">
        <v>6.6327679335221573E-2</v>
      </c>
      <c r="Z15" s="2">
        <v>1.989830380056647E-2</v>
      </c>
      <c r="AA15" s="2">
        <v>5.9694911401699411E-3</v>
      </c>
      <c r="AB15" s="2">
        <v>1.7908473420509823E-3</v>
      </c>
      <c r="AC15" s="2">
        <v>5.3725420261529469E-4</v>
      </c>
      <c r="AD15" s="2">
        <v>1.6117626078458841E-4</v>
      </c>
      <c r="AE15" s="2">
        <v>4.835287823537652E-5</v>
      </c>
      <c r="AF15" s="2">
        <v>1.4505863470612956E-5</v>
      </c>
      <c r="AG15" s="2">
        <v>4.3517590411838862E-6</v>
      </c>
      <c r="AH15" s="2">
        <v>1.3055277123551658E-6</v>
      </c>
      <c r="AI15" s="2">
        <v>3.916583137065497E-7</v>
      </c>
      <c r="AJ15" s="2">
        <v>1.1749749411196491E-7</v>
      </c>
      <c r="AK15" s="2">
        <v>3.5249248233589472E-8</v>
      </c>
      <c r="AL15" s="2">
        <v>1.0574774470076842E-8</v>
      </c>
      <c r="AM15" s="2">
        <v>2.5769449819235367E-2</v>
      </c>
      <c r="AN15" s="2">
        <v>7.7308349457706101E-3</v>
      </c>
      <c r="AO15" s="2">
        <v>2.3192504837311828E-3</v>
      </c>
      <c r="AP15" s="2">
        <v>6.9577514511935483E-4</v>
      </c>
      <c r="AQ15" s="2">
        <v>2.0873254353580644E-4</v>
      </c>
      <c r="AR15" s="2">
        <v>6.2619763060741931E-5</v>
      </c>
      <c r="AS15" s="2">
        <v>1.8785928918222579E-5</v>
      </c>
      <c r="AT15" s="2">
        <v>5.6357786754667737E-6</v>
      </c>
      <c r="AU15" s="2">
        <v>1.6907336026400322E-6</v>
      </c>
      <c r="AV15" s="2">
        <v>5.0722008079200967E-7</v>
      </c>
      <c r="AW15" s="2">
        <v>1.521660242376029E-7</v>
      </c>
      <c r="AX15" s="2">
        <v>4.5649807271280866E-8</v>
      </c>
      <c r="AY15" s="2">
        <v>1.369494218138426E-8</v>
      </c>
      <c r="AZ15" s="2">
        <v>4.1084826544152778E-9</v>
      </c>
      <c r="BA15" s="13">
        <f>[1]TM_montant!BA15*0.5</f>
        <v>6.1627239816229163E-10</v>
      </c>
      <c r="BB15" s="13">
        <f>[1]TM_montant!BB15*0.5</f>
        <v>0.16819192631243901</v>
      </c>
      <c r="BC15" s="13">
        <f>[1]TM_montant!BC15*0.5</f>
        <v>0.24058103468385514</v>
      </c>
      <c r="BD15" s="13">
        <f>[1]TM_montant!BD15*0.5</f>
        <v>0.23996318652003923</v>
      </c>
      <c r="BE15" s="13">
        <f>[1]TM_montant!BE15*0.5</f>
        <v>0.29568169657587717</v>
      </c>
      <c r="BF15" s="13">
        <f>[1]TM_montant!BF15*0.5</f>
        <v>0.33911295775812583</v>
      </c>
      <c r="BG15" s="13">
        <f>[1]TM_montant!BG15*0.5</f>
        <v>0.38615641932670414</v>
      </c>
      <c r="BH15" s="13">
        <f>[1]TM_montant!BH15*0.5</f>
        <v>0.11584692579801123</v>
      </c>
      <c r="BI15" s="13">
        <f>[1]TM_montant!BI15*0.5</f>
        <v>0.33462976352377166</v>
      </c>
      <c r="BJ15" s="13">
        <f>[1]TM_montant!BJ15*0.5</f>
        <v>0.1003889290571315</v>
      </c>
      <c r="BK15" s="13">
        <f>[1]TM_montant!BK15*0.5</f>
        <v>3.0116678717139446E-2</v>
      </c>
      <c r="BL15" s="13">
        <f>[1]TM_montant!BL15*0.5</f>
        <v>9.0350036151418331E-3</v>
      </c>
      <c r="BM15" s="13">
        <f>[1]TM_montant!BM15*0.5</f>
        <v>2.7105010845425498E-3</v>
      </c>
      <c r="BN15" s="13">
        <f>[1]TM_montant!BN15*0.5</f>
        <v>8.1315032536276495E-4</v>
      </c>
      <c r="BO15" s="13">
        <f>[1]TM_montant!BO15*0.5</f>
        <v>2.4394509760882946E-4</v>
      </c>
      <c r="BP15" s="13">
        <f>[1]TM_montant!BP15*0.5</f>
        <v>7.3183529282648831E-5</v>
      </c>
      <c r="BQ15" s="13">
        <f>[1]TM_montant!BQ15*0.5</f>
        <v>2.1955058784794648E-5</v>
      </c>
    </row>
    <row r="16" spans="1:69" x14ac:dyDescent="0.25">
      <c r="A16">
        <v>33</v>
      </c>
      <c r="B16" s="2">
        <v>0</v>
      </c>
      <c r="C16" s="2">
        <v>0</v>
      </c>
      <c r="D16" s="2">
        <v>0</v>
      </c>
      <c r="E16" s="2">
        <v>0.2613154965981605</v>
      </c>
      <c r="F16" s="2">
        <v>0.23843507996408744</v>
      </c>
      <c r="G16" s="2">
        <v>0.40266969885868192</v>
      </c>
      <c r="H16" s="2">
        <v>0.23965527693775435</v>
      </c>
      <c r="I16" s="2">
        <v>9.0725266069169822E-2</v>
      </c>
      <c r="J16" s="2">
        <v>2.7217579820750945E-2</v>
      </c>
      <c r="K16" s="2">
        <v>8.1652739462252828E-3</v>
      </c>
      <c r="L16" s="2">
        <v>2.4495821838675848E-3</v>
      </c>
      <c r="M16" s="2">
        <v>7.3487465516027548E-4</v>
      </c>
      <c r="N16" s="2">
        <v>2.2046239654808264E-4</v>
      </c>
      <c r="O16" s="2">
        <v>6.6138718964424788E-5</v>
      </c>
      <c r="P16" s="2">
        <v>1.9841615689327435E-5</v>
      </c>
      <c r="Q16" s="2">
        <v>5.9524847067982298E-6</v>
      </c>
      <c r="R16" s="2">
        <v>1.7857454120394689E-6</v>
      </c>
      <c r="S16" s="2">
        <v>5.3572362361184064E-7</v>
      </c>
      <c r="T16" s="2">
        <v>1.607170870835522E-7</v>
      </c>
      <c r="U16" s="2">
        <v>4.8215126125065658E-8</v>
      </c>
      <c r="V16" s="2">
        <v>1.4464537837519697E-8</v>
      </c>
      <c r="W16" s="2">
        <v>4.3393613512559094E-9</v>
      </c>
      <c r="X16" s="2">
        <v>1.3018084053767728E-9</v>
      </c>
      <c r="Y16" s="2">
        <v>3.9054252161303185E-10</v>
      </c>
      <c r="Z16" s="2">
        <v>1.1716275648390955E-10</v>
      </c>
      <c r="AA16" s="2">
        <v>3.5148826945172864E-11</v>
      </c>
      <c r="AB16" s="2">
        <v>1.0544648083551859E-11</v>
      </c>
      <c r="AC16" s="2">
        <v>3.1633944250655577E-12</v>
      </c>
      <c r="AD16" s="2">
        <v>9.4901832751966724E-13</v>
      </c>
      <c r="AE16" s="2">
        <v>2.8470549825590016E-13</v>
      </c>
      <c r="AF16" s="2">
        <v>8.5411649476770049E-14</v>
      </c>
      <c r="AG16" s="2">
        <v>2.5623494843031013E-14</v>
      </c>
      <c r="AH16" s="2">
        <v>7.6870484529093029E-15</v>
      </c>
      <c r="AI16" s="2">
        <v>2.3061145358727909E-15</v>
      </c>
      <c r="AJ16" s="2">
        <v>6.9183436076183724E-16</v>
      </c>
      <c r="AK16" s="2">
        <v>2.0755030822855117E-16</v>
      </c>
      <c r="AL16" s="2">
        <v>6.2265092468565343E-17</v>
      </c>
      <c r="AM16" s="2">
        <v>1.8679527740569602E-17</v>
      </c>
      <c r="AN16" s="2">
        <v>2.3415699273142979E-2</v>
      </c>
      <c r="AO16" s="2">
        <v>7.0247097819428938E-3</v>
      </c>
      <c r="AP16" s="2">
        <v>2.107412934582868E-3</v>
      </c>
      <c r="AQ16" s="2">
        <v>6.3222388037486037E-4</v>
      </c>
      <c r="AR16" s="2">
        <v>1.8966716411245811E-4</v>
      </c>
      <c r="AS16" s="2">
        <v>5.6900149233737429E-5</v>
      </c>
      <c r="AT16" s="2">
        <v>1.7070044770121229E-5</v>
      </c>
      <c r="AU16" s="2">
        <v>5.1210134310363681E-6</v>
      </c>
      <c r="AV16" s="2">
        <v>1.5363040293109103E-6</v>
      </c>
      <c r="AW16" s="2">
        <v>4.6089120879327307E-7</v>
      </c>
      <c r="AX16" s="2">
        <v>1.3826736263798193E-7</v>
      </c>
      <c r="AY16" s="2">
        <v>4.1480208791394574E-8</v>
      </c>
      <c r="AZ16" s="2">
        <v>1.2444062637418373E-8</v>
      </c>
      <c r="BA16" s="13">
        <f>[1]TM_montant!BA16*0.5</f>
        <v>1.8666093956127559E-9</v>
      </c>
      <c r="BB16" s="13">
        <f>[1]TM_montant!BB16*0.5</f>
        <v>0.1681919266875401</v>
      </c>
      <c r="BC16" s="13">
        <f>[1]TM_montant!BC16*0.5</f>
        <v>5.0457578006262029E-2</v>
      </c>
      <c r="BD16" s="13">
        <f>[1]TM_montant!BD16*0.5</f>
        <v>0.18292614951676131</v>
      </c>
      <c r="BE16" s="13">
        <f>[1]TM_montant!BE16*0.5</f>
        <v>0.12070683575362169</v>
      </c>
      <c r="BF16" s="13">
        <f>[1]TM_montant!BF16*0.5</f>
        <v>0.14633484953547579</v>
      </c>
      <c r="BG16" s="13">
        <f>[1]TM_montant!BG16*0.5</f>
        <v>0.34728507173980677</v>
      </c>
      <c r="BH16" s="13">
        <f>[1]TM_montant!BH16*0.5</f>
        <v>0.11591554105557614</v>
      </c>
      <c r="BI16" s="13">
        <f>[1]TM_montant!BI16*0.5</f>
        <v>3.4774662316672839E-2</v>
      </c>
      <c r="BJ16" s="13">
        <f>[1]TM_montant!BJ16*0.5</f>
        <v>0.10792706924829999</v>
      </c>
      <c r="BK16" s="13">
        <f>[1]TM_montant!BK16*0.5</f>
        <v>3.2378120774489996E-2</v>
      </c>
      <c r="BL16" s="13">
        <f>[1]TM_montant!BL16*0.5</f>
        <v>9.7134362323469982E-3</v>
      </c>
      <c r="BM16" s="13">
        <f>[1]TM_montant!BM16*0.5</f>
        <v>2.9140308697040993E-3</v>
      </c>
      <c r="BN16" s="13">
        <f>[1]TM_montant!BN16*0.5</f>
        <v>8.7420926091122972E-4</v>
      </c>
      <c r="BO16" s="13">
        <f>[1]TM_montant!BO16*0.5</f>
        <v>2.622627782733689E-4</v>
      </c>
      <c r="BP16" s="13">
        <f>[1]TM_montant!BP16*0.5</f>
        <v>7.8678833482010671E-5</v>
      </c>
      <c r="BQ16" s="13">
        <f>[1]TM_montant!BQ16*0.5</f>
        <v>2.3603650044603202E-5</v>
      </c>
    </row>
    <row r="17" spans="1:69" x14ac:dyDescent="0.25">
      <c r="A17">
        <v>34</v>
      </c>
      <c r="B17" s="2">
        <v>0</v>
      </c>
      <c r="C17" s="2">
        <v>0</v>
      </c>
      <c r="D17" s="2">
        <v>0.24167282110098687</v>
      </c>
      <c r="E17" s="2">
        <v>0.22222798306618635</v>
      </c>
      <c r="F17" s="2">
        <v>0.14791581761207073</v>
      </c>
      <c r="G17" s="2">
        <v>0.24536266281866886</v>
      </c>
      <c r="H17" s="2">
        <v>0.1414437038542643</v>
      </c>
      <c r="I17" s="2">
        <v>4.2433111156279291E-2</v>
      </c>
      <c r="J17" s="2">
        <v>1.2729933346883786E-2</v>
      </c>
      <c r="K17" s="2">
        <v>3.8189800040651358E-3</v>
      </c>
      <c r="L17" s="2">
        <v>1.1456940012195408E-3</v>
      </c>
      <c r="M17" s="2">
        <v>3.4370820036586222E-4</v>
      </c>
      <c r="N17" s="2">
        <v>1.0311246010975867E-4</v>
      </c>
      <c r="O17" s="2">
        <v>3.0933738032927602E-5</v>
      </c>
      <c r="P17" s="2">
        <v>9.2801214098782795E-6</v>
      </c>
      <c r="Q17" s="2">
        <v>2.7840364229634836E-6</v>
      </c>
      <c r="R17" s="2">
        <v>8.3521092688904504E-7</v>
      </c>
      <c r="S17" s="2">
        <v>2.505632780667135E-7</v>
      </c>
      <c r="T17" s="2">
        <v>7.5168983420014053E-8</v>
      </c>
      <c r="U17" s="2">
        <v>2.2550695026004216E-8</v>
      </c>
      <c r="V17" s="2">
        <v>6.7652085078012644E-9</v>
      </c>
      <c r="W17" s="2">
        <v>2.0295625523403791E-9</v>
      </c>
      <c r="X17" s="2">
        <v>6.0886876570211366E-10</v>
      </c>
      <c r="Y17" s="2">
        <v>1.8266062971063408E-10</v>
      </c>
      <c r="Z17" s="2">
        <v>5.4798188913190221E-11</v>
      </c>
      <c r="AA17" s="2">
        <v>1.6439456673957065E-11</v>
      </c>
      <c r="AB17" s="2">
        <v>4.9318370021871197E-12</v>
      </c>
      <c r="AC17" s="2">
        <v>1.4795511006561359E-12</v>
      </c>
      <c r="AD17" s="2">
        <v>4.4386533019684074E-13</v>
      </c>
      <c r="AE17" s="2">
        <v>1.3315959905905222E-13</v>
      </c>
      <c r="AF17" s="2">
        <v>3.9947879717715667E-14</v>
      </c>
      <c r="AG17" s="2">
        <v>1.1984363915314699E-14</v>
      </c>
      <c r="AH17" s="2">
        <v>3.5953091745944093E-15</v>
      </c>
      <c r="AI17" s="2">
        <v>1.0785927523783227E-15</v>
      </c>
      <c r="AJ17" s="2">
        <v>3.235778257134968E-16</v>
      </c>
      <c r="AK17" s="2">
        <v>9.7073347714049044E-17</v>
      </c>
      <c r="AL17" s="2">
        <v>2.9122004314214713E-17</v>
      </c>
      <c r="AM17" s="2">
        <v>9.9615101478615409E-2</v>
      </c>
      <c r="AN17" s="2">
        <v>0.34415664977301175</v>
      </c>
      <c r="AO17" s="2">
        <v>0.10324699493190352</v>
      </c>
      <c r="AP17" s="2">
        <v>3.0974098479571055E-2</v>
      </c>
      <c r="AQ17" s="2">
        <v>9.2922295438713168E-3</v>
      </c>
      <c r="AR17" s="2">
        <v>2.7876688631613949E-3</v>
      </c>
      <c r="AS17" s="2">
        <v>8.363006589484184E-4</v>
      </c>
      <c r="AT17" s="2">
        <v>2.5089019768452552E-4</v>
      </c>
      <c r="AU17" s="2">
        <v>7.5267059305357659E-5</v>
      </c>
      <c r="AV17" s="2">
        <v>2.2580117791607296E-5</v>
      </c>
      <c r="AW17" s="2">
        <v>6.7740353374821884E-6</v>
      </c>
      <c r="AX17" s="2">
        <v>2.0322106012446566E-6</v>
      </c>
      <c r="AY17" s="2">
        <v>6.0966318037339691E-7</v>
      </c>
      <c r="AZ17" s="2">
        <v>1.8289895411201907E-7</v>
      </c>
      <c r="BA17" s="13">
        <f>[1]TM_montant!BA17*0.5</f>
        <v>2.7434843116802859E-8</v>
      </c>
      <c r="BB17" s="13">
        <f>[1]TM_montant!BB17*0.5</f>
        <v>0.16819193435801022</v>
      </c>
      <c r="BC17" s="13">
        <f>[1]TM_montant!BC17*0.5</f>
        <v>0.24058103709752648</v>
      </c>
      <c r="BD17" s="13">
        <f>[1]TM_montant!BD17*0.5</f>
        <v>0.30533123094434228</v>
      </c>
      <c r="BE17" s="13">
        <f>[1]TM_montant!BE17*0.5</f>
        <v>0.3806300670222848</v>
      </c>
      <c r="BF17" s="13">
        <f>[1]TM_montant!BF17*0.5</f>
        <v>0.36459746889204814</v>
      </c>
      <c r="BG17" s="13">
        <f>[1]TM_montant!BG17*0.5</f>
        <v>0.34020148964319047</v>
      </c>
      <c r="BH17" s="13">
        <f>[1]TM_montant!BH17*0.5</f>
        <v>0.19214209585814207</v>
      </c>
      <c r="BI17" s="13">
        <f>[1]TM_montant!BI17*0.5</f>
        <v>5.7642628757442617E-2</v>
      </c>
      <c r="BJ17" s="13">
        <f>[1]TM_montant!BJ17*0.5</f>
        <v>1.7292788627232783E-2</v>
      </c>
      <c r="BK17" s="13">
        <f>[1]TM_montant!BK17*0.5</f>
        <v>5.1878365881698344E-3</v>
      </c>
      <c r="BL17" s="13">
        <f>[1]TM_montant!BL17*0.5</f>
        <v>1.5563509764509502E-3</v>
      </c>
      <c r="BM17" s="13">
        <f>[1]TM_montant!BM17*0.5</f>
        <v>4.6690529293528507E-4</v>
      </c>
      <c r="BN17" s="13">
        <f>[1]TM_montant!BN17*0.5</f>
        <v>1.4007158788058551E-4</v>
      </c>
      <c r="BO17" s="13">
        <f>[1]TM_montant!BO17*0.5</f>
        <v>4.2021476364175654E-5</v>
      </c>
      <c r="BP17" s="13">
        <f>[1]TM_montant!BP17*0.5</f>
        <v>1.2606442909252696E-5</v>
      </c>
      <c r="BQ17" s="13">
        <f>[1]TM_montant!BQ17*0.5</f>
        <v>3.7819328727758085E-6</v>
      </c>
    </row>
    <row r="18" spans="1:69" x14ac:dyDescent="0.25">
      <c r="A18">
        <v>35</v>
      </c>
      <c r="B18" s="2">
        <v>0</v>
      </c>
      <c r="C18" s="2">
        <v>0</v>
      </c>
      <c r="D18" s="2">
        <v>0.24167282110098687</v>
      </c>
      <c r="E18" s="2">
        <v>0.44648820345089957</v>
      </c>
      <c r="F18" s="2">
        <v>0.34639735573695107</v>
      </c>
      <c r="G18" s="2">
        <v>0.39129430512918961</v>
      </c>
      <c r="H18" s="2">
        <v>0.37659990552444123</v>
      </c>
      <c r="I18" s="2">
        <v>0.11297997165733237</v>
      </c>
      <c r="J18" s="2">
        <v>3.389399149719971E-2</v>
      </c>
      <c r="K18" s="2">
        <v>1.0168197449159913E-2</v>
      </c>
      <c r="L18" s="2">
        <v>3.0504592347479738E-3</v>
      </c>
      <c r="M18" s="2">
        <v>9.1513777042439215E-4</v>
      </c>
      <c r="N18" s="2">
        <v>2.7454133112731762E-4</v>
      </c>
      <c r="O18" s="2">
        <v>8.2362399338195279E-5</v>
      </c>
      <c r="P18" s="2">
        <v>2.4708719801458582E-5</v>
      </c>
      <c r="Q18" s="2">
        <v>7.4126159404375745E-6</v>
      </c>
      <c r="R18" s="2">
        <v>2.2237847821312722E-6</v>
      </c>
      <c r="S18" s="2">
        <v>6.6713543463938159E-7</v>
      </c>
      <c r="T18" s="2">
        <v>2.0014063039181447E-7</v>
      </c>
      <c r="U18" s="2">
        <v>6.0042189117544337E-8</v>
      </c>
      <c r="V18" s="2">
        <v>1.80126567352633E-8</v>
      </c>
      <c r="W18" s="2">
        <v>5.4037970205789903E-9</v>
      </c>
      <c r="X18" s="2">
        <v>1.621139106173697E-9</v>
      </c>
      <c r="Y18" s="2">
        <v>0.18059650356615153</v>
      </c>
      <c r="Z18" s="2">
        <v>7.993148642097743E-2</v>
      </c>
      <c r="AA18" s="2">
        <v>2.3979445926293228E-2</v>
      </c>
      <c r="AB18" s="2">
        <v>7.1938337778879678E-3</v>
      </c>
      <c r="AC18" s="2">
        <v>2.1581501333663902E-3</v>
      </c>
      <c r="AD18" s="2">
        <v>6.47445040009917E-4</v>
      </c>
      <c r="AE18" s="2">
        <v>1.942335120029751E-4</v>
      </c>
      <c r="AF18" s="2">
        <v>5.8270053600892526E-5</v>
      </c>
      <c r="AG18" s="2">
        <v>1.7481016080267757E-5</v>
      </c>
      <c r="AH18" s="2">
        <v>5.2443048240803272E-6</v>
      </c>
      <c r="AI18" s="2">
        <v>1.5732914472240981E-6</v>
      </c>
      <c r="AJ18" s="2">
        <v>4.7198743416722939E-7</v>
      </c>
      <c r="AK18" s="2">
        <v>1.4159623025016881E-7</v>
      </c>
      <c r="AL18" s="2">
        <v>4.247886907505064E-8</v>
      </c>
      <c r="AM18" s="2">
        <v>1.2743660722515192E-8</v>
      </c>
      <c r="AN18" s="2">
        <v>0.15157387402274958</v>
      </c>
      <c r="AO18" s="2">
        <v>9.9382658958735173E-2</v>
      </c>
      <c r="AP18" s="2">
        <v>2.9814797687620551E-2</v>
      </c>
      <c r="AQ18" s="2">
        <v>8.944439306286165E-3</v>
      </c>
      <c r="AR18" s="2">
        <v>2.6833317918858496E-3</v>
      </c>
      <c r="AS18" s="2">
        <v>8.0499953756575486E-4</v>
      </c>
      <c r="AT18" s="2">
        <v>2.4149986126972644E-4</v>
      </c>
      <c r="AU18" s="2">
        <v>7.2449958380917931E-5</v>
      </c>
      <c r="AV18" s="2">
        <v>2.1734987514275379E-5</v>
      </c>
      <c r="AW18" s="2">
        <v>6.5204962542826132E-6</v>
      </c>
      <c r="AX18" s="2">
        <v>1.956148876284784E-6</v>
      </c>
      <c r="AY18" s="2">
        <v>5.8684466288543515E-7</v>
      </c>
      <c r="AZ18" s="2">
        <v>1.7605339886563054E-7</v>
      </c>
      <c r="BA18" s="13">
        <f>[1]TM_montant!BA18*0.5</f>
        <v>2.6408009829844581E-8</v>
      </c>
      <c r="BB18" s="13">
        <f>[1]TM_montant!BB18*0.5</f>
        <v>0.16819193404996025</v>
      </c>
      <c r="BC18" s="13">
        <f>[1]TM_montant!BC18*0.5</f>
        <v>0.24058103700511152</v>
      </c>
      <c r="BD18" s="13">
        <f>[1]TM_montant!BD18*0.5</f>
        <v>0.23996318721641613</v>
      </c>
      <c r="BE18" s="13">
        <f>[1]TM_montant!BE18*0.5</f>
        <v>0.4044921130614838</v>
      </c>
      <c r="BF18" s="13">
        <f>[1]TM_montant!BF18*0.5</f>
        <v>0.39413377061332922</v>
      </c>
      <c r="BG18" s="13">
        <f>[1]TM_montant!BG18*0.5</f>
        <v>0.3490623801595748</v>
      </c>
      <c r="BH18" s="13">
        <f>[1]TM_montant!BH18*0.5</f>
        <v>0.10471871404787243</v>
      </c>
      <c r="BI18" s="13">
        <f>[1]TM_montant!BI18*0.5</f>
        <v>0.14450056529577038</v>
      </c>
      <c r="BJ18" s="13">
        <f>[1]TM_montant!BJ18*0.5</f>
        <v>4.3350169588731113E-2</v>
      </c>
      <c r="BK18" s="13">
        <f>[1]TM_montant!BK18*0.5</f>
        <v>1.3005050876619333E-2</v>
      </c>
      <c r="BL18" s="13">
        <f>[1]TM_montant!BL18*0.5</f>
        <v>3.9015152629857997E-3</v>
      </c>
      <c r="BM18" s="13">
        <f>[1]TM_montant!BM18*0.5</f>
        <v>1.17045457889574E-3</v>
      </c>
      <c r="BN18" s="13">
        <f>[1]TM_montant!BN18*0.5</f>
        <v>3.5113637366872199E-4</v>
      </c>
      <c r="BO18" s="13">
        <f>[1]TM_montant!BO18*0.5</f>
        <v>1.053409121006166E-4</v>
      </c>
      <c r="BP18" s="13">
        <f>[1]TM_montant!BP18*0.5</f>
        <v>3.1602273630184978E-5</v>
      </c>
      <c r="BQ18" s="13">
        <f>[1]TM_montant!BQ18*0.5</f>
        <v>9.4806820890554936E-6</v>
      </c>
    </row>
    <row r="19" spans="1:69" x14ac:dyDescent="0.25">
      <c r="A19">
        <v>36</v>
      </c>
      <c r="B19" s="2">
        <v>0</v>
      </c>
      <c r="C19" s="2">
        <v>3.042392520812023E-2</v>
      </c>
      <c r="D19" s="2">
        <v>0.25079999866342295</v>
      </c>
      <c r="E19" s="2">
        <v>0.28015156123155227</v>
      </c>
      <c r="F19" s="2">
        <v>0.19003063795297864</v>
      </c>
      <c r="G19" s="2">
        <v>0.59623174224754882</v>
      </c>
      <c r="H19" s="2">
        <v>0.27311231123781643</v>
      </c>
      <c r="I19" s="2">
        <v>0.10598146008100465</v>
      </c>
      <c r="J19" s="2">
        <v>3.1794438024301395E-2</v>
      </c>
      <c r="K19" s="2">
        <v>9.538331407290419E-3</v>
      </c>
      <c r="L19" s="2">
        <v>2.8614994221871255E-3</v>
      </c>
      <c r="M19" s="2">
        <v>8.5844982665613759E-4</v>
      </c>
      <c r="N19" s="2">
        <v>2.5753494799684126E-4</v>
      </c>
      <c r="O19" s="2">
        <v>7.726048439905238E-5</v>
      </c>
      <c r="P19" s="2">
        <v>2.3178145319715714E-5</v>
      </c>
      <c r="Q19" s="2">
        <v>6.9534435959147135E-6</v>
      </c>
      <c r="R19" s="2">
        <v>2.0860330787744138E-6</v>
      </c>
      <c r="S19" s="2">
        <v>2.1297373455607792E-2</v>
      </c>
      <c r="T19" s="2">
        <v>6.3892120366823377E-3</v>
      </c>
      <c r="U19" s="2">
        <v>1.9167636110047012E-3</v>
      </c>
      <c r="V19" s="2">
        <v>5.7502908330141038E-4</v>
      </c>
      <c r="W19" s="2">
        <v>1.7250872499042312E-4</v>
      </c>
      <c r="X19" s="2">
        <v>5.1752617497126933E-5</v>
      </c>
      <c r="Y19" s="2">
        <v>2.3893179257827347E-2</v>
      </c>
      <c r="Z19" s="2">
        <v>0.21195064384834783</v>
      </c>
      <c r="AA19" s="2">
        <v>0.54780535732512836</v>
      </c>
      <c r="AB19" s="2">
        <v>0.16434160719753851</v>
      </c>
      <c r="AC19" s="2">
        <v>4.930248215926155E-2</v>
      </c>
      <c r="AD19" s="2">
        <v>1.4790744647778464E-2</v>
      </c>
      <c r="AE19" s="2">
        <v>4.4372233943335395E-3</v>
      </c>
      <c r="AF19" s="2">
        <v>1.3311670183000618E-3</v>
      </c>
      <c r="AG19" s="2">
        <v>3.9935010549001855E-4</v>
      </c>
      <c r="AH19" s="2">
        <v>1.1980503164700555E-4</v>
      </c>
      <c r="AI19" s="2">
        <v>3.5941509494101666E-5</v>
      </c>
      <c r="AJ19" s="2">
        <v>1.07824528482305E-5</v>
      </c>
      <c r="AK19" s="2">
        <v>3.2347358544691499E-6</v>
      </c>
      <c r="AL19" s="2">
        <v>9.7042075634074502E-7</v>
      </c>
      <c r="AM19" s="2">
        <v>0.11461913033138306</v>
      </c>
      <c r="AN19" s="2">
        <v>3.4385739099414919E-2</v>
      </c>
      <c r="AO19" s="2">
        <v>6.4226218481734779E-2</v>
      </c>
      <c r="AP19" s="2">
        <v>1.9267865544520434E-2</v>
      </c>
      <c r="AQ19" s="2">
        <v>0.33907216377982735</v>
      </c>
      <c r="AR19" s="2">
        <v>0.1017216491339482</v>
      </c>
      <c r="AS19" s="2">
        <v>3.0516494740184457E-2</v>
      </c>
      <c r="AT19" s="2">
        <v>9.1549484220553364E-3</v>
      </c>
      <c r="AU19" s="2">
        <v>2.746484526616601E-3</v>
      </c>
      <c r="AV19" s="2">
        <v>8.2394535798498028E-4</v>
      </c>
      <c r="AW19" s="2">
        <v>2.4718360739549408E-4</v>
      </c>
      <c r="AX19" s="2">
        <v>7.4155082218648228E-5</v>
      </c>
      <c r="AY19" s="2">
        <v>2.2246524665594468E-5</v>
      </c>
      <c r="AZ19" s="2">
        <v>6.6739573996783405E-6</v>
      </c>
      <c r="BA19" s="13">
        <f>[1]TM_montant!BA19*0.5</f>
        <v>1.001093609951751E-6</v>
      </c>
      <c r="BB19" s="13">
        <f>[1]TM_montant!BB19*0.5</f>
        <v>0.16819222645564028</v>
      </c>
      <c r="BC19" s="13">
        <f>[1]TM_montant!BC19*0.5</f>
        <v>0.24058112472681553</v>
      </c>
      <c r="BD19" s="13">
        <f>[1]TM_montant!BD19*0.5</f>
        <v>0.23996321353292735</v>
      </c>
      <c r="BE19" s="13">
        <f>[1]TM_montant!BE19*0.5</f>
        <v>0.39698478493053052</v>
      </c>
      <c r="BF19" s="13">
        <f>[1]TM_montant!BF19*0.5</f>
        <v>0.36950388426452185</v>
      </c>
      <c r="BG19" s="13">
        <f>[1]TM_montant!BG19*0.5</f>
        <v>0.37795395556964884</v>
      </c>
      <c r="BH19" s="13">
        <f>[1]TM_montant!BH19*0.5</f>
        <v>0.11338618667089465</v>
      </c>
      <c r="BI19" s="13">
        <f>[1]TM_montant!BI19*0.5</f>
        <v>6.6771648819399287E-2</v>
      </c>
      <c r="BJ19" s="13">
        <f>[1]TM_montant!BJ19*0.5</f>
        <v>2.0031494645819787E-2</v>
      </c>
      <c r="BK19" s="13">
        <f>[1]TM_montant!BK19*0.5</f>
        <v>6.0094483937459357E-3</v>
      </c>
      <c r="BL19" s="13">
        <f>[1]TM_montant!BL19*0.5</f>
        <v>1.8028345181237805E-3</v>
      </c>
      <c r="BM19" s="13">
        <f>[1]TM_montant!BM19*0.5</f>
        <v>5.408503554371341E-4</v>
      </c>
      <c r="BN19" s="13">
        <f>[1]TM_montant!BN19*0.5</f>
        <v>1.6225510663114023E-4</v>
      </c>
      <c r="BO19" s="13">
        <f>[1]TM_montant!BO19*0.5</f>
        <v>4.867653198934207E-5</v>
      </c>
      <c r="BP19" s="13">
        <f>[1]TM_montant!BP19*0.5</f>
        <v>1.460295959680262E-5</v>
      </c>
      <c r="BQ19" s="13">
        <f>[1]TM_montant!BQ19*0.5</f>
        <v>4.3808878790407859E-6</v>
      </c>
    </row>
    <row r="20" spans="1:69" x14ac:dyDescent="0.25">
      <c r="A20">
        <v>37</v>
      </c>
      <c r="B20" s="2">
        <v>0</v>
      </c>
      <c r="C20" s="2">
        <v>0</v>
      </c>
      <c r="D20" s="2">
        <v>0.24167282110098687</v>
      </c>
      <c r="E20" s="2">
        <v>0.28174713275741964</v>
      </c>
      <c r="F20" s="2">
        <v>0.23946466909266695</v>
      </c>
      <c r="G20" s="2">
        <v>0.39516112160839495</v>
      </c>
      <c r="H20" s="2">
        <v>0.64348410267064948</v>
      </c>
      <c r="I20" s="2">
        <v>0.4784676877093833</v>
      </c>
      <c r="J20" s="2">
        <v>0.1494940393874388</v>
      </c>
      <c r="K20" s="2">
        <v>4.4848211816231637E-2</v>
      </c>
      <c r="L20" s="2">
        <v>1.3454463544869491E-2</v>
      </c>
      <c r="M20" s="2">
        <v>4.0363390634608476E-3</v>
      </c>
      <c r="N20" s="2">
        <v>1.2109017190382542E-3</v>
      </c>
      <c r="O20" s="2">
        <v>3.6327051571147625E-4</v>
      </c>
      <c r="P20" s="2">
        <v>1.0898115471344287E-4</v>
      </c>
      <c r="Q20" s="2">
        <v>3.2694346414032858E-5</v>
      </c>
      <c r="R20" s="2">
        <v>9.8083039242098567E-6</v>
      </c>
      <c r="S20" s="2">
        <v>2.942491177262957E-6</v>
      </c>
      <c r="T20" s="2">
        <v>8.8274735317888708E-7</v>
      </c>
      <c r="U20" s="2">
        <v>2.648242059536661E-7</v>
      </c>
      <c r="V20" s="2">
        <v>7.9447261786099823E-8</v>
      </c>
      <c r="W20" s="2">
        <v>2.3834178535829946E-8</v>
      </c>
      <c r="X20" s="2">
        <v>7.1502535607489839E-9</v>
      </c>
      <c r="Y20" s="2">
        <v>0.12647208571203208</v>
      </c>
      <c r="Z20" s="2">
        <v>0.24272431578460926</v>
      </c>
      <c r="AA20" s="2">
        <v>7.2817294735382773E-2</v>
      </c>
      <c r="AB20" s="2">
        <v>2.1845188420614833E-2</v>
      </c>
      <c r="AC20" s="2">
        <v>6.5535565261844496E-3</v>
      </c>
      <c r="AD20" s="2">
        <v>1.9660669578553348E-3</v>
      </c>
      <c r="AE20" s="2">
        <v>5.8982008735660037E-4</v>
      </c>
      <c r="AF20" s="2">
        <v>1.7694602620698012E-4</v>
      </c>
      <c r="AG20" s="2">
        <v>5.3083807862094034E-5</v>
      </c>
      <c r="AH20" s="2">
        <v>1.592514235862821E-5</v>
      </c>
      <c r="AI20" s="2">
        <v>4.777542707588463E-6</v>
      </c>
      <c r="AJ20" s="2">
        <v>1.4332628122765388E-6</v>
      </c>
      <c r="AK20" s="2">
        <v>4.2997884368296163E-7</v>
      </c>
      <c r="AL20" s="2">
        <v>1.289936531048885E-7</v>
      </c>
      <c r="AM20" s="2">
        <v>3.8698095931466549E-8</v>
      </c>
      <c r="AN20" s="2">
        <v>1.1609428779439964E-8</v>
      </c>
      <c r="AO20" s="2">
        <v>3.482828633831989E-9</v>
      </c>
      <c r="AP20" s="2">
        <v>5.5178092677066255E-2</v>
      </c>
      <c r="AQ20" s="2">
        <v>1.6553427803119875E-2</v>
      </c>
      <c r="AR20" s="2">
        <v>4.9660283409359626E-3</v>
      </c>
      <c r="AS20" s="2">
        <v>1.4898085022807888E-3</v>
      </c>
      <c r="AT20" s="2">
        <v>4.4694255068423663E-4</v>
      </c>
      <c r="AU20" s="2">
        <v>1.34082765205271E-4</v>
      </c>
      <c r="AV20" s="2">
        <v>4.02248295615813E-5</v>
      </c>
      <c r="AW20" s="2">
        <v>1.2067448868474389E-5</v>
      </c>
      <c r="AX20" s="2">
        <v>3.6202346605423167E-6</v>
      </c>
      <c r="AY20" s="2">
        <v>1.086070398162695E-6</v>
      </c>
      <c r="AZ20" s="2">
        <v>3.2582111944880848E-7</v>
      </c>
      <c r="BA20" s="13">
        <f>[1]TM_montant!BA20*0.5</f>
        <v>4.887316791732127E-8</v>
      </c>
      <c r="BB20" s="13">
        <f>[1]TM_montant!BB20*0.5</f>
        <v>6.9116348956327484E-2</v>
      </c>
      <c r="BC20" s="13">
        <f>[1]TM_montant!BC20*0.5</f>
        <v>0.21085836147702169</v>
      </c>
      <c r="BD20" s="13">
        <f>[1]TM_montant!BD20*0.5</f>
        <v>0.2310463845579892</v>
      </c>
      <c r="BE20" s="13">
        <f>[1]TM_montant!BE20*0.5</f>
        <v>0.38274197289483647</v>
      </c>
      <c r="BF20" s="13">
        <f>[1]TM_montant!BF20*0.5</f>
        <v>0.36523104065381362</v>
      </c>
      <c r="BG20" s="13">
        <f>[1]TM_montant!BG20*0.5</f>
        <v>0.34039156117172009</v>
      </c>
      <c r="BH20" s="13">
        <f>[1]TM_montant!BH20*0.5</f>
        <v>0.10211746835151603</v>
      </c>
      <c r="BI20" s="13">
        <f>[1]TM_montant!BI20*0.5</f>
        <v>5.288025327290044E-2</v>
      </c>
      <c r="BJ20" s="13">
        <f>[1]TM_montant!BJ20*0.5</f>
        <v>0.11335874653516827</v>
      </c>
      <c r="BK20" s="13">
        <f>[1]TM_montant!BK20*0.5</f>
        <v>3.400762396055048E-2</v>
      </c>
      <c r="BL20" s="13">
        <f>[1]TM_montant!BL20*0.5</f>
        <v>1.0202287188165144E-2</v>
      </c>
      <c r="BM20" s="13">
        <f>[1]TM_montant!BM20*0.5</f>
        <v>3.060686156449543E-3</v>
      </c>
      <c r="BN20" s="13">
        <f>[1]TM_montant!BN20*0.5</f>
        <v>9.182058469348628E-4</v>
      </c>
      <c r="BO20" s="13">
        <f>[1]TM_montant!BO20*0.5</f>
        <v>2.7546175408045884E-4</v>
      </c>
      <c r="BP20" s="13">
        <f>[1]TM_montant!BP20*0.5</f>
        <v>8.2638526224137647E-5</v>
      </c>
      <c r="BQ20" s="13">
        <f>[1]TM_montant!BQ20*0.5</f>
        <v>2.4791557867241294E-5</v>
      </c>
    </row>
    <row r="21" spans="1:69" x14ac:dyDescent="0.25">
      <c r="A21">
        <v>38</v>
      </c>
      <c r="B21" s="2">
        <v>0</v>
      </c>
      <c r="C21" s="2">
        <v>3.2111769604821143E-2</v>
      </c>
      <c r="D21" s="2">
        <v>0.34599683135097498</v>
      </c>
      <c r="E21" s="2">
        <v>0.23983313800863554</v>
      </c>
      <c r="F21" s="2">
        <v>0.19939797279568683</v>
      </c>
      <c r="G21" s="2">
        <v>0.34926535412005161</v>
      </c>
      <c r="H21" s="2">
        <v>0.1992748980534027</v>
      </c>
      <c r="I21" s="2">
        <v>0.14298947538108708</v>
      </c>
      <c r="J21" s="2">
        <v>8.8365907236253538E-2</v>
      </c>
      <c r="K21" s="2">
        <v>0.31902402358852172</v>
      </c>
      <c r="L21" s="2">
        <v>9.5707207076556514E-2</v>
      </c>
      <c r="M21" s="2">
        <v>2.8712162122966952E-2</v>
      </c>
      <c r="N21" s="2">
        <v>8.6136486368900856E-3</v>
      </c>
      <c r="O21" s="2">
        <v>2.5840945910670255E-3</v>
      </c>
      <c r="P21" s="2">
        <v>7.7522837732010765E-4</v>
      </c>
      <c r="Q21" s="2">
        <v>2.3256851319603227E-4</v>
      </c>
      <c r="R21" s="2">
        <v>6.9770553958809682E-5</v>
      </c>
      <c r="S21" s="2">
        <v>2.0931166187642905E-5</v>
      </c>
      <c r="T21" s="2">
        <v>6.2793498562928716E-6</v>
      </c>
      <c r="U21" s="2">
        <v>1.8838049568878615E-6</v>
      </c>
      <c r="V21" s="2">
        <v>5.651414870663584E-7</v>
      </c>
      <c r="W21" s="2">
        <v>1.6954244611990752E-7</v>
      </c>
      <c r="X21" s="2">
        <v>5.0862733835972253E-8</v>
      </c>
      <c r="Y21" s="2">
        <v>8.0259546550049576E-2</v>
      </c>
      <c r="Z21" s="2">
        <v>2.4077863965014872E-2</v>
      </c>
      <c r="AA21" s="2">
        <v>7.2233591895044611E-3</v>
      </c>
      <c r="AB21" s="2">
        <v>2.1670077568513384E-3</v>
      </c>
      <c r="AC21" s="2">
        <v>6.5010232705540148E-4</v>
      </c>
      <c r="AD21" s="2">
        <v>1.9503069811662043E-4</v>
      </c>
      <c r="AE21" s="2">
        <v>5.8509209434986123E-5</v>
      </c>
      <c r="AF21" s="2">
        <v>1.7552762830495837E-5</v>
      </c>
      <c r="AG21" s="2">
        <v>5.2658288491487513E-6</v>
      </c>
      <c r="AH21" s="2">
        <v>1.5797486547446254E-6</v>
      </c>
      <c r="AI21" s="2">
        <v>4.7392459642338761E-7</v>
      </c>
      <c r="AJ21" s="2">
        <v>1.4217737892701627E-7</v>
      </c>
      <c r="AK21" s="2">
        <v>4.2653213678104882E-8</v>
      </c>
      <c r="AL21" s="2">
        <v>1.2167963291774974E-2</v>
      </c>
      <c r="AM21" s="2">
        <v>3.650388987532492E-3</v>
      </c>
      <c r="AN21" s="2">
        <v>1.0951166962597475E-3</v>
      </c>
      <c r="AO21" s="2">
        <v>3.2853500887792425E-4</v>
      </c>
      <c r="AP21" s="2">
        <v>9.8560502663377276E-5</v>
      </c>
      <c r="AQ21" s="2">
        <v>2.9568150799013182E-5</v>
      </c>
      <c r="AR21" s="2">
        <v>8.8704452397039548E-6</v>
      </c>
      <c r="AS21" s="2">
        <v>2.6611335719111865E-6</v>
      </c>
      <c r="AT21" s="2">
        <v>7.9834007157335589E-7</v>
      </c>
      <c r="AU21" s="2">
        <v>2.3950202147200675E-7</v>
      </c>
      <c r="AV21" s="2">
        <v>7.1850606441602016E-8</v>
      </c>
      <c r="AW21" s="2">
        <v>2.1555181932480604E-8</v>
      </c>
      <c r="AX21" s="2">
        <v>6.4665545797441811E-9</v>
      </c>
      <c r="AY21" s="2">
        <v>1.9399663739232544E-9</v>
      </c>
      <c r="AZ21" s="2">
        <v>5.819899121769763E-10</v>
      </c>
      <c r="BA21" s="13">
        <f>[1]TM_montant!BA21*0.5</f>
        <v>8.729848682654644E-11</v>
      </c>
      <c r="BB21" s="13">
        <f>[1]TM_montant!BB21*0.5</f>
        <v>0.34789874307130636</v>
      </c>
      <c r="BC21" s="13">
        <f>[1]TM_montant!BC21*0.5</f>
        <v>0.29449307971151534</v>
      </c>
      <c r="BD21" s="13">
        <f>[1]TM_montant!BD21*0.5</f>
        <v>0.25613680002833727</v>
      </c>
      <c r="BE21" s="13">
        <f>[1]TM_montant!BE21*0.5</f>
        <v>0.30053378062836661</v>
      </c>
      <c r="BF21" s="13">
        <f>[1]TM_montant!BF21*0.5</f>
        <v>0.34056858297387266</v>
      </c>
      <c r="BG21" s="13">
        <f>[1]TM_montant!BG21*0.5</f>
        <v>0.33299282386773782</v>
      </c>
      <c r="BH21" s="13">
        <f>[1]TM_montant!BH21*0.5</f>
        <v>0.24336517526230284</v>
      </c>
      <c r="BI21" s="13">
        <f>[1]TM_montant!BI21*0.5</f>
        <v>0.1860945036600995</v>
      </c>
      <c r="BJ21" s="13">
        <f>[1]TM_montant!BJ21*0.5</f>
        <v>0.153323021651328</v>
      </c>
      <c r="BK21" s="13">
        <f>[1]TM_montant!BK21*0.5</f>
        <v>4.59969064953984E-2</v>
      </c>
      <c r="BL21" s="13">
        <f>[1]TM_montant!BL21*0.5</f>
        <v>1.3799071948619519E-2</v>
      </c>
      <c r="BM21" s="13">
        <f>[1]TM_montant!BM21*0.5</f>
        <v>4.1397215845858553E-3</v>
      </c>
      <c r="BN21" s="13">
        <f>[1]TM_montant!BN21*0.5</f>
        <v>1.2419164753757566E-3</v>
      </c>
      <c r="BO21" s="13">
        <f>[1]TM_montant!BO21*0.5</f>
        <v>3.7257494261272694E-4</v>
      </c>
      <c r="BP21" s="13">
        <f>[1]TM_montant!BP21*0.5</f>
        <v>1.1177248278381808E-4</v>
      </c>
      <c r="BQ21" s="13">
        <f>[1]TM_montant!BQ21*0.5</f>
        <v>3.3531744835145419E-5</v>
      </c>
    </row>
    <row r="22" spans="1:69" x14ac:dyDescent="0.25">
      <c r="A22">
        <v>39</v>
      </c>
      <c r="B22" s="2">
        <v>0</v>
      </c>
      <c r="C22" s="2">
        <v>0</v>
      </c>
      <c r="D22" s="2">
        <v>0.24167282110098687</v>
      </c>
      <c r="E22" s="2">
        <v>0.15508694804054549</v>
      </c>
      <c r="F22" s="2">
        <v>0.21632995187323456</v>
      </c>
      <c r="G22" s="2">
        <v>0.11635372999516093</v>
      </c>
      <c r="H22" s="2">
        <v>0.11688386420090527</v>
      </c>
      <c r="I22" s="2">
        <v>0.13292666910743001</v>
      </c>
      <c r="J22" s="2">
        <v>3.9878000732229003E-2</v>
      </c>
      <c r="K22" s="2">
        <v>1.1963400219668701E-2</v>
      </c>
      <c r="L22" s="2">
        <v>3.5890200659006101E-3</v>
      </c>
      <c r="M22" s="2">
        <v>1.0767060197701831E-3</v>
      </c>
      <c r="N22" s="2">
        <v>3.2301180593105491E-4</v>
      </c>
      <c r="O22" s="2">
        <v>9.6903541779316468E-5</v>
      </c>
      <c r="P22" s="2">
        <v>2.9071062533794938E-5</v>
      </c>
      <c r="Q22" s="2">
        <v>8.7213187601384815E-6</v>
      </c>
      <c r="R22" s="2">
        <v>2.6163956280415443E-6</v>
      </c>
      <c r="S22" s="2">
        <v>7.8491868841246325E-7</v>
      </c>
      <c r="T22" s="2">
        <v>2.3547560652373896E-7</v>
      </c>
      <c r="U22" s="2">
        <v>7.0642681957121687E-8</v>
      </c>
      <c r="V22" s="2">
        <v>2.1192804587136505E-8</v>
      </c>
      <c r="W22" s="2">
        <v>6.357841376140951E-9</v>
      </c>
      <c r="X22" s="2">
        <v>1.907352412842285E-9</v>
      </c>
      <c r="Y22" s="2">
        <v>5.7220572385268551E-10</v>
      </c>
      <c r="Z22" s="2">
        <v>0.23350289707022043</v>
      </c>
      <c r="AA22" s="2">
        <v>7.0050869121066131E-2</v>
      </c>
      <c r="AB22" s="2">
        <v>0.16855235916462649</v>
      </c>
      <c r="AC22" s="2">
        <v>5.0565707749387949E-2</v>
      </c>
      <c r="AD22" s="2">
        <v>1.5169712324816384E-2</v>
      </c>
      <c r="AE22" s="2">
        <v>4.5509136974449154E-3</v>
      </c>
      <c r="AF22" s="2">
        <v>1.3652741092334746E-3</v>
      </c>
      <c r="AG22" s="2">
        <v>4.0958223277004236E-4</v>
      </c>
      <c r="AH22" s="2">
        <v>1.2287466983101271E-4</v>
      </c>
      <c r="AI22" s="2">
        <v>3.6862400949303808E-5</v>
      </c>
      <c r="AJ22" s="2">
        <v>1.1058720284791141E-5</v>
      </c>
      <c r="AK22" s="2">
        <v>3.3176160854373422E-6</v>
      </c>
      <c r="AL22" s="2">
        <v>1.7941587218766254E-2</v>
      </c>
      <c r="AM22" s="2">
        <v>5.3824761656298759E-3</v>
      </c>
      <c r="AN22" s="2">
        <v>1.6147428496889628E-3</v>
      </c>
      <c r="AO22" s="2">
        <v>4.8442285490668882E-4</v>
      </c>
      <c r="AP22" s="2">
        <v>5.5323418488689671E-2</v>
      </c>
      <c r="AQ22" s="2">
        <v>9.5776065408719899E-2</v>
      </c>
      <c r="AR22" s="2">
        <v>2.8732819622615969E-2</v>
      </c>
      <c r="AS22" s="2">
        <v>8.6198458867847907E-3</v>
      </c>
      <c r="AT22" s="2">
        <v>2.5859537660354371E-3</v>
      </c>
      <c r="AU22" s="2">
        <v>7.7578612981063109E-4</v>
      </c>
      <c r="AV22" s="2">
        <v>2.3273583894318931E-4</v>
      </c>
      <c r="AW22" s="2">
        <v>6.9820751682956784E-5</v>
      </c>
      <c r="AX22" s="2">
        <v>2.0946225504887034E-5</v>
      </c>
      <c r="AY22" s="2">
        <v>6.2838676514661101E-6</v>
      </c>
      <c r="AZ22" s="2">
        <v>1.8851602954398329E-6</v>
      </c>
      <c r="BA22" s="13">
        <f>[1]TM_montant!BA22*0.5</f>
        <v>2.8277404431597494E-7</v>
      </c>
      <c r="BB22" s="13">
        <f>[1]TM_montant!BB22*0.5</f>
        <v>6.7307031184145449E-3</v>
      </c>
      <c r="BC22" s="13">
        <f>[1]TM_montant!BC22*0.5</f>
        <v>0.19214266772564781</v>
      </c>
      <c r="BD22" s="13">
        <f>[1]TM_montant!BD22*0.5</f>
        <v>0.34674491760526827</v>
      </c>
      <c r="BE22" s="13">
        <f>[1]TM_montant!BE22*0.5</f>
        <v>0.3277162159014459</v>
      </c>
      <c r="BF22" s="13">
        <f>[1]TM_montant!BF22*0.5</f>
        <v>0.41163609873925106</v>
      </c>
      <c r="BG22" s="13">
        <f>[1]TM_montant!BG22*0.5</f>
        <v>0.35431307859735134</v>
      </c>
      <c r="BH22" s="13">
        <f>[1]TM_montant!BH22*0.5</f>
        <v>0.2497612516811869</v>
      </c>
      <c r="BI22" s="13">
        <f>[1]TM_montant!BI22*0.5</f>
        <v>0.1880133265857647</v>
      </c>
      <c r="BJ22" s="13">
        <f>[1]TM_montant!BJ22*0.5</f>
        <v>5.6403997975729404E-2</v>
      </c>
      <c r="BK22" s="13">
        <f>[1]TM_montant!BK22*0.5</f>
        <v>7.1508780535531807E-2</v>
      </c>
      <c r="BL22" s="13">
        <f>[1]TM_montant!BL22*0.5</f>
        <v>2.1452634160659543E-2</v>
      </c>
      <c r="BM22" s="13">
        <f>[1]TM_montant!BM22*0.5</f>
        <v>6.4357902481978627E-3</v>
      </c>
      <c r="BN22" s="13">
        <f>[1]TM_montant!BN22*0.5</f>
        <v>1.9307370744593587E-3</v>
      </c>
      <c r="BO22" s="13">
        <f>[1]TM_montant!BO22*0.5</f>
        <v>5.7922112233780763E-4</v>
      </c>
      <c r="BP22" s="13">
        <f>[1]TM_montant!BP22*0.5</f>
        <v>1.7376633670134229E-4</v>
      </c>
      <c r="BQ22" s="13">
        <f>[1]TM_montant!BQ22*0.5</f>
        <v>5.2129901010402689E-5</v>
      </c>
    </row>
    <row r="23" spans="1:69" x14ac:dyDescent="0.25">
      <c r="A23">
        <v>40</v>
      </c>
      <c r="B23" s="2">
        <v>0</v>
      </c>
      <c r="C23" s="2">
        <v>0</v>
      </c>
      <c r="D23" s="2">
        <v>0.24167282110098687</v>
      </c>
      <c r="E23" s="2">
        <v>0.2480155192222166</v>
      </c>
      <c r="F23" s="2">
        <v>0.38797230639127217</v>
      </c>
      <c r="G23" s="2">
        <v>0.6736271049685435</v>
      </c>
      <c r="H23" s="2">
        <v>0.30121327082134258</v>
      </c>
      <c r="I23" s="2">
        <v>0.11320999251583158</v>
      </c>
      <c r="J23" s="2">
        <v>0.34036591776919789</v>
      </c>
      <c r="K23" s="2">
        <v>0.10210977533075936</v>
      </c>
      <c r="L23" s="2">
        <v>3.0632932599227808E-2</v>
      </c>
      <c r="M23" s="2">
        <v>9.1898797797683417E-3</v>
      </c>
      <c r="N23" s="2">
        <v>2.7569639339305022E-3</v>
      </c>
      <c r="O23" s="2">
        <v>8.2708918017915061E-4</v>
      </c>
      <c r="P23" s="2">
        <v>2.4812675405374516E-4</v>
      </c>
      <c r="Q23" s="2">
        <v>7.4438026216123545E-5</v>
      </c>
      <c r="R23" s="2">
        <v>2.2331407864837062E-5</v>
      </c>
      <c r="S23" s="2">
        <v>6.699422359451118E-6</v>
      </c>
      <c r="T23" s="2">
        <v>2.0098267078353352E-6</v>
      </c>
      <c r="U23" s="2">
        <v>6.0294801235060057E-7</v>
      </c>
      <c r="V23" s="2">
        <v>1.8088440370518015E-7</v>
      </c>
      <c r="W23" s="2">
        <v>5.4265321111554044E-8</v>
      </c>
      <c r="X23" s="2">
        <v>1.6279596333466212E-8</v>
      </c>
      <c r="Y23" s="2">
        <v>4.883878900039863E-9</v>
      </c>
      <c r="Z23" s="2">
        <v>1.4651636700119589E-9</v>
      </c>
      <c r="AA23" s="2">
        <v>4.3954910100358765E-10</v>
      </c>
      <c r="AB23" s="2">
        <v>1.318647303010763E-10</v>
      </c>
      <c r="AC23" s="2">
        <v>3.9559419090322886E-11</v>
      </c>
      <c r="AD23" s="2">
        <v>1.1867825727096865E-11</v>
      </c>
      <c r="AE23" s="2">
        <v>3.5603477181290596E-12</v>
      </c>
      <c r="AF23" s="2">
        <v>1.0681043154387178E-12</v>
      </c>
      <c r="AG23" s="2">
        <v>3.2043129463161532E-13</v>
      </c>
      <c r="AH23" s="2">
        <v>9.6129388389484597E-14</v>
      </c>
      <c r="AI23" s="2">
        <v>2.8838816516845375E-14</v>
      </c>
      <c r="AJ23" s="2">
        <v>8.651644955053612E-15</v>
      </c>
      <c r="AK23" s="2">
        <v>2.5954934865160834E-15</v>
      </c>
      <c r="AL23" s="2">
        <v>7.7864804595482501E-16</v>
      </c>
      <c r="AM23" s="2">
        <v>2.335944137864475E-16</v>
      </c>
      <c r="AN23" s="2">
        <v>7.0078324135934251E-17</v>
      </c>
      <c r="AO23" s="2">
        <v>2.1023497240780275E-17</v>
      </c>
      <c r="AP23" s="2">
        <v>6.3070491722340826E-18</v>
      </c>
      <c r="AQ23" s="2">
        <v>1.8921147516702249E-18</v>
      </c>
      <c r="AR23" s="2">
        <v>5.6763442550106742E-19</v>
      </c>
      <c r="AS23" s="2">
        <v>1.7029032765032021E-19</v>
      </c>
      <c r="AT23" s="2">
        <v>5.108709829509606E-20</v>
      </c>
      <c r="AU23" s="2">
        <v>1.5326129488528816E-20</v>
      </c>
      <c r="AV23" s="2">
        <v>4.597838846558645E-21</v>
      </c>
      <c r="AW23" s="2">
        <v>1.3793516539675934E-21</v>
      </c>
      <c r="AX23" s="2">
        <v>4.1380549619027801E-22</v>
      </c>
      <c r="AY23" s="2">
        <v>1.2414164885708339E-22</v>
      </c>
      <c r="AZ23" s="2">
        <v>3.7242494657125019E-23</v>
      </c>
      <c r="BA23" s="13">
        <f>[1]TM_montant!BA23*0.5</f>
        <v>5.5863741985687524E-24</v>
      </c>
      <c r="BB23" s="13">
        <f>[1]TM_montant!BB23*0.5</f>
        <v>0.16819192612755729</v>
      </c>
      <c r="BC23" s="13">
        <f>[1]TM_montant!BC23*0.5</f>
        <v>0.24058103462839062</v>
      </c>
      <c r="BD23" s="13">
        <f>[1]TM_montant!BD23*0.5</f>
        <v>0.23996318650339987</v>
      </c>
      <c r="BE23" s="13">
        <f>[1]TM_montant!BE23*0.5</f>
        <v>0.29568169657088539</v>
      </c>
      <c r="BF23" s="13">
        <f>[1]TM_montant!BF23*0.5</f>
        <v>0.33911295775662831</v>
      </c>
      <c r="BG23" s="13">
        <f>[1]TM_montant!BG23*0.5</f>
        <v>0.26989102916721869</v>
      </c>
      <c r="BH23" s="13">
        <f>[1]TM_montant!BH23*0.5</f>
        <v>0.2244346368521471</v>
      </c>
      <c r="BI23" s="13">
        <f>[1]TM_montant!BI23*0.5</f>
        <v>0.18041534213705276</v>
      </c>
      <c r="BJ23" s="13">
        <f>[1]TM_montant!BJ23*0.5</f>
        <v>0.15161927319441396</v>
      </c>
      <c r="BK23" s="13">
        <f>[1]TM_montant!BK23*0.5</f>
        <v>0.10007336310113717</v>
      </c>
      <c r="BL23" s="13">
        <f>[1]TM_montant!BL23*0.5</f>
        <v>3.0022008930341147E-2</v>
      </c>
      <c r="BM23" s="13">
        <f>[1]TM_montant!BM23*0.5</f>
        <v>9.0066026791023445E-3</v>
      </c>
      <c r="BN23" s="13">
        <f>[1]TM_montant!BN23*0.5</f>
        <v>2.7019808037307032E-3</v>
      </c>
      <c r="BO23" s="13">
        <f>[1]TM_montant!BO23*0.5</f>
        <v>8.1059424111921095E-4</v>
      </c>
      <c r="BP23" s="13">
        <f>[1]TM_montant!BP23*0.5</f>
        <v>2.4317827233576327E-4</v>
      </c>
      <c r="BQ23" s="13">
        <f>[1]TM_montant!BQ23*0.5</f>
        <v>7.2953481700728978E-5</v>
      </c>
    </row>
    <row r="24" spans="1:69" x14ac:dyDescent="0.25">
      <c r="A24">
        <v>41</v>
      </c>
      <c r="B24" s="2">
        <v>0</v>
      </c>
      <c r="C24" s="2">
        <v>0</v>
      </c>
      <c r="D24" s="2">
        <v>0.24167282110098687</v>
      </c>
      <c r="E24" s="2">
        <v>0.14792930087416728</v>
      </c>
      <c r="F24" s="2">
        <v>0.22948081537828974</v>
      </c>
      <c r="G24" s="2">
        <v>0.38744892725339269</v>
      </c>
      <c r="H24" s="2">
        <v>0.64160350684757539</v>
      </c>
      <c r="I24" s="2">
        <v>0.38577423788846088</v>
      </c>
      <c r="J24" s="2">
        <v>0.11573227136653826</v>
      </c>
      <c r="K24" s="2">
        <v>6.7902504750192563E-2</v>
      </c>
      <c r="L24" s="2">
        <v>2.037075142505777E-2</v>
      </c>
      <c r="M24" s="2">
        <v>6.1112254275173311E-3</v>
      </c>
      <c r="N24" s="2">
        <v>1.8333676282551992E-3</v>
      </c>
      <c r="O24" s="2">
        <v>5.5001028847655978E-4</v>
      </c>
      <c r="P24" s="2">
        <v>1.6500308654296793E-4</v>
      </c>
      <c r="Q24" s="2">
        <v>4.9500925962890379E-5</v>
      </c>
      <c r="R24" s="2">
        <v>1.4850277788867113E-5</v>
      </c>
      <c r="S24" s="2">
        <v>4.4550833366601339E-6</v>
      </c>
      <c r="T24" s="2">
        <v>1.3365250009980402E-6</v>
      </c>
      <c r="U24" s="2">
        <v>4.0095750029941206E-7</v>
      </c>
      <c r="V24" s="2">
        <v>1.2028725008982361E-7</v>
      </c>
      <c r="W24" s="2">
        <v>3.6086175026947085E-8</v>
      </c>
      <c r="X24" s="2">
        <v>1.0825852508084125E-8</v>
      </c>
      <c r="Y24" s="2">
        <v>0.12647208681471178</v>
      </c>
      <c r="Z24" s="2">
        <v>0.45155075803340938</v>
      </c>
      <c r="AA24" s="2">
        <v>0.13546522741002281</v>
      </c>
      <c r="AB24" s="2">
        <v>4.0639568223006843E-2</v>
      </c>
      <c r="AC24" s="2">
        <v>1.2191870466902052E-2</v>
      </c>
      <c r="AD24" s="2">
        <v>3.6575611400706154E-3</v>
      </c>
      <c r="AE24" s="2">
        <v>1.0972683420211846E-3</v>
      </c>
      <c r="AF24" s="2">
        <v>3.2918050260635534E-4</v>
      </c>
      <c r="AG24" s="2">
        <v>9.8754150781906597E-5</v>
      </c>
      <c r="AH24" s="2">
        <v>2.9626245234571979E-5</v>
      </c>
      <c r="AI24" s="2">
        <v>8.887873570371593E-6</v>
      </c>
      <c r="AJ24" s="2">
        <v>2.6663620711114777E-6</v>
      </c>
      <c r="AK24" s="2">
        <v>7.999086213334433E-7</v>
      </c>
      <c r="AL24" s="2">
        <v>2.3997258640003297E-7</v>
      </c>
      <c r="AM24" s="2">
        <v>5.1267664845706259E-2</v>
      </c>
      <c r="AN24" s="2">
        <v>1.5380299453711877E-2</v>
      </c>
      <c r="AO24" s="2">
        <v>4.614089836113563E-3</v>
      </c>
      <c r="AP24" s="2">
        <v>1.3842269508340689E-3</v>
      </c>
      <c r="AQ24" s="2">
        <v>0.48290202320156755</v>
      </c>
      <c r="AR24" s="2">
        <v>0.14487060696047027</v>
      </c>
      <c r="AS24" s="2">
        <v>4.3461182088141079E-2</v>
      </c>
      <c r="AT24" s="2">
        <v>1.3038354626442324E-2</v>
      </c>
      <c r="AU24" s="2">
        <v>3.9115063879326967E-3</v>
      </c>
      <c r="AV24" s="2">
        <v>1.1734519163798089E-3</v>
      </c>
      <c r="AW24" s="2">
        <v>3.5203557491394268E-4</v>
      </c>
      <c r="AX24" s="2">
        <v>1.056106724741828E-4</v>
      </c>
      <c r="AY24" s="2">
        <v>3.1683201742254841E-5</v>
      </c>
      <c r="AZ24" s="2">
        <v>9.5049605226764526E-6</v>
      </c>
      <c r="BA24" s="13">
        <f>[1]TM_montant!BA24*0.5</f>
        <v>1.4257440784014678E-6</v>
      </c>
      <c r="BB24" s="13">
        <f>[1]TM_montant!BB24*0.5</f>
        <v>0.16819235385078082</v>
      </c>
      <c r="BC24" s="13">
        <f>[1]TM_montant!BC24*0.5</f>
        <v>0.2405811629453577</v>
      </c>
      <c r="BD24" s="13">
        <f>[1]TM_montant!BD24*0.5</f>
        <v>0.23996322499848999</v>
      </c>
      <c r="BE24" s="13">
        <f>[1]TM_montant!BE24*0.5</f>
        <v>0.29568170811941241</v>
      </c>
      <c r="BF24" s="13">
        <f>[1]TM_montant!BF24*0.5</f>
        <v>0.33911296122118639</v>
      </c>
      <c r="BG24" s="13">
        <f>[1]TM_montant!BG24*0.5</f>
        <v>0.3325561373419319</v>
      </c>
      <c r="BH24" s="13">
        <f>[1]TM_montant!BH24*0.5</f>
        <v>0.38445432009725727</v>
      </c>
      <c r="BI24" s="13">
        <f>[1]TM_montant!BI24*0.5</f>
        <v>0.14931613973585992</v>
      </c>
      <c r="BJ24" s="13">
        <f>[1]TM_montant!BJ24*0.5</f>
        <v>0.14228951247405611</v>
      </c>
      <c r="BK24" s="13">
        <f>[1]TM_montant!BK24*0.5</f>
        <v>4.2686853742216833E-2</v>
      </c>
      <c r="BL24" s="13">
        <f>[1]TM_montant!BL24*0.5</f>
        <v>1.280605612266505E-2</v>
      </c>
      <c r="BM24" s="13">
        <f>[1]TM_montant!BM24*0.5</f>
        <v>3.8418168367995147E-3</v>
      </c>
      <c r="BN24" s="13">
        <f>[1]TM_montant!BN24*0.5</f>
        <v>9.7945203596818287E-3</v>
      </c>
      <c r="BO24" s="13">
        <f>[1]TM_montant!BO24*0.5</f>
        <v>2.9383561079045486E-3</v>
      </c>
      <c r="BP24" s="13">
        <f>[1]TM_montant!BP24*0.5</f>
        <v>8.8150683237136454E-4</v>
      </c>
      <c r="BQ24" s="13">
        <f>[1]TM_montant!BQ24*0.5</f>
        <v>2.6445204971140934E-4</v>
      </c>
    </row>
    <row r="25" spans="1:69" x14ac:dyDescent="0.25">
      <c r="A25">
        <v>42</v>
      </c>
      <c r="B25" s="2">
        <v>0</v>
      </c>
      <c r="C25" s="2">
        <v>0</v>
      </c>
      <c r="D25" s="2">
        <v>0.24167282110098687</v>
      </c>
      <c r="E25" s="2">
        <v>0.31855854982037002</v>
      </c>
      <c r="F25" s="2">
        <v>0.20827145172286338</v>
      </c>
      <c r="G25" s="2">
        <v>0.26346935305190666</v>
      </c>
      <c r="H25" s="2">
        <v>0.44428917164388193</v>
      </c>
      <c r="I25" s="2">
        <v>0.15901115179062372</v>
      </c>
      <c r="J25" s="2">
        <v>0.17055192595628371</v>
      </c>
      <c r="K25" s="2">
        <v>5.1165577786885109E-2</v>
      </c>
      <c r="L25" s="2">
        <v>0.26291654715706625</v>
      </c>
      <c r="M25" s="2">
        <v>7.8874964147119878E-2</v>
      </c>
      <c r="N25" s="2">
        <v>2.3662489244135963E-2</v>
      </c>
      <c r="O25" s="2">
        <v>7.0987467732407886E-3</v>
      </c>
      <c r="P25" s="2">
        <v>2.1296240319722366E-3</v>
      </c>
      <c r="Q25" s="2">
        <v>6.3888720959167093E-4</v>
      </c>
      <c r="R25" s="2">
        <v>1.9166616287750129E-4</v>
      </c>
      <c r="S25" s="2">
        <v>5.7499848863250382E-5</v>
      </c>
      <c r="T25" s="2">
        <v>1.7249954658975112E-5</v>
      </c>
      <c r="U25" s="2">
        <v>5.1749863976925334E-6</v>
      </c>
      <c r="V25" s="2">
        <v>1.55249591930776E-6</v>
      </c>
      <c r="W25" s="2">
        <v>4.6574877579232796E-7</v>
      </c>
      <c r="X25" s="2">
        <v>1.3972463273769839E-7</v>
      </c>
      <c r="Y25" s="2">
        <v>4.1917389821309515E-8</v>
      </c>
      <c r="Z25" s="2">
        <v>0.20478270264621659</v>
      </c>
      <c r="AA25" s="2">
        <v>6.1434810793864973E-2</v>
      </c>
      <c r="AB25" s="2">
        <v>1.843044323815949E-2</v>
      </c>
      <c r="AC25" s="2">
        <v>5.5291329714478466E-3</v>
      </c>
      <c r="AD25" s="2">
        <v>1.6587398914343539E-3</v>
      </c>
      <c r="AE25" s="2">
        <v>4.9762196743030618E-4</v>
      </c>
      <c r="AF25" s="2">
        <v>1.4928659022909186E-4</v>
      </c>
      <c r="AG25" s="2">
        <v>4.4785977068727554E-5</v>
      </c>
      <c r="AH25" s="2">
        <v>1.3435793120618266E-5</v>
      </c>
      <c r="AI25" s="2">
        <v>4.0307379361854797E-6</v>
      </c>
      <c r="AJ25" s="2">
        <v>1.2092213808556439E-6</v>
      </c>
      <c r="AK25" s="2">
        <v>3.6276641425669315E-7</v>
      </c>
      <c r="AL25" s="2">
        <v>1.0882992427700794E-7</v>
      </c>
      <c r="AM25" s="2">
        <v>3.2648977283102379E-8</v>
      </c>
      <c r="AN25" s="2">
        <v>9.2474923502061546E-2</v>
      </c>
      <c r="AO25" s="2">
        <v>6.0364864632927125E-2</v>
      </c>
      <c r="AP25" s="2">
        <v>1.8109459389878138E-2</v>
      </c>
      <c r="AQ25" s="2">
        <v>5.4328378169634416E-3</v>
      </c>
      <c r="AR25" s="2">
        <v>1.6298513450890325E-3</v>
      </c>
      <c r="AS25" s="2">
        <v>4.8895540352670978E-4</v>
      </c>
      <c r="AT25" s="2">
        <v>1.4668662105801292E-4</v>
      </c>
      <c r="AU25" s="2">
        <v>4.4005986317403872E-5</v>
      </c>
      <c r="AV25" s="2">
        <v>1.3201795895221161E-5</v>
      </c>
      <c r="AW25" s="2">
        <v>3.9605387685663479E-6</v>
      </c>
      <c r="AX25" s="2">
        <v>1.1881616305699044E-6</v>
      </c>
      <c r="AY25" s="2">
        <v>3.5644848917097129E-7</v>
      </c>
      <c r="AZ25" s="2">
        <v>1.0693454675129139E-7</v>
      </c>
      <c r="BA25" s="13">
        <f>[1]TM_montant!BA25*0.5</f>
        <v>1.6040182012693707E-8</v>
      </c>
      <c r="BB25" s="13">
        <f>[1]TM_montant!BB25*0.5</f>
        <v>4.8120546038081116E-9</v>
      </c>
      <c r="BC25" s="13">
        <f>[1]TM_montant!BC25*0.5</f>
        <v>0.19012345823373983</v>
      </c>
      <c r="BD25" s="13">
        <f>[1]TM_montant!BD25*0.5</f>
        <v>0.38803377258415522</v>
      </c>
      <c r="BE25" s="13">
        <f>[1]TM_montant!BE25*0.5</f>
        <v>0.34010287239511194</v>
      </c>
      <c r="BF25" s="13">
        <f>[1]TM_montant!BF25*0.5</f>
        <v>0.35243931050389626</v>
      </c>
      <c r="BG25" s="13">
        <f>[1]TM_montant!BG25*0.5</f>
        <v>0.33655404212674489</v>
      </c>
      <c r="BH25" s="13">
        <f>[1]TM_montant!BH25*0.5</f>
        <v>0.3797399610550049</v>
      </c>
      <c r="BI25" s="13">
        <f>[1]TM_montant!BI25*0.5</f>
        <v>0.22700693939791011</v>
      </c>
      <c r="BJ25" s="13">
        <f>[1]TM_montant!BJ25*0.5</f>
        <v>6.8102081819373037E-2</v>
      </c>
      <c r="BK25" s="13">
        <f>[1]TM_montant!BK25*0.5</f>
        <v>2.0430624545811911E-2</v>
      </c>
      <c r="BL25" s="13">
        <f>[1]TM_montant!BL25*0.5</f>
        <v>6.1291873637435729E-3</v>
      </c>
      <c r="BM25" s="13">
        <f>[1]TM_montant!BM25*0.5</f>
        <v>1.8387562091230717E-3</v>
      </c>
      <c r="BN25" s="13">
        <f>[1]TM_montant!BN25*0.5</f>
        <v>5.5162686273692145E-4</v>
      </c>
      <c r="BO25" s="13">
        <f>[1]TM_montant!BO25*0.5</f>
        <v>1.6548805882107644E-4</v>
      </c>
      <c r="BP25" s="13">
        <f>[1]TM_montant!BP25*0.5</f>
        <v>4.9646417646322933E-5</v>
      </c>
      <c r="BQ25" s="13">
        <f>[1]TM_montant!BQ25*0.5</f>
        <v>1.489392529389688E-5</v>
      </c>
    </row>
    <row r="26" spans="1:69" x14ac:dyDescent="0.25">
      <c r="A26">
        <v>43</v>
      </c>
      <c r="B26" s="2">
        <v>0</v>
      </c>
      <c r="C26" s="2">
        <v>0</v>
      </c>
      <c r="D26" s="2">
        <v>0.24167282110098687</v>
      </c>
      <c r="E26" s="2">
        <v>0.29890310294116484</v>
      </c>
      <c r="F26" s="2">
        <v>0.21974971961782289</v>
      </c>
      <c r="G26" s="2">
        <v>0.26691283342039451</v>
      </c>
      <c r="H26" s="2">
        <v>0.11450999866240823</v>
      </c>
      <c r="I26" s="2">
        <v>9.406118857563317E-2</v>
      </c>
      <c r="J26" s="2">
        <v>3.1286615852859349E-2</v>
      </c>
      <c r="K26" s="2">
        <v>5.3464885550515935E-2</v>
      </c>
      <c r="L26" s="2">
        <v>1.6039465665154781E-2</v>
      </c>
      <c r="M26" s="2">
        <v>0.12534292274363046</v>
      </c>
      <c r="N26" s="2">
        <v>3.7602876823089139E-2</v>
      </c>
      <c r="O26" s="2">
        <v>1.1280863046926741E-2</v>
      </c>
      <c r="P26" s="2">
        <v>3.3842589140780223E-3</v>
      </c>
      <c r="Q26" s="2">
        <v>1.0152776742234067E-3</v>
      </c>
      <c r="R26" s="2">
        <v>3.0458330226702199E-4</v>
      </c>
      <c r="S26" s="2">
        <v>9.137499068010659E-5</v>
      </c>
      <c r="T26" s="2">
        <v>2.7412497204031976E-5</v>
      </c>
      <c r="U26" s="2">
        <v>8.223749161209592E-6</v>
      </c>
      <c r="V26" s="2">
        <v>2.4671247483628774E-6</v>
      </c>
      <c r="W26" s="2">
        <v>7.4013742450886323E-7</v>
      </c>
      <c r="X26" s="2">
        <v>2.2204122735265896E-7</v>
      </c>
      <c r="Y26" s="2">
        <v>8.5372008748507616E-2</v>
      </c>
      <c r="Z26" s="2">
        <v>0.44726336396665434</v>
      </c>
      <c r="AA26" s="2">
        <v>0.21568533022664599</v>
      </c>
      <c r="AB26" s="2">
        <v>0.21224269749630043</v>
      </c>
      <c r="AC26" s="2">
        <v>6.3672809248890128E-2</v>
      </c>
      <c r="AD26" s="2">
        <v>1.9101842774667036E-2</v>
      </c>
      <c r="AE26" s="2">
        <v>5.7305528324001105E-3</v>
      </c>
      <c r="AF26" s="2">
        <v>1.7191658497200332E-3</v>
      </c>
      <c r="AG26" s="2">
        <v>5.1574975491600994E-4</v>
      </c>
      <c r="AH26" s="2">
        <v>1.5472492647480298E-4</v>
      </c>
      <c r="AI26" s="2">
        <v>4.6417477942440893E-5</v>
      </c>
      <c r="AJ26" s="2">
        <v>1.3925243382732267E-5</v>
      </c>
      <c r="AK26" s="2">
        <v>0.15352903818998709</v>
      </c>
      <c r="AL26" s="2">
        <v>4.6058711456996124E-2</v>
      </c>
      <c r="AM26" s="2">
        <v>0.40683413635659965</v>
      </c>
      <c r="AN26" s="2">
        <v>0.17802552939618488</v>
      </c>
      <c r="AO26" s="2">
        <v>0.28054747730894014</v>
      </c>
      <c r="AP26" s="2">
        <v>8.4164243192682037E-2</v>
      </c>
      <c r="AQ26" s="2">
        <v>2.524927295780461E-2</v>
      </c>
      <c r="AR26" s="2">
        <v>7.5747818873413827E-3</v>
      </c>
      <c r="AS26" s="2">
        <v>2.2724345662024146E-3</v>
      </c>
      <c r="AT26" s="2">
        <v>6.8173036986072437E-4</v>
      </c>
      <c r="AU26" s="2">
        <v>2.0451911095821732E-4</v>
      </c>
      <c r="AV26" s="2">
        <v>6.1355733287465198E-5</v>
      </c>
      <c r="AW26" s="2">
        <v>1.8406719986239559E-5</v>
      </c>
      <c r="AX26" s="2">
        <v>5.5220159958718675E-6</v>
      </c>
      <c r="AY26" s="2">
        <v>1.6566047987615601E-6</v>
      </c>
      <c r="AZ26" s="2">
        <v>4.9698143962846803E-7</v>
      </c>
      <c r="BA26" s="13">
        <f>[1]TM_montant!BA26*0.5</f>
        <v>7.4547215944270197E-8</v>
      </c>
      <c r="BB26" s="13">
        <f>[1]TM_montant!BB26*0.5</f>
        <v>0.16819194849172206</v>
      </c>
      <c r="BC26" s="13">
        <f>[1]TM_montant!BC26*0.5</f>
        <v>0.24058104133764005</v>
      </c>
      <c r="BD26" s="13">
        <f>[1]TM_montant!BD26*0.5</f>
        <v>0.29157311183322199</v>
      </c>
      <c r="BE26" s="13">
        <f>[1]TM_montant!BE26*0.5</f>
        <v>0.31116467416983201</v>
      </c>
      <c r="BF26" s="13">
        <f>[1]TM_montant!BF26*0.5</f>
        <v>0.34375785103631229</v>
      </c>
      <c r="BG26" s="13">
        <f>[1]TM_montant!BG26*0.5</f>
        <v>0.33394960428646969</v>
      </c>
      <c r="BH26" s="13">
        <f>[1]TM_montant!BH26*0.5</f>
        <v>0.1001848812859409</v>
      </c>
      <c r="BI26" s="13">
        <f>[1]TM_montant!BI26*0.5</f>
        <v>7.2982899268734039E-2</v>
      </c>
      <c r="BJ26" s="13">
        <f>[1]TM_montant!BJ26*0.5</f>
        <v>3.0937693192195831E-2</v>
      </c>
      <c r="BK26" s="13">
        <f>[1]TM_montant!BK26*0.5</f>
        <v>9.2813079576587482E-3</v>
      </c>
      <c r="BL26" s="13">
        <f>[1]TM_montant!BL26*0.5</f>
        <v>2.7843923872976242E-3</v>
      </c>
      <c r="BM26" s="13">
        <f>[1]TM_montant!BM26*0.5</f>
        <v>8.3531771618928726E-4</v>
      </c>
      <c r="BN26" s="13">
        <f>[1]TM_montant!BN26*0.5</f>
        <v>2.5059531485678615E-4</v>
      </c>
      <c r="BO26" s="13">
        <f>[1]TM_montant!BO26*0.5</f>
        <v>7.5178594457035847E-5</v>
      </c>
      <c r="BP26" s="13">
        <f>[1]TM_montant!BP26*0.5</f>
        <v>2.2553578337110755E-5</v>
      </c>
      <c r="BQ26" s="13">
        <f>[1]TM_montant!BQ26*0.5</f>
        <v>6.7660735011332262E-6</v>
      </c>
    </row>
    <row r="27" spans="1:69" x14ac:dyDescent="0.25">
      <c r="A27">
        <v>44</v>
      </c>
      <c r="B27" s="2">
        <v>0</v>
      </c>
      <c r="C27" s="2">
        <v>0</v>
      </c>
      <c r="D27" s="2">
        <v>0.37736101992966004</v>
      </c>
      <c r="E27" s="2">
        <v>0.24694646219600852</v>
      </c>
      <c r="F27" s="2">
        <v>0.23347902350594699</v>
      </c>
      <c r="G27" s="2">
        <v>0.57244572535446514</v>
      </c>
      <c r="H27" s="2">
        <v>0.35238610373490648</v>
      </c>
      <c r="I27" s="2">
        <v>0.13925434647728865</v>
      </c>
      <c r="J27" s="2">
        <v>0.37733519249900294</v>
      </c>
      <c r="K27" s="2">
        <v>0.17165514321835434</v>
      </c>
      <c r="L27" s="2">
        <v>6.7559992682211231E-2</v>
      </c>
      <c r="M27" s="2">
        <v>2.026799780466337E-2</v>
      </c>
      <c r="N27" s="2">
        <v>6.0803993413990108E-3</v>
      </c>
      <c r="O27" s="2">
        <v>1.8241198024197031E-3</v>
      </c>
      <c r="P27" s="2">
        <v>5.4723594072591088E-4</v>
      </c>
      <c r="Q27" s="2">
        <v>1.6417078221777327E-4</v>
      </c>
      <c r="R27" s="2">
        <v>4.925123466533198E-5</v>
      </c>
      <c r="S27" s="2">
        <v>1.4775370399599593E-5</v>
      </c>
      <c r="T27" s="2">
        <v>4.4326111198798774E-6</v>
      </c>
      <c r="U27" s="2">
        <v>1.3297833359639633E-6</v>
      </c>
      <c r="V27" s="2">
        <v>3.9893500078918898E-7</v>
      </c>
      <c r="W27" s="2">
        <v>1.1968050023675668E-7</v>
      </c>
      <c r="X27" s="2">
        <v>3.5904150071027005E-8</v>
      </c>
      <c r="Y27" s="2">
        <v>0.12647209433820106</v>
      </c>
      <c r="Z27" s="2">
        <v>0.11955782339130266</v>
      </c>
      <c r="AA27" s="2">
        <v>0.45282511794352664</v>
      </c>
      <c r="AB27" s="2">
        <v>0.13584753538305799</v>
      </c>
      <c r="AC27" s="2">
        <v>4.0754260614917395E-2</v>
      </c>
      <c r="AD27" s="2">
        <v>1.2226278184475218E-2</v>
      </c>
      <c r="AE27" s="2">
        <v>3.6678834553425651E-3</v>
      </c>
      <c r="AF27" s="2">
        <v>1.1003650366027695E-3</v>
      </c>
      <c r="AG27" s="2">
        <v>3.3010951098083082E-4</v>
      </c>
      <c r="AH27" s="2">
        <v>9.9032853294249247E-5</v>
      </c>
      <c r="AI27" s="2">
        <v>2.9709855988274772E-5</v>
      </c>
      <c r="AJ27" s="2">
        <v>8.9129567964824315E-6</v>
      </c>
      <c r="AK27" s="2">
        <v>2.6738870389447294E-6</v>
      </c>
      <c r="AL27" s="2">
        <v>8.0216611168341881E-7</v>
      </c>
      <c r="AM27" s="2">
        <v>2.4064983350502561E-7</v>
      </c>
      <c r="AN27" s="2">
        <v>7.2194950051507686E-8</v>
      </c>
      <c r="AO27" s="2">
        <v>0.3162338063398511</v>
      </c>
      <c r="AP27" s="2">
        <v>9.4870141901955321E-2</v>
      </c>
      <c r="AQ27" s="2">
        <v>2.8461042570586594E-2</v>
      </c>
      <c r="AR27" s="2">
        <v>8.5383127711759783E-3</v>
      </c>
      <c r="AS27" s="2">
        <v>1.1098079197206451E-2</v>
      </c>
      <c r="AT27" s="2">
        <v>3.3294237591619353E-3</v>
      </c>
      <c r="AU27" s="2">
        <v>9.9882712774858047E-4</v>
      </c>
      <c r="AV27" s="2">
        <v>2.9964813832457414E-4</v>
      </c>
      <c r="AW27" s="2">
        <v>8.9894441497372234E-5</v>
      </c>
      <c r="AX27" s="2">
        <v>2.696833244921167E-5</v>
      </c>
      <c r="AY27" s="2">
        <v>8.0904997347635011E-6</v>
      </c>
      <c r="AZ27" s="2">
        <v>2.4271499204290504E-6</v>
      </c>
      <c r="BA27" s="13">
        <f>[1]TM_montant!BA27*0.5</f>
        <v>3.6407248806435754E-7</v>
      </c>
      <c r="BB27" s="13">
        <f>[1]TM_montant!BB27*0.5</f>
        <v>0.16819203534930371</v>
      </c>
      <c r="BC27" s="13">
        <f>[1]TM_montant!BC27*0.5</f>
        <v>0.24058106739491456</v>
      </c>
      <c r="BD27" s="13">
        <f>[1]TM_montant!BD27*0.5</f>
        <v>0.27174632184950687</v>
      </c>
      <c r="BE27" s="13">
        <f>[1]TM_montant!BE27*0.5</f>
        <v>0.30521663717471748</v>
      </c>
      <c r="BF27" s="13">
        <f>[1]TM_montant!BF27*0.5</f>
        <v>0.3419734399377779</v>
      </c>
      <c r="BG27" s="13">
        <f>[1]TM_montant!BG27*0.5</f>
        <v>0.33341428095690939</v>
      </c>
      <c r="BH27" s="13">
        <f>[1]TM_montant!BH27*0.5</f>
        <v>0.24349161238905431</v>
      </c>
      <c r="BI27" s="13">
        <f>[1]TM_montant!BI27*0.5</f>
        <v>7.3047483716716294E-2</v>
      </c>
      <c r="BJ27" s="13">
        <f>[1]TM_montant!BJ27*0.5</f>
        <v>0.11940891566831302</v>
      </c>
      <c r="BK27" s="13">
        <f>[1]TM_montant!BK27*0.5</f>
        <v>9.0410255843306891E-2</v>
      </c>
      <c r="BL27" s="13">
        <f>[1]TM_montant!BL27*0.5</f>
        <v>2.7123076752992067E-2</v>
      </c>
      <c r="BM27" s="13">
        <f>[1]TM_montant!BM27*0.5</f>
        <v>8.1369230258976199E-3</v>
      </c>
      <c r="BN27" s="13">
        <f>[1]TM_montant!BN27*0.5</f>
        <v>2.4410769077692859E-3</v>
      </c>
      <c r="BO27" s="13">
        <f>[1]TM_montant!BO27*0.5</f>
        <v>7.3232307233078579E-4</v>
      </c>
      <c r="BP27" s="13">
        <f>[1]TM_montant!BP27*0.5</f>
        <v>2.1969692169923572E-4</v>
      </c>
      <c r="BQ27" s="13">
        <f>[1]TM_montant!BQ27*0.5</f>
        <v>6.5909076509770709E-5</v>
      </c>
    </row>
    <row r="28" spans="1:69" x14ac:dyDescent="0.25">
      <c r="A28">
        <v>45</v>
      </c>
      <c r="B28" s="2">
        <v>0</v>
      </c>
      <c r="C28" s="2">
        <v>0</v>
      </c>
      <c r="D28" s="2">
        <v>0.33694801334036723</v>
      </c>
      <c r="E28" s="2">
        <v>0.27838681018844663</v>
      </c>
      <c r="F28" s="2">
        <v>0.44772162967236556</v>
      </c>
      <c r="G28" s="2">
        <v>0.83208439113138755</v>
      </c>
      <c r="H28" s="2">
        <v>0.31820812130614806</v>
      </c>
      <c r="I28" s="2">
        <v>0.53555633090713894</v>
      </c>
      <c r="J28" s="2">
        <v>0.16066689927214167</v>
      </c>
      <c r="K28" s="2">
        <v>0.17122187356692981</v>
      </c>
      <c r="L28" s="2">
        <v>5.136656207007894E-2</v>
      </c>
      <c r="M28" s="2">
        <v>1.5409968621023682E-2</v>
      </c>
      <c r="N28" s="2">
        <v>4.622990586307104E-3</v>
      </c>
      <c r="O28" s="2">
        <v>1.3868971758921312E-3</v>
      </c>
      <c r="P28" s="2">
        <v>4.1606915276763934E-4</v>
      </c>
      <c r="Q28" s="2">
        <v>1.248207458302918E-4</v>
      </c>
      <c r="R28" s="2">
        <v>3.7446223749087536E-5</v>
      </c>
      <c r="S28" s="2">
        <v>1.1233867124726261E-5</v>
      </c>
      <c r="T28" s="2">
        <v>3.3701601374178783E-6</v>
      </c>
      <c r="U28" s="2">
        <v>1.0110480412253635E-6</v>
      </c>
      <c r="V28" s="2">
        <v>3.0331441236760907E-7</v>
      </c>
      <c r="W28" s="2">
        <v>9.0994323710282715E-8</v>
      </c>
      <c r="X28" s="2">
        <v>2.7298297113084814E-8</v>
      </c>
      <c r="Y28" s="2">
        <v>0.19105810152423972</v>
      </c>
      <c r="Z28" s="2">
        <v>0.26210012052827153</v>
      </c>
      <c r="AA28" s="2">
        <v>0.25001334338645187</v>
      </c>
      <c r="AB28" s="2">
        <v>0.24292339089531084</v>
      </c>
      <c r="AC28" s="2">
        <v>0.71562463582444713</v>
      </c>
      <c r="AD28" s="2">
        <v>0.21468739074733414</v>
      </c>
      <c r="AE28" s="2">
        <v>6.4406217224200243E-2</v>
      </c>
      <c r="AF28" s="2">
        <v>1.9321865167260071E-2</v>
      </c>
      <c r="AG28" s="2">
        <v>5.7965595501780209E-3</v>
      </c>
      <c r="AH28" s="2">
        <v>1.7389678650534062E-3</v>
      </c>
      <c r="AI28" s="2">
        <v>5.2169035951602188E-4</v>
      </c>
      <c r="AJ28" s="2">
        <v>1.5650710785480656E-4</v>
      </c>
      <c r="AK28" s="2">
        <v>4.6952132356441969E-5</v>
      </c>
      <c r="AL28" s="2">
        <v>1.4085639706932589E-5</v>
      </c>
      <c r="AM28" s="2">
        <v>4.2256919120797765E-6</v>
      </c>
      <c r="AN28" s="2">
        <v>0.15146255915941098</v>
      </c>
      <c r="AO28" s="2">
        <v>4.5438767747823294E-2</v>
      </c>
      <c r="AP28" s="2">
        <v>1.3631630324346987E-2</v>
      </c>
      <c r="AQ28" s="2">
        <v>2.8483903144391216E-2</v>
      </c>
      <c r="AR28" s="2">
        <v>8.5451709433173647E-3</v>
      </c>
      <c r="AS28" s="2">
        <v>2.5635512829952091E-3</v>
      </c>
      <c r="AT28" s="2">
        <v>5.5334136505045331E-2</v>
      </c>
      <c r="AU28" s="2">
        <v>1.6600240951513599E-2</v>
      </c>
      <c r="AV28" s="2">
        <v>4.98007228545408E-3</v>
      </c>
      <c r="AW28" s="2">
        <v>1.4940216856362239E-3</v>
      </c>
      <c r="AX28" s="2">
        <v>4.4820650569086715E-4</v>
      </c>
      <c r="AY28" s="2">
        <v>1.3446195170726014E-4</v>
      </c>
      <c r="AZ28" s="2">
        <v>4.0338585512178041E-5</v>
      </c>
      <c r="BA28" s="13">
        <f>[1]TM_montant!BA28*0.5</f>
        <v>6.0507878268267061E-6</v>
      </c>
      <c r="BB28" s="13">
        <f>[1]TM_montant!BB28*0.5</f>
        <v>0.16819374136390533</v>
      </c>
      <c r="BC28" s="13">
        <f>[1]TM_montant!BC28*0.5</f>
        <v>0.24058157919929504</v>
      </c>
      <c r="BD28" s="13">
        <f>[1]TM_montant!BD28*0.5</f>
        <v>0.28997759697912817</v>
      </c>
      <c r="BE28" s="13">
        <f>[1]TM_montant!BE28*0.5</f>
        <v>0.31068601971360388</v>
      </c>
      <c r="BF28" s="13">
        <f>[1]TM_montant!BF28*0.5</f>
        <v>0.34361425469944384</v>
      </c>
      <c r="BG28" s="13">
        <f>[1]TM_montant!BG28*0.5</f>
        <v>0.33390652538540916</v>
      </c>
      <c r="BH28" s="13">
        <f>[1]TM_montant!BH28*0.5</f>
        <v>0.10017195761562274</v>
      </c>
      <c r="BI28" s="13">
        <f>[1]TM_montant!BI28*0.5</f>
        <v>8.3340920390322676E-2</v>
      </c>
      <c r="BJ28" s="13">
        <f>[1]TM_montant!BJ28*0.5</f>
        <v>0.23520319812178078</v>
      </c>
      <c r="BK28" s="13">
        <f>[1]TM_montant!BK28*0.5</f>
        <v>7.0560959436534232E-2</v>
      </c>
      <c r="BL28" s="13">
        <f>[1]TM_montant!BL28*0.5</f>
        <v>2.2775227584399368E-2</v>
      </c>
      <c r="BM28" s="13">
        <f>[1]TM_montant!BM28*0.5</f>
        <v>6.8325682753198102E-3</v>
      </c>
      <c r="BN28" s="13">
        <f>[1]TM_montant!BN28*0.5</f>
        <v>2.049770482595943E-3</v>
      </c>
      <c r="BO28" s="13">
        <f>[1]TM_montant!BO28*0.5</f>
        <v>6.1493114477878291E-4</v>
      </c>
      <c r="BP28" s="13">
        <f>[1]TM_montant!BP28*0.5</f>
        <v>1.8447934343363486E-4</v>
      </c>
      <c r="BQ28" s="13">
        <f>[1]TM_montant!BQ28*0.5</f>
        <v>5.5343803030090458E-5</v>
      </c>
    </row>
    <row r="29" spans="1:69" x14ac:dyDescent="0.25">
      <c r="A29">
        <v>46</v>
      </c>
      <c r="B29" s="2">
        <v>0</v>
      </c>
      <c r="C29" s="2">
        <v>0</v>
      </c>
      <c r="D29" s="2">
        <v>0.24167282110098687</v>
      </c>
      <c r="E29" s="2">
        <v>0.2306903075615227</v>
      </c>
      <c r="F29" s="2">
        <v>0.26889232560222665</v>
      </c>
      <c r="G29" s="2">
        <v>0.27331416186747692</v>
      </c>
      <c r="H29" s="2">
        <v>0.19977456098191415</v>
      </c>
      <c r="I29" s="2">
        <v>0.12847583428738557</v>
      </c>
      <c r="J29" s="2">
        <v>7.5765258672487165E-2</v>
      </c>
      <c r="K29" s="2">
        <v>2.272957760174615E-2</v>
      </c>
      <c r="L29" s="2">
        <v>2.8211467604250723E-2</v>
      </c>
      <c r="M29" s="2">
        <v>8.4634402812752158E-3</v>
      </c>
      <c r="N29" s="2">
        <v>2.5390320843825648E-3</v>
      </c>
      <c r="O29" s="2">
        <v>7.6170962531476943E-4</v>
      </c>
      <c r="P29" s="2">
        <v>2.2851288759443081E-4</v>
      </c>
      <c r="Q29" s="2">
        <v>6.8553866278329241E-5</v>
      </c>
      <c r="R29" s="2">
        <v>2.056615988349877E-5</v>
      </c>
      <c r="S29" s="2">
        <v>6.1698479650496311E-6</v>
      </c>
      <c r="T29" s="2">
        <v>1.8509543895148893E-6</v>
      </c>
      <c r="U29" s="2">
        <v>5.5528631685446674E-7</v>
      </c>
      <c r="V29" s="2">
        <v>1.6658589505634002E-7</v>
      </c>
      <c r="W29" s="2">
        <v>4.9975768516902004E-8</v>
      </c>
      <c r="X29" s="2">
        <v>1.4992730555070601E-8</v>
      </c>
      <c r="Y29" s="2">
        <v>0.53464423348709544</v>
      </c>
      <c r="Z29" s="2">
        <v>0.16039327004612863</v>
      </c>
      <c r="AA29" s="2">
        <v>0.16534959399637583</v>
      </c>
      <c r="AB29" s="2">
        <v>0.60785744151457921</v>
      </c>
      <c r="AC29" s="2">
        <v>0.18235723245437377</v>
      </c>
      <c r="AD29" s="2">
        <v>5.4707169736312129E-2</v>
      </c>
      <c r="AE29" s="2">
        <v>1.6412150920893639E-2</v>
      </c>
      <c r="AF29" s="2">
        <v>4.9236452762680917E-3</v>
      </c>
      <c r="AG29" s="2">
        <v>1.4770935828804274E-3</v>
      </c>
      <c r="AH29" s="2">
        <v>4.4312807486412818E-4</v>
      </c>
      <c r="AI29" s="2">
        <v>1.3293842245923844E-4</v>
      </c>
      <c r="AJ29" s="2">
        <v>3.988152673777153E-5</v>
      </c>
      <c r="AK29" s="2">
        <v>1.1964458021331458E-5</v>
      </c>
      <c r="AL29" s="2">
        <v>0.12558214769555645</v>
      </c>
      <c r="AM29" s="2">
        <v>3.7674644308666932E-2</v>
      </c>
      <c r="AN29" s="2">
        <v>1.1302393292600079E-2</v>
      </c>
      <c r="AO29" s="2">
        <v>0.13227757094795031</v>
      </c>
      <c r="AP29" s="2">
        <v>3.9683271284385091E-2</v>
      </c>
      <c r="AQ29" s="2">
        <v>1.1904981385315526E-2</v>
      </c>
      <c r="AR29" s="2">
        <v>3.5714944155946578E-3</v>
      </c>
      <c r="AS29" s="2">
        <v>1.0714483246783973E-3</v>
      </c>
      <c r="AT29" s="2">
        <v>3.2143449740351914E-4</v>
      </c>
      <c r="AU29" s="2">
        <v>9.6430349221055743E-5</v>
      </c>
      <c r="AV29" s="2">
        <v>2.8929104766316723E-5</v>
      </c>
      <c r="AW29" s="2">
        <v>8.6787314298950165E-6</v>
      </c>
      <c r="AX29" s="2">
        <v>2.6036194289685048E-6</v>
      </c>
      <c r="AY29" s="2">
        <v>7.8108582869055141E-7</v>
      </c>
      <c r="AZ29" s="2">
        <v>2.3432574860716541E-7</v>
      </c>
      <c r="BA29" s="13">
        <f>[1]TM_montant!BA29*0.5</f>
        <v>3.5148862291074807E-8</v>
      </c>
      <c r="BB29" s="13">
        <f>[1]TM_montant!BB29*0.5</f>
        <v>0.16819193667221596</v>
      </c>
      <c r="BC29" s="13">
        <f>[1]TM_montant!BC29*0.5</f>
        <v>0.24058103779178822</v>
      </c>
      <c r="BD29" s="13">
        <f>[1]TM_montant!BD29*0.5</f>
        <v>0.14528806367474922</v>
      </c>
      <c r="BE29" s="13">
        <f>[1]TM_montant!BE29*0.5</f>
        <v>0.26727915972229016</v>
      </c>
      <c r="BF29" s="13">
        <f>[1]TM_montant!BF29*0.5</f>
        <v>0.3305921967020497</v>
      </c>
      <c r="BG29" s="13">
        <f>[1]TM_montant!BG29*0.5</f>
        <v>0.32999990798619094</v>
      </c>
      <c r="BH29" s="13">
        <f>[1]TM_montant!BH29*0.5</f>
        <v>0.24246730049783879</v>
      </c>
      <c r="BI29" s="13">
        <f>[1]TM_montant!BI29*0.5</f>
        <v>0.18582514123076027</v>
      </c>
      <c r="BJ29" s="13">
        <f>[1]TM_montant!BJ29*0.5</f>
        <v>5.5747542369228083E-2</v>
      </c>
      <c r="BK29" s="13">
        <f>[1]TM_montant!BK29*0.5</f>
        <v>2.616086722107358E-2</v>
      </c>
      <c r="BL29" s="13">
        <f>[1]TM_montant!BL29*0.5</f>
        <v>4.171926836943278E-2</v>
      </c>
      <c r="BM29" s="13">
        <f>[1]TM_montant!BM29*0.5</f>
        <v>1.2515780510829834E-2</v>
      </c>
      <c r="BN29" s="13">
        <f>[1]TM_montant!BN29*0.5</f>
        <v>3.75473415324895E-3</v>
      </c>
      <c r="BO29" s="13">
        <f>[1]TM_montant!BO29*0.5</f>
        <v>1.126420245974685E-3</v>
      </c>
      <c r="BP29" s="13">
        <f>[1]TM_montant!BP29*0.5</f>
        <v>3.3792607379240551E-4</v>
      </c>
      <c r="BQ29" s="13">
        <f>[1]TM_montant!BQ29*0.5</f>
        <v>1.0137782213772165E-4</v>
      </c>
    </row>
    <row r="30" spans="1:69" x14ac:dyDescent="0.25">
      <c r="A30">
        <v>47</v>
      </c>
      <c r="B30" s="2">
        <v>0</v>
      </c>
      <c r="C30" s="2">
        <v>0</v>
      </c>
      <c r="D30" s="2">
        <v>0.24167282110098687</v>
      </c>
      <c r="E30" s="2">
        <v>0.3967329023196744</v>
      </c>
      <c r="F30" s="2">
        <v>0.47266311895320484</v>
      </c>
      <c r="G30" s="2">
        <v>0.25889641107261302</v>
      </c>
      <c r="H30" s="2">
        <v>0.10176588617161766</v>
      </c>
      <c r="I30" s="2">
        <v>3.939910048387972E-2</v>
      </c>
      <c r="J30" s="2">
        <v>5.7709236391463921E-2</v>
      </c>
      <c r="K30" s="2">
        <v>1.7312770917439175E-2</v>
      </c>
      <c r="L30" s="2">
        <v>5.1938312752317526E-3</v>
      </c>
      <c r="M30" s="2">
        <v>1.5581493825695257E-3</v>
      </c>
      <c r="N30" s="2">
        <v>4.6744481477085768E-4</v>
      </c>
      <c r="O30" s="2">
        <v>1.4023344443125731E-4</v>
      </c>
      <c r="P30" s="2">
        <v>4.207003332937719E-5</v>
      </c>
      <c r="Q30" s="2">
        <v>1.2621009998813157E-5</v>
      </c>
      <c r="R30" s="2">
        <v>3.7863029996439467E-6</v>
      </c>
      <c r="S30" s="2">
        <v>1.1358908998931839E-6</v>
      </c>
      <c r="T30" s="2">
        <v>3.4076726996795515E-7</v>
      </c>
      <c r="U30" s="2">
        <v>1.0223018099038654E-7</v>
      </c>
      <c r="V30" s="2">
        <v>3.0669054297115963E-8</v>
      </c>
      <c r="W30" s="2">
        <v>9.2007162891347888E-9</v>
      </c>
      <c r="X30" s="2">
        <v>2.7602148867404365E-9</v>
      </c>
      <c r="Y30" s="2">
        <v>0.13171564819438303</v>
      </c>
      <c r="Z30" s="2">
        <v>3.951469445831491E-2</v>
      </c>
      <c r="AA30" s="2">
        <v>0.15745231063864312</v>
      </c>
      <c r="AB30" s="2">
        <v>0.19477279161989958</v>
      </c>
      <c r="AC30" s="2">
        <v>5.8431837485969869E-2</v>
      </c>
      <c r="AD30" s="2">
        <v>0.20998043396576288</v>
      </c>
      <c r="AE30" s="2">
        <v>6.2994130189728867E-2</v>
      </c>
      <c r="AF30" s="2">
        <v>1.8898239056918658E-2</v>
      </c>
      <c r="AG30" s="2">
        <v>5.6694717170755974E-3</v>
      </c>
      <c r="AH30" s="2">
        <v>1.7008415151226791E-3</v>
      </c>
      <c r="AI30" s="2">
        <v>5.102524545368037E-4</v>
      </c>
      <c r="AJ30" s="2">
        <v>1.5307573636104109E-4</v>
      </c>
      <c r="AK30" s="2">
        <v>0.16777630413223851</v>
      </c>
      <c r="AL30" s="2">
        <v>5.0332891239671551E-2</v>
      </c>
      <c r="AM30" s="2">
        <v>0.14034873906699774</v>
      </c>
      <c r="AN30" s="2">
        <v>0.14293429351904108</v>
      </c>
      <c r="AO30" s="2">
        <v>4.2880288055712319E-2</v>
      </c>
      <c r="AP30" s="2">
        <v>1.2864086416713695E-2</v>
      </c>
      <c r="AQ30" s="2">
        <v>3.8592259250141083E-3</v>
      </c>
      <c r="AR30" s="2">
        <v>1.1577677775042325E-3</v>
      </c>
      <c r="AS30" s="2">
        <v>3.4733033325126976E-4</v>
      </c>
      <c r="AT30" s="2">
        <v>1.0419909997538093E-4</v>
      </c>
      <c r="AU30" s="2">
        <v>3.1259729992614276E-5</v>
      </c>
      <c r="AV30" s="2">
        <v>9.3779189977842829E-6</v>
      </c>
      <c r="AW30" s="2">
        <v>2.8133756993352849E-6</v>
      </c>
      <c r="AX30" s="2">
        <v>8.440127098005855E-7</v>
      </c>
      <c r="AY30" s="2">
        <v>2.5320381294017563E-7</v>
      </c>
      <c r="AZ30" s="2">
        <v>7.5961143882052681E-8</v>
      </c>
      <c r="BA30" s="13">
        <f>[1]TM_montant!BA30*0.5</f>
        <v>1.1394171582307901E-8</v>
      </c>
      <c r="BB30" s="13">
        <f>[1]TM_montant!BB30*0.5</f>
        <v>0.16819192954580878</v>
      </c>
      <c r="BC30" s="13">
        <f>[1]TM_montant!BC30*0.5</f>
        <v>0.24058103565386607</v>
      </c>
      <c r="BD30" s="13">
        <f>[1]TM_montant!BD30*0.5</f>
        <v>0.27738164846460456</v>
      </c>
      <c r="BE30" s="13">
        <f>[1]TM_montant!BE30*0.5</f>
        <v>0.30690723515924678</v>
      </c>
      <c r="BF30" s="13">
        <f>[1]TM_montant!BF30*0.5</f>
        <v>0.43790875203703505</v>
      </c>
      <c r="BG30" s="13">
        <f>[1]TM_montant!BG30*0.5</f>
        <v>0.4668178315485193</v>
      </c>
      <c r="BH30" s="13">
        <f>[1]TM_montant!BH30*0.5</f>
        <v>0.27648070512662565</v>
      </c>
      <c r="BI30" s="13">
        <f>[1]TM_montant!BI30*0.5</f>
        <v>0.19602916261939632</v>
      </c>
      <c r="BJ30" s="13">
        <f>[1]TM_montant!BJ30*0.5</f>
        <v>0.21615862229965638</v>
      </c>
      <c r="BK30" s="13">
        <f>[1]TM_montant!BK30*0.5</f>
        <v>0.2656506210730431</v>
      </c>
      <c r="BL30" s="13">
        <f>[1]TM_montant!BL30*0.5</f>
        <v>7.9695186321912928E-2</v>
      </c>
      <c r="BM30" s="13">
        <f>[1]TM_montant!BM30*0.5</f>
        <v>2.3908555896573879E-2</v>
      </c>
      <c r="BN30" s="13">
        <f>[1]TM_montant!BN30*0.5</f>
        <v>7.1725667689721637E-3</v>
      </c>
      <c r="BO30" s="13">
        <f>[1]TM_montant!BO30*0.5</f>
        <v>2.1517700306916492E-3</v>
      </c>
      <c r="BP30" s="13">
        <f>[1]TM_montant!BP30*0.5</f>
        <v>6.4553100920749476E-4</v>
      </c>
      <c r="BQ30" s="13">
        <f>[1]TM_montant!BQ30*0.5</f>
        <v>1.9365930276224843E-4</v>
      </c>
    </row>
    <row r="31" spans="1:69" x14ac:dyDescent="0.25">
      <c r="A31">
        <v>48</v>
      </c>
      <c r="B31" s="2">
        <v>0</v>
      </c>
      <c r="C31" s="2">
        <v>0</v>
      </c>
      <c r="D31" s="2">
        <v>0.24167282110098687</v>
      </c>
      <c r="E31" s="2">
        <v>0.28264991131062722</v>
      </c>
      <c r="F31" s="2">
        <v>0.20048120840996947</v>
      </c>
      <c r="G31" s="2">
        <v>0.27455142574584057</v>
      </c>
      <c r="H31" s="2">
        <v>0.36303164096707641</v>
      </c>
      <c r="I31" s="2">
        <v>0.12391191657079152</v>
      </c>
      <c r="J31" s="2">
        <v>3.7173574971237452E-2</v>
      </c>
      <c r="K31" s="2">
        <v>6.4996711622040959E-2</v>
      </c>
      <c r="L31" s="2">
        <v>1.9499013486612288E-2</v>
      </c>
      <c r="M31" s="2">
        <v>5.8497040459836863E-3</v>
      </c>
      <c r="N31" s="2">
        <v>1.7549112137951058E-3</v>
      </c>
      <c r="O31" s="2">
        <v>5.2647336413853168E-4</v>
      </c>
      <c r="P31" s="2">
        <v>1.579420092415595E-4</v>
      </c>
      <c r="Q31" s="2">
        <v>4.7382602772467852E-5</v>
      </c>
      <c r="R31" s="2">
        <v>1.4214780831740355E-5</v>
      </c>
      <c r="S31" s="2">
        <v>4.2644342495221063E-6</v>
      </c>
      <c r="T31" s="2">
        <v>1.2793302748566318E-6</v>
      </c>
      <c r="U31" s="2">
        <v>3.8379908245698956E-7</v>
      </c>
      <c r="V31" s="2">
        <v>1.1513972473709686E-7</v>
      </c>
      <c r="W31" s="2">
        <v>3.4541917421129054E-8</v>
      </c>
      <c r="X31" s="2">
        <v>1.0362575226338716E-8</v>
      </c>
      <c r="Y31" s="2">
        <v>9.7807832942531439E-2</v>
      </c>
      <c r="Z31" s="2">
        <v>2.9342349882759432E-2</v>
      </c>
      <c r="AA31" s="2">
        <v>0.49260798200675576</v>
      </c>
      <c r="AB31" s="2">
        <v>0.14778239460202672</v>
      </c>
      <c r="AC31" s="2">
        <v>4.4334718380608013E-2</v>
      </c>
      <c r="AD31" s="2">
        <v>1.3300415514182403E-2</v>
      </c>
      <c r="AE31" s="2">
        <v>3.990124654254721E-3</v>
      </c>
      <c r="AF31" s="2">
        <v>1.1970373962764162E-3</v>
      </c>
      <c r="AG31" s="2">
        <v>3.5911121888292482E-4</v>
      </c>
      <c r="AH31" s="2">
        <v>1.0773336566487744E-4</v>
      </c>
      <c r="AI31" s="2">
        <v>3.2320009699463233E-5</v>
      </c>
      <c r="AJ31" s="2">
        <v>9.6960029098389703E-6</v>
      </c>
      <c r="AK31" s="2">
        <v>2.9088008729516908E-6</v>
      </c>
      <c r="AL31" s="2">
        <v>8.7264026188550725E-7</v>
      </c>
      <c r="AM31" s="2">
        <v>2.6179207856565219E-7</v>
      </c>
      <c r="AN31" s="2">
        <v>8.3808247634398494E-2</v>
      </c>
      <c r="AO31" s="2">
        <v>0.26056734306137269</v>
      </c>
      <c r="AP31" s="2">
        <v>7.8170202918411799E-2</v>
      </c>
      <c r="AQ31" s="2">
        <v>2.3451060875523538E-2</v>
      </c>
      <c r="AR31" s="2">
        <v>7.0353182626570615E-3</v>
      </c>
      <c r="AS31" s="2">
        <v>2.1105954787971185E-3</v>
      </c>
      <c r="AT31" s="2">
        <v>6.3317864363913556E-4</v>
      </c>
      <c r="AU31" s="2">
        <v>1.8995359309174065E-4</v>
      </c>
      <c r="AV31" s="2">
        <v>5.6986077927522196E-5</v>
      </c>
      <c r="AW31" s="2">
        <v>1.7095823378256657E-5</v>
      </c>
      <c r="AX31" s="2">
        <v>5.1287470134769972E-6</v>
      </c>
      <c r="AY31" s="2">
        <v>1.5386241040430991E-6</v>
      </c>
      <c r="AZ31" s="2">
        <v>4.6158723121292969E-7</v>
      </c>
      <c r="BA31" s="13">
        <f>[1]TM_montant!BA31*0.5</f>
        <v>6.9238084681939451E-8</v>
      </c>
      <c r="BB31" s="13">
        <f>[1]TM_montant!BB31*0.5</f>
        <v>0.1681919468989827</v>
      </c>
      <c r="BC31" s="13">
        <f>[1]TM_montant!BC31*0.5</f>
        <v>0.24058104085981824</v>
      </c>
      <c r="BD31" s="13">
        <f>[1]TM_montant!BD31*0.5</f>
        <v>0.23996318837282815</v>
      </c>
      <c r="BE31" s="13">
        <f>[1]TM_montant!BE31*0.5</f>
        <v>0.28355990277381665</v>
      </c>
      <c r="BF31" s="13">
        <f>[1]TM_montant!BF31*0.5</f>
        <v>0.33547641961750768</v>
      </c>
      <c r="BG31" s="13">
        <f>[1]TM_montant!BG31*0.5</f>
        <v>0.33146517486082833</v>
      </c>
      <c r="BH31" s="13">
        <f>[1]TM_montant!BH31*0.5</f>
        <v>0.20777345955278115</v>
      </c>
      <c r="BI31" s="13">
        <f>[1]TM_montant!BI31*0.5</f>
        <v>0.30338602512677937</v>
      </c>
      <c r="BJ31" s="13">
        <f>[1]TM_montant!BJ31*0.5</f>
        <v>0.18851047809133192</v>
      </c>
      <c r="BK31" s="13">
        <f>[1]TM_montant!BK31*0.5</f>
        <v>5.6553143427399574E-2</v>
      </c>
      <c r="BL31" s="13">
        <f>[1]TM_montant!BL31*0.5</f>
        <v>1.6965943028219872E-2</v>
      </c>
      <c r="BM31" s="13">
        <f>[1]TM_montant!BM31*0.5</f>
        <v>5.0897829084659615E-3</v>
      </c>
      <c r="BN31" s="13">
        <f>[1]TM_montant!BN31*0.5</f>
        <v>1.5269348725397884E-3</v>
      </c>
      <c r="BO31" s="13">
        <f>[1]TM_montant!BO31*0.5</f>
        <v>4.580804617619365E-4</v>
      </c>
      <c r="BP31" s="13">
        <f>[1]TM_montant!BP31*0.5</f>
        <v>1.3742413852858094E-4</v>
      </c>
      <c r="BQ31" s="13">
        <f>[1]TM_montant!BQ31*0.5</f>
        <v>4.1227241558574281E-5</v>
      </c>
    </row>
    <row r="32" spans="1:69" x14ac:dyDescent="0.25">
      <c r="A32">
        <v>49</v>
      </c>
      <c r="B32" s="2">
        <v>0</v>
      </c>
      <c r="C32" s="2">
        <v>0</v>
      </c>
      <c r="D32" s="2">
        <v>0.61323387096774173</v>
      </c>
      <c r="E32" s="2">
        <v>0.36936694804059378</v>
      </c>
      <c r="F32" s="2">
        <v>0.296672645016128</v>
      </c>
      <c r="G32" s="2">
        <v>0.68339001289865142</v>
      </c>
      <c r="H32" s="2">
        <v>0.44417241087849951</v>
      </c>
      <c r="I32" s="2">
        <v>0.22076213535993111</v>
      </c>
      <c r="J32" s="2">
        <v>6.6228640607979325E-2</v>
      </c>
      <c r="K32" s="2">
        <v>4.4824606853258772E-2</v>
      </c>
      <c r="L32" s="2">
        <v>4.3830340675905133E-2</v>
      </c>
      <c r="M32" s="2">
        <v>1.314910220277154E-2</v>
      </c>
      <c r="N32" s="2">
        <v>3.9447306608314621E-3</v>
      </c>
      <c r="O32" s="2">
        <v>1.1834191982494386E-3</v>
      </c>
      <c r="P32" s="2">
        <v>3.5502575947483157E-4</v>
      </c>
      <c r="Q32" s="2">
        <v>1.0650772784244947E-4</v>
      </c>
      <c r="R32" s="2">
        <v>3.1952318352734841E-5</v>
      </c>
      <c r="S32" s="2">
        <v>9.5856955058204527E-6</v>
      </c>
      <c r="T32" s="2">
        <v>2.8757086517461356E-6</v>
      </c>
      <c r="U32" s="2">
        <v>8.6271259552384061E-7</v>
      </c>
      <c r="V32" s="2">
        <v>2.5881377865715216E-7</v>
      </c>
      <c r="W32" s="2">
        <v>7.7644133597145651E-8</v>
      </c>
      <c r="X32" s="2">
        <v>2.3293240079143694E-8</v>
      </c>
      <c r="Y32" s="2">
        <v>0.12647209055492806</v>
      </c>
      <c r="Z32" s="2">
        <v>0.24272431723747806</v>
      </c>
      <c r="AA32" s="2">
        <v>7.2817295171243412E-2</v>
      </c>
      <c r="AB32" s="2">
        <v>2.1845188551373022E-2</v>
      </c>
      <c r="AC32" s="2">
        <v>6.553556565411906E-3</v>
      </c>
      <c r="AD32" s="2">
        <v>1.9660669696235718E-3</v>
      </c>
      <c r="AE32" s="2">
        <v>6.7873605752523311E-2</v>
      </c>
      <c r="AF32" s="2">
        <v>2.0362081725756993E-2</v>
      </c>
      <c r="AG32" s="2">
        <v>6.1086245177270982E-3</v>
      </c>
      <c r="AH32" s="2">
        <v>1.8325873553181294E-3</v>
      </c>
      <c r="AI32" s="2">
        <v>5.4977620659543876E-4</v>
      </c>
      <c r="AJ32" s="2">
        <v>1.6493286197863163E-4</v>
      </c>
      <c r="AK32" s="2">
        <v>4.9479858593589487E-5</v>
      </c>
      <c r="AL32" s="2">
        <v>1.4843957578076845E-5</v>
      </c>
      <c r="AM32" s="2">
        <v>4.453187273423053E-6</v>
      </c>
      <c r="AN32" s="2">
        <v>8.1137628917392086E-3</v>
      </c>
      <c r="AO32" s="2">
        <v>0.20502544892611774</v>
      </c>
      <c r="AP32" s="2">
        <v>6.1507634677835321E-2</v>
      </c>
      <c r="AQ32" s="2">
        <v>1.8452290403350596E-2</v>
      </c>
      <c r="AR32" s="2">
        <v>5.5356871210051782E-3</v>
      </c>
      <c r="AS32" s="2">
        <v>1.6607061363015535E-3</v>
      </c>
      <c r="AT32" s="2">
        <v>4.9821184089046601E-4</v>
      </c>
      <c r="AU32" s="2">
        <v>1.494635522671398E-4</v>
      </c>
      <c r="AV32" s="2">
        <v>4.4839065680141937E-5</v>
      </c>
      <c r="AW32" s="2">
        <v>1.345171970404258E-5</v>
      </c>
      <c r="AX32" s="2">
        <v>4.0355159112127742E-6</v>
      </c>
      <c r="AY32" s="2">
        <v>1.2106547733638323E-6</v>
      </c>
      <c r="AZ32" s="2">
        <v>3.6319643200914965E-7</v>
      </c>
      <c r="BA32" s="13">
        <f>[1]TM_montant!BA32*0.5</f>
        <v>5.4479464801372442E-8</v>
      </c>
      <c r="BB32" s="13">
        <f>[1]TM_montant!BB32*0.5</f>
        <v>0.16819194247139674</v>
      </c>
      <c r="BC32" s="13">
        <f>[1]TM_montant!BC32*0.5</f>
        <v>0.24058103953154245</v>
      </c>
      <c r="BD32" s="13">
        <f>[1]TM_montant!BD32*0.5</f>
        <v>0.2399631879743454</v>
      </c>
      <c r="BE32" s="13">
        <f>[1]TM_montant!BE32*0.5</f>
        <v>0.29568169701216901</v>
      </c>
      <c r="BF32" s="13">
        <f>[1]TM_montant!BF32*0.5</f>
        <v>0.33911295788901336</v>
      </c>
      <c r="BG32" s="13">
        <f>[1]TM_montant!BG32*0.5</f>
        <v>0.33255613634228004</v>
      </c>
      <c r="BH32" s="13">
        <f>[1]TM_montant!BH32*0.5</f>
        <v>0.24323416900466552</v>
      </c>
      <c r="BI32" s="13">
        <f>[1]TM_montant!BI32*0.5</f>
        <v>0.18605520178280827</v>
      </c>
      <c r="BJ32" s="13">
        <f>[1]TM_montant!BJ32*0.5</f>
        <v>5.5816560534842477E-2</v>
      </c>
      <c r="BK32" s="13">
        <f>[1]TM_montant!BK32*0.5</f>
        <v>7.1332549303265727E-2</v>
      </c>
      <c r="BL32" s="13">
        <f>[1]TM_montant!BL32*0.5</f>
        <v>2.1399764790979717E-2</v>
      </c>
      <c r="BM32" s="13">
        <f>[1]TM_montant!BM32*0.5</f>
        <v>6.4199294372939151E-3</v>
      </c>
      <c r="BN32" s="13">
        <f>[1]TM_montant!BN32*0.5</f>
        <v>1.9259788311881743E-3</v>
      </c>
      <c r="BO32" s="13">
        <f>[1]TM_montant!BO32*0.5</f>
        <v>5.7779364935645224E-4</v>
      </c>
      <c r="BP32" s="13">
        <f>[1]TM_montant!BP32*0.5</f>
        <v>1.7333809480693567E-4</v>
      </c>
      <c r="BQ32" s="13">
        <f>[1]TM_montant!BQ32*0.5</f>
        <v>5.2001428442080701E-5</v>
      </c>
    </row>
    <row r="33" spans="1:69" x14ac:dyDescent="0.25">
      <c r="A33">
        <v>50</v>
      </c>
      <c r="B33" s="2">
        <v>0</v>
      </c>
      <c r="C33" s="2">
        <v>0</v>
      </c>
      <c r="D33" s="2">
        <v>0.24167282110098687</v>
      </c>
      <c r="E33" s="2">
        <v>0.16149206615871337</v>
      </c>
      <c r="F33" s="2">
        <v>0.14167026707791577</v>
      </c>
      <c r="G33" s="2">
        <v>0.26567524174498441</v>
      </c>
      <c r="H33" s="2">
        <v>0.13252892594848809</v>
      </c>
      <c r="I33" s="2">
        <v>8.7672170838289709E-2</v>
      </c>
      <c r="J33" s="2">
        <v>0.14525428590173148</v>
      </c>
      <c r="K33" s="2">
        <v>8.7568661620716692E-2</v>
      </c>
      <c r="L33" s="2">
        <v>7.5828834106497017E-2</v>
      </c>
      <c r="M33" s="2">
        <v>2.2748650231949104E-2</v>
      </c>
      <c r="N33" s="2">
        <v>6.8245950695847313E-3</v>
      </c>
      <c r="O33" s="2">
        <v>2.0473785208754195E-3</v>
      </c>
      <c r="P33" s="2">
        <v>6.1421355626262587E-4</v>
      </c>
      <c r="Q33" s="2">
        <v>1.8426406687878776E-4</v>
      </c>
      <c r="R33" s="2">
        <v>5.5279220063636324E-5</v>
      </c>
      <c r="S33" s="2">
        <v>1.6583766019090895E-5</v>
      </c>
      <c r="T33" s="2">
        <v>4.975129805727268E-6</v>
      </c>
      <c r="U33" s="2">
        <v>1.4925389417181804E-6</v>
      </c>
      <c r="V33" s="2">
        <v>4.4776168251545411E-7</v>
      </c>
      <c r="W33" s="2">
        <v>1.3432850475463622E-7</v>
      </c>
      <c r="X33" s="2">
        <v>4.0298551426390868E-8</v>
      </c>
      <c r="Y33" s="2">
        <v>0.35651846324619763</v>
      </c>
      <c r="Z33" s="2">
        <v>0.29762438402311941</v>
      </c>
      <c r="AA33" s="2">
        <v>8.9287315206935822E-2</v>
      </c>
      <c r="AB33" s="2">
        <v>2.6786194562080746E-2</v>
      </c>
      <c r="AC33" s="2">
        <v>6.858469528406963E-2</v>
      </c>
      <c r="AD33" s="2">
        <v>6.2598937386617176E-2</v>
      </c>
      <c r="AE33" s="2">
        <v>0.61735927006095204</v>
      </c>
      <c r="AF33" s="2">
        <v>0.18520778101828561</v>
      </c>
      <c r="AG33" s="2">
        <v>5.5562334305485683E-2</v>
      </c>
      <c r="AH33" s="2">
        <v>1.6668700291645706E-2</v>
      </c>
      <c r="AI33" s="2">
        <v>5.0006100874937119E-3</v>
      </c>
      <c r="AJ33" s="2">
        <v>1.5001830262481135E-3</v>
      </c>
      <c r="AK33" s="2">
        <v>4.5005490787443402E-4</v>
      </c>
      <c r="AL33" s="2">
        <v>1.350164723623302E-4</v>
      </c>
      <c r="AM33" s="2">
        <v>4.0504941708699055E-5</v>
      </c>
      <c r="AN33" s="2">
        <v>1.2151482512609716E-5</v>
      </c>
      <c r="AO33" s="2">
        <v>3.6454447537829146E-6</v>
      </c>
      <c r="AP33" s="2">
        <v>1.0936334261348742E-6</v>
      </c>
      <c r="AQ33" s="2">
        <v>3.2809002784046226E-7</v>
      </c>
      <c r="AR33" s="2">
        <v>9.8427008352138676E-8</v>
      </c>
      <c r="AS33" s="2">
        <v>2.9528102505641603E-8</v>
      </c>
      <c r="AT33" s="2">
        <v>8.8584307516924808E-9</v>
      </c>
      <c r="AU33" s="2">
        <v>2.6575292255077443E-9</v>
      </c>
      <c r="AV33" s="2">
        <v>7.9725876765232328E-10</v>
      </c>
      <c r="AW33" s="2">
        <v>2.3917763029569699E-10</v>
      </c>
      <c r="AX33" s="2">
        <v>7.1753289088709101E-11</v>
      </c>
      <c r="AY33" s="2">
        <v>2.1525986726612729E-11</v>
      </c>
      <c r="AZ33" s="2">
        <v>6.4577960179838188E-12</v>
      </c>
      <c r="BA33" s="13">
        <f>[1]TM_montant!BA33*0.5</f>
        <v>9.686694026975727E-13</v>
      </c>
      <c r="BB33" s="13">
        <f>[1]TM_montant!BB33*0.5</f>
        <v>0.16819192612784789</v>
      </c>
      <c r="BC33" s="13">
        <f>[1]TM_montant!BC33*0.5</f>
        <v>0.2405810346284778</v>
      </c>
      <c r="BD33" s="13">
        <f>[1]TM_montant!BD33*0.5</f>
        <v>0.21233186959520123</v>
      </c>
      <c r="BE33" s="13">
        <f>[1]TM_montant!BE33*0.5</f>
        <v>0.28739230149842576</v>
      </c>
      <c r="BF33" s="13">
        <f>[1]TM_montant!BF33*0.5</f>
        <v>0.33662613923489038</v>
      </c>
      <c r="BG33" s="13">
        <f>[1]TM_montant!BG33*0.5</f>
        <v>0.33181009074604312</v>
      </c>
      <c r="BH33" s="13">
        <f>[1]TM_montant!BH33*0.5</f>
        <v>0.16120082794453217</v>
      </c>
      <c r="BI33" s="13">
        <f>[1]TM_montant!BI33*0.5</f>
        <v>0.16144519946476829</v>
      </c>
      <c r="BJ33" s="13">
        <f>[1]TM_montant!BJ33*0.5</f>
        <v>0.34404900408298406</v>
      </c>
      <c r="BK33" s="13">
        <f>[1]TM_montant!BK33*0.5</f>
        <v>0.10321470122489522</v>
      </c>
      <c r="BL33" s="13">
        <f>[1]TM_montant!BL33*0.5</f>
        <v>6.483541857057927E-2</v>
      </c>
      <c r="BM33" s="13">
        <f>[1]TM_montant!BM33*0.5</f>
        <v>1.9450625571173781E-2</v>
      </c>
      <c r="BN33" s="13">
        <f>[1]TM_montant!BN33*0.5</f>
        <v>5.835187671352134E-3</v>
      </c>
      <c r="BO33" s="13">
        <f>[1]TM_montant!BO33*0.5</f>
        <v>1.7505563014056401E-3</v>
      </c>
      <c r="BP33" s="13">
        <f>[1]TM_montant!BP33*0.5</f>
        <v>5.2516689042169198E-4</v>
      </c>
      <c r="BQ33" s="13">
        <f>[1]TM_montant!BQ33*0.5</f>
        <v>1.5755006712650759E-4</v>
      </c>
    </row>
    <row r="34" spans="1:69" x14ac:dyDescent="0.25">
      <c r="A34">
        <v>51</v>
      </c>
      <c r="B34" s="2">
        <v>0</v>
      </c>
      <c r="C34" s="2">
        <v>0</v>
      </c>
      <c r="D34" s="2">
        <v>0.24167282110098687</v>
      </c>
      <c r="E34" s="2">
        <v>0.22284417830596509</v>
      </c>
      <c r="F34" s="2">
        <v>0.34701736709138786</v>
      </c>
      <c r="G34" s="2">
        <v>0.41135825961037009</v>
      </c>
      <c r="H34" s="2">
        <v>0.44240763801431637</v>
      </c>
      <c r="I34" s="2">
        <v>0.1327222914042949</v>
      </c>
      <c r="J34" s="2">
        <v>5.9806314507703906E-2</v>
      </c>
      <c r="K34" s="2">
        <v>5.5048951654957115E-2</v>
      </c>
      <c r="L34" s="2">
        <v>1.6514685496487134E-2</v>
      </c>
      <c r="M34" s="2">
        <v>4.4121194476701063E-2</v>
      </c>
      <c r="N34" s="2">
        <v>1.3236358343010318E-2</v>
      </c>
      <c r="O34" s="2">
        <v>3.9709075029030951E-3</v>
      </c>
      <c r="P34" s="2">
        <v>1.1912722508709286E-3</v>
      </c>
      <c r="Q34" s="2">
        <v>3.5738167526127857E-4</v>
      </c>
      <c r="R34" s="2">
        <v>1.0721450257838357E-4</v>
      </c>
      <c r="S34" s="2">
        <v>3.2164350773515071E-5</v>
      </c>
      <c r="T34" s="2">
        <v>9.6493052320545214E-6</v>
      </c>
      <c r="U34" s="2">
        <v>2.8947915696163563E-6</v>
      </c>
      <c r="V34" s="2">
        <v>8.6843747088490685E-7</v>
      </c>
      <c r="W34" s="2">
        <v>2.6053124126547206E-7</v>
      </c>
      <c r="X34" s="2">
        <v>7.8159372379641614E-8</v>
      </c>
      <c r="Y34" s="2">
        <v>0.2708809446084775</v>
      </c>
      <c r="Z34" s="2">
        <v>0.54544091234889802</v>
      </c>
      <c r="AA34" s="2">
        <v>0.20891471056781502</v>
      </c>
      <c r="AB34" s="2">
        <v>0.21021151159865115</v>
      </c>
      <c r="AC34" s="2">
        <v>6.3063453479595341E-2</v>
      </c>
      <c r="AD34" s="2">
        <v>1.8919036043878602E-2</v>
      </c>
      <c r="AE34" s="2">
        <v>5.6757108131635804E-3</v>
      </c>
      <c r="AF34" s="2">
        <v>1.7027132439490741E-3</v>
      </c>
      <c r="AG34" s="2">
        <v>9.1527892818266971E-3</v>
      </c>
      <c r="AH34" s="2">
        <v>2.7458367845480092E-3</v>
      </c>
      <c r="AI34" s="2">
        <v>8.2375103536440277E-4</v>
      </c>
      <c r="AJ34" s="2">
        <v>2.4712531060932082E-4</v>
      </c>
      <c r="AK34" s="2">
        <v>7.4137593182796243E-5</v>
      </c>
      <c r="AL34" s="2">
        <v>2.2241277954838873E-5</v>
      </c>
      <c r="AM34" s="2">
        <v>6.672383386451662E-6</v>
      </c>
      <c r="AN34" s="2">
        <v>7.5217786776320291E-4</v>
      </c>
      <c r="AO34" s="2">
        <v>2.2565336032896087E-4</v>
      </c>
      <c r="AP34" s="2">
        <v>6.7696008098688262E-5</v>
      </c>
      <c r="AQ34" s="2">
        <v>2.0308802429606478E-5</v>
      </c>
      <c r="AR34" s="2">
        <v>6.0926407288819428E-6</v>
      </c>
      <c r="AS34" s="2">
        <v>1.8277922186645827E-6</v>
      </c>
      <c r="AT34" s="2">
        <v>5.4833766559937475E-7</v>
      </c>
      <c r="AU34" s="2">
        <v>1.6450129967981242E-7</v>
      </c>
      <c r="AV34" s="2">
        <v>4.9350389903943725E-8</v>
      </c>
      <c r="AW34" s="2">
        <v>1.4805116971183117E-8</v>
      </c>
      <c r="AX34" s="2">
        <v>4.4415350913549353E-9</v>
      </c>
      <c r="AY34" s="2">
        <v>1.3324605274064805E-9</v>
      </c>
      <c r="AZ34" s="2">
        <v>3.9973815822194413E-10</v>
      </c>
      <c r="BA34" s="13">
        <f>[1]TM_montant!BA34*0.5</f>
        <v>5.9960723733291622E-11</v>
      </c>
      <c r="BB34" s="13">
        <f>[1]TM_montant!BB34*0.5</f>
        <v>0.16819192614554551</v>
      </c>
      <c r="BC34" s="13">
        <f>[1]TM_montant!BC34*0.5</f>
        <v>0.24058103463378708</v>
      </c>
      <c r="BD34" s="13">
        <f>[1]TM_montant!BD34*0.5</f>
        <v>0.21250566163994733</v>
      </c>
      <c r="BE34" s="13">
        <f>[1]TM_montant!BE34*0.5</f>
        <v>0.28744443911184958</v>
      </c>
      <c r="BF34" s="13">
        <f>[1]TM_montant!BF34*0.5</f>
        <v>0.33664178051891752</v>
      </c>
      <c r="BG34" s="13">
        <f>[1]TM_montant!BG34*0.5</f>
        <v>0.33181478313125129</v>
      </c>
      <c r="BH34" s="13">
        <f>[1]TM_montant!BH34*0.5</f>
        <v>0.24301176304135691</v>
      </c>
      <c r="BI34" s="13">
        <f>[1]TM_montant!BI34*0.5</f>
        <v>0.28445028022967933</v>
      </c>
      <c r="BJ34" s="13">
        <f>[1]TM_montant!BJ34*0.5</f>
        <v>0.27878127730390379</v>
      </c>
      <c r="BK34" s="13">
        <f>[1]TM_montant!BK34*0.5</f>
        <v>0.13822196433398409</v>
      </c>
      <c r="BL34" s="13">
        <f>[1]TM_montant!BL34*0.5</f>
        <v>4.1466589300195228E-2</v>
      </c>
      <c r="BM34" s="13">
        <f>[1]TM_montant!BM34*0.5</f>
        <v>1.2439976790058567E-2</v>
      </c>
      <c r="BN34" s="13">
        <f>[1]TM_montant!BN34*0.5</f>
        <v>3.7319930370175699E-3</v>
      </c>
      <c r="BO34" s="13">
        <f>[1]TM_montant!BO34*0.5</f>
        <v>5.4405855654262583E-3</v>
      </c>
      <c r="BP34" s="13">
        <f>[1]TM_montant!BP34*0.5</f>
        <v>1.6321756696278775E-3</v>
      </c>
      <c r="BQ34" s="13">
        <f>[1]TM_montant!BQ34*0.5</f>
        <v>4.8965270088836322E-4</v>
      </c>
    </row>
    <row r="35" spans="1:69" x14ac:dyDescent="0.25">
      <c r="A35">
        <v>52</v>
      </c>
      <c r="B35" s="2">
        <v>0</v>
      </c>
      <c r="C35" s="2">
        <v>0</v>
      </c>
      <c r="D35" s="2">
        <v>0.24167282110098687</v>
      </c>
      <c r="E35" s="2">
        <v>0.24630359361760035</v>
      </c>
      <c r="F35" s="2">
        <v>0.32100593047183323</v>
      </c>
      <c r="G35" s="2">
        <v>0.23927371338676925</v>
      </c>
      <c r="H35" s="2">
        <v>0.19178576042701198</v>
      </c>
      <c r="I35" s="2">
        <v>0.15177935771030315</v>
      </c>
      <c r="J35" s="2">
        <v>4.5533807313090945E-2</v>
      </c>
      <c r="K35" s="2">
        <v>3.861078312190154E-2</v>
      </c>
      <c r="L35" s="2">
        <v>1.1583234936570461E-2</v>
      </c>
      <c r="M35" s="2">
        <v>3.4749704809711383E-3</v>
      </c>
      <c r="N35" s="2">
        <v>1.0424911442913415E-3</v>
      </c>
      <c r="O35" s="2">
        <v>3.127473432874024E-4</v>
      </c>
      <c r="P35" s="2">
        <v>9.3824202986220716E-5</v>
      </c>
      <c r="Q35" s="2">
        <v>2.8147260895866214E-5</v>
      </c>
      <c r="R35" s="2">
        <v>8.4441782687598639E-6</v>
      </c>
      <c r="S35" s="2">
        <v>2.5332534806279591E-6</v>
      </c>
      <c r="T35" s="2">
        <v>7.599760441883877E-7</v>
      </c>
      <c r="U35" s="2">
        <v>2.2799281325651631E-7</v>
      </c>
      <c r="V35" s="2">
        <v>6.8397843976954885E-8</v>
      </c>
      <c r="W35" s="2">
        <v>2.0519353193086464E-8</v>
      </c>
      <c r="X35" s="2">
        <v>6.1558059579259388E-9</v>
      </c>
      <c r="Y35" s="2">
        <v>7.3913284232003565E-2</v>
      </c>
      <c r="Z35" s="2">
        <v>0.22695667534060071</v>
      </c>
      <c r="AA35" s="2">
        <v>6.8087002602180216E-2</v>
      </c>
      <c r="AB35" s="2">
        <v>0.2960177954837076</v>
      </c>
      <c r="AC35" s="2">
        <v>8.8805338645112281E-2</v>
      </c>
      <c r="AD35" s="2">
        <v>2.6641601593533685E-2</v>
      </c>
      <c r="AE35" s="2">
        <v>7.9924804780601051E-3</v>
      </c>
      <c r="AF35" s="2">
        <v>1.1039719452060006E-2</v>
      </c>
      <c r="AG35" s="2">
        <v>3.3119158356180018E-3</v>
      </c>
      <c r="AH35" s="2">
        <v>9.9357475068540045E-4</v>
      </c>
      <c r="AI35" s="2">
        <v>2.9807242520562015E-4</v>
      </c>
      <c r="AJ35" s="2">
        <v>8.9421727561686038E-5</v>
      </c>
      <c r="AK35" s="2">
        <v>2.6826518268505809E-5</v>
      </c>
      <c r="AL35" s="2">
        <v>8.0479554805517422E-6</v>
      </c>
      <c r="AM35" s="2">
        <v>2.4143866441655225E-6</v>
      </c>
      <c r="AN35" s="2">
        <v>1.3664103522873044E-2</v>
      </c>
      <c r="AO35" s="2">
        <v>4.0992310568619128E-3</v>
      </c>
      <c r="AP35" s="2">
        <v>1.2297693170585738E-3</v>
      </c>
      <c r="AQ35" s="2">
        <v>3.689307951175721E-4</v>
      </c>
      <c r="AR35" s="2">
        <v>1.1067923853527163E-4</v>
      </c>
      <c r="AS35" s="2">
        <v>3.3203771560581485E-5</v>
      </c>
      <c r="AT35" s="2">
        <v>9.9611314681744443E-6</v>
      </c>
      <c r="AU35" s="2">
        <v>2.9883394404523331E-6</v>
      </c>
      <c r="AV35" s="2">
        <v>8.9650183213569986E-7</v>
      </c>
      <c r="AW35" s="2">
        <v>2.6895054964070992E-7</v>
      </c>
      <c r="AX35" s="2">
        <v>8.068516489221298E-8</v>
      </c>
      <c r="AY35" s="2">
        <v>2.4205549467663894E-8</v>
      </c>
      <c r="AZ35" s="2">
        <v>7.261664840299168E-9</v>
      </c>
      <c r="BA35" s="13">
        <f>[1]TM_montant!BA35*0.5</f>
        <v>1.0892497260448752E-9</v>
      </c>
      <c r="BB35" s="13">
        <f>[1]TM_montant!BB35*0.5</f>
        <v>0.1681919264543322</v>
      </c>
      <c r="BC35" s="13">
        <f>[1]TM_montant!BC35*0.5</f>
        <v>0.24058103472642309</v>
      </c>
      <c r="BD35" s="13">
        <f>[1]TM_montant!BD35*0.5</f>
        <v>0.23274769320719224</v>
      </c>
      <c r="BE35" s="13">
        <f>[1]TM_montant!BE35*0.5</f>
        <v>0.33616679353391232</v>
      </c>
      <c r="BF35" s="13">
        <f>[1]TM_montant!BF35*0.5</f>
        <v>0.35125848684553634</v>
      </c>
      <c r="BG35" s="13">
        <f>[1]TM_montant!BG35*0.5</f>
        <v>0.33619979502923691</v>
      </c>
      <c r="BH35" s="13">
        <f>[1]TM_montant!BH35*0.5</f>
        <v>0.2443272666107526</v>
      </c>
      <c r="BI35" s="13">
        <f>[1]TM_montant!BI35*0.5</f>
        <v>0.18638313106463442</v>
      </c>
      <c r="BJ35" s="13">
        <f>[1]TM_montant!BJ35*0.5</f>
        <v>0.15340960987268845</v>
      </c>
      <c r="BK35" s="13">
        <f>[1]TM_montant!BK35*0.5</f>
        <v>4.6022882961806531E-2</v>
      </c>
      <c r="BL35" s="13">
        <f>[1]TM_montant!BL35*0.5</f>
        <v>1.3806864888541959E-2</v>
      </c>
      <c r="BM35" s="13">
        <f>[1]TM_montant!BM35*0.5</f>
        <v>4.1420594665625872E-3</v>
      </c>
      <c r="BN35" s="13">
        <f>[1]TM_montant!BN35*0.5</f>
        <v>1.2426178399687761E-3</v>
      </c>
      <c r="BO35" s="13">
        <f>[1]TM_montant!BO35*0.5</f>
        <v>3.7278535199063281E-4</v>
      </c>
      <c r="BP35" s="13">
        <f>[1]TM_montant!BP35*0.5</f>
        <v>1.1183560559718984E-4</v>
      </c>
      <c r="BQ35" s="13">
        <f>[1]TM_montant!BQ35*0.5</f>
        <v>3.3550681679156952E-5</v>
      </c>
    </row>
    <row r="36" spans="1:69" x14ac:dyDescent="0.25">
      <c r="A36">
        <v>53</v>
      </c>
      <c r="B36" s="2">
        <v>0</v>
      </c>
      <c r="C36" s="2">
        <v>0</v>
      </c>
      <c r="D36" s="2">
        <v>0.24167282110098687</v>
      </c>
      <c r="E36" s="2">
        <v>0.20405120247635961</v>
      </c>
      <c r="F36" s="2">
        <v>0.28554796140783562</v>
      </c>
      <c r="G36" s="2">
        <v>0.28665230595739832</v>
      </c>
      <c r="H36" s="2">
        <v>0.72873806798368967</v>
      </c>
      <c r="I36" s="2">
        <v>0.2186214203951069</v>
      </c>
      <c r="J36" s="2">
        <v>0.27120368361851344</v>
      </c>
      <c r="K36" s="2">
        <v>8.1361105085554025E-2</v>
      </c>
      <c r="L36" s="2">
        <v>2.4408331525666207E-2</v>
      </c>
      <c r="M36" s="2">
        <v>7.3224994576998621E-3</v>
      </c>
      <c r="N36" s="2">
        <v>2.1967498373099584E-3</v>
      </c>
      <c r="O36" s="2">
        <v>6.5902495119298746E-4</v>
      </c>
      <c r="P36" s="2">
        <v>1.9770748535789624E-4</v>
      </c>
      <c r="Q36" s="2">
        <v>0.2876272859086938</v>
      </c>
      <c r="R36" s="2">
        <v>8.6288185772608134E-2</v>
      </c>
      <c r="S36" s="2">
        <v>2.5886455731782439E-2</v>
      </c>
      <c r="T36" s="2">
        <v>7.7659367195347315E-3</v>
      </c>
      <c r="U36" s="2">
        <v>2.3297810158604193E-3</v>
      </c>
      <c r="V36" s="2">
        <v>6.9893430475812576E-4</v>
      </c>
      <c r="W36" s="2">
        <v>2.0968029142743772E-4</v>
      </c>
      <c r="X36" s="2">
        <v>6.2904087428231314E-5</v>
      </c>
      <c r="Y36" s="2">
        <v>0.50221226646737482</v>
      </c>
      <c r="Z36" s="2">
        <v>0.28686464894512886</v>
      </c>
      <c r="AA36" s="2">
        <v>0.67327431002922111</v>
      </c>
      <c r="AB36" s="2">
        <v>0.20198229300876633</v>
      </c>
      <c r="AC36" s="2">
        <v>6.0594687902629896E-2</v>
      </c>
      <c r="AD36" s="2">
        <v>1.8178406370788967E-2</v>
      </c>
      <c r="AE36" s="2">
        <v>5.4535219112366896E-3</v>
      </c>
      <c r="AF36" s="2">
        <v>1.6360565733710068E-3</v>
      </c>
      <c r="AG36" s="2">
        <v>4.90816972011302E-4</v>
      </c>
      <c r="AH36" s="2">
        <v>1.4724509160339059E-4</v>
      </c>
      <c r="AI36" s="2">
        <v>4.4173527481017177E-5</v>
      </c>
      <c r="AJ36" s="2">
        <v>1.3252058244305152E-5</v>
      </c>
      <c r="AK36" s="2">
        <v>3.9756174732915452E-6</v>
      </c>
      <c r="AL36" s="2">
        <v>1.1926852419874636E-6</v>
      </c>
      <c r="AM36" s="2">
        <v>3.5780557259623907E-7</v>
      </c>
      <c r="AN36" s="2">
        <v>6.5489648436132988E-2</v>
      </c>
      <c r="AO36" s="2">
        <v>7.3557391282750198E-2</v>
      </c>
      <c r="AP36" s="2">
        <v>2.2067217384825057E-2</v>
      </c>
      <c r="AQ36" s="2">
        <v>2.9876049322898574E-2</v>
      </c>
      <c r="AR36" s="2">
        <v>8.9628147968695716E-3</v>
      </c>
      <c r="AS36" s="2">
        <v>2.6888444390608716E-3</v>
      </c>
      <c r="AT36" s="2">
        <v>8.0665333171826142E-4</v>
      </c>
      <c r="AU36" s="2">
        <v>2.4199599951547842E-4</v>
      </c>
      <c r="AV36" s="2">
        <v>7.2598799854643522E-5</v>
      </c>
      <c r="AW36" s="2">
        <v>2.1779639956393057E-5</v>
      </c>
      <c r="AX36" s="2">
        <v>6.5338919869179167E-6</v>
      </c>
      <c r="AY36" s="2">
        <v>1.960167596075375E-6</v>
      </c>
      <c r="AZ36" s="2">
        <v>5.8805027882261244E-7</v>
      </c>
      <c r="BA36" s="13">
        <f>[1]TM_montant!BA36*0.5</f>
        <v>8.8207541823391868E-8</v>
      </c>
      <c r="BB36" s="13">
        <f>[1]TM_montant!BB36*0.5</f>
        <v>0.16819195258981984</v>
      </c>
      <c r="BC36" s="13">
        <f>[1]TM_montant!BC36*0.5</f>
        <v>0.24058104256706939</v>
      </c>
      <c r="BD36" s="13">
        <f>[1]TM_montant!BD36*0.5</f>
        <v>0.19523275558866884</v>
      </c>
      <c r="BE36" s="13">
        <f>[1]TM_montant!BE36*0.5</f>
        <v>0.28226256729646604</v>
      </c>
      <c r="BF36" s="13">
        <f>[1]TM_montant!BF36*0.5</f>
        <v>0.33508721897430249</v>
      </c>
      <c r="BG36" s="13">
        <f>[1]TM_montant!BG36*0.5</f>
        <v>0.33134841466786674</v>
      </c>
      <c r="BH36" s="13">
        <f>[1]TM_montant!BH36*0.5</f>
        <v>0.24287185250234153</v>
      </c>
      <c r="BI36" s="13">
        <f>[1]TM_montant!BI36*0.5</f>
        <v>0.18594650683211109</v>
      </c>
      <c r="BJ36" s="13">
        <f>[1]TM_montant!BJ36*0.5</f>
        <v>0.15986225017688088</v>
      </c>
      <c r="BK36" s="13">
        <f>[1]TM_montant!BK36*0.5</f>
        <v>0.10254625619587723</v>
      </c>
      <c r="BL36" s="13">
        <f>[1]TM_montant!BL36*0.5</f>
        <v>3.0763876858763167E-2</v>
      </c>
      <c r="BM36" s="13">
        <f>[1]TM_montant!BM36*0.5</f>
        <v>9.2291630576289505E-3</v>
      </c>
      <c r="BN36" s="13">
        <f>[1]TM_montant!BN36*0.5</f>
        <v>2.7687489172886852E-3</v>
      </c>
      <c r="BO36" s="13">
        <f>[1]TM_montant!BO36*0.5</f>
        <v>8.3062467518660559E-4</v>
      </c>
      <c r="BP36" s="13">
        <f>[1]TM_montant!BP36*0.5</f>
        <v>2.4918740255598166E-4</v>
      </c>
      <c r="BQ36" s="13">
        <f>[1]TM_montant!BQ36*0.5</f>
        <v>7.4756220766794494E-5</v>
      </c>
    </row>
    <row r="37" spans="1:69" x14ac:dyDescent="0.25">
      <c r="A37">
        <v>54</v>
      </c>
      <c r="B37" s="2">
        <v>0</v>
      </c>
      <c r="C37" s="2">
        <v>0</v>
      </c>
      <c r="D37" s="2">
        <v>0.24167282110098687</v>
      </c>
      <c r="E37" s="2">
        <v>0.22162363596629658</v>
      </c>
      <c r="F37" s="2">
        <v>0.24680891367234598</v>
      </c>
      <c r="G37" s="2">
        <v>0.16673079539655089</v>
      </c>
      <c r="H37" s="2">
        <v>0.19500604625972473</v>
      </c>
      <c r="I37" s="2">
        <v>9.4873339203467716E-2</v>
      </c>
      <c r="J37" s="2">
        <v>5.035175360507986E-2</v>
      </c>
      <c r="K37" s="2">
        <v>5.1191100422783929E-2</v>
      </c>
      <c r="L37" s="2">
        <v>1.5357330126835178E-2</v>
      </c>
      <c r="M37" s="2">
        <v>4.6071990380505533E-3</v>
      </c>
      <c r="N37" s="2">
        <v>1.3821597114151659E-3</v>
      </c>
      <c r="O37" s="2">
        <v>4.1464791342454979E-4</v>
      </c>
      <c r="P37" s="2">
        <v>1.2439437402736494E-4</v>
      </c>
      <c r="Q37" s="2">
        <v>3.7318312208209478E-5</v>
      </c>
      <c r="R37" s="2">
        <v>1.1195493662462842E-5</v>
      </c>
      <c r="S37" s="2">
        <v>3.3586480987388526E-6</v>
      </c>
      <c r="T37" s="2">
        <v>1.0075944296216558E-6</v>
      </c>
      <c r="U37" s="2">
        <v>3.0227832888649674E-7</v>
      </c>
      <c r="V37" s="2">
        <v>9.0683498665949015E-8</v>
      </c>
      <c r="W37" s="2">
        <v>2.7205049599784702E-8</v>
      </c>
      <c r="X37" s="2">
        <v>8.1615148799354105E-9</v>
      </c>
      <c r="Y37" s="2">
        <v>0.48367963072500375</v>
      </c>
      <c r="Z37" s="2">
        <v>0.34988657928850075</v>
      </c>
      <c r="AA37" s="2">
        <v>0.3730715038014138</v>
      </c>
      <c r="AB37" s="2">
        <v>0.5199949516120056</v>
      </c>
      <c r="AC37" s="2">
        <v>0.15599848548360168</v>
      </c>
      <c r="AD37" s="2">
        <v>4.6799545645080501E-2</v>
      </c>
      <c r="AE37" s="2">
        <v>1.4039863693524149E-2</v>
      </c>
      <c r="AF37" s="2">
        <v>4.2119591080572449E-3</v>
      </c>
      <c r="AG37" s="2">
        <v>1.2635877324171734E-3</v>
      </c>
      <c r="AH37" s="2">
        <v>3.7907631972515201E-4</v>
      </c>
      <c r="AI37" s="2">
        <v>1.137228959175456E-4</v>
      </c>
      <c r="AJ37" s="2">
        <v>3.4116868775263681E-5</v>
      </c>
      <c r="AK37" s="2">
        <v>1.0235060632579105E-5</v>
      </c>
      <c r="AL37" s="2">
        <v>3.0705181897737314E-6</v>
      </c>
      <c r="AM37" s="2">
        <v>9.2115545693211937E-7</v>
      </c>
      <c r="AN37" s="2">
        <v>8.6297935744562515E-2</v>
      </c>
      <c r="AO37" s="2">
        <v>5.3133892071432827E-2</v>
      </c>
      <c r="AP37" s="2">
        <v>0.4362967844680245</v>
      </c>
      <c r="AQ37" s="2">
        <v>0.13088903534040736</v>
      </c>
      <c r="AR37" s="2">
        <v>3.9266710602122203E-2</v>
      </c>
      <c r="AS37" s="2">
        <v>1.1780013180636661E-2</v>
      </c>
      <c r="AT37" s="2">
        <v>3.5340039541909979E-3</v>
      </c>
      <c r="AU37" s="2">
        <v>1.0602011862572993E-3</v>
      </c>
      <c r="AV37" s="2">
        <v>3.1806035587718975E-4</v>
      </c>
      <c r="AW37" s="2">
        <v>9.5418106763156923E-5</v>
      </c>
      <c r="AX37" s="2">
        <v>2.8625432028947076E-5</v>
      </c>
      <c r="AY37" s="2">
        <v>8.5876296086841218E-6</v>
      </c>
      <c r="AZ37" s="2">
        <v>2.5762888826052363E-6</v>
      </c>
      <c r="BA37" s="13">
        <f>[1]TM_montant!BA37*0.5</f>
        <v>3.8644333239078545E-7</v>
      </c>
      <c r="BB37" s="13">
        <f>[1]TM_montant!BB37*0.5</f>
        <v>0.23522032491289363</v>
      </c>
      <c r="BC37" s="13">
        <f>[1]TM_montant!BC37*0.5</f>
        <v>0.26068955426399154</v>
      </c>
      <c r="BD37" s="13">
        <f>[1]TM_montant!BD37*0.5</f>
        <v>0.21535258381319505</v>
      </c>
      <c r="BE37" s="13">
        <f>[1]TM_montant!BE37*0.5</f>
        <v>0.28829851576382393</v>
      </c>
      <c r="BF37" s="13">
        <f>[1]TM_montant!BF37*0.5</f>
        <v>0.33689800351450983</v>
      </c>
      <c r="BG37" s="13">
        <f>[1]TM_montant!BG37*0.5</f>
        <v>0.33189165002992893</v>
      </c>
      <c r="BH37" s="13">
        <f>[1]TM_montant!BH37*0.5</f>
        <v>0.31057813562618114</v>
      </c>
      <c r="BI37" s="13">
        <f>[1]TM_montant!BI37*0.5</f>
        <v>0.18136585108727116</v>
      </c>
      <c r="BJ37" s="13">
        <f>[1]TM_montant!BJ37*0.5</f>
        <v>0.37825805524370748</v>
      </c>
      <c r="BK37" s="13">
        <f>[1]TM_montant!BK37*0.5</f>
        <v>0.16409568316891962</v>
      </c>
      <c r="BL37" s="13">
        <f>[1]TM_montant!BL37*0.5</f>
        <v>4.9228704950675883E-2</v>
      </c>
      <c r="BM37" s="13">
        <f>[1]TM_montant!BM37*0.5</f>
        <v>1.4768611485202764E-2</v>
      </c>
      <c r="BN37" s="13">
        <f>[1]TM_montant!BN37*0.5</f>
        <v>4.4305834455608288E-3</v>
      </c>
      <c r="BO37" s="13">
        <f>[1]TM_montant!BO37*0.5</f>
        <v>1.3291750336682487E-3</v>
      </c>
      <c r="BP37" s="13">
        <f>[1]TM_montant!BP37*0.5</f>
        <v>3.987525101004746E-4</v>
      </c>
      <c r="BQ37" s="13">
        <f>[1]TM_montant!BQ37*0.5</f>
        <v>1.1962575303014237E-4</v>
      </c>
    </row>
    <row r="38" spans="1:69" x14ac:dyDescent="0.25">
      <c r="A38">
        <v>55</v>
      </c>
      <c r="B38" s="2">
        <v>0</v>
      </c>
      <c r="C38" s="2">
        <v>0</v>
      </c>
      <c r="D38" s="2">
        <v>0.24167282110098687</v>
      </c>
      <c r="E38" s="2">
        <v>0.28633352343779822</v>
      </c>
      <c r="F38" s="2">
        <v>0.23225393865627464</v>
      </c>
      <c r="G38" s="2">
        <v>7.1397018517880287E-2</v>
      </c>
      <c r="H38" s="2">
        <v>5.5536231097537747E-2</v>
      </c>
      <c r="I38" s="2">
        <v>3.042311133510078E-2</v>
      </c>
      <c r="J38" s="2">
        <v>6.3139040176043104E-2</v>
      </c>
      <c r="K38" s="2">
        <v>8.1794519570686536E-2</v>
      </c>
      <c r="L38" s="2">
        <v>2.4538355871205959E-2</v>
      </c>
      <c r="M38" s="2">
        <v>7.3615067613617873E-3</v>
      </c>
      <c r="N38" s="2">
        <v>2.208452028408536E-3</v>
      </c>
      <c r="O38" s="2">
        <v>6.625356085225608E-4</v>
      </c>
      <c r="P38" s="2">
        <v>1.9876068255676824E-4</v>
      </c>
      <c r="Q38" s="2">
        <v>5.9628204767030472E-5</v>
      </c>
      <c r="R38" s="2">
        <v>1.7888461430109141E-5</v>
      </c>
      <c r="S38" s="2">
        <v>5.3665384290327418E-6</v>
      </c>
      <c r="T38" s="2">
        <v>1.6099615287098225E-6</v>
      </c>
      <c r="U38" s="2">
        <v>4.8298845861294674E-7</v>
      </c>
      <c r="V38" s="2">
        <v>1.4489653758388402E-7</v>
      </c>
      <c r="W38" s="2">
        <v>4.3468961275165205E-8</v>
      </c>
      <c r="X38" s="2">
        <v>1.3040688382549562E-8</v>
      </c>
      <c r="Y38" s="2">
        <v>6.4485476043533302E-2</v>
      </c>
      <c r="Z38" s="2">
        <v>0.22412833288405964</v>
      </c>
      <c r="AA38" s="2">
        <v>0.18447011284775516</v>
      </c>
      <c r="AB38" s="2">
        <v>0.1077011511868545</v>
      </c>
      <c r="AC38" s="2">
        <v>9.285918227150175E-2</v>
      </c>
      <c r="AD38" s="2">
        <v>2.7857754681450523E-2</v>
      </c>
      <c r="AE38" s="2">
        <v>8.3573264044351572E-3</v>
      </c>
      <c r="AF38" s="2">
        <v>2.5071979213305471E-3</v>
      </c>
      <c r="AG38" s="2">
        <v>7.5215937639916408E-4</v>
      </c>
      <c r="AH38" s="2">
        <v>2.2564781291974922E-4</v>
      </c>
      <c r="AI38" s="2">
        <v>6.7694343875924758E-5</v>
      </c>
      <c r="AJ38" s="2">
        <v>2.0308303162777427E-5</v>
      </c>
      <c r="AK38" s="2">
        <v>6.0924909488332275E-6</v>
      </c>
      <c r="AL38" s="2">
        <v>1.8277472846499681E-6</v>
      </c>
      <c r="AM38" s="2">
        <v>5.4832418539499038E-7</v>
      </c>
      <c r="AN38" s="2">
        <v>1.644972556184971E-7</v>
      </c>
      <c r="AO38" s="2">
        <v>9.7547009217895401E-4</v>
      </c>
      <c r="AP38" s="2">
        <v>4.0415894073380344E-2</v>
      </c>
      <c r="AQ38" s="2">
        <v>3.7649852729538254E-2</v>
      </c>
      <c r="AR38" s="2">
        <v>1.1294955818861476E-2</v>
      </c>
      <c r="AS38" s="2">
        <v>3.3884867456584426E-3</v>
      </c>
      <c r="AT38" s="2">
        <v>1.0165460236975328E-3</v>
      </c>
      <c r="AU38" s="2">
        <v>3.049638071092598E-4</v>
      </c>
      <c r="AV38" s="2">
        <v>9.1489142132777937E-5</v>
      </c>
      <c r="AW38" s="2">
        <v>2.7446742639833378E-5</v>
      </c>
      <c r="AX38" s="2">
        <v>8.2340227919500131E-6</v>
      </c>
      <c r="AY38" s="2">
        <v>2.4702068375850039E-6</v>
      </c>
      <c r="AZ38" s="2">
        <v>7.4106205127550114E-7</v>
      </c>
      <c r="BA38" s="13">
        <f>[1]TM_montant!BA38*0.5</f>
        <v>1.1115930769132517E-7</v>
      </c>
      <c r="BB38" s="13">
        <f>[1]TM_montant!BB38*0.5</f>
        <v>0.1681919594753496</v>
      </c>
      <c r="BC38" s="13">
        <f>[1]TM_montant!BC38*0.5</f>
        <v>0.24058104463272831</v>
      </c>
      <c r="BD38" s="13">
        <f>[1]TM_montant!BD38*0.5</f>
        <v>0.144205345131631</v>
      </c>
      <c r="BE38" s="13">
        <f>[1]TM_montant!BE38*0.5</f>
        <v>0.26695434415935471</v>
      </c>
      <c r="BF38" s="13">
        <f>[1]TM_montant!BF38*0.5</f>
        <v>8.6571179665880807E-2</v>
      </c>
      <c r="BG38" s="13">
        <f>[1]TM_montant!BG38*0.5</f>
        <v>0.17547065078777632</v>
      </c>
      <c r="BH38" s="13">
        <f>[1]TM_montant!BH38*0.5</f>
        <v>0.19610852333831441</v>
      </c>
      <c r="BI38" s="13">
        <f>[1]TM_montant!BI38*0.5</f>
        <v>6.6268338683862615E-2</v>
      </c>
      <c r="BJ38" s="13">
        <f>[1]TM_montant!BJ38*0.5</f>
        <v>0.28695329688710597</v>
      </c>
      <c r="BK38" s="13">
        <f>[1]TM_montant!BK38*0.5</f>
        <v>8.6085989066131782E-2</v>
      </c>
      <c r="BL38" s="13">
        <f>[1]TM_montant!BL38*0.5</f>
        <v>5.9696804922950243E-2</v>
      </c>
      <c r="BM38" s="13">
        <f>[1]TM_montant!BM38*0.5</f>
        <v>1.7909041476885074E-2</v>
      </c>
      <c r="BN38" s="13">
        <f>[1]TM_montant!BN38*0.5</f>
        <v>5.3727124430655217E-3</v>
      </c>
      <c r="BO38" s="13">
        <f>[1]TM_montant!BO38*0.5</f>
        <v>1.6118137329196565E-3</v>
      </c>
      <c r="BP38" s="13">
        <f>[1]TM_montant!BP38*0.5</f>
        <v>4.8354411987589695E-4</v>
      </c>
      <c r="BQ38" s="13">
        <f>[1]TM_montant!BQ38*0.5</f>
        <v>1.4506323596276909E-4</v>
      </c>
    </row>
    <row r="39" spans="1:69" x14ac:dyDescent="0.25">
      <c r="A39">
        <v>56</v>
      </c>
      <c r="B39" s="2">
        <v>0</v>
      </c>
      <c r="C39" s="2">
        <v>0</v>
      </c>
      <c r="D39" s="2">
        <v>0.24167282110098687</v>
      </c>
      <c r="E39" s="2">
        <v>0.30426857968629428</v>
      </c>
      <c r="F39" s="2">
        <v>0.28872695151221883</v>
      </c>
      <c r="G39" s="2">
        <v>0.6308153358724059</v>
      </c>
      <c r="H39" s="2">
        <v>0.37748496225275918</v>
      </c>
      <c r="I39" s="2">
        <v>0.41685947863805295</v>
      </c>
      <c r="J39" s="2">
        <v>0.16149121494063934</v>
      </c>
      <c r="K39" s="2">
        <v>0.11750751039560786</v>
      </c>
      <c r="L39" s="2">
        <v>9.5245093500896216E-2</v>
      </c>
      <c r="M39" s="2">
        <v>2.8573528050268863E-2</v>
      </c>
      <c r="N39" s="2">
        <v>8.5720584150806578E-3</v>
      </c>
      <c r="O39" s="2">
        <v>2.5716175245241971E-3</v>
      </c>
      <c r="P39" s="2">
        <v>7.7148525735725912E-4</v>
      </c>
      <c r="Q39" s="2">
        <v>2.3144557720717772E-4</v>
      </c>
      <c r="R39" s="2">
        <v>6.9433673162153309E-5</v>
      </c>
      <c r="S39" s="2">
        <v>2.0830101948645993E-5</v>
      </c>
      <c r="T39" s="2">
        <v>6.2490305845937978E-6</v>
      </c>
      <c r="U39" s="2">
        <v>1.8747091753781392E-6</v>
      </c>
      <c r="V39" s="2">
        <v>5.6241275261344169E-7</v>
      </c>
      <c r="W39" s="2">
        <v>1.6872382578403251E-7</v>
      </c>
      <c r="X39" s="2">
        <v>5.0617147735209755E-8</v>
      </c>
      <c r="Y39" s="2">
        <v>0.36048330181739369</v>
      </c>
      <c r="Z39" s="2">
        <v>0.31292768061621773</v>
      </c>
      <c r="AA39" s="2">
        <v>0.12601903658021091</v>
      </c>
      <c r="AB39" s="2">
        <v>0.18534280940236991</v>
      </c>
      <c r="AC39" s="2">
        <v>5.5602842820710971E-2</v>
      </c>
      <c r="AD39" s="2">
        <v>2.9932707186214123E-2</v>
      </c>
      <c r="AE39" s="2">
        <v>8.9798121558642367E-3</v>
      </c>
      <c r="AF39" s="2">
        <v>2.693943646759271E-3</v>
      </c>
      <c r="AG39" s="2">
        <v>8.081830940277813E-4</v>
      </c>
      <c r="AH39" s="2">
        <v>2.4245492820833438E-4</v>
      </c>
      <c r="AI39" s="2">
        <v>7.2736478462500308E-5</v>
      </c>
      <c r="AJ39" s="2">
        <v>2.1820943538750092E-5</v>
      </c>
      <c r="AK39" s="2">
        <v>6.5462830616250279E-6</v>
      </c>
      <c r="AL39" s="2">
        <v>1.9638849184875082E-6</v>
      </c>
      <c r="AM39" s="2">
        <v>5.8916547554625242E-7</v>
      </c>
      <c r="AN39" s="2">
        <v>0.18096127116461799</v>
      </c>
      <c r="AO39" s="2">
        <v>5.4288381349385399E-2</v>
      </c>
      <c r="AP39" s="2">
        <v>3.1374262820524981E-2</v>
      </c>
      <c r="AQ39" s="2">
        <v>9.4122788461574944E-3</v>
      </c>
      <c r="AR39" s="2">
        <v>2.8236836538472481E-3</v>
      </c>
      <c r="AS39" s="2">
        <v>8.4710509615417437E-4</v>
      </c>
      <c r="AT39" s="2">
        <v>2.5413152884625232E-4</v>
      </c>
      <c r="AU39" s="2">
        <v>7.6239458653875689E-5</v>
      </c>
      <c r="AV39" s="2">
        <v>2.2871837596162705E-5</v>
      </c>
      <c r="AW39" s="2">
        <v>6.861551278848811E-6</v>
      </c>
      <c r="AX39" s="2">
        <v>2.0584653836546431E-6</v>
      </c>
      <c r="AY39" s="2">
        <v>6.1753961509639292E-7</v>
      </c>
      <c r="AZ39" s="2">
        <v>1.8526188452891788E-7</v>
      </c>
      <c r="BA39" s="13">
        <f>[1]TM_montant!BA39*0.5</f>
        <v>2.7789282679337681E-8</v>
      </c>
      <c r="BB39" s="13">
        <f>[1]TM_montant!BB39*0.5</f>
        <v>0.2605588838544407</v>
      </c>
      <c r="BC39" s="13">
        <f>[1]TM_montant!BC39*0.5</f>
        <v>0.26829112194645566</v>
      </c>
      <c r="BD39" s="13">
        <f>[1]TM_montant!BD39*0.5</f>
        <v>0.20148305705678021</v>
      </c>
      <c r="BE39" s="13">
        <f>[1]TM_montant!BE39*0.5</f>
        <v>0.28413765773689947</v>
      </c>
      <c r="BF39" s="13">
        <f>[1]TM_montant!BF39*0.5</f>
        <v>0.3356497461064325</v>
      </c>
      <c r="BG39" s="13">
        <f>[1]TM_montant!BG39*0.5</f>
        <v>0.33151717280750576</v>
      </c>
      <c r="BH39" s="13">
        <f>[1]TM_montant!BH39*0.5</f>
        <v>0.24292247994423322</v>
      </c>
      <c r="BI39" s="13">
        <f>[1]TM_montant!BI39*0.5</f>
        <v>0.18596169506467858</v>
      </c>
      <c r="BJ39" s="13">
        <f>[1]TM_montant!BJ39*0.5</f>
        <v>0.1532831790727017</v>
      </c>
      <c r="BK39" s="13">
        <f>[1]TM_montant!BK39*0.5</f>
        <v>0.37689008199618873</v>
      </c>
      <c r="BL39" s="13">
        <f>[1]TM_montant!BL39*0.5</f>
        <v>0.14693803280196732</v>
      </c>
      <c r="BM39" s="13">
        <f>[1]TM_montant!BM39*0.5</f>
        <v>4.4081409840590197E-2</v>
      </c>
      <c r="BN39" s="13">
        <f>[1]TM_montant!BN39*0.5</f>
        <v>1.3224422952177059E-2</v>
      </c>
      <c r="BO39" s="13">
        <f>[1]TM_montant!BO39*0.5</f>
        <v>3.9673268856531179E-3</v>
      </c>
      <c r="BP39" s="13">
        <f>[1]TM_montant!BP39*0.5</f>
        <v>1.1901980656959354E-3</v>
      </c>
      <c r="BQ39" s="13">
        <f>[1]TM_montant!BQ39*0.5</f>
        <v>3.570594197087806E-4</v>
      </c>
    </row>
    <row r="40" spans="1:69" x14ac:dyDescent="0.25">
      <c r="A40">
        <v>57</v>
      </c>
      <c r="B40" s="2">
        <v>0</v>
      </c>
      <c r="C40" s="2">
        <v>0</v>
      </c>
      <c r="D40" s="2">
        <v>0.24167282110098687</v>
      </c>
      <c r="E40" s="2">
        <v>0.24159112952656248</v>
      </c>
      <c r="F40" s="2">
        <v>0.32100845023176855</v>
      </c>
      <c r="G40" s="2">
        <v>0.56265705890936346</v>
      </c>
      <c r="H40" s="2">
        <v>0.47246937514272652</v>
      </c>
      <c r="I40" s="2">
        <v>0.16825311274161658</v>
      </c>
      <c r="J40" s="2">
        <v>6.8165526347383237E-2</v>
      </c>
      <c r="K40" s="2">
        <v>3.5766551948780423E-2</v>
      </c>
      <c r="L40" s="2">
        <v>1.0729965584634127E-2</v>
      </c>
      <c r="M40" s="2">
        <v>3.2189896753902379E-3</v>
      </c>
      <c r="N40" s="2">
        <v>0.67030074679047769</v>
      </c>
      <c r="O40" s="2">
        <v>0.2010902240371433</v>
      </c>
      <c r="P40" s="2">
        <v>6.032706721114299E-2</v>
      </c>
      <c r="Q40" s="2">
        <v>1.8098120163342897E-2</v>
      </c>
      <c r="R40" s="2">
        <v>5.4294360490028688E-3</v>
      </c>
      <c r="S40" s="2">
        <v>1.6288308147008605E-3</v>
      </c>
      <c r="T40" s="2">
        <v>4.8864924441025816E-4</v>
      </c>
      <c r="U40" s="2">
        <v>1.4659477332307745E-4</v>
      </c>
      <c r="V40" s="2">
        <v>4.3978431996923231E-5</v>
      </c>
      <c r="W40" s="2">
        <v>1.3193529599076968E-5</v>
      </c>
      <c r="X40" s="2">
        <v>3.9580588797230907E-6</v>
      </c>
      <c r="Y40" s="2">
        <v>0.24394699520557167</v>
      </c>
      <c r="Z40" s="2">
        <v>0.27796678863267116</v>
      </c>
      <c r="AA40" s="2">
        <v>8.3390036589801347E-2</v>
      </c>
      <c r="AB40" s="2">
        <v>2.5017010976940403E-2</v>
      </c>
      <c r="AC40" s="2">
        <v>6.8053940208527536E-2</v>
      </c>
      <c r="AD40" s="2">
        <v>2.0416182062558259E-2</v>
      </c>
      <c r="AE40" s="2">
        <v>6.1248546187674772E-3</v>
      </c>
      <c r="AF40" s="2">
        <v>1.8374563856302431E-3</v>
      </c>
      <c r="AG40" s="2">
        <v>5.5123691568907294E-4</v>
      </c>
      <c r="AH40" s="2">
        <v>1.6537107470672189E-4</v>
      </c>
      <c r="AI40" s="2">
        <v>4.9611322412016562E-5</v>
      </c>
      <c r="AJ40" s="2">
        <v>1.4883396723604968E-5</v>
      </c>
      <c r="AK40" s="2">
        <v>4.4650190170814899E-6</v>
      </c>
      <c r="AL40" s="2">
        <v>1.339505705124447E-6</v>
      </c>
      <c r="AM40" s="2">
        <v>4.0185171153733412E-7</v>
      </c>
      <c r="AN40" s="2">
        <v>1.2055551346120022E-7</v>
      </c>
      <c r="AO40" s="2">
        <v>7.837030203637034E-2</v>
      </c>
      <c r="AP40" s="2">
        <v>2.3511090610911101E-2</v>
      </c>
      <c r="AQ40" s="2">
        <v>7.0533271832733304E-3</v>
      </c>
      <c r="AR40" s="2">
        <v>2.115998154981999E-3</v>
      </c>
      <c r="AS40" s="2">
        <v>6.3479944649459967E-4</v>
      </c>
      <c r="AT40" s="2">
        <v>1.904398339483799E-4</v>
      </c>
      <c r="AU40" s="2">
        <v>5.7131950184513969E-5</v>
      </c>
      <c r="AV40" s="2">
        <v>1.7139585055354189E-5</v>
      </c>
      <c r="AW40" s="2">
        <v>5.1418755166062566E-6</v>
      </c>
      <c r="AX40" s="2">
        <v>1.5425626549818769E-6</v>
      </c>
      <c r="AY40" s="2">
        <v>4.6276879649456304E-7</v>
      </c>
      <c r="AZ40" s="2">
        <v>1.3883063894836892E-7</v>
      </c>
      <c r="BA40" s="13">
        <f>[1]TM_montant!BA40*0.5</f>
        <v>2.0824595842255337E-8</v>
      </c>
      <c r="BB40" s="13">
        <f>[1]TM_montant!BB40*0.5</f>
        <v>0.16819193237493604</v>
      </c>
      <c r="BC40" s="13">
        <f>[1]TM_montant!BC40*0.5</f>
        <v>0.24058103650260426</v>
      </c>
      <c r="BD40" s="13">
        <f>[1]TM_montant!BD40*0.5</f>
        <v>0.30403584818643431</v>
      </c>
      <c r="BE40" s="13">
        <f>[1]TM_montant!BE40*0.5</f>
        <v>0.31490349507579568</v>
      </c>
      <c r="BF40" s="13">
        <f>[1]TM_montant!BF40*0.5</f>
        <v>0.34487949730810136</v>
      </c>
      <c r="BG40" s="13">
        <f>[1]TM_montant!BG40*0.5</f>
        <v>0.33428609816800642</v>
      </c>
      <c r="BH40" s="13">
        <f>[1]TM_montant!BH40*0.5</f>
        <v>0.24375315755238341</v>
      </c>
      <c r="BI40" s="13">
        <f>[1]TM_montant!BI40*0.5</f>
        <v>0.12515579409558686</v>
      </c>
      <c r="BJ40" s="13">
        <f>[1]TM_montant!BJ40*0.5</f>
        <v>0.20831963595961156</v>
      </c>
      <c r="BK40" s="13">
        <f>[1]TM_montant!BK40*0.5</f>
        <v>0.11708347193069644</v>
      </c>
      <c r="BL40" s="13">
        <f>[1]TM_montant!BL40*0.5</f>
        <v>3.5125041579208933E-2</v>
      </c>
      <c r="BM40" s="13">
        <f>[1]TM_montant!BM40*0.5</f>
        <v>1.0537512473762679E-2</v>
      </c>
      <c r="BN40" s="13">
        <f>[1]TM_montant!BN40*0.5</f>
        <v>3.1612537421288034E-3</v>
      </c>
      <c r="BO40" s="13">
        <f>[1]TM_montant!BO40*0.5</f>
        <v>9.4837612263864101E-4</v>
      </c>
      <c r="BP40" s="13">
        <f>[1]TM_montant!BP40*0.5</f>
        <v>2.8451283679159229E-4</v>
      </c>
      <c r="BQ40" s="13">
        <f>[1]TM_montant!BQ40*0.5</f>
        <v>8.535385103747768E-5</v>
      </c>
    </row>
    <row r="41" spans="1:69" x14ac:dyDescent="0.25">
      <c r="A41">
        <v>58</v>
      </c>
      <c r="B41" s="2">
        <v>0</v>
      </c>
      <c r="C41" s="2">
        <v>0</v>
      </c>
      <c r="D41" s="2">
        <v>0</v>
      </c>
      <c r="E41" s="2">
        <v>0.18281867478961297</v>
      </c>
      <c r="F41" s="2">
        <v>0.20125767523979329</v>
      </c>
      <c r="G41" s="2">
        <v>0.16571377361994891</v>
      </c>
      <c r="H41" s="2">
        <v>0.26581951248546704</v>
      </c>
      <c r="I41" s="2">
        <v>0.17328305625332735</v>
      </c>
      <c r="J41" s="2">
        <v>5.3584154913169292E-2</v>
      </c>
      <c r="K41" s="2">
        <v>4.9258069814181876E-2</v>
      </c>
      <c r="L41" s="2">
        <v>1.4777420944254563E-2</v>
      </c>
      <c r="M41" s="2">
        <v>4.4332262832763687E-3</v>
      </c>
      <c r="N41" s="2">
        <v>1.3299678849829106E-3</v>
      </c>
      <c r="O41" s="2">
        <v>3.9899036549487314E-4</v>
      </c>
      <c r="P41" s="2">
        <v>0.21886240675056462</v>
      </c>
      <c r="Q41" s="2">
        <v>6.5658722025169383E-2</v>
      </c>
      <c r="R41" s="2">
        <v>1.9697616607550813E-2</v>
      </c>
      <c r="S41" s="2">
        <v>5.9092849822652439E-3</v>
      </c>
      <c r="T41" s="2">
        <v>1.7727854946795732E-3</v>
      </c>
      <c r="U41" s="2">
        <v>5.3183564840387197E-4</v>
      </c>
      <c r="V41" s="2">
        <v>1.5955069452116159E-4</v>
      </c>
      <c r="W41" s="2">
        <v>4.7865208356348474E-5</v>
      </c>
      <c r="X41" s="2">
        <v>1.4359562506904541E-5</v>
      </c>
      <c r="Y41" s="2">
        <v>8.004392752379641E-2</v>
      </c>
      <c r="Z41" s="2">
        <v>0.12739818870300659</v>
      </c>
      <c r="AA41" s="2">
        <v>3.8219456610901974E-2</v>
      </c>
      <c r="AB41" s="2">
        <v>0.15900293541157723</v>
      </c>
      <c r="AC41" s="2">
        <v>4.770088062347317E-2</v>
      </c>
      <c r="AD41" s="2">
        <v>1.4310264187041951E-2</v>
      </c>
      <c r="AE41" s="2">
        <v>4.2930792561125851E-3</v>
      </c>
      <c r="AF41" s="2">
        <v>1.2879237768337755E-3</v>
      </c>
      <c r="AG41" s="2">
        <v>3.8637713305013263E-4</v>
      </c>
      <c r="AH41" s="2">
        <v>1.1591313991503979E-4</v>
      </c>
      <c r="AI41" s="2">
        <v>3.4773941974511936E-5</v>
      </c>
      <c r="AJ41" s="2">
        <v>1.043218259235358E-5</v>
      </c>
      <c r="AK41" s="2">
        <v>3.129654777706074E-6</v>
      </c>
      <c r="AL41" s="2">
        <v>9.3889643331182216E-7</v>
      </c>
      <c r="AM41" s="2">
        <v>2.8166892999354666E-7</v>
      </c>
      <c r="AN41" s="2">
        <v>8.4500678998063997E-8</v>
      </c>
      <c r="AO41" s="2">
        <v>2.5350203699419199E-8</v>
      </c>
      <c r="AP41" s="2">
        <v>7.6050611098257598E-9</v>
      </c>
      <c r="AQ41" s="2">
        <v>2.281518332947728E-9</v>
      </c>
      <c r="AR41" s="2">
        <v>3.867948370867523E-2</v>
      </c>
      <c r="AS41" s="2">
        <v>1.1603845112602569E-2</v>
      </c>
      <c r="AT41" s="2">
        <v>3.4811535337807707E-3</v>
      </c>
      <c r="AU41" s="2">
        <v>1.0443460601342312E-3</v>
      </c>
      <c r="AV41" s="2">
        <v>3.1330381804026933E-4</v>
      </c>
      <c r="AW41" s="2">
        <v>9.3991145412080802E-5</v>
      </c>
      <c r="AX41" s="2">
        <v>2.8197343623624239E-5</v>
      </c>
      <c r="AY41" s="2">
        <v>8.4592030870872708E-6</v>
      </c>
      <c r="AZ41" s="2">
        <v>2.5377609261261812E-6</v>
      </c>
      <c r="BA41" s="13">
        <f>[1]TM_montant!BA41*0.5</f>
        <v>3.806641389189272E-7</v>
      </c>
      <c r="BB41" s="13">
        <f>[1]TM_montant!BB41*0.5</f>
        <v>0.16819204032679896</v>
      </c>
      <c r="BC41" s="13">
        <f>[1]TM_montant!BC41*0.5</f>
        <v>5.0457612098039686E-2</v>
      </c>
      <c r="BD41" s="13">
        <f>[1]TM_montant!BD41*0.5</f>
        <v>0.17848730662736023</v>
      </c>
      <c r="BE41" s="13">
        <f>[1]TM_montant!BE41*0.5</f>
        <v>0.15985585649707834</v>
      </c>
      <c r="BF41" s="13">
        <f>[1]TM_montant!BF41*0.5</f>
        <v>0.29836520573448616</v>
      </c>
      <c r="BG41" s="13">
        <f>[1]TM_montant!BG41*0.5</f>
        <v>0.32033181069592187</v>
      </c>
      <c r="BH41" s="13">
        <f>[1]TM_montant!BH41*0.5</f>
        <v>0.23956687131075807</v>
      </c>
      <c r="BI41" s="13">
        <f>[1]TM_montant!BI41*0.5</f>
        <v>8.7341854602915311E-2</v>
      </c>
      <c r="BJ41" s="13">
        <f>[1]TM_montant!BJ41*0.5</f>
        <v>0.12369722693417273</v>
      </c>
      <c r="BK41" s="13">
        <f>[1]TM_montant!BK41*0.5</f>
        <v>9.6036709554613006E-2</v>
      </c>
      <c r="BL41" s="13">
        <f>[1]TM_montant!BL41*0.5</f>
        <v>6.2682021069494609E-2</v>
      </c>
      <c r="BM41" s="13">
        <f>[1]TM_montant!BM41*0.5</f>
        <v>1.8804606320848381E-2</v>
      </c>
      <c r="BN41" s="13">
        <f>[1]TM_montant!BN41*0.5</f>
        <v>5.6413818962545142E-3</v>
      </c>
      <c r="BO41" s="13">
        <f>[1]TM_montant!BO41*0.5</f>
        <v>1.6924145688763542E-3</v>
      </c>
      <c r="BP41" s="13">
        <f>[1]TM_montant!BP41*0.5</f>
        <v>5.0772437066290627E-4</v>
      </c>
      <c r="BQ41" s="13">
        <f>[1]TM_montant!BQ41*0.5</f>
        <v>1.5231731119887189E-4</v>
      </c>
    </row>
    <row r="42" spans="1:69" x14ac:dyDescent="0.25">
      <c r="A42">
        <v>59</v>
      </c>
      <c r="B42" s="2">
        <v>0</v>
      </c>
      <c r="C42" s="2">
        <v>0</v>
      </c>
      <c r="D42" s="2">
        <v>0.24167282110098687</v>
      </c>
      <c r="E42" s="2">
        <v>0.30770557188765674</v>
      </c>
      <c r="F42" s="2">
        <v>0.22422427905678657</v>
      </c>
      <c r="G42" s="2">
        <v>0.15506457035448634</v>
      </c>
      <c r="H42" s="2">
        <v>0.11795845830403284</v>
      </c>
      <c r="I42" s="2">
        <v>7.5474787611687189E-2</v>
      </c>
      <c r="J42" s="2">
        <v>6.7159039464237083E-2</v>
      </c>
      <c r="K42" s="2">
        <v>2.0147711839271124E-2</v>
      </c>
      <c r="L42" s="2">
        <v>1.0207798306921624E-2</v>
      </c>
      <c r="M42" s="2">
        <v>4.3679749910775861E-2</v>
      </c>
      <c r="N42" s="2">
        <v>1.3103924973232758E-2</v>
      </c>
      <c r="O42" s="2">
        <v>3.931177491969827E-3</v>
      </c>
      <c r="P42" s="2">
        <v>1.1793532475909481E-3</v>
      </c>
      <c r="Q42" s="2">
        <v>3.5380597427728445E-4</v>
      </c>
      <c r="R42" s="2">
        <v>1.0614179228318533E-4</v>
      </c>
      <c r="S42" s="2">
        <v>3.1842537684955598E-5</v>
      </c>
      <c r="T42" s="2">
        <v>9.5527613054866788E-6</v>
      </c>
      <c r="U42" s="2">
        <v>2.8658283916460036E-6</v>
      </c>
      <c r="V42" s="2">
        <v>8.5974851749380107E-7</v>
      </c>
      <c r="W42" s="2">
        <v>2.5792455524814029E-7</v>
      </c>
      <c r="X42" s="2">
        <v>7.7377366574442084E-8</v>
      </c>
      <c r="Y42" s="2">
        <v>0.48028028486268903</v>
      </c>
      <c r="Z42" s="2">
        <v>0.68163051338094582</v>
      </c>
      <c r="AA42" s="2">
        <v>0.54470819822341809</v>
      </c>
      <c r="AB42" s="2">
        <v>0.16341245946702543</v>
      </c>
      <c r="AC42" s="2">
        <v>4.9023737840107627E-2</v>
      </c>
      <c r="AD42" s="2">
        <v>1.4707121352032287E-2</v>
      </c>
      <c r="AE42" s="2">
        <v>4.4121364056096861E-3</v>
      </c>
      <c r="AF42" s="2">
        <v>1.3236409216829058E-3</v>
      </c>
      <c r="AG42" s="2">
        <v>3.9709227650487172E-4</v>
      </c>
      <c r="AH42" s="2">
        <v>1.1912768295146151E-4</v>
      </c>
      <c r="AI42" s="2">
        <v>3.5738304885438452E-5</v>
      </c>
      <c r="AJ42" s="2">
        <v>1.0721491465631536E-5</v>
      </c>
      <c r="AK42" s="2">
        <v>3.2164474396894607E-6</v>
      </c>
      <c r="AL42" s="2">
        <v>9.6493423190683818E-7</v>
      </c>
      <c r="AM42" s="2">
        <v>2.8948026957205142E-7</v>
      </c>
      <c r="AN42" s="2">
        <v>8.6844080871615424E-8</v>
      </c>
      <c r="AO42" s="2">
        <v>0.21184991059558045</v>
      </c>
      <c r="AP42" s="2">
        <v>6.3554973178674132E-2</v>
      </c>
      <c r="AQ42" s="2">
        <v>1.906649195360224E-2</v>
      </c>
      <c r="AR42" s="2">
        <v>5.7199475860806722E-3</v>
      </c>
      <c r="AS42" s="2">
        <v>1.7159842758242016E-3</v>
      </c>
      <c r="AT42" s="2">
        <v>0.28914458766682255</v>
      </c>
      <c r="AU42" s="2">
        <v>8.6743376300046762E-2</v>
      </c>
      <c r="AV42" s="2">
        <v>2.6023012890014029E-2</v>
      </c>
      <c r="AW42" s="2">
        <v>7.8069038670042085E-3</v>
      </c>
      <c r="AX42" s="2">
        <v>2.3420711601012624E-3</v>
      </c>
      <c r="AY42" s="2">
        <v>7.0262134803037867E-4</v>
      </c>
      <c r="AZ42" s="2">
        <v>2.1078640440911359E-4</v>
      </c>
      <c r="BA42" s="13">
        <f>[1]TM_montant!BA42*0.5</f>
        <v>3.1617960661367037E-5</v>
      </c>
      <c r="BB42" s="13">
        <f>[1]TM_montant!BB42*0.5</f>
        <v>9.4853881984101101E-6</v>
      </c>
      <c r="BC42" s="13">
        <f>[1]TM_montant!BC42*0.5</f>
        <v>0.19012630240658296</v>
      </c>
      <c r="BD42" s="13">
        <f>[1]TM_montant!BD42*0.5</f>
        <v>0.23411298474039924</v>
      </c>
      <c r="BE42" s="13">
        <f>[1]TM_montant!BE42*0.5</f>
        <v>0.29392663604198521</v>
      </c>
      <c r="BF42" s="13">
        <f>[1]TM_montant!BF42*0.5</f>
        <v>0.38051281513838908</v>
      </c>
      <c r="BG42" s="13">
        <f>[1]TM_montant!BG42*0.5</f>
        <v>0.34497609351709274</v>
      </c>
      <c r="BH42" s="13">
        <f>[1]TM_montant!BH42*0.5</f>
        <v>0.24696015615710931</v>
      </c>
      <c r="BI42" s="13">
        <f>[1]TM_montant!BI42*0.5</f>
        <v>7.4088046847132785E-2</v>
      </c>
      <c r="BJ42" s="13">
        <f>[1]TM_montant!BJ42*0.5</f>
        <v>2.2226414054139835E-2</v>
      </c>
      <c r="BK42" s="13">
        <f>[1]TM_montant!BK42*0.5</f>
        <v>0.1963723340306191</v>
      </c>
      <c r="BL42" s="13">
        <f>[1]TM_montant!BL42*0.5</f>
        <v>0.21266044252842742</v>
      </c>
      <c r="BM42" s="13">
        <f>[1]TM_montant!BM42*0.5</f>
        <v>7.9973755114959549E-2</v>
      </c>
      <c r="BN42" s="13">
        <f>[1]TM_montant!BN42*0.5</f>
        <v>2.3992126534487863E-2</v>
      </c>
      <c r="BO42" s="13">
        <f>[1]TM_montant!BO42*0.5</f>
        <v>7.1976379603463586E-3</v>
      </c>
      <c r="BP42" s="13">
        <f>[1]TM_montant!BP42*0.5</f>
        <v>2.1592913881039073E-3</v>
      </c>
      <c r="BQ42" s="13">
        <f>[1]TM_montant!BQ42*0.5</f>
        <v>6.4778741643117213E-4</v>
      </c>
    </row>
    <row r="43" spans="1:69" x14ac:dyDescent="0.25">
      <c r="A43">
        <v>60</v>
      </c>
      <c r="B43" s="2">
        <v>0</v>
      </c>
      <c r="C43" s="2">
        <v>0</v>
      </c>
      <c r="D43" s="2">
        <v>0.19731658590854817</v>
      </c>
      <c r="E43" s="2">
        <v>0.35368046970934414</v>
      </c>
      <c r="F43" s="2">
        <v>0.28690449754655378</v>
      </c>
      <c r="G43" s="2">
        <v>0.20095152893055621</v>
      </c>
      <c r="H43" s="2">
        <v>0.3047551651415924</v>
      </c>
      <c r="I43" s="2">
        <v>0.15842612488420874</v>
      </c>
      <c r="J43" s="2">
        <v>8.8595404157823243E-2</v>
      </c>
      <c r="K43" s="2">
        <v>5.9761444587578059E-2</v>
      </c>
      <c r="L43" s="2">
        <v>0.2191076205246334</v>
      </c>
      <c r="M43" s="2">
        <v>6.5732286157390019E-2</v>
      </c>
      <c r="N43" s="2">
        <v>1.9719685847217006E-2</v>
      </c>
      <c r="O43" s="2">
        <v>5.9159057541651018E-3</v>
      </c>
      <c r="P43" s="2">
        <v>1.7747717262495304E-3</v>
      </c>
      <c r="Q43" s="2">
        <v>5.3243151787485908E-4</v>
      </c>
      <c r="R43" s="2">
        <v>1.5972945536245773E-4</v>
      </c>
      <c r="S43" s="2">
        <v>4.7918836608737315E-5</v>
      </c>
      <c r="T43" s="2">
        <v>1.4375650982621194E-5</v>
      </c>
      <c r="U43" s="2">
        <v>4.3126952947863577E-6</v>
      </c>
      <c r="V43" s="2">
        <v>1.2938085884359073E-6</v>
      </c>
      <c r="W43" s="2">
        <v>3.8814257653077219E-7</v>
      </c>
      <c r="X43" s="2">
        <v>1.1644277295923165E-7</v>
      </c>
      <c r="Y43" s="2">
        <v>0.424857973158694</v>
      </c>
      <c r="Z43" s="2">
        <v>0.33224008201860783</v>
      </c>
      <c r="AA43" s="2">
        <v>0.31333387604451685</v>
      </c>
      <c r="AB43" s="2">
        <v>0.24153726124166169</v>
      </c>
      <c r="AC43" s="2">
        <v>7.2461178372498505E-2</v>
      </c>
      <c r="AD43" s="2">
        <v>0.16066414353044883</v>
      </c>
      <c r="AE43" s="2">
        <v>4.8199243059134651E-2</v>
      </c>
      <c r="AF43" s="2">
        <v>1.4459772917740395E-2</v>
      </c>
      <c r="AG43" s="2">
        <v>4.3379318753221183E-3</v>
      </c>
      <c r="AH43" s="2">
        <v>9.9433548712386105E-3</v>
      </c>
      <c r="AI43" s="2">
        <v>2.9830064613715832E-3</v>
      </c>
      <c r="AJ43" s="2">
        <v>8.9490193841147486E-4</v>
      </c>
      <c r="AK43" s="2">
        <v>2.6847058152344245E-4</v>
      </c>
      <c r="AL43" s="2">
        <v>8.0541174457032737E-5</v>
      </c>
      <c r="AM43" s="2">
        <v>8.9743828940054594E-3</v>
      </c>
      <c r="AN43" s="2">
        <v>6.6911852097555083E-2</v>
      </c>
      <c r="AO43" s="2">
        <v>2.299493450602922E-2</v>
      </c>
      <c r="AP43" s="2">
        <v>6.2076571984026434E-2</v>
      </c>
      <c r="AQ43" s="2">
        <v>1.862297159520793E-2</v>
      </c>
      <c r="AR43" s="2">
        <v>5.586891478562379E-3</v>
      </c>
      <c r="AS43" s="2">
        <v>1.6760674435687137E-3</v>
      </c>
      <c r="AT43" s="2">
        <v>1.3224708812390396E-2</v>
      </c>
      <c r="AU43" s="2">
        <v>3.9674126437171187E-3</v>
      </c>
      <c r="AV43" s="2">
        <v>1.1902237931151357E-3</v>
      </c>
      <c r="AW43" s="2">
        <v>3.5706713793454066E-4</v>
      </c>
      <c r="AX43" s="2">
        <v>1.071201413803622E-4</v>
      </c>
      <c r="AY43" s="2">
        <v>3.2136042414108662E-5</v>
      </c>
      <c r="AZ43" s="2">
        <v>9.6408127242325979E-6</v>
      </c>
      <c r="BA43" s="13">
        <f>[1]TM_montant!BA43*0.5</f>
        <v>1.4461219086348896E-6</v>
      </c>
      <c r="BB43" s="13">
        <f>[1]TM_montant!BB43*0.5</f>
        <v>0.16819235996412987</v>
      </c>
      <c r="BC43" s="13">
        <f>[1]TM_montant!BC43*0.5</f>
        <v>0.24058116477936239</v>
      </c>
      <c r="BD43" s="13">
        <f>[1]TM_montant!BD43*0.5</f>
        <v>0.12774498134392293</v>
      </c>
      <c r="BE43" s="13">
        <f>[1]TM_montant!BE43*0.5</f>
        <v>0.26201623502304228</v>
      </c>
      <c r="BF43" s="13">
        <f>[1]TM_montant!BF43*0.5</f>
        <v>0.32901331929227534</v>
      </c>
      <c r="BG43" s="13">
        <f>[1]TM_montant!BG43*0.5</f>
        <v>0.32952624476325865</v>
      </c>
      <c r="BH43" s="13">
        <f>[1]TM_montant!BH43*0.5</f>
        <v>0.39485028632133878</v>
      </c>
      <c r="BI43" s="13">
        <f>[1]TM_montant!BI43*0.5</f>
        <v>0.30554161546730862</v>
      </c>
      <c r="BJ43" s="13">
        <f>[1]TM_montant!BJ43*0.5</f>
        <v>9.1662484640192582E-2</v>
      </c>
      <c r="BK43" s="13">
        <f>[1]TM_montant!BK43*0.5</f>
        <v>2.7498745392057773E-2</v>
      </c>
      <c r="BL43" s="13">
        <f>[1]TM_montant!BL43*0.5</f>
        <v>8.2496236176173316E-3</v>
      </c>
      <c r="BM43" s="13">
        <f>[1]TM_montant!BM43*0.5</f>
        <v>2.4748870852851993E-3</v>
      </c>
      <c r="BN43" s="13">
        <f>[1]TM_montant!BN43*0.5</f>
        <v>7.4246612558555975E-4</v>
      </c>
      <c r="BO43" s="13">
        <f>[1]TM_montant!BO43*0.5</f>
        <v>2.2273983767566791E-4</v>
      </c>
      <c r="BP43" s="13">
        <f>[1]TM_montant!BP43*0.5</f>
        <v>6.6821951302700367E-5</v>
      </c>
      <c r="BQ43" s="13">
        <f>[1]TM_montant!BQ43*0.5</f>
        <v>2.004658539081011E-5</v>
      </c>
    </row>
    <row r="44" spans="1:69" x14ac:dyDescent="0.25">
      <c r="A44">
        <v>61</v>
      </c>
      <c r="B44" s="2">
        <v>0</v>
      </c>
      <c r="C44" s="2">
        <v>0</v>
      </c>
      <c r="D44" s="2">
        <v>0.39625658513640633</v>
      </c>
      <c r="E44" s="2">
        <v>0.27408564433260962</v>
      </c>
      <c r="F44" s="2">
        <v>0.24511372019462838</v>
      </c>
      <c r="G44" s="2">
        <v>0.39073741412611995</v>
      </c>
      <c r="H44" s="2">
        <v>0.18124335731986321</v>
      </c>
      <c r="I44" s="2">
        <v>0.18882995297218849</v>
      </c>
      <c r="J44" s="2">
        <v>9.3678613673270461E-2</v>
      </c>
      <c r="K44" s="2">
        <v>4.8954725601765801E-2</v>
      </c>
      <c r="L44" s="2">
        <v>1.468641768052974E-2</v>
      </c>
      <c r="M44" s="2">
        <v>0.18626549422641331</v>
      </c>
      <c r="N44" s="2">
        <v>5.5879648267923993E-2</v>
      </c>
      <c r="O44" s="2">
        <v>1.6763894480377198E-2</v>
      </c>
      <c r="P44" s="2">
        <v>5.0291683441131595E-3</v>
      </c>
      <c r="Q44" s="2">
        <v>1.5087505032339479E-3</v>
      </c>
      <c r="R44" s="2">
        <v>4.5262515097018434E-4</v>
      </c>
      <c r="S44" s="2">
        <v>1.3578754529105529E-4</v>
      </c>
      <c r="T44" s="2">
        <v>4.0736263587316583E-5</v>
      </c>
      <c r="U44" s="2">
        <v>1.2220879076194975E-5</v>
      </c>
      <c r="V44" s="2">
        <v>3.6662637228584923E-6</v>
      </c>
      <c r="W44" s="2">
        <v>1.0998791168575477E-6</v>
      </c>
      <c r="X44" s="2">
        <v>3.2996373505726432E-7</v>
      </c>
      <c r="Y44" s="2">
        <v>5.5908441179212079E-2</v>
      </c>
      <c r="Z44" s="2">
        <v>0.61055848845795246</v>
      </c>
      <c r="AA44" s="2">
        <v>0.18316754653738573</v>
      </c>
      <c r="AB44" s="2">
        <v>0.38653227358243225</v>
      </c>
      <c r="AC44" s="2">
        <v>0.17650851899017508</v>
      </c>
      <c r="AD44" s="2">
        <v>5.2952555697052525E-2</v>
      </c>
      <c r="AE44" s="2">
        <v>8.3169552370752006E-2</v>
      </c>
      <c r="AF44" s="2">
        <v>2.4950865711225602E-2</v>
      </c>
      <c r="AG44" s="2">
        <v>7.4852597133676802E-3</v>
      </c>
      <c r="AH44" s="2">
        <v>2.245577914010304E-3</v>
      </c>
      <c r="AI44" s="2">
        <v>6.7367337420309122E-4</v>
      </c>
      <c r="AJ44" s="2">
        <v>2.0210201226092736E-4</v>
      </c>
      <c r="AK44" s="2">
        <v>6.0630603678278204E-5</v>
      </c>
      <c r="AL44" s="2">
        <v>1.8189181103483462E-5</v>
      </c>
      <c r="AM44" s="2">
        <v>5.456754331045038E-6</v>
      </c>
      <c r="AN44" s="2">
        <v>1.6370262993135114E-6</v>
      </c>
      <c r="AO44" s="2">
        <v>0.15640073084105358</v>
      </c>
      <c r="AP44" s="2">
        <v>4.692021925231607E-2</v>
      </c>
      <c r="AQ44" s="2">
        <v>1.407606577569482E-2</v>
      </c>
      <c r="AR44" s="2">
        <v>4.2228197327084461E-3</v>
      </c>
      <c r="AS44" s="2">
        <v>1.2668459198125338E-3</v>
      </c>
      <c r="AT44" s="2">
        <v>3.8005377594376013E-4</v>
      </c>
      <c r="AU44" s="2">
        <v>1.1401613278312804E-4</v>
      </c>
      <c r="AV44" s="2">
        <v>3.4204839834938409E-5</v>
      </c>
      <c r="AW44" s="2">
        <v>1.0261451950481522E-5</v>
      </c>
      <c r="AX44" s="2">
        <v>3.0784355851444567E-6</v>
      </c>
      <c r="AY44" s="2">
        <v>9.2353067554333693E-7</v>
      </c>
      <c r="AZ44" s="2">
        <v>2.7705920266300105E-7</v>
      </c>
      <c r="BA44" s="13">
        <f>[1]TM_montant!BA44*0.5</f>
        <v>4.1558880399450153E-8</v>
      </c>
      <c r="BB44" s="13">
        <f>[1]TM_montant!BB44*0.5</f>
        <v>0.16819193859522141</v>
      </c>
      <c r="BC44" s="13">
        <f>[1]TM_montant!BC44*0.5</f>
        <v>0.24058103836868985</v>
      </c>
      <c r="BD44" s="13">
        <f>[1]TM_montant!BD44*0.5</f>
        <v>0.149452324662016</v>
      </c>
      <c r="BE44" s="13">
        <f>[1]TM_montant!BE44*0.5</f>
        <v>8.4428422049523028E-2</v>
      </c>
      <c r="BF44" s="13">
        <f>[1]TM_montant!BF44*0.5</f>
        <v>0.27573697540021957</v>
      </c>
      <c r="BG44" s="13">
        <f>[1]TM_montant!BG44*0.5</f>
        <v>0.3135433415956419</v>
      </c>
      <c r="BH44" s="13">
        <f>[1]TM_montant!BH44*0.5</f>
        <v>0.33715978357478399</v>
      </c>
      <c r="BI44" s="13">
        <f>[1]TM_montant!BI44*0.5</f>
        <v>0.25245191417611035</v>
      </c>
      <c r="BJ44" s="13">
        <f>[1]TM_montant!BJ44*0.5</f>
        <v>8.5534334312247884E-2</v>
      </c>
      <c r="BK44" s="13">
        <f>[1]TM_montant!BK44*0.5</f>
        <v>2.5660300293674363E-2</v>
      </c>
      <c r="BL44" s="13">
        <f>[1]TM_montant!BL44*0.5</f>
        <v>7.6980900881023087E-3</v>
      </c>
      <c r="BM44" s="13">
        <f>[1]TM_montant!BM44*0.5</f>
        <v>2.3094270264306925E-3</v>
      </c>
      <c r="BN44" s="13">
        <f>[1]TM_montant!BN44*0.5</f>
        <v>6.9282810792920771E-4</v>
      </c>
      <c r="BO44" s="13">
        <f>[1]TM_montant!BO44*0.5</f>
        <v>2.078484323787623E-4</v>
      </c>
      <c r="BP44" s="13">
        <f>[1]TM_montant!BP44*0.5</f>
        <v>6.2354529713628694E-5</v>
      </c>
      <c r="BQ44" s="13">
        <f>[1]TM_montant!BQ44*0.5</f>
        <v>1.8706358914088608E-5</v>
      </c>
    </row>
    <row r="45" spans="1:69" x14ac:dyDescent="0.25">
      <c r="A45">
        <v>62</v>
      </c>
      <c r="B45" s="2">
        <v>0</v>
      </c>
      <c r="C45" s="2">
        <v>0</v>
      </c>
      <c r="D45" s="2">
        <v>0.24167282110098687</v>
      </c>
      <c r="E45" s="2">
        <v>0.15801352789578801</v>
      </c>
      <c r="F45" s="2">
        <v>0.14525358743823591</v>
      </c>
      <c r="G45" s="2">
        <v>0.44349180787919695</v>
      </c>
      <c r="H45" s="2">
        <v>0.17809921026657591</v>
      </c>
      <c r="I45" s="2">
        <v>0.41393845399246176</v>
      </c>
      <c r="J45" s="2">
        <v>0.2096396308275984</v>
      </c>
      <c r="K45" s="2">
        <v>0.44746447402554657</v>
      </c>
      <c r="L45" s="2">
        <v>0.19121926888501511</v>
      </c>
      <c r="M45" s="2">
        <v>5.7365780665504532E-2</v>
      </c>
      <c r="N45" s="2">
        <v>2.0285686938833911E-2</v>
      </c>
      <c r="O45" s="2">
        <v>6.0857060816501734E-3</v>
      </c>
      <c r="P45" s="2">
        <v>1.8257118244950519E-3</v>
      </c>
      <c r="Q45" s="2">
        <v>5.477135473485156E-4</v>
      </c>
      <c r="R45" s="2">
        <v>1.6431406420455466E-4</v>
      </c>
      <c r="S45" s="2">
        <v>4.92942192613664E-5</v>
      </c>
      <c r="T45" s="2">
        <v>1.4788265778409919E-5</v>
      </c>
      <c r="U45" s="2">
        <v>4.4364797335229758E-6</v>
      </c>
      <c r="V45" s="2">
        <v>1.3309439200568928E-6</v>
      </c>
      <c r="W45" s="2">
        <v>3.9928317601706781E-7</v>
      </c>
      <c r="X45" s="2">
        <v>1.1978495280512035E-7</v>
      </c>
      <c r="Y45" s="2">
        <v>0.2127547632119815</v>
      </c>
      <c r="Z45" s="2">
        <v>0.26860911903459406</v>
      </c>
      <c r="AA45" s="2">
        <v>0.24252662221368876</v>
      </c>
      <c r="AB45" s="2">
        <v>0.22029508509241327</v>
      </c>
      <c r="AC45" s="2">
        <v>0.17447117399702178</v>
      </c>
      <c r="AD45" s="2">
        <v>5.2341352199106531E-2</v>
      </c>
      <c r="AE45" s="2">
        <v>1.5702405659731959E-2</v>
      </c>
      <c r="AF45" s="2">
        <v>4.7107216979195878E-3</v>
      </c>
      <c r="AG45" s="2">
        <v>1.4132165093758762E-3</v>
      </c>
      <c r="AH45" s="2">
        <v>4.2396495281276286E-4</v>
      </c>
      <c r="AI45" s="2">
        <v>1.2718948584382886E-4</v>
      </c>
      <c r="AJ45" s="2">
        <v>3.8156845753148659E-5</v>
      </c>
      <c r="AK45" s="2">
        <v>1.1447053725944597E-5</v>
      </c>
      <c r="AL45" s="2">
        <v>3.434116117783379E-6</v>
      </c>
      <c r="AM45" s="2">
        <v>3.5853790797932897E-2</v>
      </c>
      <c r="AN45" s="2">
        <v>1.0756137239379869E-2</v>
      </c>
      <c r="AO45" s="2">
        <v>3.2268411718139605E-3</v>
      </c>
      <c r="AP45" s="2">
        <v>0.16989524758492341</v>
      </c>
      <c r="AQ45" s="2">
        <v>5.0968574275477026E-2</v>
      </c>
      <c r="AR45" s="2">
        <v>1.5290572282643107E-2</v>
      </c>
      <c r="AS45" s="2">
        <v>4.5871716847929317E-3</v>
      </c>
      <c r="AT45" s="2">
        <v>1.3761515054378794E-3</v>
      </c>
      <c r="AU45" s="2">
        <v>4.1284545163136383E-4</v>
      </c>
      <c r="AV45" s="2">
        <v>1.2385363548940914E-4</v>
      </c>
      <c r="AW45" s="2">
        <v>3.7156090646822738E-5</v>
      </c>
      <c r="AX45" s="2">
        <v>1.1146827194046821E-5</v>
      </c>
      <c r="AY45" s="2">
        <v>3.3440481582140462E-6</v>
      </c>
      <c r="AZ45" s="2">
        <v>1.0032144474642138E-6</v>
      </c>
      <c r="BA45" s="13">
        <f>[1]TM_montant!BA45*0.5</f>
        <v>1.5048216711963208E-7</v>
      </c>
      <c r="BB45" s="13">
        <f>[1]TM_montant!BB45*0.5</f>
        <v>0.16819197127220742</v>
      </c>
      <c r="BC45" s="13">
        <f>[1]TM_montant!BC45*0.5</f>
        <v>0.24058104817178566</v>
      </c>
      <c r="BD45" s="13">
        <f>[1]TM_montant!BD45*0.5</f>
        <v>0.20546698251616258</v>
      </c>
      <c r="BE45" s="13">
        <f>[1]TM_montant!BE45*0.5</f>
        <v>0.28533283537471421</v>
      </c>
      <c r="BF45" s="13">
        <f>[1]TM_montant!BF45*0.5</f>
        <v>0.33600829939777693</v>
      </c>
      <c r="BG45" s="13">
        <f>[1]TM_montant!BG45*0.5</f>
        <v>0.33162473879490911</v>
      </c>
      <c r="BH45" s="13">
        <f>[1]TM_montant!BH45*0.5</f>
        <v>0.24295474974045422</v>
      </c>
      <c r="BI45" s="13">
        <f>[1]TM_montant!BI45*0.5</f>
        <v>0.11997210596257732</v>
      </c>
      <c r="BJ45" s="13">
        <f>[1]TM_montant!BJ45*0.5</f>
        <v>3.5991631788773196E-2</v>
      </c>
      <c r="BK45" s="13">
        <f>[1]TM_montant!BK45*0.5</f>
        <v>1.0797489536631958E-2</v>
      </c>
      <c r="BL45" s="13">
        <f>[1]TM_montant!BL45*0.5</f>
        <v>3.7110255064100296E-2</v>
      </c>
      <c r="BM45" s="13">
        <f>[1]TM_montant!BM45*0.5</f>
        <v>2.7308698875661421E-2</v>
      </c>
      <c r="BN45" s="13">
        <f>[1]TM_montant!BN45*0.5</f>
        <v>8.1926096626984257E-3</v>
      </c>
      <c r="BO45" s="13">
        <f>[1]TM_montant!BO45*0.5</f>
        <v>2.4577828988095276E-3</v>
      </c>
      <c r="BP45" s="13">
        <f>[1]TM_montant!BP45*0.5</f>
        <v>7.3733486964285824E-4</v>
      </c>
      <c r="BQ45" s="13">
        <f>[1]TM_montant!BQ45*0.5</f>
        <v>2.2120046089285747E-4</v>
      </c>
    </row>
    <row r="46" spans="1:69" x14ac:dyDescent="0.25">
      <c r="A46">
        <v>63</v>
      </c>
      <c r="B46" s="2">
        <v>0</v>
      </c>
      <c r="C46" s="2">
        <v>0</v>
      </c>
      <c r="D46" s="2">
        <v>0.24167282110098687</v>
      </c>
      <c r="E46" s="2">
        <v>0.23619021900743703</v>
      </c>
      <c r="F46" s="2">
        <v>0.42449536874421656</v>
      </c>
      <c r="G46" s="2">
        <v>0.42806828659378732</v>
      </c>
      <c r="H46" s="2">
        <v>0.30907287210670309</v>
      </c>
      <c r="I46" s="2">
        <v>0.13532284034798708</v>
      </c>
      <c r="J46" s="2">
        <v>6.9600479117614078E-2</v>
      </c>
      <c r="K46" s="2">
        <v>0.12814039379771205</v>
      </c>
      <c r="L46" s="2">
        <v>3.8442118139313614E-2</v>
      </c>
      <c r="M46" s="2">
        <v>1.8526126068278932E-2</v>
      </c>
      <c r="N46" s="2">
        <v>5.5578378204836796E-3</v>
      </c>
      <c r="O46" s="2">
        <v>1.6673513461451038E-3</v>
      </c>
      <c r="P46" s="2">
        <v>5.0020540384353108E-4</v>
      </c>
      <c r="Q46" s="2">
        <v>1.5006162115305933E-4</v>
      </c>
      <c r="R46" s="2">
        <v>4.5018486345917798E-5</v>
      </c>
      <c r="S46" s="2">
        <v>1.3505545903775338E-5</v>
      </c>
      <c r="T46" s="2">
        <v>4.051663771132601E-6</v>
      </c>
      <c r="U46" s="2">
        <v>1.2154991313397802E-6</v>
      </c>
      <c r="V46" s="2">
        <v>3.6464973940193405E-7</v>
      </c>
      <c r="W46" s="2">
        <v>1.0939492182058021E-7</v>
      </c>
      <c r="X46" s="2">
        <v>3.281847654617406E-8</v>
      </c>
      <c r="Y46" s="2">
        <v>9.845542963852218E-9</v>
      </c>
      <c r="Z46" s="2">
        <v>2.9536628891556655E-9</v>
      </c>
      <c r="AA46" s="2">
        <v>0.14055046376018704</v>
      </c>
      <c r="AB46" s="2">
        <v>4.2165139128056112E-2</v>
      </c>
      <c r="AC46" s="2">
        <v>1.2649541738416833E-2</v>
      </c>
      <c r="AD46" s="2">
        <v>3.7948625215250497E-3</v>
      </c>
      <c r="AE46" s="2">
        <v>1.1384587564575149E-3</v>
      </c>
      <c r="AF46" s="2">
        <v>3.4153762693725444E-4</v>
      </c>
      <c r="AG46" s="2">
        <v>1.0246128808117633E-4</v>
      </c>
      <c r="AH46" s="2">
        <v>3.0738386424352894E-5</v>
      </c>
      <c r="AI46" s="2">
        <v>9.2215159273058674E-6</v>
      </c>
      <c r="AJ46" s="2">
        <v>2.76645477819176E-6</v>
      </c>
      <c r="AK46" s="2">
        <v>8.2993643345752793E-7</v>
      </c>
      <c r="AL46" s="2">
        <v>2.4898093003725837E-7</v>
      </c>
      <c r="AM46" s="2">
        <v>7.4694279011177513E-8</v>
      </c>
      <c r="AN46" s="2">
        <v>2.2408283703353252E-8</v>
      </c>
      <c r="AO46" s="2">
        <v>6.7224851110059752E-9</v>
      </c>
      <c r="AP46" s="2">
        <v>2.0167455333017926E-9</v>
      </c>
      <c r="AQ46" s="2">
        <v>6.0502365999053779E-10</v>
      </c>
      <c r="AR46" s="2">
        <v>1.8150709799716134E-10</v>
      </c>
      <c r="AS46" s="2">
        <v>5.4452129399148403E-11</v>
      </c>
      <c r="AT46" s="2">
        <v>1.6335638819744521E-11</v>
      </c>
      <c r="AU46" s="2">
        <v>4.9006916459233566E-12</v>
      </c>
      <c r="AV46" s="2">
        <v>1.470207493777007E-12</v>
      </c>
      <c r="AW46" s="2">
        <v>6.6328701214598745E-2</v>
      </c>
      <c r="AX46" s="2">
        <v>1.9898610364379624E-2</v>
      </c>
      <c r="AY46" s="2">
        <v>5.9695831093138875E-3</v>
      </c>
      <c r="AZ46" s="2">
        <v>1.7908749327941662E-3</v>
      </c>
      <c r="BA46" s="13">
        <f>[1]TM_montant!BA46*0.5</f>
        <v>2.686312399191249E-4</v>
      </c>
      <c r="BB46" s="13">
        <f>[1]TM_montant!BB46*0.5</f>
        <v>0.21982366312499582</v>
      </c>
      <c r="BC46" s="13">
        <f>[1]TM_montant!BC46*0.5</f>
        <v>0.25607055572762216</v>
      </c>
      <c r="BD46" s="13">
        <f>[1]TM_montant!BD46*0.5</f>
        <v>0.41222183430061804</v>
      </c>
      <c r="BE46" s="13">
        <f>[1]TM_montant!BE46*0.5</f>
        <v>0.3473592909100508</v>
      </c>
      <c r="BF46" s="13">
        <f>[1]TM_montant!BF46*0.5</f>
        <v>0.35461623605837789</v>
      </c>
      <c r="BG46" s="13">
        <f>[1]TM_montant!BG46*0.5</f>
        <v>0.33720711979308937</v>
      </c>
      <c r="BH46" s="13">
        <f>[1]TM_montant!BH46*0.5</f>
        <v>0.24462946403990832</v>
      </c>
      <c r="BI46" s="13">
        <f>[1]TM_montant!BI46*0.5</f>
        <v>0.18647379029338113</v>
      </c>
      <c r="BJ46" s="13">
        <f>[1]TM_montant!BJ46*0.5</f>
        <v>6.0788534380609729E-2</v>
      </c>
      <c r="BK46" s="13">
        <f>[1]TM_montant!BK46*0.5</f>
        <v>1.8236560314182918E-2</v>
      </c>
      <c r="BL46" s="13">
        <f>[1]TM_montant!BL46*0.5</f>
        <v>0.10728232975840554</v>
      </c>
      <c r="BM46" s="13">
        <f>[1]TM_montant!BM46*0.5</f>
        <v>3.2184698927521661E-2</v>
      </c>
      <c r="BN46" s="13">
        <f>[1]TM_montant!BN46*0.5</f>
        <v>9.6554096782564981E-3</v>
      </c>
      <c r="BO46" s="13">
        <f>[1]TM_montant!BO46*0.5</f>
        <v>2.8966229034769492E-3</v>
      </c>
      <c r="BP46" s="13">
        <f>[1]TM_montant!BP46*0.5</f>
        <v>8.6898687104308475E-4</v>
      </c>
      <c r="BQ46" s="13">
        <f>[1]TM_montant!BQ46*0.5</f>
        <v>2.6069606131292543E-4</v>
      </c>
    </row>
    <row r="47" spans="1:69" x14ac:dyDescent="0.25">
      <c r="A47">
        <v>64</v>
      </c>
      <c r="B47" s="2">
        <v>0</v>
      </c>
      <c r="C47" s="2">
        <v>0</v>
      </c>
      <c r="D47" s="2">
        <v>0.24167282110098687</v>
      </c>
      <c r="E47" s="2">
        <v>0.20656384038569631</v>
      </c>
      <c r="F47" s="2">
        <v>0.31373665167655207</v>
      </c>
      <c r="G47" s="2">
        <v>0.76590638826501334</v>
      </c>
      <c r="H47" s="2">
        <v>0.65232970363714593</v>
      </c>
      <c r="I47" s="2">
        <v>0.32696152235469234</v>
      </c>
      <c r="J47" s="2">
        <v>0.11036549446500771</v>
      </c>
      <c r="K47" s="2">
        <v>0.35262997222472531</v>
      </c>
      <c r="L47" s="2">
        <v>0.50760101906674782</v>
      </c>
      <c r="M47" s="2">
        <v>0.15228030572002435</v>
      </c>
      <c r="N47" s="2">
        <v>4.5684091716007305E-2</v>
      </c>
      <c r="O47" s="2">
        <v>1.3705227514802191E-2</v>
      </c>
      <c r="P47" s="2">
        <v>4.1115682544406573E-3</v>
      </c>
      <c r="Q47" s="2">
        <v>1.2334704763321972E-3</v>
      </c>
      <c r="R47" s="2">
        <v>3.7004114289965916E-4</v>
      </c>
      <c r="S47" s="2">
        <v>1.1101234286989774E-4</v>
      </c>
      <c r="T47" s="2">
        <v>3.3303702860969319E-5</v>
      </c>
      <c r="U47" s="2">
        <v>9.991110858290795E-6</v>
      </c>
      <c r="V47" s="2">
        <v>2.9973332574872383E-6</v>
      </c>
      <c r="W47" s="2">
        <v>8.9919997724617141E-7</v>
      </c>
      <c r="X47" s="2">
        <v>2.6975999317385142E-7</v>
      </c>
      <c r="Y47" s="2">
        <v>8.0927997952155425E-8</v>
      </c>
      <c r="Z47" s="2">
        <v>0.20478271434939901</v>
      </c>
      <c r="AA47" s="2">
        <v>0.17866642728735696</v>
      </c>
      <c r="AB47" s="2">
        <v>5.3599928186207089E-2</v>
      </c>
      <c r="AC47" s="2">
        <v>0.66940550158178846</v>
      </c>
      <c r="AD47" s="2">
        <v>0.20082165047453654</v>
      </c>
      <c r="AE47" s="2">
        <v>0.1275302808039972</v>
      </c>
      <c r="AF47" s="2">
        <v>3.8259084241199157E-2</v>
      </c>
      <c r="AG47" s="2">
        <v>1.1477725272359747E-2</v>
      </c>
      <c r="AH47" s="2">
        <v>3.443317581707924E-3</v>
      </c>
      <c r="AI47" s="2">
        <v>1.0329952745123771E-3</v>
      </c>
      <c r="AJ47" s="2">
        <v>3.0989858235371312E-4</v>
      </c>
      <c r="AK47" s="2">
        <v>9.296957470611394E-5</v>
      </c>
      <c r="AL47" s="2">
        <v>2.7890872411834179E-5</v>
      </c>
      <c r="AM47" s="2">
        <v>8.3672617235502534E-6</v>
      </c>
      <c r="AN47" s="2">
        <v>2.5101785170650759E-6</v>
      </c>
      <c r="AO47" s="2">
        <v>7.5305355511952272E-7</v>
      </c>
      <c r="AP47" s="2">
        <v>0.38010892621650555</v>
      </c>
      <c r="AQ47" s="2">
        <v>0.11403267786495166</v>
      </c>
      <c r="AR47" s="2">
        <v>3.4209803359485501E-2</v>
      </c>
      <c r="AS47" s="2">
        <v>1.0262941007845651E-2</v>
      </c>
      <c r="AT47" s="2">
        <v>3.0788823023536953E-3</v>
      </c>
      <c r="AU47" s="2">
        <v>9.2366469070610856E-4</v>
      </c>
      <c r="AV47" s="2">
        <v>2.7709940721183256E-4</v>
      </c>
      <c r="AW47" s="2">
        <v>8.3129822163549762E-5</v>
      </c>
      <c r="AX47" s="2">
        <v>2.4938946649064927E-5</v>
      </c>
      <c r="AY47" s="2">
        <v>7.4816839947194775E-6</v>
      </c>
      <c r="AZ47" s="2">
        <v>2.2445051984158431E-6</v>
      </c>
      <c r="BA47" s="13">
        <f>[1]TM_montant!BA47*0.5</f>
        <v>3.3667577976237646E-7</v>
      </c>
      <c r="BB47" s="13">
        <f>[1]TM_montant!BB47*0.5</f>
        <v>0.16819202713029122</v>
      </c>
      <c r="BC47" s="13">
        <f>[1]TM_montant!BC47*0.5</f>
        <v>0.2405810649292108</v>
      </c>
      <c r="BD47" s="13">
        <f>[1]TM_montant!BD47*0.5</f>
        <v>0.23996319559364593</v>
      </c>
      <c r="BE47" s="13">
        <f>[1]TM_montant!BE47*0.5</f>
        <v>0.29568169929795918</v>
      </c>
      <c r="BF47" s="13">
        <f>[1]TM_montant!BF47*0.5</f>
        <v>0.33911295857475043</v>
      </c>
      <c r="BG47" s="13">
        <f>[1]TM_montant!BG47*0.5</f>
        <v>0.33255613654800115</v>
      </c>
      <c r="BH47" s="13">
        <f>[1]TM_montant!BH47*0.5</f>
        <v>0.3367182918259044</v>
      </c>
      <c r="BI47" s="13">
        <f>[1]TM_montant!BI47*0.5</f>
        <v>0.10532511433733624</v>
      </c>
      <c r="BJ47" s="13">
        <f>[1]TM_montant!BJ47*0.5</f>
        <v>3.1597534301200873E-2</v>
      </c>
      <c r="BK47" s="13">
        <f>[1]TM_montant!BK47*0.5</f>
        <v>0.16065225833195082</v>
      </c>
      <c r="BL47" s="13">
        <f>[1]TM_montant!BL47*0.5</f>
        <v>7.4291331350586826E-2</v>
      </c>
      <c r="BM47" s="13">
        <f>[1]TM_montant!BM47*0.5</f>
        <v>3.8463021761607381E-2</v>
      </c>
      <c r="BN47" s="13">
        <f>[1]TM_montant!BN47*0.5</f>
        <v>1.1538906528482214E-2</v>
      </c>
      <c r="BO47" s="13">
        <f>[1]TM_montant!BO47*0.5</f>
        <v>3.4616719585446641E-3</v>
      </c>
      <c r="BP47" s="13">
        <f>[1]TM_montant!BP47*0.5</f>
        <v>1.0385015875633992E-3</v>
      </c>
      <c r="BQ47" s="13">
        <f>[1]TM_montant!BQ47*0.5</f>
        <v>3.1155047626901978E-4</v>
      </c>
    </row>
    <row r="48" spans="1:69" x14ac:dyDescent="0.25">
      <c r="A48">
        <v>65</v>
      </c>
      <c r="B48" s="2">
        <v>0</v>
      </c>
      <c r="C48" s="2">
        <v>0</v>
      </c>
      <c r="D48" s="2">
        <v>0.24167282110098687</v>
      </c>
      <c r="E48" s="2">
        <v>0.25691786715028186</v>
      </c>
      <c r="F48" s="2">
        <v>0.23122930862417934</v>
      </c>
      <c r="G48" s="2">
        <v>0.64877514346353948</v>
      </c>
      <c r="H48" s="2">
        <v>0.26824483056624737</v>
      </c>
      <c r="I48" s="2">
        <v>0.203744297337597</v>
      </c>
      <c r="J48" s="2">
        <v>8.1230726661201264E-2</v>
      </c>
      <c r="K48" s="2">
        <v>0.23068631350472762</v>
      </c>
      <c r="L48" s="2">
        <v>0.12170474633535046</v>
      </c>
      <c r="M48" s="2">
        <v>0.19980391067081374</v>
      </c>
      <c r="N48" s="2">
        <v>5.9941173201244119E-2</v>
      </c>
      <c r="O48" s="2">
        <v>2.6624327269015209E-2</v>
      </c>
      <c r="P48" s="2">
        <v>7.9872981807045627E-3</v>
      </c>
      <c r="Q48" s="2">
        <v>2.3961894542113686E-3</v>
      </c>
      <c r="R48" s="2">
        <v>7.1885683626341055E-4</v>
      </c>
      <c r="S48" s="2">
        <v>2.1565705087902315E-4</v>
      </c>
      <c r="T48" s="2">
        <v>6.4697115263706939E-5</v>
      </c>
      <c r="U48" s="2">
        <v>1.9409134579112082E-5</v>
      </c>
      <c r="V48" s="2">
        <v>5.8227403737336245E-6</v>
      </c>
      <c r="W48" s="2">
        <v>1.7468221121200874E-6</v>
      </c>
      <c r="X48" s="2">
        <v>5.2404663363602619E-7</v>
      </c>
      <c r="Y48" s="2">
        <v>5.5436675779443445E-2</v>
      </c>
      <c r="Z48" s="2">
        <v>1.6631002733833031E-2</v>
      </c>
      <c r="AA48" s="2">
        <v>0.28517775317152383</v>
      </c>
      <c r="AB48" s="2">
        <v>0.23309042437976379</v>
      </c>
      <c r="AC48" s="2">
        <v>6.9927127313929138E-2</v>
      </c>
      <c r="AD48" s="2">
        <v>2.0978138194178739E-2</v>
      </c>
      <c r="AE48" s="2">
        <v>6.293441458253622E-3</v>
      </c>
      <c r="AF48" s="2">
        <v>1.8880324374760866E-3</v>
      </c>
      <c r="AG48" s="2">
        <v>5.6640973124282598E-4</v>
      </c>
      <c r="AH48" s="2">
        <v>1.6992291937284779E-4</v>
      </c>
      <c r="AI48" s="2">
        <v>5.0976875811854335E-5</v>
      </c>
      <c r="AJ48" s="2">
        <v>1.5293062743556299E-5</v>
      </c>
      <c r="AK48" s="2">
        <v>4.5879188230668893E-6</v>
      </c>
      <c r="AL48" s="2">
        <v>1.971396632552784E-2</v>
      </c>
      <c r="AM48" s="2">
        <v>5.9141898976583515E-3</v>
      </c>
      <c r="AN48" s="2">
        <v>1.7742569692975054E-3</v>
      </c>
      <c r="AO48" s="2">
        <v>5.322770907892516E-4</v>
      </c>
      <c r="AP48" s="2">
        <v>1.5968312723677549E-4</v>
      </c>
      <c r="AQ48" s="2">
        <v>4.7904938171032642E-5</v>
      </c>
      <c r="AR48" s="2">
        <v>1.4371481451309792E-5</v>
      </c>
      <c r="AS48" s="2">
        <v>4.3114444353929372E-6</v>
      </c>
      <c r="AT48" s="2">
        <v>1.2934333306178811E-6</v>
      </c>
      <c r="AU48" s="2">
        <v>3.8802999918536433E-7</v>
      </c>
      <c r="AV48" s="2">
        <v>1.164089997556093E-7</v>
      </c>
      <c r="AW48" s="2">
        <v>3.4922699926682785E-8</v>
      </c>
      <c r="AX48" s="2">
        <v>1.0476809978004835E-8</v>
      </c>
      <c r="AY48" s="2">
        <v>3.1430429934014504E-9</v>
      </c>
      <c r="AZ48" s="2">
        <v>9.4291289802043509E-10</v>
      </c>
      <c r="BA48" s="13">
        <f>[1]TM_montant!BA48*0.5</f>
        <v>1.4143693470306527E-10</v>
      </c>
      <c r="BB48" s="13">
        <f>[1]TM_montant!BB48*0.5</f>
        <v>0.16819192616998838</v>
      </c>
      <c r="BC48" s="13">
        <f>[1]TM_montant!BC48*0.5</f>
        <v>0.24058103464111996</v>
      </c>
      <c r="BD48" s="13">
        <f>[1]TM_montant!BD48*0.5</f>
        <v>8.4508189173254256E-2</v>
      </c>
      <c r="BE48" s="13">
        <f>[1]TM_montant!BE48*0.5</f>
        <v>0.24904519737184169</v>
      </c>
      <c r="BF48" s="13">
        <f>[1]TM_montant!BF48*0.5</f>
        <v>0.32512200799691515</v>
      </c>
      <c r="BG48" s="13">
        <f>[1]TM_montant!BG48*0.5</f>
        <v>0.32835885137465054</v>
      </c>
      <c r="BH48" s="13">
        <f>[1]TM_montant!BH48*0.5</f>
        <v>0.21414884690359343</v>
      </c>
      <c r="BI48" s="13">
        <f>[1]TM_montant!BI48*0.5</f>
        <v>0.27652992799462195</v>
      </c>
      <c r="BJ48" s="13">
        <f>[1]TM_montant!BJ48*0.5</f>
        <v>0.1804536489516847</v>
      </c>
      <c r="BK48" s="13">
        <f>[1]TM_montant!BK48*0.5</f>
        <v>5.4136094685505405E-2</v>
      </c>
      <c r="BL48" s="13">
        <f>[1]TM_montant!BL48*0.5</f>
        <v>2.0574161061334268E-2</v>
      </c>
      <c r="BM48" s="13">
        <f>[1]TM_montant!BM48*0.5</f>
        <v>6.1722483184002801E-3</v>
      </c>
      <c r="BN48" s="13">
        <f>[1]TM_montant!BN48*0.5</f>
        <v>1.8516744955200839E-3</v>
      </c>
      <c r="BO48" s="13">
        <f>[1]TM_montant!BO48*0.5</f>
        <v>5.555023486560252E-4</v>
      </c>
      <c r="BP48" s="13">
        <f>[1]TM_montant!BP48*0.5</f>
        <v>1.6665070459680756E-4</v>
      </c>
      <c r="BQ48" s="13">
        <f>[1]TM_montant!BQ48*0.5</f>
        <v>4.9995211379042265E-5</v>
      </c>
    </row>
    <row r="49" spans="1:69" x14ac:dyDescent="0.25">
      <c r="A49">
        <v>66</v>
      </c>
      <c r="B49" s="2">
        <v>0</v>
      </c>
      <c r="C49" s="2">
        <v>0</v>
      </c>
      <c r="D49" s="2">
        <v>0.24167282110098687</v>
      </c>
      <c r="E49" s="2">
        <v>0.25674797171437669</v>
      </c>
      <c r="F49" s="2">
        <v>0.317024413452622</v>
      </c>
      <c r="G49" s="2">
        <v>0.44324580635006527</v>
      </c>
      <c r="H49" s="2">
        <v>0.46184284759942185</v>
      </c>
      <c r="I49" s="2">
        <v>0.17644185679485921</v>
      </c>
      <c r="J49" s="2">
        <v>8.6219068508202462E-2</v>
      </c>
      <c r="K49" s="2">
        <v>0.11387494741538035</v>
      </c>
      <c r="L49" s="2">
        <v>3.4162484224614105E-2</v>
      </c>
      <c r="M49" s="2">
        <v>0.14403000993422582</v>
      </c>
      <c r="N49" s="2">
        <v>6.3675818814716012E-2</v>
      </c>
      <c r="O49" s="2">
        <v>1.9102745644414804E-2</v>
      </c>
      <c r="P49" s="2">
        <v>5.7308236933244407E-3</v>
      </c>
      <c r="Q49" s="2">
        <v>1.7192471079973321E-3</v>
      </c>
      <c r="R49" s="2">
        <v>5.1577413239919966E-4</v>
      </c>
      <c r="S49" s="2">
        <v>1.5473223971975989E-4</v>
      </c>
      <c r="T49" s="2">
        <v>4.6419671915927964E-5</v>
      </c>
      <c r="U49" s="2">
        <v>1.3925901574778388E-5</v>
      </c>
      <c r="V49" s="2">
        <v>4.1777704724335162E-6</v>
      </c>
      <c r="W49" s="2">
        <v>1.2533311417300549E-6</v>
      </c>
      <c r="X49" s="2">
        <v>3.7599934251901645E-7</v>
      </c>
      <c r="Y49" s="2">
        <v>0.20283313923560198</v>
      </c>
      <c r="Z49" s="2">
        <v>6.0849941770680593E-2</v>
      </c>
      <c r="AA49" s="2">
        <v>1.8254982531204177E-2</v>
      </c>
      <c r="AB49" s="2">
        <v>0.15301359318766788</v>
      </c>
      <c r="AC49" s="2">
        <v>4.5904077956300367E-2</v>
      </c>
      <c r="AD49" s="2">
        <v>1.3771223386890109E-2</v>
      </c>
      <c r="AE49" s="2">
        <v>4.1313670160670326E-3</v>
      </c>
      <c r="AF49" s="2">
        <v>1.2394101048201097E-3</v>
      </c>
      <c r="AG49" s="2">
        <v>3.7182303144603286E-4</v>
      </c>
      <c r="AH49" s="2">
        <v>1.1154690943380985E-4</v>
      </c>
      <c r="AI49" s="2">
        <v>3.3464072830142955E-5</v>
      </c>
      <c r="AJ49" s="2">
        <v>1.0039221849042886E-5</v>
      </c>
      <c r="AK49" s="2">
        <v>3.011766554712866E-6</v>
      </c>
      <c r="AL49" s="2">
        <v>9.0352996641385974E-7</v>
      </c>
      <c r="AM49" s="2">
        <v>2.4239725578349223E-2</v>
      </c>
      <c r="AN49" s="2">
        <v>7.2719176735047669E-3</v>
      </c>
      <c r="AO49" s="2">
        <v>2.1815753020514301E-3</v>
      </c>
      <c r="AP49" s="2">
        <v>6.5447259061542898E-4</v>
      </c>
      <c r="AQ49" s="2">
        <v>1.9634177718462869E-4</v>
      </c>
      <c r="AR49" s="2">
        <v>5.8902533155388605E-5</v>
      </c>
      <c r="AS49" s="2">
        <v>1.7670759946616579E-5</v>
      </c>
      <c r="AT49" s="2">
        <v>5.3012279839849737E-6</v>
      </c>
      <c r="AU49" s="2">
        <v>1.5903683951954921E-6</v>
      </c>
      <c r="AV49" s="2">
        <v>4.7711051855864765E-7</v>
      </c>
      <c r="AW49" s="2">
        <v>1.4313315556759428E-7</v>
      </c>
      <c r="AX49" s="2">
        <v>4.2939946670278283E-8</v>
      </c>
      <c r="AY49" s="2">
        <v>1.2881984001083485E-8</v>
      </c>
      <c r="AZ49" s="2">
        <v>3.864595200325045E-9</v>
      </c>
      <c r="BA49" s="13">
        <f>[1]TM_montant!BA49*0.5</f>
        <v>5.796892800487567E-10</v>
      </c>
      <c r="BB49" s="13">
        <f>[1]TM_montant!BB49*0.5</f>
        <v>0.16819192630146407</v>
      </c>
      <c r="BC49" s="13">
        <f>[1]TM_montant!BC49*0.5</f>
        <v>0.24058103468056266</v>
      </c>
      <c r="BD49" s="13">
        <f>[1]TM_montant!BD49*0.5</f>
        <v>0.23391747842226504</v>
      </c>
      <c r="BE49" s="13">
        <f>[1]TM_montant!BE49*0.5</f>
        <v>0.29386798414654491</v>
      </c>
      <c r="BF49" s="13">
        <f>[1]TM_montant!BF49*0.5</f>
        <v>0.17703481223369205</v>
      </c>
      <c r="BG49" s="13">
        <f>[1]TM_montant!BG49*0.5</f>
        <v>0.28393269264568366</v>
      </c>
      <c r="BH49" s="13">
        <f>[1]TM_montant!BH49*0.5</f>
        <v>0.2443176724839857</v>
      </c>
      <c r="BI49" s="13">
        <f>[1]TM_montant!BI49*0.5</f>
        <v>9.4759117152899919E-2</v>
      </c>
      <c r="BJ49" s="13">
        <f>[1]TM_montant!BJ49*0.5</f>
        <v>0.2929381349796919</v>
      </c>
      <c r="BK49" s="13">
        <f>[1]TM_montant!BK49*0.5</f>
        <v>8.7881440493907573E-2</v>
      </c>
      <c r="BL49" s="13">
        <f>[1]TM_montant!BL49*0.5</f>
        <v>2.636443214817227E-2</v>
      </c>
      <c r="BM49" s="13">
        <f>[1]TM_montant!BM49*0.5</f>
        <v>7.9093296444516809E-3</v>
      </c>
      <c r="BN49" s="13">
        <f>[1]TM_montant!BN49*0.5</f>
        <v>1.1014774201977478E-2</v>
      </c>
      <c r="BO49" s="13">
        <f>[1]TM_montant!BO49*0.5</f>
        <v>3.3044322605932431E-3</v>
      </c>
      <c r="BP49" s="13">
        <f>[1]TM_montant!BP49*0.5</f>
        <v>9.9132967817797298E-4</v>
      </c>
      <c r="BQ49" s="13">
        <f>[1]TM_montant!BQ49*0.5</f>
        <v>2.9739890345339189E-4</v>
      </c>
    </row>
    <row r="50" spans="1:69" x14ac:dyDescent="0.25">
      <c r="A50">
        <v>67</v>
      </c>
      <c r="B50" s="2">
        <v>0</v>
      </c>
      <c r="C50" s="2">
        <v>0</v>
      </c>
      <c r="D50" s="2">
        <v>0.24167282110098687</v>
      </c>
      <c r="E50" s="2">
        <v>0.2715215371852302</v>
      </c>
      <c r="F50" s="2">
        <v>0.2721075640495858</v>
      </c>
      <c r="G50" s="2">
        <v>0.37532786299450394</v>
      </c>
      <c r="H50" s="2">
        <v>0.34871380831968413</v>
      </c>
      <c r="I50" s="2">
        <v>0.11966154798867637</v>
      </c>
      <c r="J50" s="2">
        <v>7.1145701845272483E-2</v>
      </c>
      <c r="K50" s="2">
        <v>0.17971192350090293</v>
      </c>
      <c r="L50" s="2">
        <v>5.3913577050270875E-2</v>
      </c>
      <c r="M50" s="2">
        <v>1.6174073115081261E-2</v>
      </c>
      <c r="N50" s="2">
        <v>6.3825231238372471E-2</v>
      </c>
      <c r="O50" s="2">
        <v>1.9147569371511741E-2</v>
      </c>
      <c r="P50" s="2">
        <v>5.7442708114535225E-3</v>
      </c>
      <c r="Q50" s="2">
        <v>1.7232812434360568E-3</v>
      </c>
      <c r="R50" s="2">
        <v>5.1698437303081702E-4</v>
      </c>
      <c r="S50" s="2">
        <v>1.550953119092451E-4</v>
      </c>
      <c r="T50" s="2">
        <v>4.6528593572773526E-5</v>
      </c>
      <c r="U50" s="2">
        <v>1.3958578071832057E-5</v>
      </c>
      <c r="V50" s="2">
        <v>4.1875734215496172E-6</v>
      </c>
      <c r="W50" s="2">
        <v>1.256272026464885E-6</v>
      </c>
      <c r="X50" s="2">
        <v>3.768816079394655E-7</v>
      </c>
      <c r="Y50" s="2">
        <v>2.1659457194797643E-2</v>
      </c>
      <c r="Z50" s="2">
        <v>0.25155353224054589</v>
      </c>
      <c r="AA50" s="2">
        <v>7.5466059672163757E-2</v>
      </c>
      <c r="AB50" s="2">
        <v>2.2639817901649126E-2</v>
      </c>
      <c r="AC50" s="2">
        <v>6.7919453704947379E-3</v>
      </c>
      <c r="AD50" s="2">
        <v>2.0375836111484213E-3</v>
      </c>
      <c r="AE50" s="2">
        <v>6.7895060744980765E-2</v>
      </c>
      <c r="AF50" s="2">
        <v>2.0368518223494229E-2</v>
      </c>
      <c r="AG50" s="2">
        <v>6.1105554670482683E-3</v>
      </c>
      <c r="AH50" s="2">
        <v>1.8331666401144803E-3</v>
      </c>
      <c r="AI50" s="2">
        <v>5.4994999203434409E-4</v>
      </c>
      <c r="AJ50" s="2">
        <v>1.6498499761030322E-4</v>
      </c>
      <c r="AK50" s="2">
        <v>4.9495499283090965E-5</v>
      </c>
      <c r="AL50" s="2">
        <v>1.9727438599665848E-2</v>
      </c>
      <c r="AM50" s="2">
        <v>5.9182315798997544E-3</v>
      </c>
      <c r="AN50" s="2">
        <v>1.7754694739699262E-3</v>
      </c>
      <c r="AO50" s="2">
        <v>5.326408421909779E-4</v>
      </c>
      <c r="AP50" s="2">
        <v>1.5979225265729335E-4</v>
      </c>
      <c r="AQ50" s="2">
        <v>4.7937675797188004E-5</v>
      </c>
      <c r="AR50" s="2">
        <v>1.4381302739156401E-5</v>
      </c>
      <c r="AS50" s="2">
        <v>4.3143908217469198E-6</v>
      </c>
      <c r="AT50" s="2">
        <v>1.2943172465240759E-6</v>
      </c>
      <c r="AU50" s="2">
        <v>3.8829517395722279E-7</v>
      </c>
      <c r="AV50" s="2">
        <v>1.1648855218716683E-7</v>
      </c>
      <c r="AW50" s="2">
        <v>3.4946565656150048E-8</v>
      </c>
      <c r="AX50" s="2">
        <v>1.0483969696845014E-8</v>
      </c>
      <c r="AY50" s="2">
        <v>3.1451909090535041E-9</v>
      </c>
      <c r="AZ50" s="2">
        <v>9.4355727271605109E-10</v>
      </c>
      <c r="BA50" s="13">
        <f>[1]TM_montant!BA50*0.5</f>
        <v>1.4153359090740766E-10</v>
      </c>
      <c r="BB50" s="13">
        <f>[1]TM_montant!BB50*0.5</f>
        <v>0.16819192617001738</v>
      </c>
      <c r="BC50" s="13">
        <f>[1]TM_montant!BC50*0.5</f>
        <v>0.24058103464112865</v>
      </c>
      <c r="BD50" s="13">
        <f>[1]TM_montant!BD50*0.5</f>
        <v>0.21390008594564894</v>
      </c>
      <c r="BE50" s="13">
        <f>[1]TM_montant!BE50*0.5</f>
        <v>0.28786276640356012</v>
      </c>
      <c r="BF50" s="13">
        <f>[1]TM_montant!BF50*0.5</f>
        <v>0.33676727870643069</v>
      </c>
      <c r="BG50" s="13">
        <f>[1]TM_montant!BG50*0.5</f>
        <v>0.33185243258750524</v>
      </c>
      <c r="BH50" s="13">
        <f>[1]TM_montant!BH50*0.5</f>
        <v>0.24302305787823308</v>
      </c>
      <c r="BI50" s="13">
        <f>[1]TM_montant!BI50*0.5</f>
        <v>7.2906917363469922E-2</v>
      </c>
      <c r="BJ50" s="13">
        <f>[1]TM_montant!BJ50*0.5</f>
        <v>0.1193667457623391</v>
      </c>
      <c r="BK50" s="13">
        <f>[1]TM_montant!BK50*0.5</f>
        <v>9.0397604871514714E-2</v>
      </c>
      <c r="BL50" s="13">
        <f>[1]TM_montant!BL50*0.5</f>
        <v>2.7119281461454415E-2</v>
      </c>
      <c r="BM50" s="13">
        <f>[1]TM_montant!BM50*0.5</f>
        <v>0.19574309665855888</v>
      </c>
      <c r="BN50" s="13">
        <f>[1]TM_montant!BN50*0.5</f>
        <v>5.8722928997567661E-2</v>
      </c>
      <c r="BO50" s="13">
        <f>[1]TM_montant!BO50*0.5</f>
        <v>1.7616878699270297E-2</v>
      </c>
      <c r="BP50" s="13">
        <f>[1]TM_montant!BP50*0.5</f>
        <v>5.2850636097810889E-3</v>
      </c>
      <c r="BQ50" s="13">
        <f>[1]TM_montant!BQ50*0.5</f>
        <v>1.5855190829343266E-3</v>
      </c>
    </row>
    <row r="51" spans="1:69" x14ac:dyDescent="0.25">
      <c r="A51">
        <v>68</v>
      </c>
      <c r="B51" s="2">
        <v>0</v>
      </c>
      <c r="C51" s="2">
        <v>0</v>
      </c>
      <c r="D51" s="2">
        <v>0.24167282110098687</v>
      </c>
      <c r="E51" s="2">
        <v>0.18667167242753302</v>
      </c>
      <c r="F51" s="2">
        <v>0.22163626560322683</v>
      </c>
      <c r="G51" s="2">
        <v>0.27021973781887554</v>
      </c>
      <c r="H51" s="2">
        <v>0.44890325837677453</v>
      </c>
      <c r="I51" s="2">
        <v>0.30921685310874075</v>
      </c>
      <c r="J51" s="2">
        <v>9.2765055932622228E-2</v>
      </c>
      <c r="K51" s="2">
        <v>7.3451130600357087E-2</v>
      </c>
      <c r="L51" s="2">
        <v>2.2035339180107125E-2</v>
      </c>
      <c r="M51" s="2">
        <v>1.8057799414848124E-2</v>
      </c>
      <c r="N51" s="2">
        <v>5.8438434853524922E-2</v>
      </c>
      <c r="O51" s="2">
        <v>1.7531530456057477E-2</v>
      </c>
      <c r="P51" s="2">
        <v>5.2594591368172426E-3</v>
      </c>
      <c r="Q51" s="2">
        <v>1.5778377410451728E-3</v>
      </c>
      <c r="R51" s="2">
        <v>4.7335132231355183E-4</v>
      </c>
      <c r="S51" s="2">
        <v>1.4200539669406554E-4</v>
      </c>
      <c r="T51" s="2">
        <v>4.2601619008219663E-5</v>
      </c>
      <c r="U51" s="2">
        <v>1.2780485702465898E-5</v>
      </c>
      <c r="V51" s="2">
        <v>3.8341457107397692E-6</v>
      </c>
      <c r="W51" s="2">
        <v>1.1502437132219308E-6</v>
      </c>
      <c r="X51" s="2">
        <v>3.4507311396657923E-7</v>
      </c>
      <c r="Y51" s="2">
        <v>0.12647218708889021</v>
      </c>
      <c r="Z51" s="2">
        <v>0.63819165209527984</v>
      </c>
      <c r="AA51" s="2">
        <v>0.82406068463694315</v>
      </c>
      <c r="AB51" s="2">
        <v>0.39475530381938961</v>
      </c>
      <c r="AC51" s="2">
        <v>0.11842659114581688</v>
      </c>
      <c r="AD51" s="2">
        <v>3.5527977343745062E-2</v>
      </c>
      <c r="AE51" s="2">
        <v>1.0658393203123518E-2</v>
      </c>
      <c r="AF51" s="2">
        <v>3.1975179609370556E-3</v>
      </c>
      <c r="AG51" s="2">
        <v>9.5925538828111668E-4</v>
      </c>
      <c r="AH51" s="2">
        <v>2.8777661648433499E-4</v>
      </c>
      <c r="AI51" s="2">
        <v>8.633298494530049E-5</v>
      </c>
      <c r="AJ51" s="2">
        <v>2.5899895483590146E-5</v>
      </c>
      <c r="AK51" s="2">
        <v>7.7699686450770442E-6</v>
      </c>
      <c r="AL51" s="2">
        <v>2.330990593523113E-6</v>
      </c>
      <c r="AM51" s="2">
        <v>5.9631423147070227E-2</v>
      </c>
      <c r="AN51" s="2">
        <v>1.7889426944121066E-2</v>
      </c>
      <c r="AO51" s="2">
        <v>5.3668280832363194E-3</v>
      </c>
      <c r="AP51" s="2">
        <v>1.6100484249708957E-3</v>
      </c>
      <c r="AQ51" s="2">
        <v>4.8301452749126869E-4</v>
      </c>
      <c r="AR51" s="2">
        <v>1.4490435824738061E-4</v>
      </c>
      <c r="AS51" s="2">
        <v>4.3471307474214178E-5</v>
      </c>
      <c r="AT51" s="2">
        <v>1.3041392242264254E-5</v>
      </c>
      <c r="AU51" s="2">
        <v>3.9124176726792761E-6</v>
      </c>
      <c r="AV51" s="2">
        <v>1.1737253018037829E-6</v>
      </c>
      <c r="AW51" s="2">
        <v>3.5211759054113483E-7</v>
      </c>
      <c r="AX51" s="2">
        <v>1.0563527716234045E-7</v>
      </c>
      <c r="AY51" s="2">
        <v>3.1690583148702131E-8</v>
      </c>
      <c r="AZ51" s="2">
        <v>9.5071749446106394E-9</v>
      </c>
      <c r="BA51" s="13">
        <f>[1]TM_montant!BA51*0.5</f>
        <v>1.4260762416915958E-9</v>
      </c>
      <c r="BB51" s="13">
        <f>[1]TM_montant!BB51*0.5</f>
        <v>4.2782287250747875E-10</v>
      </c>
      <c r="BC51" s="13">
        <f>[1]TM_montant!BC51*0.5</f>
        <v>0.1901234569184703</v>
      </c>
      <c r="BD51" s="13">
        <f>[1]TM_montant!BD51*0.5</f>
        <v>0.22482591319042378</v>
      </c>
      <c r="BE51" s="13">
        <f>[1]TM_montant!BE51*0.5</f>
        <v>0.22124207510533594</v>
      </c>
      <c r="BF51" s="13">
        <f>[1]TM_montant!BF51*0.5</f>
        <v>0.31678107131696343</v>
      </c>
      <c r="BG51" s="13">
        <f>[1]TM_montant!BG51*0.5</f>
        <v>0.32585657037066507</v>
      </c>
      <c r="BH51" s="13">
        <f>[1]TM_montant!BH51*0.5</f>
        <v>0.24122429921318103</v>
      </c>
      <c r="BI51" s="13">
        <f>[1]TM_montant!BI51*0.5</f>
        <v>0.18545224084536294</v>
      </c>
      <c r="BJ51" s="13">
        <f>[1]TM_montant!BJ51*0.5</f>
        <v>0.15313034280690702</v>
      </c>
      <c r="BK51" s="13">
        <f>[1]TM_montant!BK51*0.5</f>
        <v>0.22692121244405683</v>
      </c>
      <c r="BL51" s="13">
        <f>[1]TM_montant!BL51*0.5</f>
        <v>6.8076363733217043E-2</v>
      </c>
      <c r="BM51" s="13">
        <f>[1]TM_montant!BM51*0.5</f>
        <v>2.0422909119965114E-2</v>
      </c>
      <c r="BN51" s="13">
        <f>[1]TM_montant!BN51*0.5</f>
        <v>6.1268727359895343E-3</v>
      </c>
      <c r="BO51" s="13">
        <f>[1]TM_montant!BO51*0.5</f>
        <v>1.8380618207968602E-3</v>
      </c>
      <c r="BP51" s="13">
        <f>[1]TM_montant!BP51*0.5</f>
        <v>5.5141854623905803E-4</v>
      </c>
      <c r="BQ51" s="13">
        <f>[1]TM_montant!BQ51*0.5</f>
        <v>1.6542556387171741E-4</v>
      </c>
    </row>
    <row r="52" spans="1:69" x14ac:dyDescent="0.25">
      <c r="A52">
        <v>69</v>
      </c>
      <c r="B52" s="2">
        <v>0</v>
      </c>
      <c r="C52" s="2">
        <v>0</v>
      </c>
      <c r="D52" s="2">
        <v>0</v>
      </c>
      <c r="E52" s="2">
        <v>0.2116477760138572</v>
      </c>
      <c r="F52" s="2">
        <v>0.47382415602650096</v>
      </c>
      <c r="G52" s="2">
        <v>0.5448534188348293</v>
      </c>
      <c r="H52" s="2">
        <v>0.58869002227436806</v>
      </c>
      <c r="I52" s="2">
        <v>0.19545230456332793</v>
      </c>
      <c r="J52" s="2">
        <v>5.8635691368998377E-2</v>
      </c>
      <c r="K52" s="2">
        <v>1.7590707410699513E-2</v>
      </c>
      <c r="L52" s="2">
        <v>5.2772122232098541E-3</v>
      </c>
      <c r="M52" s="2">
        <v>1.5831636669629563E-3</v>
      </c>
      <c r="N52" s="2">
        <v>8.1860479777355666E-2</v>
      </c>
      <c r="O52" s="2">
        <v>2.45581439332067E-2</v>
      </c>
      <c r="P52" s="2">
        <v>0.13276188757863114</v>
      </c>
      <c r="Q52" s="2">
        <v>3.9828566273589341E-2</v>
      </c>
      <c r="R52" s="2">
        <v>1.1948569882076801E-2</v>
      </c>
      <c r="S52" s="2">
        <v>3.5845709646230403E-3</v>
      </c>
      <c r="T52" s="2">
        <v>1.0753712893869121E-3</v>
      </c>
      <c r="U52" s="2">
        <v>3.2261138681607363E-4</v>
      </c>
      <c r="V52" s="2">
        <v>9.6783416044822086E-5</v>
      </c>
      <c r="W52" s="2">
        <v>2.9035024813446625E-5</v>
      </c>
      <c r="X52" s="2">
        <v>8.7105074440339865E-6</v>
      </c>
      <c r="Y52" s="2">
        <v>0.30329245394502219</v>
      </c>
      <c r="Z52" s="2">
        <v>9.0987736183506654E-2</v>
      </c>
      <c r="AA52" s="2">
        <v>2.7296320855051997E-2</v>
      </c>
      <c r="AB52" s="2">
        <v>8.188896256515598E-3</v>
      </c>
      <c r="AC52" s="2">
        <v>2.4566688769546794E-3</v>
      </c>
      <c r="AD52" s="2">
        <v>7.3700066308640384E-4</v>
      </c>
      <c r="AE52" s="2">
        <v>6.7504885860562164E-2</v>
      </c>
      <c r="AF52" s="2">
        <v>2.0251465758168649E-2</v>
      </c>
      <c r="AG52" s="2">
        <v>6.0754397274505947E-3</v>
      </c>
      <c r="AH52" s="2">
        <v>1.8226319182351783E-3</v>
      </c>
      <c r="AI52" s="2">
        <v>5.4678957547055348E-4</v>
      </c>
      <c r="AJ52" s="2">
        <v>1.6403687264116603E-4</v>
      </c>
      <c r="AK52" s="2">
        <v>4.9211061792349808E-5</v>
      </c>
      <c r="AL52" s="2">
        <v>1.4763318537704942E-5</v>
      </c>
      <c r="AM52" s="2">
        <v>4.4289955613114826E-6</v>
      </c>
      <c r="AN52" s="2">
        <v>1.3286986683934448E-6</v>
      </c>
      <c r="AO52" s="2">
        <v>5.3910895361510815E-2</v>
      </c>
      <c r="AP52" s="2">
        <v>1.6173268608453244E-2</v>
      </c>
      <c r="AQ52" s="2">
        <v>5.1882543786403265E-2</v>
      </c>
      <c r="AR52" s="2">
        <v>1.5564763135920978E-2</v>
      </c>
      <c r="AS52" s="2">
        <v>4.6694289407762934E-3</v>
      </c>
      <c r="AT52" s="2">
        <v>1.400828682232888E-3</v>
      </c>
      <c r="AU52" s="2">
        <v>4.2024860466986639E-4</v>
      </c>
      <c r="AV52" s="2">
        <v>1.260745814009599E-4</v>
      </c>
      <c r="AW52" s="2">
        <v>3.7822374420287971E-5</v>
      </c>
      <c r="AX52" s="2">
        <v>1.1346712326086391E-5</v>
      </c>
      <c r="AY52" s="2">
        <v>3.4040136978259172E-6</v>
      </c>
      <c r="AZ52" s="2">
        <v>1.021204109347775E-6</v>
      </c>
      <c r="BA52" s="13">
        <f>[1]TM_montant!BA52*0.5</f>
        <v>1.5318061640216625E-7</v>
      </c>
      <c r="BB52" s="13">
        <f>[1]TM_montant!BB52*0.5</f>
        <v>4.5954184920649873E-8</v>
      </c>
      <c r="BC52" s="13">
        <f>[1]TM_montant!BC52*0.5</f>
        <v>1.3786255476194962E-8</v>
      </c>
      <c r="BD52" s="13">
        <f>[1]TM_montant!BD52*0.5</f>
        <v>0.1308735818386059</v>
      </c>
      <c r="BE52" s="13">
        <f>[1]TM_montant!BE52*0.5</f>
        <v>4.1856856090295533E-2</v>
      </c>
      <c r="BF52" s="13">
        <f>[1]TM_montant!BF52*0.5</f>
        <v>0.26296550561245136</v>
      </c>
      <c r="BG52" s="13">
        <f>[1]TM_montant!BG52*0.5</f>
        <v>0.30971190065931142</v>
      </c>
      <c r="BH52" s="13">
        <f>[1]TM_montant!BH52*0.5</f>
        <v>0.39433624376843546</v>
      </c>
      <c r="BI52" s="13">
        <f>[1]TM_montant!BI52*0.5</f>
        <v>0.12787809968650207</v>
      </c>
      <c r="BJ52" s="13">
        <f>[1]TM_montant!BJ52*0.5</f>
        <v>3.8363429905950618E-2</v>
      </c>
      <c r="BK52" s="13">
        <f>[1]TM_montant!BK52*0.5</f>
        <v>1.1509028971785185E-2</v>
      </c>
      <c r="BL52" s="13">
        <f>[1]TM_montant!BL52*0.5</f>
        <v>3.4527086915355555E-3</v>
      </c>
      <c r="BM52" s="13">
        <f>[1]TM_montant!BM52*0.5</f>
        <v>7.365391125827625E-2</v>
      </c>
      <c r="BN52" s="13">
        <f>[1]TM_montant!BN52*0.5</f>
        <v>2.2096173377482875E-2</v>
      </c>
      <c r="BO52" s="13">
        <f>[1]TM_montant!BO52*0.5</f>
        <v>6.628852013244862E-3</v>
      </c>
      <c r="BP52" s="13">
        <f>[1]TM_montant!BP52*0.5</f>
        <v>1.9886556039734587E-3</v>
      </c>
      <c r="BQ52" s="13">
        <f>[1]TM_montant!BQ52*0.5</f>
        <v>5.9659668119203758E-4</v>
      </c>
    </row>
    <row r="53" spans="1:69" x14ac:dyDescent="0.25">
      <c r="A53">
        <v>70</v>
      </c>
      <c r="B53" s="2">
        <v>0</v>
      </c>
      <c r="C53" s="2">
        <v>0</v>
      </c>
      <c r="D53" s="2">
        <v>0.24167282110098687</v>
      </c>
      <c r="E53" s="2">
        <v>0.29077823376178114</v>
      </c>
      <c r="F53" s="2">
        <v>0.22538859579629533</v>
      </c>
      <c r="G53" s="2">
        <v>0.34839098192571238</v>
      </c>
      <c r="H53" s="2">
        <v>0.30340128124627347</v>
      </c>
      <c r="I53" s="2">
        <v>0.11957420117116958</v>
      </c>
      <c r="J53" s="2">
        <v>4.2508648558260177E-2</v>
      </c>
      <c r="K53" s="2">
        <v>1.2752594567478053E-2</v>
      </c>
      <c r="L53" s="2">
        <v>3.825778370243416E-3</v>
      </c>
      <c r="M53" s="2">
        <v>1.1477335110730248E-3</v>
      </c>
      <c r="N53" s="2">
        <v>3.4432005332190745E-4</v>
      </c>
      <c r="O53" s="2">
        <v>1.0329601599657223E-4</v>
      </c>
      <c r="P53" s="2">
        <v>3.0988804798971669E-5</v>
      </c>
      <c r="Q53" s="2">
        <v>9.2966414396915001E-6</v>
      </c>
      <c r="R53" s="2">
        <v>2.7889924319074498E-6</v>
      </c>
      <c r="S53" s="2">
        <v>8.3669772957223491E-7</v>
      </c>
      <c r="T53" s="2">
        <v>2.5100931887167047E-7</v>
      </c>
      <c r="U53" s="2">
        <v>7.5302795661501134E-8</v>
      </c>
      <c r="V53" s="2">
        <v>2.259083869845034E-8</v>
      </c>
      <c r="W53" s="2">
        <v>6.777251609535102E-9</v>
      </c>
      <c r="X53" s="2">
        <v>2.0331754828605307E-9</v>
      </c>
      <c r="Y53" s="2">
        <v>6.0995264485815915E-10</v>
      </c>
      <c r="Z53" s="2">
        <v>0.14390970023160923</v>
      </c>
      <c r="AA53" s="2">
        <v>0.21564763012848123</v>
      </c>
      <c r="AB53" s="2">
        <v>8.7737523954646346E-2</v>
      </c>
      <c r="AC53" s="2">
        <v>2.6321257186393904E-2</v>
      </c>
      <c r="AD53" s="2">
        <v>7.8963771559181703E-3</v>
      </c>
      <c r="AE53" s="2">
        <v>2.368913146775451E-3</v>
      </c>
      <c r="AF53" s="2">
        <v>7.1067394403263526E-4</v>
      </c>
      <c r="AG53" s="2">
        <v>2.1320218320979058E-4</v>
      </c>
      <c r="AH53" s="2">
        <v>6.3960654962937175E-5</v>
      </c>
      <c r="AI53" s="2">
        <v>1.9188196488881152E-5</v>
      </c>
      <c r="AJ53" s="2">
        <v>5.7564589466643455E-6</v>
      </c>
      <c r="AK53" s="2">
        <v>1.7269376839993036E-6</v>
      </c>
      <c r="AL53" s="2">
        <v>5.1808130519979105E-7</v>
      </c>
      <c r="AM53" s="2">
        <v>1.5542439155993732E-7</v>
      </c>
      <c r="AN53" s="2">
        <v>4.6627317467981193E-8</v>
      </c>
      <c r="AO53" s="2">
        <v>1.3988195240394358E-8</v>
      </c>
      <c r="AP53" s="2">
        <v>5.5178095828676235E-2</v>
      </c>
      <c r="AQ53" s="2">
        <v>1.6553428748602869E-2</v>
      </c>
      <c r="AR53" s="2">
        <v>0.21183252152634877</v>
      </c>
      <c r="AS53" s="2">
        <v>6.354975645790463E-2</v>
      </c>
      <c r="AT53" s="2">
        <v>1.9064926937371388E-2</v>
      </c>
      <c r="AU53" s="2">
        <v>5.7194780812114161E-3</v>
      </c>
      <c r="AV53" s="2">
        <v>1.7158434243634247E-3</v>
      </c>
      <c r="AW53" s="2">
        <v>5.1475302730902739E-4</v>
      </c>
      <c r="AX53" s="2">
        <v>1.5442590819270821E-4</v>
      </c>
      <c r="AY53" s="2">
        <v>4.6327772457812462E-5</v>
      </c>
      <c r="AZ53" s="2">
        <v>1.3898331737343738E-5</v>
      </c>
      <c r="BA53" s="13">
        <f>[1]TM_montant!BA53*0.5</f>
        <v>2.0847497606015605E-6</v>
      </c>
      <c r="BB53" s="13">
        <f>[1]TM_montant!BB53*0.5</f>
        <v>6.2542492818046808E-7</v>
      </c>
      <c r="BC53" s="13">
        <f>[1]TM_montant!BC53*0.5</f>
        <v>1.8762747845414042E-7</v>
      </c>
      <c r="BD53" s="13">
        <f>[1]TM_montant!BD53*0.5</f>
        <v>6.2724982831314988E-2</v>
      </c>
      <c r="BE53" s="13">
        <f>[1]TM_montant!BE53*0.5</f>
        <v>0.15327165022225017</v>
      </c>
      <c r="BF53" s="13">
        <f>[1]TM_montant!BF53*0.5</f>
        <v>0.18129768351886005</v>
      </c>
      <c r="BG53" s="13">
        <f>[1]TM_montant!BG53*0.5</f>
        <v>0.28521155403123405</v>
      </c>
      <c r="BH53" s="13">
        <f>[1]TM_montant!BH53*0.5</f>
        <v>0.25888504943524021</v>
      </c>
      <c r="BI53" s="13">
        <f>[1]TM_montant!BI53*0.5</f>
        <v>0.19131965457855166</v>
      </c>
      <c r="BJ53" s="13">
        <f>[1]TM_montant!BJ53*0.5</f>
        <v>5.7395896373565493E-2</v>
      </c>
      <c r="BK53" s="13">
        <f>[1]TM_montant!BK53*0.5</f>
        <v>0.11626274878397065</v>
      </c>
      <c r="BL53" s="13">
        <f>[1]TM_montant!BL53*0.5</f>
        <v>3.4878824635191194E-2</v>
      </c>
      <c r="BM53" s="13">
        <f>[1]TM_montant!BM53*0.5</f>
        <v>1.0463647390557359E-2</v>
      </c>
      <c r="BN53" s="13">
        <f>[1]TM_montant!BN53*0.5</f>
        <v>3.1390942171672077E-3</v>
      </c>
      <c r="BO53" s="13">
        <f>[1]TM_montant!BO53*0.5</f>
        <v>9.4172826515016221E-4</v>
      </c>
      <c r="BP53" s="13">
        <f>[1]TM_montant!BP53*0.5</f>
        <v>2.8251847954504863E-4</v>
      </c>
      <c r="BQ53" s="13">
        <f>[1]TM_montant!BQ53*0.5</f>
        <v>8.4755543863514592E-5</v>
      </c>
    </row>
    <row r="54" spans="1:69" x14ac:dyDescent="0.25">
      <c r="A54">
        <v>71</v>
      </c>
      <c r="B54" s="2">
        <v>0</v>
      </c>
      <c r="C54" s="2">
        <v>0</v>
      </c>
      <c r="D54" s="2">
        <v>0</v>
      </c>
      <c r="E54" s="2">
        <v>0.11096152584118747</v>
      </c>
      <c r="F54" s="2">
        <v>0.22958291780745937</v>
      </c>
      <c r="G54" s="2">
        <v>0.26986279287728543</v>
      </c>
      <c r="H54" s="2">
        <v>0.5483270607017029</v>
      </c>
      <c r="I54" s="2">
        <v>0.26918428460853716</v>
      </c>
      <c r="J54" s="2">
        <v>0.20861450096607026</v>
      </c>
      <c r="K54" s="2">
        <v>7.5528306880493959E-2</v>
      </c>
      <c r="L54" s="2">
        <v>2.8796713000106739E-2</v>
      </c>
      <c r="M54" s="2">
        <v>8.6390139000320221E-3</v>
      </c>
      <c r="N54" s="2">
        <v>2.5917041700096064E-3</v>
      </c>
      <c r="O54" s="2">
        <v>7.7751125100288193E-4</v>
      </c>
      <c r="P54" s="2">
        <v>2.3325337530086457E-4</v>
      </c>
      <c r="Q54" s="2">
        <v>6.997601259025937E-5</v>
      </c>
      <c r="R54" s="2">
        <v>2.0992803777077809E-5</v>
      </c>
      <c r="S54" s="2">
        <v>6.2978411331233425E-6</v>
      </c>
      <c r="T54" s="2">
        <v>1.8893523399370028E-6</v>
      </c>
      <c r="U54" s="2">
        <v>5.6680570198110085E-7</v>
      </c>
      <c r="V54" s="2">
        <v>1.7004171059433024E-7</v>
      </c>
      <c r="W54" s="2">
        <v>5.1012513178299067E-8</v>
      </c>
      <c r="X54" s="2">
        <v>1.5303753953489719E-8</v>
      </c>
      <c r="Y54" s="2">
        <v>4.5911261860469157E-9</v>
      </c>
      <c r="Z54" s="2">
        <v>0.20478269144833749</v>
      </c>
      <c r="AA54" s="2">
        <v>6.1434807434501248E-2</v>
      </c>
      <c r="AB54" s="2">
        <v>0.35211290668366568</v>
      </c>
      <c r="AC54" s="2">
        <v>0.1056338720050997</v>
      </c>
      <c r="AD54" s="2">
        <v>3.1690161601529911E-2</v>
      </c>
      <c r="AE54" s="2">
        <v>7.6790834142095213E-2</v>
      </c>
      <c r="AF54" s="2">
        <v>2.3037250242628562E-2</v>
      </c>
      <c r="AG54" s="2">
        <v>6.911175072788568E-3</v>
      </c>
      <c r="AH54" s="2">
        <v>2.0733525218365701E-3</v>
      </c>
      <c r="AI54" s="2">
        <v>6.2200575655097098E-4</v>
      </c>
      <c r="AJ54" s="2">
        <v>1.8660172696529129E-4</v>
      </c>
      <c r="AK54" s="2">
        <v>5.5980518089587388E-5</v>
      </c>
      <c r="AL54" s="2">
        <v>1.6794155426876216E-5</v>
      </c>
      <c r="AM54" s="2">
        <v>5.0382466280628647E-6</v>
      </c>
      <c r="AN54" s="2">
        <v>1.5114739884188594E-6</v>
      </c>
      <c r="AO54" s="2">
        <v>4.5344219652565778E-7</v>
      </c>
      <c r="AP54" s="2">
        <v>1.3603265895769734E-7</v>
      </c>
      <c r="AQ54" s="2">
        <v>4.0809797687309199E-8</v>
      </c>
      <c r="AR54" s="2">
        <v>1.224293930619276E-8</v>
      </c>
      <c r="AS54" s="2">
        <v>3.672881791857828E-9</v>
      </c>
      <c r="AT54" s="2">
        <v>1.1018645375573484E-9</v>
      </c>
      <c r="AU54" s="2">
        <v>3.305593612672045E-10</v>
      </c>
      <c r="AV54" s="2">
        <v>9.9167808380161346E-11</v>
      </c>
      <c r="AW54" s="2">
        <v>2.9750342514048404E-11</v>
      </c>
      <c r="AX54" s="2">
        <v>8.9251027542145211E-12</v>
      </c>
      <c r="AY54" s="2">
        <v>2.6775308262643563E-12</v>
      </c>
      <c r="AZ54" s="2">
        <v>8.0325924787930684E-13</v>
      </c>
      <c r="BA54" s="13">
        <f>[1]TM_montant!BA54*0.5</f>
        <v>1.2048888718189603E-13</v>
      </c>
      <c r="BB54" s="13">
        <f>[1]TM_montant!BB54*0.5</f>
        <v>0.16819192612759343</v>
      </c>
      <c r="BC54" s="13">
        <f>[1]TM_montant!BC54*0.5</f>
        <v>5.0457577838278027E-2</v>
      </c>
      <c r="BD54" s="13">
        <f>[1]TM_montant!BD54*0.5</f>
        <v>2.6407685640007124E-2</v>
      </c>
      <c r="BE54" s="13">
        <f>[1]TM_montant!BE54*0.5</f>
        <v>0.18953553457653863</v>
      </c>
      <c r="BF54" s="13">
        <f>[1]TM_montant!BF54*0.5</f>
        <v>0.30726910915832428</v>
      </c>
      <c r="BG54" s="13">
        <f>[1]TM_montant!BG54*0.5</f>
        <v>0.21776629125887659</v>
      </c>
      <c r="BH54" s="13">
        <f>[1]TM_montant!BH54*0.5</f>
        <v>0.17624947391316276</v>
      </c>
      <c r="BI54" s="13">
        <f>[1]TM_montant!BI54*0.5</f>
        <v>0.25554936826435248</v>
      </c>
      <c r="BJ54" s="13">
        <f>[1]TM_montant!BJ54*0.5</f>
        <v>7.6664810479305748E-2</v>
      </c>
      <c r="BK54" s="13">
        <f>[1]TM_montant!BK54*0.5</f>
        <v>2.2999443143791723E-2</v>
      </c>
      <c r="BL54" s="13">
        <f>[1]TM_montant!BL54*0.5</f>
        <v>4.0770841146248224E-2</v>
      </c>
      <c r="BM54" s="13">
        <f>[1]TM_montant!BM54*0.5</f>
        <v>1.2231252343874467E-2</v>
      </c>
      <c r="BN54" s="13">
        <f>[1]TM_montant!BN54*0.5</f>
        <v>3.6693757031623399E-3</v>
      </c>
      <c r="BO54" s="13">
        <f>[1]TM_montant!BO54*0.5</f>
        <v>1.1008127109487019E-3</v>
      </c>
      <c r="BP54" s="13">
        <f>[1]TM_montant!BP54*0.5</f>
        <v>3.3024381328461053E-4</v>
      </c>
      <c r="BQ54" s="13">
        <f>[1]TM_montant!BQ54*0.5</f>
        <v>9.9073143985383151E-5</v>
      </c>
    </row>
    <row r="55" spans="1:69" x14ac:dyDescent="0.25">
      <c r="A55">
        <v>72</v>
      </c>
      <c r="B55" s="2">
        <v>0</v>
      </c>
      <c r="C55" s="2">
        <v>0</v>
      </c>
      <c r="D55" s="2">
        <v>0.24167282110098687</v>
      </c>
      <c r="E55" s="2">
        <v>0.23036532285588274</v>
      </c>
      <c r="F55" s="2">
        <v>0.27644042377828443</v>
      </c>
      <c r="G55" s="2">
        <v>0.28392004466853293</v>
      </c>
      <c r="H55" s="2">
        <v>0.44311626924634484</v>
      </c>
      <c r="I55" s="2">
        <v>0.24200932900950434</v>
      </c>
      <c r="J55" s="2">
        <v>0.11119717091288521</v>
      </c>
      <c r="K55" s="2">
        <v>0.24531412044017054</v>
      </c>
      <c r="L55" s="2">
        <v>7.9943543872776593E-2</v>
      </c>
      <c r="M55" s="2">
        <v>2.3983063161832976E-2</v>
      </c>
      <c r="N55" s="2">
        <v>7.1949189485498929E-3</v>
      </c>
      <c r="O55" s="2">
        <v>2.1584756845649676E-3</v>
      </c>
      <c r="P55" s="2">
        <v>6.4754270536949022E-4</v>
      </c>
      <c r="Q55" s="2">
        <v>1.9426281161084706E-4</v>
      </c>
      <c r="R55" s="2">
        <v>5.8278843483254115E-5</v>
      </c>
      <c r="S55" s="2">
        <v>1.7483653044976235E-5</v>
      </c>
      <c r="T55" s="2">
        <v>5.2450959134928706E-6</v>
      </c>
      <c r="U55" s="2">
        <v>1.5735287740478612E-6</v>
      </c>
      <c r="V55" s="2">
        <v>4.7205863221435833E-7</v>
      </c>
      <c r="W55" s="2">
        <v>1.4161758966430749E-7</v>
      </c>
      <c r="X55" s="2">
        <v>4.2485276899292248E-8</v>
      </c>
      <c r="Y55" s="2">
        <v>1.2745583069787675E-8</v>
      </c>
      <c r="Z55" s="2">
        <v>3.8236749209363026E-9</v>
      </c>
      <c r="AA55" s="2">
        <v>1.1471024762808907E-9</v>
      </c>
      <c r="AB55" s="2">
        <v>0.1475370987724374</v>
      </c>
      <c r="AC55" s="2">
        <v>4.4261129631731219E-2</v>
      </c>
      <c r="AD55" s="2">
        <v>1.3278338889519365E-2</v>
      </c>
      <c r="AE55" s="2">
        <v>3.9835016668558097E-3</v>
      </c>
      <c r="AF55" s="2">
        <v>1.1950505000567428E-3</v>
      </c>
      <c r="AG55" s="2">
        <v>3.5851515001702284E-4</v>
      </c>
      <c r="AH55" s="2">
        <v>1.0755454500510685E-4</v>
      </c>
      <c r="AI55" s="2">
        <v>3.2266363501532056E-5</v>
      </c>
      <c r="AJ55" s="2">
        <v>9.679909050459616E-6</v>
      </c>
      <c r="AK55" s="2">
        <v>2.9039727151378846E-6</v>
      </c>
      <c r="AL55" s="2">
        <v>8.711918145413653E-7</v>
      </c>
      <c r="AM55" s="2">
        <v>3.0270640862183784E-2</v>
      </c>
      <c r="AN55" s="2">
        <v>9.0811922586551356E-3</v>
      </c>
      <c r="AO55" s="2">
        <v>2.7243576775965407E-3</v>
      </c>
      <c r="AP55" s="2">
        <v>8.1730730327896214E-4</v>
      </c>
      <c r="AQ55" s="2">
        <v>2.4519219098368864E-4</v>
      </c>
      <c r="AR55" s="2">
        <v>7.3557657295106595E-5</v>
      </c>
      <c r="AS55" s="2">
        <v>2.2067297188531977E-5</v>
      </c>
      <c r="AT55" s="2">
        <v>6.620189156559593E-6</v>
      </c>
      <c r="AU55" s="2">
        <v>1.9860567469678778E-6</v>
      </c>
      <c r="AV55" s="2">
        <v>5.9581702409036328E-7</v>
      </c>
      <c r="AW55" s="2">
        <v>1.7874510722710898E-7</v>
      </c>
      <c r="AX55" s="2">
        <v>5.3623532168132692E-8</v>
      </c>
      <c r="AY55" s="2">
        <v>1.6087059650439806E-8</v>
      </c>
      <c r="AZ55" s="2">
        <v>4.8261178951319412E-9</v>
      </c>
      <c r="BA55" s="13">
        <f>[1]TM_montant!BA55*0.5</f>
        <v>7.2391768426979116E-10</v>
      </c>
      <c r="BB55" s="13">
        <f>[1]TM_montant!BB55*0.5</f>
        <v>4.1206151106170978E-2</v>
      </c>
      <c r="BC55" s="13">
        <f>[1]TM_montant!BC55*0.5</f>
        <v>0.20248530212197474</v>
      </c>
      <c r="BD55" s="13">
        <f>[1]TM_montant!BD55*0.5</f>
        <v>0.18596247268351146</v>
      </c>
      <c r="BE55" s="13">
        <f>[1]TM_montant!BE55*0.5</f>
        <v>0.25059246227799487</v>
      </c>
      <c r="BF55" s="13">
        <f>[1]TM_montant!BF55*0.5</f>
        <v>0.32558618746876111</v>
      </c>
      <c r="BG55" s="13">
        <f>[1]TM_montant!BG55*0.5</f>
        <v>0.32849810521620437</v>
      </c>
      <c r="BH55" s="13">
        <f>[1]TM_montant!BH55*0.5</f>
        <v>9.8549431564861303E-2</v>
      </c>
      <c r="BI55" s="13">
        <f>[1]TM_montant!BI55*0.5</f>
        <v>0.14264978055086702</v>
      </c>
      <c r="BJ55" s="13">
        <f>[1]TM_montant!BJ55*0.5</f>
        <v>0.14028960471855823</v>
      </c>
      <c r="BK55" s="13">
        <f>[1]TM_montant!BK55*0.5</f>
        <v>4.2086881415567469E-2</v>
      </c>
      <c r="BL55" s="13">
        <f>[1]TM_montant!BL55*0.5</f>
        <v>1.8581698633121792E-2</v>
      </c>
      <c r="BM55" s="13">
        <f>[1]TM_montant!BM55*0.5</f>
        <v>5.5745095899365372E-3</v>
      </c>
      <c r="BN55" s="13">
        <f>[1]TM_montant!BN55*0.5</f>
        <v>1.6723528769809612E-3</v>
      </c>
      <c r="BO55" s="13">
        <f>[1]TM_montant!BO55*0.5</f>
        <v>5.0170586309428828E-4</v>
      </c>
      <c r="BP55" s="13">
        <f>[1]TM_montant!BP55*0.5</f>
        <v>1.5051175892828649E-4</v>
      </c>
      <c r="BQ55" s="13">
        <f>[1]TM_montant!BQ55*0.5</f>
        <v>4.5153527678485948E-5</v>
      </c>
    </row>
    <row r="56" spans="1:69" x14ac:dyDescent="0.25">
      <c r="A56">
        <v>73</v>
      </c>
      <c r="B56" s="2">
        <v>0</v>
      </c>
      <c r="C56" s="2">
        <v>0</v>
      </c>
      <c r="D56" s="2">
        <v>0.17280639115809707</v>
      </c>
      <c r="E56" s="2">
        <v>0.2063645530653537</v>
      </c>
      <c r="F56" s="2">
        <v>0.2663113742873946</v>
      </c>
      <c r="G56" s="2">
        <v>0.28088132982126601</v>
      </c>
      <c r="H56" s="2">
        <v>0.26491678507494676</v>
      </c>
      <c r="I56" s="2">
        <v>0.18416120192051036</v>
      </c>
      <c r="J56" s="2">
        <v>0.14678868945863333</v>
      </c>
      <c r="K56" s="2">
        <v>6.3323905267197625E-2</v>
      </c>
      <c r="L56" s="2">
        <v>6.7757209759809187E-2</v>
      </c>
      <c r="M56" s="2">
        <v>2.0327162927942757E-2</v>
      </c>
      <c r="N56" s="2">
        <v>6.0981488783828268E-3</v>
      </c>
      <c r="O56" s="2">
        <v>1.829444663514848E-3</v>
      </c>
      <c r="P56" s="2">
        <v>5.4883339905445439E-4</v>
      </c>
      <c r="Q56" s="2">
        <v>1.646500197163363E-4</v>
      </c>
      <c r="R56" s="2">
        <v>4.939500591490089E-5</v>
      </c>
      <c r="S56" s="2">
        <v>1.4818501774470267E-5</v>
      </c>
      <c r="T56" s="2">
        <v>4.4455505323410798E-6</v>
      </c>
      <c r="U56" s="2">
        <v>1.3336651597023239E-6</v>
      </c>
      <c r="V56" s="2">
        <v>4.0009954791069715E-7</v>
      </c>
      <c r="W56" s="2">
        <v>1.2002986437320913E-7</v>
      </c>
      <c r="X56" s="2">
        <v>3.6008959311962736E-8</v>
      </c>
      <c r="Y56" s="2">
        <v>1.080268779358882E-8</v>
      </c>
      <c r="Z56" s="2">
        <v>3.2408063380766458E-9</v>
      </c>
      <c r="AA56" s="2">
        <v>9.1670017133794954E-2</v>
      </c>
      <c r="AB56" s="2">
        <v>2.7501005140138486E-2</v>
      </c>
      <c r="AC56" s="2">
        <v>8.2503015420415451E-3</v>
      </c>
      <c r="AD56" s="2">
        <v>2.4750904626124636E-3</v>
      </c>
      <c r="AE56" s="2">
        <v>7.4252713878373905E-4</v>
      </c>
      <c r="AF56" s="2">
        <v>2.2275814163512169E-4</v>
      </c>
      <c r="AG56" s="2">
        <v>6.682744249053651E-5</v>
      </c>
      <c r="AH56" s="2">
        <v>2.0048232747160952E-5</v>
      </c>
      <c r="AI56" s="2">
        <v>6.0144698241482854E-6</v>
      </c>
      <c r="AJ56" s="2">
        <v>1.8043409472444855E-6</v>
      </c>
      <c r="AK56" s="2">
        <v>5.4130228417334565E-7</v>
      </c>
      <c r="AL56" s="2">
        <v>1.6239068525200369E-7</v>
      </c>
      <c r="AM56" s="2">
        <v>4.8717205575601108E-8</v>
      </c>
      <c r="AN56" s="2">
        <v>1.4615161672680331E-8</v>
      </c>
      <c r="AO56" s="2">
        <v>4.3845485018040992E-9</v>
      </c>
      <c r="AP56" s="2">
        <v>1.3153645505412298E-9</v>
      </c>
      <c r="AQ56" s="2">
        <v>3.9460936516236889E-10</v>
      </c>
      <c r="AR56" s="2">
        <v>1.1838280954871067E-10</v>
      </c>
      <c r="AS56" s="2">
        <v>3.5514842864613197E-11</v>
      </c>
      <c r="AT56" s="2">
        <v>1.0654452859383959E-11</v>
      </c>
      <c r="AU56" s="2">
        <v>3.1963358578151876E-12</v>
      </c>
      <c r="AV56" s="2">
        <v>9.5890075734455616E-13</v>
      </c>
      <c r="AW56" s="2">
        <v>2.8767022720336682E-13</v>
      </c>
      <c r="AX56" s="2">
        <v>8.6301068161010038E-14</v>
      </c>
      <c r="AY56" s="2">
        <v>2.589032044830301E-14</v>
      </c>
      <c r="AZ56" s="2">
        <v>7.7670961344909033E-15</v>
      </c>
      <c r="BA56" s="13">
        <f>[1]TM_montant!BA56*0.5</f>
        <v>1.1650644201736354E-15</v>
      </c>
      <c r="BB56" s="13">
        <f>[1]TM_montant!BB56*0.5</f>
        <v>3.4951932605209061E-16</v>
      </c>
      <c r="BC56" s="13">
        <f>[1]TM_montant!BC56*0.5</f>
        <v>1.0485579781562718E-16</v>
      </c>
      <c r="BD56" s="13">
        <f>[1]TM_montant!BD56*0.5</f>
        <v>5.1107322388056374E-3</v>
      </c>
      <c r="BE56" s="13">
        <f>[1]TM_montant!BE56*0.5</f>
        <v>0.2252259602915071</v>
      </c>
      <c r="BF56" s="13">
        <f>[1]TM_montant!BF56*0.5</f>
        <v>0.31797623687281479</v>
      </c>
      <c r="BG56" s="13">
        <f>[1]TM_montant!BG56*0.5</f>
        <v>0.32621512003742048</v>
      </c>
      <c r="BH56" s="13">
        <f>[1]TM_montant!BH56*0.5</f>
        <v>0.22999334641013358</v>
      </c>
      <c r="BI56" s="13">
        <f>[1]TM_montant!BI56*0.5</f>
        <v>0.15656087588877349</v>
      </c>
      <c r="BJ56" s="13">
        <f>[1]TM_montant!BJ56*0.5</f>
        <v>4.6968262766632046E-2</v>
      </c>
      <c r="BK56" s="13">
        <f>[1]TM_montant!BK56*0.5</f>
        <v>6.8678059972802588E-2</v>
      </c>
      <c r="BL56" s="13">
        <f>[1]TM_montant!BL56*0.5</f>
        <v>2.0603417991840775E-2</v>
      </c>
      <c r="BM56" s="13">
        <f>[1]TM_montant!BM56*0.5</f>
        <v>6.1810253975522322E-3</v>
      </c>
      <c r="BN56" s="13">
        <f>[1]TM_montant!BN56*0.5</f>
        <v>1.8543076192656695E-3</v>
      </c>
      <c r="BO56" s="13">
        <f>[1]TM_montant!BO56*0.5</f>
        <v>5.562922857797008E-4</v>
      </c>
      <c r="BP56" s="13">
        <f>[1]TM_montant!BP56*0.5</f>
        <v>1.6688768573391022E-4</v>
      </c>
      <c r="BQ56" s="13">
        <f>[1]TM_montant!BQ56*0.5</f>
        <v>5.0066305720173066E-5</v>
      </c>
    </row>
    <row r="57" spans="1:69" x14ac:dyDescent="0.25">
      <c r="A57">
        <v>74</v>
      </c>
      <c r="B57" s="2">
        <v>0</v>
      </c>
      <c r="C57" s="2">
        <v>0</v>
      </c>
      <c r="D57" s="2">
        <v>0</v>
      </c>
      <c r="E57" s="2">
        <v>0.16626925515373511</v>
      </c>
      <c r="F57" s="2">
        <v>0.28186586682713904</v>
      </c>
      <c r="G57" s="2">
        <v>0.3514317651505211</v>
      </c>
      <c r="H57" s="2">
        <v>0.20990372134897606</v>
      </c>
      <c r="I57" s="2">
        <v>6.692046642376713E-2</v>
      </c>
      <c r="J57" s="2">
        <v>5.4311033401205508E-2</v>
      </c>
      <c r="K57" s="2">
        <v>4.9476133360592742E-2</v>
      </c>
      <c r="L57" s="2">
        <v>1.4842840008177823E-2</v>
      </c>
      <c r="M57" s="2">
        <v>0.44308059620428508</v>
      </c>
      <c r="N57" s="2">
        <v>0.13292417886128552</v>
      </c>
      <c r="O57" s="2">
        <v>3.9877253658385653E-2</v>
      </c>
      <c r="P57" s="2">
        <v>1.1963176097515696E-2</v>
      </c>
      <c r="Q57" s="2">
        <v>3.5889528292547086E-3</v>
      </c>
      <c r="R57" s="2">
        <v>1.0766858487764126E-3</v>
      </c>
      <c r="S57" s="2">
        <v>3.2300575463292376E-4</v>
      </c>
      <c r="T57" s="2">
        <v>9.6901726389877121E-5</v>
      </c>
      <c r="U57" s="2">
        <v>2.9070517916963136E-5</v>
      </c>
      <c r="V57" s="2">
        <v>8.721155375088941E-6</v>
      </c>
      <c r="W57" s="2">
        <v>2.6163466125266821E-6</v>
      </c>
      <c r="X57" s="2">
        <v>7.8490398375800464E-7</v>
      </c>
      <c r="Y57" s="2">
        <v>0.14406986827313348</v>
      </c>
      <c r="Z57" s="2">
        <v>4.3220960481940039E-2</v>
      </c>
      <c r="AA57" s="2">
        <v>1.2966288144582011E-2</v>
      </c>
      <c r="AB57" s="2">
        <v>0.15142698487168124</v>
      </c>
      <c r="AC57" s="2">
        <v>4.5428095461504371E-2</v>
      </c>
      <c r="AD57" s="2">
        <v>1.3628428638451311E-2</v>
      </c>
      <c r="AE57" s="2">
        <v>4.0885285915353928E-3</v>
      </c>
      <c r="AF57" s="2">
        <v>1.2265585774606177E-3</v>
      </c>
      <c r="AG57" s="2">
        <v>3.679675732381853E-4</v>
      </c>
      <c r="AH57" s="2">
        <v>1.1039027197145559E-4</v>
      </c>
      <c r="AI57" s="2">
        <v>3.3117081591436673E-5</v>
      </c>
      <c r="AJ57" s="2">
        <v>9.9351244774310014E-6</v>
      </c>
      <c r="AK57" s="2">
        <v>2.9805373432293004E-6</v>
      </c>
      <c r="AL57" s="2">
        <v>8.9416120296879004E-7</v>
      </c>
      <c r="AM57" s="2">
        <v>2.68248360890637E-7</v>
      </c>
      <c r="AN57" s="2">
        <v>8.0474508267191103E-8</v>
      </c>
      <c r="AO57" s="2">
        <v>2.414235248015733E-8</v>
      </c>
      <c r="AP57" s="2">
        <v>7.2427057440471984E-9</v>
      </c>
      <c r="AQ57" s="2">
        <v>2.1728117232141594E-9</v>
      </c>
      <c r="AR57" s="2">
        <v>6.5184351696424783E-10</v>
      </c>
      <c r="AS57" s="2">
        <v>1.9555305508927435E-10</v>
      </c>
      <c r="AT57" s="2">
        <v>5.8665916526782306E-11</v>
      </c>
      <c r="AU57" s="2">
        <v>1.759977495803469E-11</v>
      </c>
      <c r="AV57" s="2">
        <v>5.2799324874104071E-12</v>
      </c>
      <c r="AW57" s="2">
        <v>1.5839797462231221E-12</v>
      </c>
      <c r="AX57" s="2">
        <v>4.751939238669366E-13</v>
      </c>
      <c r="AY57" s="2">
        <v>1.4255817716008098E-13</v>
      </c>
      <c r="AZ57" s="2">
        <v>4.2767453148024291E-14</v>
      </c>
      <c r="BA57" s="13">
        <f>[1]TM_montant!BA57*0.5</f>
        <v>6.4151179722036431E-15</v>
      </c>
      <c r="BB57" s="13">
        <f>[1]TM_montant!BB57*0.5</f>
        <v>1.9245353916610929E-15</v>
      </c>
      <c r="BC57" s="13">
        <f>[1]TM_montant!BC57*0.5</f>
        <v>5.7736061749832788E-16</v>
      </c>
      <c r="BD57" s="13">
        <f>[1]TM_montant!BD57*0.5</f>
        <v>1.3942189039500901E-2</v>
      </c>
      <c r="BE57" s="13">
        <f>[1]TM_montant!BE57*0.5</f>
        <v>1.4861291578438181E-2</v>
      </c>
      <c r="BF57" s="13">
        <f>[1]TM_montant!BF57*0.5</f>
        <v>0.25486683625889411</v>
      </c>
      <c r="BG57" s="13">
        <f>[1]TM_montant!BG57*0.5</f>
        <v>0.30728229985324423</v>
      </c>
      <c r="BH57" s="13">
        <f>[1]TM_montant!BH57*0.5</f>
        <v>0.23565201805795477</v>
      </c>
      <c r="BI57" s="13">
        <f>[1]TM_montant!BI57*0.5</f>
        <v>7.0695605417386426E-2</v>
      </c>
      <c r="BJ57" s="13">
        <f>[1]TM_montant!BJ57*0.5</f>
        <v>0.11870335217851406</v>
      </c>
      <c r="BK57" s="13">
        <f>[1]TM_montant!BK57*0.5</f>
        <v>3.5611005653554219E-2</v>
      </c>
      <c r="BL57" s="13">
        <f>[1]TM_montant!BL57*0.5</f>
        <v>1.0683301696066265E-2</v>
      </c>
      <c r="BM57" s="13">
        <f>[1]TM_montant!BM57*0.5</f>
        <v>3.2049905088198795E-3</v>
      </c>
      <c r="BN57" s="13">
        <f>[1]TM_montant!BN57*0.5</f>
        <v>9.6149715264596375E-4</v>
      </c>
      <c r="BO57" s="13">
        <f>[1]TM_montant!BO57*0.5</f>
        <v>2.8844914579378913E-4</v>
      </c>
      <c r="BP57" s="13">
        <f>[1]TM_montant!BP57*0.5</f>
        <v>8.6534743738136732E-5</v>
      </c>
      <c r="BQ57" s="13">
        <f>[1]TM_montant!BQ57*0.5</f>
        <v>2.596042312144102E-5</v>
      </c>
    </row>
    <row r="58" spans="1:69" x14ac:dyDescent="0.25">
      <c r="A58">
        <v>75</v>
      </c>
      <c r="B58" s="2">
        <v>0</v>
      </c>
      <c r="C58" s="2">
        <v>0</v>
      </c>
      <c r="D58" s="2">
        <v>0</v>
      </c>
      <c r="E58" s="2">
        <v>3.7911271537430166E-2</v>
      </c>
      <c r="F58" s="2">
        <v>0.2574535494138242</v>
      </c>
      <c r="G58" s="2">
        <v>0.19480329047974823</v>
      </c>
      <c r="H58" s="2">
        <v>0.24257922952498329</v>
      </c>
      <c r="I58" s="2">
        <v>7.277376885749498E-2</v>
      </c>
      <c r="J58" s="2">
        <v>2.1832130657248493E-2</v>
      </c>
      <c r="K58" s="2">
        <v>6.5496391971745479E-3</v>
      </c>
      <c r="L58" s="2">
        <v>1.9648917591523641E-3</v>
      </c>
      <c r="M58" s="2">
        <v>5.8946752774570921E-4</v>
      </c>
      <c r="N58" s="2">
        <v>1.7684025832371276E-4</v>
      </c>
      <c r="O58" s="2">
        <v>5.3052077497113828E-5</v>
      </c>
      <c r="P58" s="2">
        <v>1.5915623249134149E-5</v>
      </c>
      <c r="Q58" s="2">
        <v>4.7746869747402447E-6</v>
      </c>
      <c r="R58" s="2">
        <v>1.4324060924220735E-6</v>
      </c>
      <c r="S58" s="2">
        <v>4.29721827726622E-7</v>
      </c>
      <c r="T58" s="2">
        <v>1.2891654831798659E-7</v>
      </c>
      <c r="U58" s="2">
        <v>3.8674964495395976E-8</v>
      </c>
      <c r="V58" s="2">
        <v>1.1602489348618792E-8</v>
      </c>
      <c r="W58" s="2">
        <v>3.4807468045856372E-9</v>
      </c>
      <c r="X58" s="2">
        <v>1.044224041375691E-9</v>
      </c>
      <c r="Y58" s="2">
        <v>0.13728247740912303</v>
      </c>
      <c r="Z58" s="2">
        <v>0.24596743329373655</v>
      </c>
      <c r="AA58" s="2">
        <v>0.19102184297065822</v>
      </c>
      <c r="AB58" s="2">
        <v>5.730655289119746E-2</v>
      </c>
      <c r="AC58" s="2">
        <v>1.7191965867359237E-2</v>
      </c>
      <c r="AD58" s="2">
        <v>5.1575897602077706E-3</v>
      </c>
      <c r="AE58" s="2">
        <v>1.5472769280623312E-3</v>
      </c>
      <c r="AF58" s="2">
        <v>4.6418307841869933E-4</v>
      </c>
      <c r="AG58" s="2">
        <v>1.3925492352560981E-4</v>
      </c>
      <c r="AH58" s="2">
        <v>4.1776477057682943E-5</v>
      </c>
      <c r="AI58" s="2">
        <v>1.2532943117304882E-5</v>
      </c>
      <c r="AJ58" s="2">
        <v>3.7598829351914644E-6</v>
      </c>
      <c r="AK58" s="2">
        <v>1.1279648805574393E-6</v>
      </c>
      <c r="AL58" s="2">
        <v>3.383894641672318E-7</v>
      </c>
      <c r="AM58" s="2">
        <v>1.0151683925016953E-7</v>
      </c>
      <c r="AN58" s="2">
        <v>3.045505177505086E-8</v>
      </c>
      <c r="AO58" s="2">
        <v>9.1365155325152577E-9</v>
      </c>
      <c r="AP58" s="2">
        <v>2.7409546597545774E-9</v>
      </c>
      <c r="AQ58" s="2">
        <v>8.2228639792637324E-10</v>
      </c>
      <c r="AR58" s="2">
        <v>2.4668591937791197E-10</v>
      </c>
      <c r="AS58" s="2">
        <v>7.4005775813373594E-11</v>
      </c>
      <c r="AT58" s="2">
        <v>2.2201732744012077E-11</v>
      </c>
      <c r="AU58" s="2">
        <v>6.6605198232036229E-12</v>
      </c>
      <c r="AV58" s="2">
        <v>1.9981559469610868E-12</v>
      </c>
      <c r="AW58" s="2">
        <v>5.9944678408832598E-13</v>
      </c>
      <c r="AX58" s="2">
        <v>1.7983403522649778E-13</v>
      </c>
      <c r="AY58" s="2">
        <v>5.3950210567949332E-14</v>
      </c>
      <c r="AZ58" s="2">
        <v>1.6185063170384799E-14</v>
      </c>
      <c r="BA58" s="13">
        <f>[1]TM_montant!BA58*0.5</f>
        <v>2.4277594755577199E-15</v>
      </c>
      <c r="BB58" s="13">
        <f>[1]TM_montant!BB58*0.5</f>
        <v>7.2832784266731596E-16</v>
      </c>
      <c r="BC58" s="13">
        <f>[1]TM_montant!BC58*0.5</f>
        <v>2.1849835280019478E-16</v>
      </c>
      <c r="BD58" s="13">
        <f>[1]TM_montant!BD58*0.5</f>
        <v>6.5549505840058437E-17</v>
      </c>
      <c r="BE58" s="13">
        <f>[1]TM_montant!BE58*0.5</f>
        <v>4.6849954849425737E-2</v>
      </c>
      <c r="BF58" s="13">
        <f>[1]TM_montant!BF58*0.5</f>
        <v>0.26446343524019039</v>
      </c>
      <c r="BG58" s="13">
        <f>[1]TM_montant!BG58*0.5</f>
        <v>0.31016127954763312</v>
      </c>
      <c r="BH58" s="13">
        <f>[1]TM_montant!BH58*0.5</f>
        <v>0.32738995024748752</v>
      </c>
      <c r="BI58" s="13">
        <f>[1]TM_montant!BI58*0.5</f>
        <v>0.2113019361556549</v>
      </c>
      <c r="BJ58" s="13">
        <f>[1]TM_montant!BJ58*0.5</f>
        <v>6.3390580846696465E-2</v>
      </c>
      <c r="BK58" s="13">
        <f>[1]TM_montant!BK58*0.5</f>
        <v>1.901717425400894E-2</v>
      </c>
      <c r="BL58" s="13">
        <f>[1]TM_montant!BL58*0.5</f>
        <v>5.705152276202682E-3</v>
      </c>
      <c r="BM58" s="13">
        <f>[1]TM_montant!BM58*0.5</f>
        <v>1.7115456828608047E-3</v>
      </c>
      <c r="BN58" s="13">
        <f>[1]TM_montant!BN58*0.5</f>
        <v>5.1346370485824135E-4</v>
      </c>
      <c r="BO58" s="13">
        <f>[1]TM_montant!BO58*0.5</f>
        <v>1.540391114574724E-4</v>
      </c>
      <c r="BP58" s="13">
        <f>[1]TM_montant!BP58*0.5</f>
        <v>4.6211733437241715E-5</v>
      </c>
      <c r="BQ58" s="13">
        <f>[1]TM_montant!BQ58*0.5</f>
        <v>1.3863520031172513E-5</v>
      </c>
    </row>
    <row r="59" spans="1:69" x14ac:dyDescent="0.25">
      <c r="A59">
        <v>76</v>
      </c>
      <c r="B59" s="2">
        <v>0</v>
      </c>
      <c r="C59" s="2">
        <v>0</v>
      </c>
      <c r="D59" s="2">
        <v>0</v>
      </c>
      <c r="E59" s="2">
        <v>8.2416090446692292E-2</v>
      </c>
      <c r="F59" s="2">
        <v>0.20657778207365043</v>
      </c>
      <c r="G59" s="2">
        <v>0.12953810092629287</v>
      </c>
      <c r="H59" s="2">
        <v>0.31156460320541063</v>
      </c>
      <c r="I59" s="2">
        <v>0.33976657918016373</v>
      </c>
      <c r="J59" s="2">
        <v>0.10192997375404912</v>
      </c>
      <c r="K59" s="2">
        <v>3.0578992126214736E-2</v>
      </c>
      <c r="L59" s="2">
        <v>9.1736976378644208E-3</v>
      </c>
      <c r="M59" s="2">
        <v>2.752109291359326E-3</v>
      </c>
      <c r="N59" s="2">
        <v>8.2563278740779779E-4</v>
      </c>
      <c r="O59" s="2">
        <v>2.476898362223393E-4</v>
      </c>
      <c r="P59" s="2">
        <v>7.4306950866701786E-5</v>
      </c>
      <c r="Q59" s="2">
        <v>2.2292085260010534E-5</v>
      </c>
      <c r="R59" s="2">
        <v>6.6876255780031598E-6</v>
      </c>
      <c r="S59" s="2">
        <v>2.0062876734009479E-6</v>
      </c>
      <c r="T59" s="2">
        <v>6.018863020202844E-7</v>
      </c>
      <c r="U59" s="2">
        <v>1.8056589060608532E-7</v>
      </c>
      <c r="V59" s="2">
        <v>5.4169767181825591E-8</v>
      </c>
      <c r="W59" s="2">
        <v>1.6250930154547678E-8</v>
      </c>
      <c r="X59" s="2">
        <v>4.8752790463643032E-9</v>
      </c>
      <c r="Y59" s="2">
        <v>0.12647208502953974</v>
      </c>
      <c r="Z59" s="2">
        <v>3.7941625508861924E-2</v>
      </c>
      <c r="AA59" s="2">
        <v>1.1382487652658577E-2</v>
      </c>
      <c r="AB59" s="2">
        <v>3.4147462957975728E-3</v>
      </c>
      <c r="AC59" s="2">
        <v>1.0244238887392718E-3</v>
      </c>
      <c r="AD59" s="2">
        <v>3.0732716662178156E-4</v>
      </c>
      <c r="AE59" s="2">
        <v>9.2198149986534464E-5</v>
      </c>
      <c r="AF59" s="2">
        <v>2.7659444995960339E-5</v>
      </c>
      <c r="AG59" s="2">
        <v>8.2978334987881012E-6</v>
      </c>
      <c r="AH59" s="2">
        <v>2.4893500496364303E-6</v>
      </c>
      <c r="AI59" s="2">
        <v>7.4680501489092902E-7</v>
      </c>
      <c r="AJ59" s="2">
        <v>2.2404150446727869E-7</v>
      </c>
      <c r="AK59" s="2">
        <v>6.72124513401836E-8</v>
      </c>
      <c r="AL59" s="2">
        <v>2.016373540205508E-8</v>
      </c>
      <c r="AM59" s="2">
        <v>6.0491206206165235E-9</v>
      </c>
      <c r="AN59" s="2">
        <v>1.8147361861849571E-9</v>
      </c>
      <c r="AO59" s="2">
        <v>5.444208558554871E-10</v>
      </c>
      <c r="AP59" s="2">
        <v>1.6332625675664612E-10</v>
      </c>
      <c r="AQ59" s="2">
        <v>4.8997877026993838E-11</v>
      </c>
      <c r="AR59" s="2">
        <v>1.4699363108098152E-11</v>
      </c>
      <c r="AS59" s="2">
        <v>4.4098089324294458E-12</v>
      </c>
      <c r="AT59" s="2">
        <v>1.3229426797288338E-12</v>
      </c>
      <c r="AU59" s="2">
        <v>3.9688280391865014E-13</v>
      </c>
      <c r="AV59" s="2">
        <v>1.1906484117559504E-13</v>
      </c>
      <c r="AW59" s="2">
        <v>3.5719452352678508E-14</v>
      </c>
      <c r="AX59" s="2">
        <v>1.0715835705803553E-14</v>
      </c>
      <c r="AY59" s="2">
        <v>3.2147507117410656E-15</v>
      </c>
      <c r="AZ59" s="2">
        <v>9.6442521352231961E-16</v>
      </c>
      <c r="BA59" s="13">
        <f>[1]TM_montant!BA59*0.5</f>
        <v>1.4466378202834793E-16</v>
      </c>
      <c r="BB59" s="13">
        <f>[1]TM_montant!BB59*0.5</f>
        <v>5.3338171262699609E-2</v>
      </c>
      <c r="BC59" s="13">
        <f>[1]TM_montant!BC59*0.5</f>
        <v>1.6001451378809883E-2</v>
      </c>
      <c r="BD59" s="13">
        <f>[1]TM_montant!BD59*0.5</f>
        <v>6.1381097028733879E-2</v>
      </c>
      <c r="BE59" s="13">
        <f>[1]TM_montant!BE59*0.5</f>
        <v>0.24210706972848556</v>
      </c>
      <c r="BF59" s="13">
        <f>[1]TM_montant!BF59*0.5</f>
        <v>7.2632120918545665E-2</v>
      </c>
      <c r="BG59" s="13">
        <f>[1]TM_montant!BG59*0.5</f>
        <v>0.2526118852511397</v>
      </c>
      <c r="BH59" s="13">
        <f>[1]TM_montant!BH59*0.5</f>
        <v>0.21925089367732342</v>
      </c>
      <c r="BI59" s="13">
        <f>[1]TM_montant!BI59*0.5</f>
        <v>0.17886021918460565</v>
      </c>
      <c r="BJ59" s="13">
        <f>[1]TM_montant!BJ59*0.5</f>
        <v>5.3658065755381693E-2</v>
      </c>
      <c r="BK59" s="13">
        <f>[1]TM_montant!BK59*0.5</f>
        <v>1.6097419726614506E-2</v>
      </c>
      <c r="BL59" s="13">
        <f>[1]TM_montant!BL59*0.5</f>
        <v>4.8292259179843521E-3</v>
      </c>
      <c r="BM59" s="13">
        <f>[1]TM_montant!BM59*0.5</f>
        <v>1.4487677753953056E-3</v>
      </c>
      <c r="BN59" s="13">
        <f>[1]TM_montant!BN59*0.5</f>
        <v>4.3463033261859166E-4</v>
      </c>
      <c r="BO59" s="13">
        <f>[1]TM_montant!BO59*0.5</f>
        <v>1.3038909978557749E-4</v>
      </c>
      <c r="BP59" s="13">
        <f>[1]TM_montant!BP59*0.5</f>
        <v>3.9116729935673248E-5</v>
      </c>
      <c r="BQ59" s="13">
        <f>[1]TM_montant!BQ59*0.5</f>
        <v>1.1735018980701974E-5</v>
      </c>
    </row>
    <row r="60" spans="1:69" x14ac:dyDescent="0.25">
      <c r="A60">
        <v>77</v>
      </c>
      <c r="B60" s="2">
        <v>0</v>
      </c>
      <c r="C60" s="2">
        <v>0</v>
      </c>
      <c r="D60" s="2">
        <v>0.2707803701015965</v>
      </c>
      <c r="E60" s="2">
        <v>0.22346338550030698</v>
      </c>
      <c r="F60" s="2">
        <v>0.24523923260167801</v>
      </c>
      <c r="G60" s="2">
        <v>0.15529944568815113</v>
      </c>
      <c r="H60" s="2">
        <v>0.1876269816850947</v>
      </c>
      <c r="I60" s="2">
        <v>5.6288094505528408E-2</v>
      </c>
      <c r="J60" s="2">
        <v>8.9356144106938568E-2</v>
      </c>
      <c r="K60" s="2">
        <v>2.680684323208157E-2</v>
      </c>
      <c r="L60" s="2">
        <v>8.0420529696244702E-3</v>
      </c>
      <c r="M60" s="2">
        <v>2.4126158908873408E-3</v>
      </c>
      <c r="N60" s="2">
        <v>7.2378476726620217E-4</v>
      </c>
      <c r="O60" s="2">
        <v>2.1713543017986065E-4</v>
      </c>
      <c r="P60" s="2">
        <v>6.5140629053958191E-5</v>
      </c>
      <c r="Q60" s="2">
        <v>1.9542188716187456E-5</v>
      </c>
      <c r="R60" s="2">
        <v>5.862656614856237E-6</v>
      </c>
      <c r="S60" s="2">
        <v>1.758796984456871E-6</v>
      </c>
      <c r="T60" s="2">
        <v>5.2763909533706128E-7</v>
      </c>
      <c r="U60" s="2">
        <v>1.5829172860111839E-7</v>
      </c>
      <c r="V60" s="2">
        <v>4.7487518580335518E-8</v>
      </c>
      <c r="W60" s="2">
        <v>1.4246255574100655E-8</v>
      </c>
      <c r="X60" s="2">
        <v>4.2738766722301964E-9</v>
      </c>
      <c r="Y60" s="2">
        <v>1.282163001669059E-9</v>
      </c>
      <c r="Z60" s="2">
        <v>0.20478269045564854</v>
      </c>
      <c r="AA60" s="2">
        <v>6.1434807136694559E-2</v>
      </c>
      <c r="AB60" s="2">
        <v>1.8430442141008366E-2</v>
      </c>
      <c r="AC60" s="2">
        <v>5.5291326423025098E-3</v>
      </c>
      <c r="AD60" s="2">
        <v>1.6587397926907529E-3</v>
      </c>
      <c r="AE60" s="2">
        <v>4.9762193780722582E-4</v>
      </c>
      <c r="AF60" s="2">
        <v>1.4928658134216773E-4</v>
      </c>
      <c r="AG60" s="2">
        <v>4.4785974402650315E-5</v>
      </c>
      <c r="AH60" s="2">
        <v>1.3435792320795095E-5</v>
      </c>
      <c r="AI60" s="2">
        <v>4.0307376962385285E-6</v>
      </c>
      <c r="AJ60" s="2">
        <v>1.2092213088715586E-6</v>
      </c>
      <c r="AK60" s="2">
        <v>3.6276639266146756E-7</v>
      </c>
      <c r="AL60" s="2">
        <v>1.0882991779844026E-7</v>
      </c>
      <c r="AM60" s="2">
        <v>3.2648975339532077E-8</v>
      </c>
      <c r="AN60" s="2">
        <v>9.7946926018596234E-9</v>
      </c>
      <c r="AO60" s="2">
        <v>2.938407780557887E-9</v>
      </c>
      <c r="AP60" s="2">
        <v>8.8152233416736603E-10</v>
      </c>
      <c r="AQ60" s="2">
        <v>2.644567002502098E-10</v>
      </c>
      <c r="AR60" s="2">
        <v>7.9337010075062931E-11</v>
      </c>
      <c r="AS60" s="2">
        <v>2.3801103022518879E-11</v>
      </c>
      <c r="AT60" s="2">
        <v>7.1403309067556635E-12</v>
      </c>
      <c r="AU60" s="2">
        <v>2.1420992720266988E-12</v>
      </c>
      <c r="AV60" s="2">
        <v>6.426297816080096E-13</v>
      </c>
      <c r="AW60" s="2">
        <v>1.9278893448240286E-13</v>
      </c>
      <c r="AX60" s="2">
        <v>5.7836680344720857E-14</v>
      </c>
      <c r="AY60" s="2">
        <v>1.7351004103416256E-14</v>
      </c>
      <c r="AZ60" s="2">
        <v>5.2053012310248764E-15</v>
      </c>
      <c r="BA60" s="13">
        <f>[1]TM_montant!BA60*0.5</f>
        <v>7.8079518465373144E-16</v>
      </c>
      <c r="BB60" s="13">
        <f>[1]TM_montant!BB60*0.5</f>
        <v>2.342385553961194E-16</v>
      </c>
      <c r="BC60" s="13">
        <f>[1]TM_montant!BC60*0.5</f>
        <v>0.19012345679012352</v>
      </c>
      <c r="BD60" s="13">
        <f>[1]TM_montant!BD60*0.5</f>
        <v>0.27149654736884632</v>
      </c>
      <c r="BE60" s="13">
        <f>[1]TM_montant!BE60*0.5</f>
        <v>0.30514170483051928</v>
      </c>
      <c r="BF60" s="13">
        <f>[1]TM_montant!BF60*0.5</f>
        <v>0.39903453752517098</v>
      </c>
      <c r="BG60" s="13">
        <f>[1]TM_montant!BG60*0.5</f>
        <v>0.20725206681722941</v>
      </c>
      <c r="BH60" s="13">
        <f>[1]TM_montant!BH60*0.5</f>
        <v>0.20564294814715034</v>
      </c>
      <c r="BI60" s="13">
        <f>[1]TM_montant!BI60*0.5</f>
        <v>6.1692884444145099E-2</v>
      </c>
      <c r="BJ60" s="13">
        <f>[1]TM_montant!BJ60*0.5</f>
        <v>1.8507865333243528E-2</v>
      </c>
      <c r="BK60" s="13">
        <f>[1]TM_montant!BK60*0.5</f>
        <v>5.552359599973058E-3</v>
      </c>
      <c r="BL60" s="13">
        <f>[1]TM_montant!BL60*0.5</f>
        <v>1.6657078799919174E-3</v>
      </c>
      <c r="BM60" s="13">
        <f>[1]TM_montant!BM60*0.5</f>
        <v>4.9971236399757517E-4</v>
      </c>
      <c r="BN60" s="13">
        <f>[1]TM_montant!BN60*0.5</f>
        <v>1.4991370919927255E-4</v>
      </c>
      <c r="BO60" s="13">
        <f>[1]TM_montant!BO60*0.5</f>
        <v>4.4974112759781764E-5</v>
      </c>
      <c r="BP60" s="13">
        <f>[1]TM_montant!BP60*0.5</f>
        <v>1.3492233827934529E-5</v>
      </c>
      <c r="BQ60" s="13">
        <f>[1]TM_montant!BQ60*0.5</f>
        <v>4.0476701483803584E-6</v>
      </c>
    </row>
    <row r="61" spans="1:69" x14ac:dyDescent="0.25">
      <c r="A61">
        <v>78</v>
      </c>
      <c r="B61" s="2">
        <v>0</v>
      </c>
      <c r="C61" s="2">
        <v>0</v>
      </c>
      <c r="D61" s="2">
        <v>0.24167282110098687</v>
      </c>
      <c r="E61" s="2">
        <v>0.30745411681412355</v>
      </c>
      <c r="F61" s="2">
        <v>0.22113531998445884</v>
      </c>
      <c r="G61" s="2">
        <v>0.23472640342533738</v>
      </c>
      <c r="H61" s="2">
        <v>0.2017202786198653</v>
      </c>
      <c r="I61" s="2">
        <v>0.15424916495742419</v>
      </c>
      <c r="J61" s="2">
        <v>8.5257480315383258E-2</v>
      </c>
      <c r="K61" s="2">
        <v>8.3901722324896968E-2</v>
      </c>
      <c r="L61" s="2">
        <v>0.37792115920048658</v>
      </c>
      <c r="M61" s="2">
        <v>0.11337634776014596</v>
      </c>
      <c r="N61" s="2">
        <v>3.401290432804379E-2</v>
      </c>
      <c r="O61" s="2">
        <v>1.0203871298413136E-2</v>
      </c>
      <c r="P61" s="2">
        <v>3.0611613895239406E-3</v>
      </c>
      <c r="Q61" s="2">
        <v>9.1834841685718217E-4</v>
      </c>
      <c r="R61" s="2">
        <v>2.7550452505715464E-4</v>
      </c>
      <c r="S61" s="2">
        <v>8.2651357517146386E-5</v>
      </c>
      <c r="T61" s="2">
        <v>2.4795407255143914E-5</v>
      </c>
      <c r="U61" s="2">
        <v>7.4386221765431736E-6</v>
      </c>
      <c r="V61" s="2">
        <v>2.2315866529629522E-6</v>
      </c>
      <c r="W61" s="2">
        <v>6.6947599588888565E-7</v>
      </c>
      <c r="X61" s="2">
        <v>2.008427987666657E-7</v>
      </c>
      <c r="Y61" s="2">
        <v>0.17810694765946111</v>
      </c>
      <c r="Z61" s="2">
        <v>5.3432084297838335E-2</v>
      </c>
      <c r="AA61" s="2">
        <v>1.60296252893515E-2</v>
      </c>
      <c r="AB61" s="2">
        <v>0.15234598601511209</v>
      </c>
      <c r="AC61" s="2">
        <v>0.10625263271997903</v>
      </c>
      <c r="AD61" s="2">
        <v>3.1875789815993712E-2</v>
      </c>
      <c r="AE61" s="2">
        <v>0.66096978669236639</v>
      </c>
      <c r="AF61" s="2">
        <v>0.19829093600770992</v>
      </c>
      <c r="AG61" s="2">
        <v>5.948728080231297E-2</v>
      </c>
      <c r="AH61" s="2">
        <v>1.7846184240693889E-2</v>
      </c>
      <c r="AI61" s="2">
        <v>5.3538552722081668E-3</v>
      </c>
      <c r="AJ61" s="2">
        <v>1.6061565816624501E-3</v>
      </c>
      <c r="AK61" s="2">
        <v>4.8184697449873498E-4</v>
      </c>
      <c r="AL61" s="2">
        <v>1.4455409234962049E-4</v>
      </c>
      <c r="AM61" s="2">
        <v>4.3366227704886147E-5</v>
      </c>
      <c r="AN61" s="2">
        <v>1.3009868311465844E-5</v>
      </c>
      <c r="AO61" s="2">
        <v>3.9029604934397527E-6</v>
      </c>
      <c r="AP61" s="2">
        <v>1.1708881480319258E-6</v>
      </c>
      <c r="AQ61" s="2">
        <v>3.5126644440957771E-7</v>
      </c>
      <c r="AR61" s="2">
        <v>1.0537993332287331E-7</v>
      </c>
      <c r="AS61" s="2">
        <v>3.1613979996861989E-8</v>
      </c>
      <c r="AT61" s="2">
        <v>9.4841939990585971E-9</v>
      </c>
      <c r="AU61" s="2">
        <v>2.845258199717579E-9</v>
      </c>
      <c r="AV61" s="2">
        <v>8.5357745991527367E-10</v>
      </c>
      <c r="AW61" s="2">
        <v>2.5607323797458208E-10</v>
      </c>
      <c r="AX61" s="2">
        <v>7.6821971392374616E-11</v>
      </c>
      <c r="AY61" s="2">
        <v>2.3046591417712384E-11</v>
      </c>
      <c r="AZ61" s="2">
        <v>6.9139774253137144E-12</v>
      </c>
      <c r="BA61" s="13">
        <f>[1]TM_montant!BA61*0.5</f>
        <v>1.0370966137970571E-12</v>
      </c>
      <c r="BB61" s="13">
        <f>[1]TM_montant!BB61*0.5</f>
        <v>3.1112898413911714E-13</v>
      </c>
      <c r="BC61" s="13">
        <f>[1]TM_montant!BC61*0.5</f>
        <v>0.19012345679021678</v>
      </c>
      <c r="BD61" s="13">
        <f>[1]TM_montant!BD61*0.5</f>
        <v>0.15704595624891329</v>
      </c>
      <c r="BE61" s="13">
        <f>[1]TM_montant!BE61*0.5</f>
        <v>0.23139231087732742</v>
      </c>
      <c r="BF61" s="13">
        <f>[1]TM_montant!BF61*0.5</f>
        <v>0.31982614204856091</v>
      </c>
      <c r="BG61" s="13">
        <f>[1]TM_montant!BG61*0.5</f>
        <v>9.5947842614568277E-2</v>
      </c>
      <c r="BH61" s="13">
        <f>[1]TM_montant!BH61*0.5</f>
        <v>2.8784352784370481E-2</v>
      </c>
      <c r="BI61" s="13">
        <f>[1]TM_montant!BI61*0.5</f>
        <v>8.6353058353111443E-3</v>
      </c>
      <c r="BJ61" s="13">
        <f>[1]TM_montant!BJ61*0.5</f>
        <v>0.28907580191560328</v>
      </c>
      <c r="BK61" s="13">
        <f>[1]TM_montant!BK61*0.5</f>
        <v>8.6722740574680976E-2</v>
      </c>
      <c r="BL61" s="13">
        <f>[1]TM_montant!BL61*0.5</f>
        <v>2.6016822172404291E-2</v>
      </c>
      <c r="BM61" s="13">
        <f>[1]TM_montant!BM61*0.5</f>
        <v>7.8050466517212867E-3</v>
      </c>
      <c r="BN61" s="13">
        <f>[1]TM_montant!BN61*0.5</f>
        <v>2.3415139955163858E-3</v>
      </c>
      <c r="BO61" s="13">
        <f>[1]TM_montant!BO61*0.5</f>
        <v>7.0245419865491569E-4</v>
      </c>
      <c r="BP61" s="13">
        <f>[1]TM_montant!BP61*0.5</f>
        <v>2.1073625959647471E-4</v>
      </c>
      <c r="BQ61" s="13">
        <f>[1]TM_montant!BQ61*0.5</f>
        <v>6.3220877878942413E-5</v>
      </c>
    </row>
    <row r="62" spans="1:69" x14ac:dyDescent="0.25">
      <c r="A62">
        <v>79</v>
      </c>
      <c r="B62" s="2">
        <v>0</v>
      </c>
      <c r="C62" s="2">
        <v>0</v>
      </c>
      <c r="D62" s="2">
        <v>0</v>
      </c>
      <c r="E62" s="2">
        <v>0.24511283360309977</v>
      </c>
      <c r="F62" s="2">
        <v>0.2460158612529596</v>
      </c>
      <c r="G62" s="2">
        <v>0.32797377268714845</v>
      </c>
      <c r="H62" s="2">
        <v>0.11753319825376204</v>
      </c>
      <c r="I62" s="2">
        <v>0.15660023885667404</v>
      </c>
      <c r="J62" s="2">
        <v>4.6980071657002208E-2</v>
      </c>
      <c r="K62" s="2">
        <v>1.4094021497100661E-2</v>
      </c>
      <c r="L62" s="2">
        <v>4.2282064491301983E-3</v>
      </c>
      <c r="M62" s="2">
        <v>1.2684619347390594E-3</v>
      </c>
      <c r="N62" s="2">
        <v>3.8053858042171783E-4</v>
      </c>
      <c r="O62" s="2">
        <v>1.1416157412651534E-4</v>
      </c>
      <c r="P62" s="2">
        <v>3.42484722379546E-5</v>
      </c>
      <c r="Q62" s="2">
        <v>1.027454167138638E-5</v>
      </c>
      <c r="R62" s="2">
        <v>3.0823625014159137E-6</v>
      </c>
      <c r="S62" s="2">
        <v>9.247087504247741E-7</v>
      </c>
      <c r="T62" s="2">
        <v>2.7741262512743223E-7</v>
      </c>
      <c r="U62" s="2">
        <v>8.3223787538229669E-8</v>
      </c>
      <c r="V62" s="2">
        <v>2.4967136261468901E-8</v>
      </c>
      <c r="W62" s="2">
        <v>7.4901408784406704E-9</v>
      </c>
      <c r="X62" s="2">
        <v>2.2470422635322009E-9</v>
      </c>
      <c r="Y62" s="2">
        <v>6.7411267905966026E-10</v>
      </c>
      <c r="Z62" s="2">
        <v>2.0223380371789807E-10</v>
      </c>
      <c r="AA62" s="2">
        <v>6.0670141115369419E-11</v>
      </c>
      <c r="AB62" s="2">
        <v>1.8201042334610826E-11</v>
      </c>
      <c r="AC62" s="2">
        <v>5.4603127003832481E-12</v>
      </c>
      <c r="AD62" s="2">
        <v>1.6380938101149743E-12</v>
      </c>
      <c r="AE62" s="2">
        <v>4.914281430344923E-13</v>
      </c>
      <c r="AF62" s="2">
        <v>1.4742844291034768E-13</v>
      </c>
      <c r="AG62" s="2">
        <v>4.4228532873104305E-14</v>
      </c>
      <c r="AH62" s="2">
        <v>1.3268559861931291E-14</v>
      </c>
      <c r="AI62" s="2">
        <v>3.9805679585793872E-15</v>
      </c>
      <c r="AJ62" s="2">
        <v>1.194170387573816E-15</v>
      </c>
      <c r="AK62" s="2">
        <v>3.582511162721448E-16</v>
      </c>
      <c r="AL62" s="2">
        <v>1.0747533488164344E-16</v>
      </c>
      <c r="AM62" s="2">
        <v>3.224260046449303E-17</v>
      </c>
      <c r="AN62" s="2">
        <v>9.6727801393479082E-18</v>
      </c>
      <c r="AO62" s="2">
        <v>2.9018340418043723E-18</v>
      </c>
      <c r="AP62" s="2">
        <v>8.7055021254131165E-19</v>
      </c>
      <c r="AQ62" s="2">
        <v>2.6116506376239351E-19</v>
      </c>
      <c r="AR62" s="2">
        <v>7.8349519128718052E-20</v>
      </c>
      <c r="AS62" s="2">
        <v>2.3504855738615416E-20</v>
      </c>
      <c r="AT62" s="2">
        <v>7.0514567215846245E-21</v>
      </c>
      <c r="AU62" s="2">
        <v>2.1154370164753872E-21</v>
      </c>
      <c r="AV62" s="2">
        <v>6.3463110494261613E-22</v>
      </c>
      <c r="AW62" s="2">
        <v>1.9038933148278483E-22</v>
      </c>
      <c r="AX62" s="2">
        <v>5.7116799444835441E-23</v>
      </c>
      <c r="AY62" s="2">
        <v>1.7135039833450631E-23</v>
      </c>
      <c r="AZ62" s="2">
        <v>5.1405119500351895E-24</v>
      </c>
      <c r="BA62" s="13">
        <f>[1]TM_montant!BA62*0.5</f>
        <v>7.7107679250527837E-25</v>
      </c>
      <c r="BB62" s="13">
        <f>[1]TM_montant!BB62*0.5</f>
        <v>0.16819192612755729</v>
      </c>
      <c r="BC62" s="13">
        <f>[1]TM_montant!BC62*0.5</f>
        <v>5.0457577838267188E-2</v>
      </c>
      <c r="BD62" s="13">
        <f>[1]TM_montant!BD62*0.5</f>
        <v>0.14122431260780649</v>
      </c>
      <c r="BE62" s="13">
        <f>[1]TM_montant!BE62*0.5</f>
        <v>0.28899359600685026</v>
      </c>
      <c r="BF62" s="13">
        <f>[1]TM_montant!BF62*0.5</f>
        <v>0.33710652758741777</v>
      </c>
      <c r="BG62" s="13">
        <f>[1]TM_montant!BG62*0.5</f>
        <v>0.10113195827622533</v>
      </c>
      <c r="BH62" s="13">
        <f>[1]TM_montant!BH62*0.5</f>
        <v>3.0339587482867598E-2</v>
      </c>
      <c r="BI62" s="13">
        <f>[1]TM_montant!BI62*0.5</f>
        <v>9.1018762448602797E-3</v>
      </c>
      <c r="BJ62" s="13">
        <f>[1]TM_montant!BJ62*0.5</f>
        <v>2.7305628734580838E-3</v>
      </c>
      <c r="BK62" s="13">
        <f>[1]TM_montant!BK62*0.5</f>
        <v>8.1916886203742517E-4</v>
      </c>
      <c r="BL62" s="13">
        <f>[1]TM_montant!BL62*0.5</f>
        <v>2.4575065861122755E-4</v>
      </c>
      <c r="BM62" s="13">
        <f>[1]TM_montant!BM62*0.5</f>
        <v>7.3725197583368262E-5</v>
      </c>
      <c r="BN62" s="13">
        <f>[1]TM_montant!BN62*0.5</f>
        <v>2.2117559275010477E-5</v>
      </c>
      <c r="BO62" s="13">
        <f>[1]TM_montant!BO62*0.5</f>
        <v>6.6352677825031427E-6</v>
      </c>
      <c r="BP62" s="13">
        <f>[1]TM_montant!BP62*0.5</f>
        <v>1.9905803347509426E-6</v>
      </c>
      <c r="BQ62" s="13">
        <f>[1]TM_montant!BQ62*0.5</f>
        <v>5.9717410042528279E-7</v>
      </c>
    </row>
    <row r="63" spans="1:69" x14ac:dyDescent="0.25">
      <c r="A63">
        <v>80</v>
      </c>
      <c r="B63" s="2">
        <v>0</v>
      </c>
      <c r="C63" s="2">
        <v>0</v>
      </c>
      <c r="D63" s="2">
        <v>0.24167282110098687</v>
      </c>
      <c r="E63" s="2">
        <v>0.3724781321730613</v>
      </c>
      <c r="F63" s="2">
        <v>0.26627828950748</v>
      </c>
      <c r="G63" s="2">
        <v>0.28087140438729163</v>
      </c>
      <c r="H63" s="2">
        <v>0.28095473822346295</v>
      </c>
      <c r="I63" s="2">
        <v>0.13778700203726993</v>
      </c>
      <c r="J63" s="2">
        <v>8.4648703301646283E-2</v>
      </c>
      <c r="K63" s="2">
        <v>2.5394610990493883E-2</v>
      </c>
      <c r="L63" s="2">
        <v>7.6183832971481649E-3</v>
      </c>
      <c r="M63" s="2">
        <v>0.18878990904614146</v>
      </c>
      <c r="N63" s="2">
        <v>5.6636972713842437E-2</v>
      </c>
      <c r="O63" s="2">
        <v>1.6991091814152731E-2</v>
      </c>
      <c r="P63" s="2">
        <v>5.097327544245819E-3</v>
      </c>
      <c r="Q63" s="2">
        <v>1.5291982632737457E-3</v>
      </c>
      <c r="R63" s="2">
        <v>4.587594789821237E-4</v>
      </c>
      <c r="S63" s="2">
        <v>1.3762784369463711E-4</v>
      </c>
      <c r="T63" s="2">
        <v>4.1288353108391127E-5</v>
      </c>
      <c r="U63" s="2">
        <v>1.2386505932517338E-5</v>
      </c>
      <c r="V63" s="2">
        <v>3.7159517797552012E-6</v>
      </c>
      <c r="W63" s="2">
        <v>1.1147855339265603E-6</v>
      </c>
      <c r="X63" s="2">
        <v>3.3443566017796808E-7</v>
      </c>
      <c r="Y63" s="2">
        <v>1.0033069805339042E-7</v>
      </c>
      <c r="Z63" s="2">
        <v>3.0099209416017123E-8</v>
      </c>
      <c r="AA63" s="2">
        <v>9.0297628248051358E-9</v>
      </c>
      <c r="AB63" s="2">
        <v>2.7089288474415408E-9</v>
      </c>
      <c r="AC63" s="2">
        <v>8.1267865423246225E-10</v>
      </c>
      <c r="AD63" s="2">
        <v>2.4380359626973864E-10</v>
      </c>
      <c r="AE63" s="2">
        <v>7.3141078880921588E-11</v>
      </c>
      <c r="AF63" s="2">
        <v>2.1942323664276474E-11</v>
      </c>
      <c r="AG63" s="2">
        <v>6.582697099282942E-12</v>
      </c>
      <c r="AH63" s="2">
        <v>1.9748091297848824E-12</v>
      </c>
      <c r="AI63" s="2">
        <v>5.9244273893546473E-13</v>
      </c>
      <c r="AJ63" s="2">
        <v>1.7773282168063942E-13</v>
      </c>
      <c r="AK63" s="2">
        <v>5.3319846504191823E-14</v>
      </c>
      <c r="AL63" s="2">
        <v>1.5995953951257548E-14</v>
      </c>
      <c r="AM63" s="2">
        <v>4.798786185377264E-15</v>
      </c>
      <c r="AN63" s="2">
        <v>1.4396358556131792E-15</v>
      </c>
      <c r="AO63" s="2">
        <v>4.3189075668395373E-16</v>
      </c>
      <c r="AP63" s="2">
        <v>1.2956722700518612E-16</v>
      </c>
      <c r="AQ63" s="2">
        <v>3.8870168101555834E-17</v>
      </c>
      <c r="AR63" s="2">
        <v>1.166105043046675E-17</v>
      </c>
      <c r="AS63" s="2">
        <v>3.4983151291400251E-18</v>
      </c>
      <c r="AT63" s="2">
        <v>1.0494945387420074E-18</v>
      </c>
      <c r="AU63" s="2">
        <v>3.1484836162260219E-19</v>
      </c>
      <c r="AV63" s="2">
        <v>9.445450848678066E-20</v>
      </c>
      <c r="AW63" s="2">
        <v>2.8336352546034196E-20</v>
      </c>
      <c r="AX63" s="2">
        <v>8.500905763810259E-21</v>
      </c>
      <c r="AY63" s="2">
        <v>2.5502717291430777E-21</v>
      </c>
      <c r="AZ63" s="2">
        <v>7.6508151874292331E-22</v>
      </c>
      <c r="BA63" s="13">
        <f>[1]TM_montant!BA63*0.5</f>
        <v>1.1476222781143849E-22</v>
      </c>
      <c r="BB63" s="13">
        <f>[1]TM_montant!BB63*0.5</f>
        <v>0.16819192612755729</v>
      </c>
      <c r="BC63" s="13">
        <f>[1]TM_montant!BC63*0.5</f>
        <v>0.24058103462839062</v>
      </c>
      <c r="BD63" s="13">
        <f>[1]TM_montant!BD63*0.5</f>
        <v>0.23996318650339987</v>
      </c>
      <c r="BE63" s="13">
        <f>[1]TM_montant!BE63*0.5</f>
        <v>0.29568169657088539</v>
      </c>
      <c r="BF63" s="13">
        <f>[1]TM_montant!BF63*0.5</f>
        <v>0.33889185679339262</v>
      </c>
      <c r="BG63" s="13">
        <f>[1]TM_montant!BG63*0.5</f>
        <v>0.10166755703801779</v>
      </c>
      <c r="BH63" s="13">
        <f>[1]TM_montant!BH63*0.5</f>
        <v>3.0500267111405334E-2</v>
      </c>
      <c r="BI63" s="13">
        <f>[1]TM_montant!BI63*0.5</f>
        <v>0.22069615136817886</v>
      </c>
      <c r="BJ63" s="13">
        <f>[1]TM_montant!BJ63*0.5</f>
        <v>6.6208845410453659E-2</v>
      </c>
      <c r="BK63" s="13">
        <f>[1]TM_montant!BK63*0.5</f>
        <v>1.9862653623136096E-2</v>
      </c>
      <c r="BL63" s="13">
        <f>[1]TM_montant!BL63*0.5</f>
        <v>5.9587960869408284E-3</v>
      </c>
      <c r="BM63" s="13">
        <f>[1]TM_montant!BM63*0.5</f>
        <v>1.7876388260822484E-3</v>
      </c>
      <c r="BN63" s="13">
        <f>[1]TM_montant!BN63*0.5</f>
        <v>5.3629164782467448E-4</v>
      </c>
      <c r="BO63" s="13">
        <f>[1]TM_montant!BO63*0.5</f>
        <v>1.6088749434740233E-4</v>
      </c>
      <c r="BP63" s="13">
        <f>[1]TM_montant!BP63*0.5</f>
        <v>4.8266248304220699E-5</v>
      </c>
      <c r="BQ63" s="13">
        <f>[1]TM_montant!BQ63*0.5</f>
        <v>1.447987449126621E-5</v>
      </c>
    </row>
    <row r="64" spans="1:69" x14ac:dyDescent="0.25">
      <c r="A64">
        <v>81</v>
      </c>
      <c r="B64" s="2">
        <v>0</v>
      </c>
      <c r="C64" s="2">
        <v>0</v>
      </c>
      <c r="D64" s="2">
        <v>0</v>
      </c>
      <c r="E64" s="2">
        <v>8.6748090597948857E-2</v>
      </c>
      <c r="F64" s="2">
        <v>0.22073838341726226</v>
      </c>
      <c r="G64" s="2">
        <v>0.74050023827036293</v>
      </c>
      <c r="H64" s="2">
        <v>0.67055611622779243</v>
      </c>
      <c r="I64" s="2">
        <v>0.30585300126636406</v>
      </c>
      <c r="J64" s="2">
        <v>0.73615079532633421</v>
      </c>
      <c r="K64" s="2">
        <v>0.22084523859790026</v>
      </c>
      <c r="L64" s="2">
        <v>6.6253571579370077E-2</v>
      </c>
      <c r="M64" s="2">
        <v>1.9876071473811024E-2</v>
      </c>
      <c r="N64" s="2">
        <v>5.9628214421433073E-3</v>
      </c>
      <c r="O64" s="2">
        <v>1.7888464326429921E-3</v>
      </c>
      <c r="P64" s="2">
        <v>5.3665392979289762E-4</v>
      </c>
      <c r="Q64" s="2">
        <v>1.6099617893786927E-4</v>
      </c>
      <c r="R64" s="2">
        <v>4.8298853681360781E-5</v>
      </c>
      <c r="S64" s="2">
        <v>1.4489656104408233E-5</v>
      </c>
      <c r="T64" s="2">
        <v>4.3468968313224696E-6</v>
      </c>
      <c r="U64" s="2">
        <v>1.3040690493967409E-6</v>
      </c>
      <c r="V64" s="2">
        <v>3.9122071481902228E-7</v>
      </c>
      <c r="W64" s="2">
        <v>1.1736621444570667E-7</v>
      </c>
      <c r="X64" s="2">
        <v>3.5209864333712001E-8</v>
      </c>
      <c r="Y64" s="2">
        <v>1.05629593001136E-8</v>
      </c>
      <c r="Z64" s="2">
        <v>3.1688877900340799E-9</v>
      </c>
      <c r="AA64" s="2">
        <v>0.1172316139332036</v>
      </c>
      <c r="AB64" s="2">
        <v>3.5169484179961075E-2</v>
      </c>
      <c r="AC64" s="2">
        <v>1.0550845253988321E-2</v>
      </c>
      <c r="AD64" s="2">
        <v>3.1652535761964961E-3</v>
      </c>
      <c r="AE64" s="2">
        <v>9.4957607285894884E-4</v>
      </c>
      <c r="AF64" s="2">
        <v>2.8487282185768464E-4</v>
      </c>
      <c r="AG64" s="2">
        <v>8.546184655730539E-5</v>
      </c>
      <c r="AH64" s="2">
        <v>2.5638553967191615E-5</v>
      </c>
      <c r="AI64" s="2">
        <v>7.6915661901574835E-6</v>
      </c>
      <c r="AJ64" s="2">
        <v>2.3074698570472451E-6</v>
      </c>
      <c r="AK64" s="2">
        <v>6.9224095711417352E-7</v>
      </c>
      <c r="AL64" s="2">
        <v>2.0767228713425204E-7</v>
      </c>
      <c r="AM64" s="2">
        <v>6.2301686140275614E-8</v>
      </c>
      <c r="AN64" s="2">
        <v>1.8690505842082684E-8</v>
      </c>
      <c r="AO64" s="2">
        <v>5.6071517526248051E-9</v>
      </c>
      <c r="AP64" s="2">
        <v>1.6821455257874415E-9</v>
      </c>
      <c r="AQ64" s="2">
        <v>5.0464365773623238E-10</v>
      </c>
      <c r="AR64" s="2">
        <v>1.513930973208697E-10</v>
      </c>
      <c r="AS64" s="2">
        <v>4.5417929196260908E-11</v>
      </c>
      <c r="AT64" s="2">
        <v>1.3625378758878272E-11</v>
      </c>
      <c r="AU64" s="2">
        <v>4.0876136276634814E-12</v>
      </c>
      <c r="AV64" s="2">
        <v>1.2262840882990444E-12</v>
      </c>
      <c r="AW64" s="2">
        <v>3.6788522648971329E-13</v>
      </c>
      <c r="AX64" s="2">
        <v>1.1036556794691398E-13</v>
      </c>
      <c r="AY64" s="2">
        <v>3.3109670384074192E-14</v>
      </c>
      <c r="AZ64" s="2">
        <v>9.9329011152222576E-15</v>
      </c>
      <c r="BA64" s="13">
        <f>[1]TM_montant!BA64*0.5</f>
        <v>1.4899351672833386E-15</v>
      </c>
      <c r="BB64" s="13">
        <f>[1]TM_montant!BB64*0.5</f>
        <v>0.13973384030418293</v>
      </c>
      <c r="BC64" s="13">
        <f>[1]TM_montant!BC64*0.5</f>
        <v>4.1920152091254874E-2</v>
      </c>
      <c r="BD64" s="13">
        <f>[1]TM_montant!BD64*0.5</f>
        <v>0.20906381121222387</v>
      </c>
      <c r="BE64" s="13">
        <f>[1]TM_montant!BE64*0.5</f>
        <v>0.28641188398353257</v>
      </c>
      <c r="BF64" s="13">
        <f>[1]TM_montant!BF64*0.5</f>
        <v>0.12351525526634508</v>
      </c>
      <c r="BG64" s="13">
        <f>[1]TM_montant!BG64*0.5</f>
        <v>0.26787682555547954</v>
      </c>
      <c r="BH64" s="13">
        <f>[1]TM_montant!BH64*0.5</f>
        <v>0.22383037576862536</v>
      </c>
      <c r="BI64" s="13">
        <f>[1]TM_montant!BI64*0.5</f>
        <v>6.7149112730587601E-2</v>
      </c>
      <c r="BJ64" s="13">
        <f>[1]TM_montant!BJ64*0.5</f>
        <v>0.11763940437247442</v>
      </c>
      <c r="BK64" s="13">
        <f>[1]TM_montant!BK64*0.5</f>
        <v>3.529182131174232E-2</v>
      </c>
      <c r="BL64" s="13">
        <f>[1]TM_montant!BL64*0.5</f>
        <v>1.0587546393522695E-2</v>
      </c>
      <c r="BM64" s="13">
        <f>[1]TM_montant!BM64*0.5</f>
        <v>3.1762639180568084E-3</v>
      </c>
      <c r="BN64" s="13">
        <f>[1]TM_montant!BN64*0.5</f>
        <v>9.5287917541704245E-4</v>
      </c>
      <c r="BO64" s="13">
        <f>[1]TM_montant!BO64*0.5</f>
        <v>2.858637526251127E-4</v>
      </c>
      <c r="BP64" s="13">
        <f>[1]TM_montant!BP64*0.5</f>
        <v>8.5759125787533808E-5</v>
      </c>
      <c r="BQ64" s="13">
        <f>[1]TM_montant!BQ64*0.5</f>
        <v>2.5727737736260142E-5</v>
      </c>
    </row>
    <row r="65" spans="1:69" x14ac:dyDescent="0.25">
      <c r="A65">
        <v>82</v>
      </c>
      <c r="B65" s="2">
        <v>0</v>
      </c>
      <c r="C65" s="2">
        <v>0</v>
      </c>
      <c r="D65" s="2">
        <v>0.13195038022813688</v>
      </c>
      <c r="E65" s="2">
        <v>0.15485594083130599</v>
      </c>
      <c r="F65" s="2">
        <v>0.25378760917091142</v>
      </c>
      <c r="G65" s="2">
        <v>0.34859673004935438</v>
      </c>
      <c r="H65" s="2">
        <v>0.28523140514337325</v>
      </c>
      <c r="I65" s="2">
        <v>9.1175048542645992E-2</v>
      </c>
      <c r="J65" s="2">
        <v>6.2396824619670999E-2</v>
      </c>
      <c r="K65" s="2">
        <v>1.87190473859013E-2</v>
      </c>
      <c r="L65" s="2">
        <v>5.6157142157703894E-3</v>
      </c>
      <c r="M65" s="2">
        <v>1.6847142647311167E-3</v>
      </c>
      <c r="N65" s="2">
        <v>5.0541427941933504E-4</v>
      </c>
      <c r="O65" s="2">
        <v>1.5162428382580051E-4</v>
      </c>
      <c r="P65" s="2">
        <v>4.548728514774015E-5</v>
      </c>
      <c r="Q65" s="2">
        <v>1.3646185544322044E-5</v>
      </c>
      <c r="R65" s="2">
        <v>4.0938556632966128E-6</v>
      </c>
      <c r="S65" s="2">
        <v>1.2281566989889838E-6</v>
      </c>
      <c r="T65" s="2">
        <v>3.6844700969669513E-7</v>
      </c>
      <c r="U65" s="2">
        <v>1.1053410290900854E-7</v>
      </c>
      <c r="V65" s="2">
        <v>3.316023087270256E-8</v>
      </c>
      <c r="W65" s="2">
        <v>9.9480692618107682E-9</v>
      </c>
      <c r="X65" s="2">
        <v>2.9844207785432304E-9</v>
      </c>
      <c r="Y65" s="2">
        <v>8.9532623356296903E-10</v>
      </c>
      <c r="Z65" s="2">
        <v>8.3670918203926831E-2</v>
      </c>
      <c r="AA65" s="2">
        <v>2.510127546117805E-2</v>
      </c>
      <c r="AB65" s="2">
        <v>7.5303826383534148E-3</v>
      </c>
      <c r="AC65" s="2">
        <v>2.2591147915060244E-3</v>
      </c>
      <c r="AD65" s="2">
        <v>6.7773443745180724E-4</v>
      </c>
      <c r="AE65" s="2">
        <v>2.0332033123554217E-4</v>
      </c>
      <c r="AF65" s="2">
        <v>6.0996099370662649E-5</v>
      </c>
      <c r="AG65" s="2">
        <v>1.8298829811198793E-5</v>
      </c>
      <c r="AH65" s="2">
        <v>5.4896489433596376E-6</v>
      </c>
      <c r="AI65" s="2">
        <v>1.6468946830078913E-6</v>
      </c>
      <c r="AJ65" s="2">
        <v>4.940684049023674E-7</v>
      </c>
      <c r="AK65" s="2">
        <v>1.4822052147071021E-7</v>
      </c>
      <c r="AL65" s="2">
        <v>4.4466156441213063E-8</v>
      </c>
      <c r="AM65" s="2">
        <v>1.3339846932363918E-8</v>
      </c>
      <c r="AN65" s="2">
        <v>4.0019540797091755E-9</v>
      </c>
      <c r="AO65" s="2">
        <v>1.2005862239127527E-9</v>
      </c>
      <c r="AP65" s="2">
        <v>3.6017586717382582E-10</v>
      </c>
      <c r="AQ65" s="2">
        <v>1.0805276015214775E-10</v>
      </c>
      <c r="AR65" s="2">
        <v>3.2415828045644322E-11</v>
      </c>
      <c r="AS65" s="2">
        <v>9.7247484136932957E-12</v>
      </c>
      <c r="AT65" s="2">
        <v>2.9174245241079888E-12</v>
      </c>
      <c r="AU65" s="2">
        <v>8.7522735723239662E-13</v>
      </c>
      <c r="AV65" s="2">
        <v>2.6256820716971896E-13</v>
      </c>
      <c r="AW65" s="2">
        <v>7.8770462150915687E-14</v>
      </c>
      <c r="AX65" s="2">
        <v>2.3631138645274705E-14</v>
      </c>
      <c r="AY65" s="2">
        <v>7.0893415935824113E-15</v>
      </c>
      <c r="AZ65" s="2">
        <v>2.1268024780747231E-15</v>
      </c>
      <c r="BA65" s="13">
        <f>[1]TM_montant!BA65*0.5</f>
        <v>3.1902037171120845E-16</v>
      </c>
      <c r="BB65" s="13">
        <f>[1]TM_montant!BB65*0.5</f>
        <v>9.5706111513362536E-17</v>
      </c>
      <c r="BC65" s="13">
        <f>[1]TM_montant!BC65*0.5</f>
        <v>0.19012345679012346</v>
      </c>
      <c r="BD65" s="13">
        <f>[1]TM_montant!BD65*0.5</f>
        <v>0.30616283814273815</v>
      </c>
      <c r="BE65" s="13">
        <f>[1]TM_montant!BE65*0.5</f>
        <v>0.31554159206268684</v>
      </c>
      <c r="BF65" s="13">
        <f>[1]TM_montant!BF65*0.5</f>
        <v>0.3450709264041687</v>
      </c>
      <c r="BG65" s="13">
        <f>[1]TM_montant!BG65*0.5</f>
        <v>0.33434352689682661</v>
      </c>
      <c r="BH65" s="13">
        <f>[1]TM_montant!BH65*0.5</f>
        <v>0.10030305806904798</v>
      </c>
      <c r="BI65" s="13">
        <f>[1]TM_montant!BI65*0.5</f>
        <v>9.0399210578882214E-2</v>
      </c>
      <c r="BJ65" s="13">
        <f>[1]TM_montant!BJ65*0.5</f>
        <v>2.7119763173664664E-2</v>
      </c>
      <c r="BK65" s="13">
        <f>[1]TM_montant!BK65*0.5</f>
        <v>8.1359289520993982E-3</v>
      </c>
      <c r="BL65" s="13">
        <f>[1]TM_montant!BL65*0.5</f>
        <v>2.4407786856298192E-3</v>
      </c>
      <c r="BM65" s="13">
        <f>[1]TM_montant!BM65*0.5</f>
        <v>7.3223360568894572E-4</v>
      </c>
      <c r="BN65" s="13">
        <f>[1]TM_montant!BN65*0.5</f>
        <v>2.196700817066837E-4</v>
      </c>
      <c r="BO65" s="13">
        <f>[1]TM_montant!BO65*0.5</f>
        <v>6.5901024512005101E-5</v>
      </c>
      <c r="BP65" s="13">
        <f>[1]TM_montant!BP65*0.5</f>
        <v>1.9770307353601529E-5</v>
      </c>
      <c r="BQ65" s="13">
        <f>[1]TM_montant!BQ65*0.5</f>
        <v>5.9310922060804585E-6</v>
      </c>
    </row>
    <row r="66" spans="1:69" x14ac:dyDescent="0.25">
      <c r="A66">
        <v>83</v>
      </c>
      <c r="B66" s="2">
        <v>0</v>
      </c>
      <c r="C66" s="2">
        <v>0</v>
      </c>
      <c r="D66" s="2">
        <v>0</v>
      </c>
      <c r="E66" s="2">
        <v>0.36249623881924098</v>
      </c>
      <c r="F66" s="2">
        <v>0.30057480285933913</v>
      </c>
      <c r="G66" s="2">
        <v>0.28002451812921314</v>
      </c>
      <c r="H66" s="2">
        <v>0.53535291214482417</v>
      </c>
      <c r="I66" s="2">
        <v>0.16060587364344725</v>
      </c>
      <c r="J66" s="2">
        <v>4.8181762093034174E-2</v>
      </c>
      <c r="K66" s="2">
        <v>1.4454528627910251E-2</v>
      </c>
      <c r="L66" s="2">
        <v>4.3363585883730753E-3</v>
      </c>
      <c r="M66" s="2">
        <v>1.3009075765119226E-3</v>
      </c>
      <c r="N66" s="2">
        <v>3.9027227295357678E-4</v>
      </c>
      <c r="O66" s="2">
        <v>1.1708168188607302E-4</v>
      </c>
      <c r="P66" s="2">
        <v>3.5124504565821908E-5</v>
      </c>
      <c r="Q66" s="2">
        <v>1.0537351369746573E-5</v>
      </c>
      <c r="R66" s="2">
        <v>3.1612054109239718E-6</v>
      </c>
      <c r="S66" s="2">
        <v>9.4836162327719144E-7</v>
      </c>
      <c r="T66" s="2">
        <v>2.845084869831574E-7</v>
      </c>
      <c r="U66" s="2">
        <v>8.5352546094947223E-8</v>
      </c>
      <c r="V66" s="2">
        <v>2.5605763828484165E-8</v>
      </c>
      <c r="W66" s="2">
        <v>7.6817291485452485E-9</v>
      </c>
      <c r="X66" s="2">
        <v>2.3045187445635745E-9</v>
      </c>
      <c r="Y66" s="2">
        <v>6.9135562336907232E-10</v>
      </c>
      <c r="Z66" s="2">
        <v>2.074066870107217E-10</v>
      </c>
      <c r="AA66" s="2">
        <v>6.2222006103216502E-11</v>
      </c>
      <c r="AB66" s="2">
        <v>1.8666601830964949E-11</v>
      </c>
      <c r="AC66" s="2">
        <v>5.5999805492894846E-12</v>
      </c>
      <c r="AD66" s="2">
        <v>1.6799941647868454E-12</v>
      </c>
      <c r="AE66" s="2">
        <v>5.0399824943605364E-13</v>
      </c>
      <c r="AF66" s="2">
        <v>1.511994748308161E-13</v>
      </c>
      <c r="AG66" s="2">
        <v>4.535984244924483E-14</v>
      </c>
      <c r="AH66" s="2">
        <v>1.3607952734773449E-14</v>
      </c>
      <c r="AI66" s="2">
        <v>4.0823858204320343E-15</v>
      </c>
      <c r="AJ66" s="2">
        <v>1.2247157461296102E-15</v>
      </c>
      <c r="AK66" s="2">
        <v>3.6741472383888305E-16</v>
      </c>
      <c r="AL66" s="2">
        <v>1.1022441715166491E-16</v>
      </c>
      <c r="AM66" s="2">
        <v>3.3067325145499473E-17</v>
      </c>
      <c r="AN66" s="2">
        <v>9.9201975436498412E-18</v>
      </c>
      <c r="AO66" s="2">
        <v>2.9760592630949521E-18</v>
      </c>
      <c r="AP66" s="2">
        <v>8.928177789284856E-19</v>
      </c>
      <c r="AQ66" s="2">
        <v>2.6784533367854565E-19</v>
      </c>
      <c r="AR66" s="2">
        <v>8.0353600103563693E-20</v>
      </c>
      <c r="AS66" s="2">
        <v>2.4106080031069107E-20</v>
      </c>
      <c r="AT66" s="2">
        <v>7.2318240093207325E-21</v>
      </c>
      <c r="AU66" s="2">
        <v>2.1695472027962197E-21</v>
      </c>
      <c r="AV66" s="2">
        <v>6.5086416083886592E-22</v>
      </c>
      <c r="AW66" s="2">
        <v>1.9525924825165978E-22</v>
      </c>
      <c r="AX66" s="2">
        <v>5.8577774475497935E-23</v>
      </c>
      <c r="AY66" s="2">
        <v>1.7573332342649379E-23</v>
      </c>
      <c r="AZ66" s="2">
        <v>5.2719997027948135E-24</v>
      </c>
      <c r="BA66" s="13">
        <f>[1]TM_montant!BA66*0.5</f>
        <v>7.9079995541922197E-25</v>
      </c>
      <c r="BB66" s="13">
        <f>[1]TM_montant!BB66*0.5</f>
        <v>2.3723998662576659E-25</v>
      </c>
      <c r="BC66" s="13">
        <f>[1]TM_montant!BC66*0.5</f>
        <v>7.1171995987729979E-26</v>
      </c>
      <c r="BD66" s="13">
        <f>[1]TM_montant!BD66*0.5</f>
        <v>0.16778887611488269</v>
      </c>
      <c r="BE66" s="13">
        <f>[1]TM_montant!BE66*0.5</f>
        <v>0.27402940345433024</v>
      </c>
      <c r="BF66" s="13">
        <f>[1]TM_montant!BF66*0.5</f>
        <v>0.33261726982166173</v>
      </c>
      <c r="BG66" s="13">
        <f>[1]TM_montant!BG66*0.5</f>
        <v>0.33060742992207454</v>
      </c>
      <c r="BH66" s="13">
        <f>[1]TM_montant!BH66*0.5</f>
        <v>9.9182228976622364E-2</v>
      </c>
      <c r="BI66" s="13">
        <f>[1]TM_montant!BI66*0.5</f>
        <v>2.9754668692986708E-2</v>
      </c>
      <c r="BJ66" s="13">
        <f>[1]TM_montant!BJ66*0.5</f>
        <v>8.9264006078960123E-3</v>
      </c>
      <c r="BK66" s="13">
        <f>[1]TM_montant!BK66*0.5</f>
        <v>2.6779201823688035E-3</v>
      </c>
      <c r="BL66" s="13">
        <f>[1]TM_montant!BL66*0.5</f>
        <v>8.0337605471064103E-4</v>
      </c>
      <c r="BM66" s="13">
        <f>[1]TM_montant!BM66*0.5</f>
        <v>2.4101281641319229E-4</v>
      </c>
      <c r="BN66" s="13">
        <f>[1]TM_montant!BN66*0.5</f>
        <v>7.2303844923957678E-5</v>
      </c>
      <c r="BO66" s="13">
        <f>[1]TM_montant!BO66*0.5</f>
        <v>2.1691153477187301E-5</v>
      </c>
      <c r="BP66" s="13">
        <f>[1]TM_montant!BP66*0.5</f>
        <v>6.5073460431561901E-6</v>
      </c>
      <c r="BQ66" s="13">
        <f>[1]TM_montant!BQ66*0.5</f>
        <v>1.952203812946857E-6</v>
      </c>
    </row>
    <row r="67" spans="1:69" x14ac:dyDescent="0.25">
      <c r="A67">
        <v>84</v>
      </c>
      <c r="B67" s="2">
        <v>0</v>
      </c>
      <c r="C67" s="2">
        <v>0</v>
      </c>
      <c r="D67" s="2">
        <v>0</v>
      </c>
      <c r="E67" s="2">
        <v>0.1273389299141269</v>
      </c>
      <c r="F67" s="2">
        <v>0.12149205297833864</v>
      </c>
      <c r="G67" s="2">
        <v>5.2367763774244055E-2</v>
      </c>
      <c r="H67" s="2">
        <v>7.1613454497121851E-2</v>
      </c>
      <c r="I67" s="2">
        <v>2.1484036349136554E-2</v>
      </c>
      <c r="J67" s="2">
        <v>6.445210904740966E-3</v>
      </c>
      <c r="K67" s="2">
        <v>1.9335632714222897E-3</v>
      </c>
      <c r="L67" s="2">
        <v>5.8006898142668687E-4</v>
      </c>
      <c r="M67" s="2">
        <v>1.7402069442800606E-4</v>
      </c>
      <c r="N67" s="2">
        <v>5.2206208328401813E-5</v>
      </c>
      <c r="O67" s="2">
        <v>1.5661862498520542E-5</v>
      </c>
      <c r="P67" s="2">
        <v>4.6985587495561622E-6</v>
      </c>
      <c r="Q67" s="2">
        <v>1.4095676248668485E-6</v>
      </c>
      <c r="R67" s="2">
        <v>4.2287028746005457E-7</v>
      </c>
      <c r="S67" s="2">
        <v>1.2686108623801637E-7</v>
      </c>
      <c r="T67" s="2">
        <v>3.8058325871404908E-8</v>
      </c>
      <c r="U67" s="2">
        <v>1.1417497761421471E-8</v>
      </c>
      <c r="V67" s="2">
        <v>3.4252493284264411E-9</v>
      </c>
      <c r="W67" s="2">
        <v>1.0275747985279323E-9</v>
      </c>
      <c r="X67" s="2">
        <v>3.0827243955837967E-10</v>
      </c>
      <c r="Y67" s="2">
        <v>9.2481731867513898E-11</v>
      </c>
      <c r="Z67" s="2">
        <v>2.7744519560254169E-11</v>
      </c>
      <c r="AA67" s="2">
        <v>8.3233558680762505E-12</v>
      </c>
      <c r="AB67" s="2">
        <v>2.497006760422875E-12</v>
      </c>
      <c r="AC67" s="2">
        <v>7.4910202812686244E-13</v>
      </c>
      <c r="AD67" s="2">
        <v>2.2473060843805871E-13</v>
      </c>
      <c r="AE67" s="2">
        <v>6.7419182531417613E-14</v>
      </c>
      <c r="AF67" s="2">
        <v>2.0225754759425283E-14</v>
      </c>
      <c r="AG67" s="2">
        <v>6.0677264278275847E-15</v>
      </c>
      <c r="AH67" s="2">
        <v>1.8203179283482755E-15</v>
      </c>
      <c r="AI67" s="2">
        <v>5.4609537850448261E-16</v>
      </c>
      <c r="AJ67" s="2">
        <v>1.6382861355134478E-16</v>
      </c>
      <c r="AK67" s="2">
        <v>4.9148584065403431E-17</v>
      </c>
      <c r="AL67" s="2">
        <v>1.4744575219621029E-17</v>
      </c>
      <c r="AM67" s="2">
        <v>4.4233725658863086E-18</v>
      </c>
      <c r="AN67" s="2">
        <v>1.3270117697658926E-18</v>
      </c>
      <c r="AO67" s="2">
        <v>3.9810353092976776E-19</v>
      </c>
      <c r="AP67" s="2">
        <v>1.1943105927893033E-19</v>
      </c>
      <c r="AQ67" s="2">
        <v>3.5829317783679101E-20</v>
      </c>
      <c r="AR67" s="2">
        <v>1.074879533510373E-20</v>
      </c>
      <c r="AS67" s="2">
        <v>3.2246386005311188E-21</v>
      </c>
      <c r="AT67" s="2">
        <v>9.6739158015933564E-22</v>
      </c>
      <c r="AU67" s="2">
        <v>2.9021747404780068E-22</v>
      </c>
      <c r="AV67" s="2">
        <v>8.7065242214340198E-23</v>
      </c>
      <c r="AW67" s="2">
        <v>2.6119572664302058E-23</v>
      </c>
      <c r="AX67" s="2">
        <v>7.835871799290617E-24</v>
      </c>
      <c r="AY67" s="2">
        <v>2.3507615397871849E-24</v>
      </c>
      <c r="AZ67" s="2">
        <v>7.0522846193615546E-25</v>
      </c>
      <c r="BA67" s="13">
        <f>[1]TM_montant!BA67*0.5</f>
        <v>1.0578426929042331E-25</v>
      </c>
      <c r="BB67" s="13">
        <f>[1]TM_montant!BB67*0.5</f>
        <v>3.1735280787126993E-26</v>
      </c>
      <c r="BC67" s="13">
        <f>[1]TM_montant!BC67*0.5</f>
        <v>9.520584236138097E-27</v>
      </c>
      <c r="BD67" s="13">
        <f>[1]TM_montant!BD67*0.5</f>
        <v>5.1853625978247352E-2</v>
      </c>
      <c r="BE67" s="13">
        <f>[1]TM_montant!BE67*0.5</f>
        <v>0.23924882841333961</v>
      </c>
      <c r="BF67" s="13">
        <f>[1]TM_montant!BF67*0.5</f>
        <v>0.16715813939715152</v>
      </c>
      <c r="BG67" s="13">
        <f>[1]TM_montant!BG67*0.5</f>
        <v>0.28096969079472145</v>
      </c>
      <c r="BH67" s="13">
        <f>[1]TM_montant!BH67*0.5</f>
        <v>8.4290907238416438E-2</v>
      </c>
      <c r="BI67" s="13">
        <f>[1]TM_montant!BI67*0.5</f>
        <v>0.13837222325293355</v>
      </c>
      <c r="BJ67" s="13">
        <f>[1]TM_montant!BJ67*0.5</f>
        <v>4.1511666975880067E-2</v>
      </c>
      <c r="BK67" s="13">
        <f>[1]TM_montant!BK67*0.5</f>
        <v>1.245350009276402E-2</v>
      </c>
      <c r="BL67" s="13">
        <f>[1]TM_montant!BL67*0.5</f>
        <v>3.7360500278292058E-3</v>
      </c>
      <c r="BM67" s="13">
        <f>[1]TM_montant!BM67*0.5</f>
        <v>1.1208150083487616E-3</v>
      </c>
      <c r="BN67" s="13">
        <f>[1]TM_montant!BN67*0.5</f>
        <v>3.3624450250462849E-4</v>
      </c>
      <c r="BO67" s="13">
        <f>[1]TM_montant!BO67*0.5</f>
        <v>1.0087335075138854E-4</v>
      </c>
      <c r="BP67" s="13">
        <f>[1]TM_montant!BP67*0.5</f>
        <v>3.0262005225416561E-5</v>
      </c>
      <c r="BQ67" s="13">
        <f>[1]TM_montant!BQ67*0.5</f>
        <v>9.0786015676249681E-6</v>
      </c>
    </row>
    <row r="68" spans="1:69" x14ac:dyDescent="0.25">
      <c r="A68">
        <v>85</v>
      </c>
      <c r="B68" s="2">
        <v>0</v>
      </c>
      <c r="C68" s="2">
        <v>0</v>
      </c>
      <c r="D68" s="2">
        <v>0</v>
      </c>
      <c r="E68" s="2">
        <v>0.35985581969148772</v>
      </c>
      <c r="F68" s="2">
        <v>0.65375302565792992</v>
      </c>
      <c r="G68" s="2">
        <v>0.27412425567212878</v>
      </c>
      <c r="H68" s="2">
        <v>0.23447730982097187</v>
      </c>
      <c r="I68" s="2">
        <v>7.0343192946291558E-2</v>
      </c>
      <c r="J68" s="2">
        <v>2.1102957883887465E-2</v>
      </c>
      <c r="K68" s="2">
        <v>6.3308873651662396E-3</v>
      </c>
      <c r="L68" s="2">
        <v>1.8992662095498717E-3</v>
      </c>
      <c r="M68" s="2">
        <v>5.6977986286496152E-4</v>
      </c>
      <c r="N68" s="2">
        <v>1.7093395885948846E-4</v>
      </c>
      <c r="O68" s="2">
        <v>5.1280187657846534E-5</v>
      </c>
      <c r="P68" s="2">
        <v>1.5384056297353959E-5</v>
      </c>
      <c r="Q68" s="2">
        <v>4.6152168892061873E-6</v>
      </c>
      <c r="R68" s="2">
        <v>1.3845650667618561E-6</v>
      </c>
      <c r="S68" s="2">
        <v>4.1536952002855681E-7</v>
      </c>
      <c r="T68" s="2">
        <v>1.2461085600856703E-7</v>
      </c>
      <c r="U68" s="2">
        <v>3.738325680257011E-8</v>
      </c>
      <c r="V68" s="2">
        <v>1.1214977040771033E-8</v>
      </c>
      <c r="W68" s="2">
        <v>3.36449311223131E-9</v>
      </c>
      <c r="X68" s="2">
        <v>1.009347933669393E-9</v>
      </c>
      <c r="Y68" s="2">
        <v>3.0280438010081786E-10</v>
      </c>
      <c r="Z68" s="2">
        <v>9.0841314030245357E-11</v>
      </c>
      <c r="AA68" s="2">
        <v>2.7252394209073605E-11</v>
      </c>
      <c r="AB68" s="2">
        <v>8.1757182627220811E-12</v>
      </c>
      <c r="AC68" s="2">
        <v>2.4527154788166242E-12</v>
      </c>
      <c r="AD68" s="2">
        <v>7.3581464364498727E-13</v>
      </c>
      <c r="AE68" s="2">
        <v>2.2074439309349616E-13</v>
      </c>
      <c r="AF68" s="2">
        <v>6.6223317928048845E-14</v>
      </c>
      <c r="AG68" s="2">
        <v>1.9866995378414654E-14</v>
      </c>
      <c r="AH68" s="2">
        <v>5.9600986135243964E-15</v>
      </c>
      <c r="AI68" s="2">
        <v>1.7880295840573188E-15</v>
      </c>
      <c r="AJ68" s="2">
        <v>5.3640887521719557E-16</v>
      </c>
      <c r="AK68" s="2">
        <v>1.6092266256515868E-16</v>
      </c>
      <c r="AL68" s="2">
        <v>4.8276798769547599E-17</v>
      </c>
      <c r="AM68" s="2">
        <v>1.4483039630864278E-17</v>
      </c>
      <c r="AN68" s="2">
        <v>4.3449118892592834E-18</v>
      </c>
      <c r="AO68" s="2">
        <v>1.303473566777785E-18</v>
      </c>
      <c r="AP68" s="2">
        <v>3.910420700333355E-19</v>
      </c>
      <c r="AQ68" s="2">
        <v>1.1731262101000064E-19</v>
      </c>
      <c r="AR68" s="2">
        <v>3.5193786303000191E-20</v>
      </c>
      <c r="AS68" s="2">
        <v>1.0558135890900057E-20</v>
      </c>
      <c r="AT68" s="2">
        <v>3.1674407672700171E-21</v>
      </c>
      <c r="AU68" s="2">
        <v>9.502322301810051E-22</v>
      </c>
      <c r="AV68" s="2">
        <v>2.850696690543015E-22</v>
      </c>
      <c r="AW68" s="2">
        <v>8.552090071629045E-23</v>
      </c>
      <c r="AX68" s="2">
        <v>2.5656270214887133E-23</v>
      </c>
      <c r="AY68" s="2">
        <v>7.6968810644661401E-24</v>
      </c>
      <c r="AZ68" s="2">
        <v>2.309064319339842E-24</v>
      </c>
      <c r="BA68" s="13">
        <f>[1]TM_montant!BA68*0.5</f>
        <v>3.4635964790097627E-25</v>
      </c>
      <c r="BB68" s="13">
        <f>[1]TM_montant!BB68*0.5</f>
        <v>1.0390789437029288E-25</v>
      </c>
      <c r="BC68" s="13">
        <f>[1]TM_montant!BC68*0.5</f>
        <v>3.1172368311087861E-26</v>
      </c>
      <c r="BD68" s="13">
        <f>[1]TM_montant!BD68*0.5</f>
        <v>0.16778887611488269</v>
      </c>
      <c r="BE68" s="13">
        <f>[1]TM_montant!BE68*0.5</f>
        <v>0.27402940345433024</v>
      </c>
      <c r="BF68" s="13">
        <f>[1]TM_montant!BF68*0.5</f>
        <v>0.33261726982166173</v>
      </c>
      <c r="BG68" s="13">
        <f>[1]TM_montant!BG68*0.5</f>
        <v>0.33060742992207454</v>
      </c>
      <c r="BH68" s="13">
        <f>[1]TM_montant!BH68*0.5</f>
        <v>9.9182228976622364E-2</v>
      </c>
      <c r="BI68" s="13">
        <f>[1]TM_montant!BI68*0.5</f>
        <v>2.9754668692986708E-2</v>
      </c>
      <c r="BJ68" s="13">
        <f>[1]TM_montant!BJ68*0.5</f>
        <v>8.9264006078960123E-3</v>
      </c>
      <c r="BK68" s="13">
        <f>[1]TM_montant!BK68*0.5</f>
        <v>2.6779201823688035E-3</v>
      </c>
      <c r="BL68" s="13">
        <f>[1]TM_montant!BL68*0.5</f>
        <v>8.0337605471064103E-4</v>
      </c>
      <c r="BM68" s="13">
        <f>[1]TM_montant!BM68*0.5</f>
        <v>2.4101281641319229E-4</v>
      </c>
      <c r="BN68" s="13">
        <f>[1]TM_montant!BN68*0.5</f>
        <v>7.2303844923957678E-5</v>
      </c>
      <c r="BO68" s="13">
        <f>[1]TM_montant!BO68*0.5</f>
        <v>2.1691153477187301E-5</v>
      </c>
      <c r="BP68" s="13">
        <f>[1]TM_montant!BP68*0.5</f>
        <v>6.5073460431561901E-6</v>
      </c>
      <c r="BQ68" s="13">
        <f>[1]TM_montant!BQ68*0.5</f>
        <v>1.952203812946857E-6</v>
      </c>
    </row>
    <row r="69" spans="1:69" x14ac:dyDescent="0.25">
      <c r="A69">
        <v>86</v>
      </c>
      <c r="B69" s="2">
        <v>0</v>
      </c>
      <c r="C69" s="2">
        <v>0</v>
      </c>
      <c r="D69" s="2">
        <v>0</v>
      </c>
      <c r="E69" s="2">
        <v>2.1272150939782988E-2</v>
      </c>
      <c r="F69" s="2">
        <v>0.1133385001677773</v>
      </c>
      <c r="G69" s="2">
        <v>3.4001550050333187E-2</v>
      </c>
      <c r="H69" s="2">
        <v>1.0200465015099957E-2</v>
      </c>
      <c r="I69" s="2">
        <v>5.5582797821949984E-2</v>
      </c>
      <c r="J69" s="2">
        <v>1.6674839346584994E-2</v>
      </c>
      <c r="K69" s="2">
        <v>5.0024518039754979E-3</v>
      </c>
      <c r="L69" s="2">
        <v>1.5007355411926493E-3</v>
      </c>
      <c r="M69" s="2">
        <v>4.5022066235779479E-4</v>
      </c>
      <c r="N69" s="2">
        <v>1.3506619870733844E-4</v>
      </c>
      <c r="O69" s="2">
        <v>4.0519859612201532E-5</v>
      </c>
      <c r="P69" s="2">
        <v>1.2155957883660459E-5</v>
      </c>
      <c r="Q69" s="2">
        <v>3.6467873650981374E-6</v>
      </c>
      <c r="R69" s="2">
        <v>1.0940362095294411E-6</v>
      </c>
      <c r="S69" s="2">
        <v>3.2821086285883233E-7</v>
      </c>
      <c r="T69" s="2">
        <v>9.8463258857649694E-8</v>
      </c>
      <c r="U69" s="2">
        <v>2.9538977657294907E-8</v>
      </c>
      <c r="V69" s="2">
        <v>8.8616932971884711E-9</v>
      </c>
      <c r="W69" s="2">
        <v>2.6585079891565414E-9</v>
      </c>
      <c r="X69" s="2">
        <v>7.9755239674696236E-10</v>
      </c>
      <c r="Y69" s="2">
        <v>2.392657190240887E-10</v>
      </c>
      <c r="Z69" s="2">
        <v>7.1779715707226609E-11</v>
      </c>
      <c r="AA69" s="2">
        <v>2.1533914712167982E-11</v>
      </c>
      <c r="AB69" s="2">
        <v>6.4601744136503946E-12</v>
      </c>
      <c r="AC69" s="2">
        <v>1.9380523240951185E-12</v>
      </c>
      <c r="AD69" s="2">
        <v>5.814156972285355E-13</v>
      </c>
      <c r="AE69" s="2">
        <v>1.7442470916856065E-13</v>
      </c>
      <c r="AF69" s="2">
        <v>5.2327412750568191E-14</v>
      </c>
      <c r="AG69" s="2">
        <v>1.5698223825170456E-14</v>
      </c>
      <c r="AH69" s="2">
        <v>4.7094671475511368E-15</v>
      </c>
      <c r="AI69" s="2">
        <v>1.412840144265341E-15</v>
      </c>
      <c r="AJ69" s="2">
        <v>4.2385204327960229E-16</v>
      </c>
      <c r="AK69" s="2">
        <v>1.2715561298388068E-16</v>
      </c>
      <c r="AL69" s="2">
        <v>3.81466838951642E-17</v>
      </c>
      <c r="AM69" s="2">
        <v>1.1444005168549259E-17</v>
      </c>
      <c r="AN69" s="2">
        <v>3.4332015505647776E-18</v>
      </c>
      <c r="AO69" s="2">
        <v>1.0299604651694332E-18</v>
      </c>
      <c r="AP69" s="2">
        <v>3.0898813955082995E-19</v>
      </c>
      <c r="AQ69" s="2">
        <v>9.2696441865248981E-20</v>
      </c>
      <c r="AR69" s="2">
        <v>2.7808932559574693E-20</v>
      </c>
      <c r="AS69" s="2">
        <v>8.3426797678724079E-21</v>
      </c>
      <c r="AT69" s="2">
        <v>2.5028039303617225E-21</v>
      </c>
      <c r="AU69" s="2">
        <v>7.5084117910851674E-22</v>
      </c>
      <c r="AV69" s="2">
        <v>2.25252353732555E-22</v>
      </c>
      <c r="AW69" s="2">
        <v>6.7575706119766503E-23</v>
      </c>
      <c r="AX69" s="2">
        <v>2.0272711835929949E-23</v>
      </c>
      <c r="AY69" s="2">
        <v>6.0818135507789845E-24</v>
      </c>
      <c r="AZ69" s="2">
        <v>1.8245440652336953E-24</v>
      </c>
      <c r="BA69" s="13">
        <f>[1]TM_montant!BA69*0.5</f>
        <v>2.7368160978505431E-25</v>
      </c>
      <c r="BB69" s="13">
        <f>[1]TM_montant!BB69*0.5</f>
        <v>8.2104482935516291E-26</v>
      </c>
      <c r="BC69" s="13">
        <f>[1]TM_montant!BC69*0.5</f>
        <v>2.4631344880654887E-26</v>
      </c>
      <c r="BD69" s="13">
        <f>[1]TM_montant!BD69*0.5</f>
        <v>0.16555029418540668</v>
      </c>
      <c r="BE69" s="13">
        <f>[1]TM_montant!BE69*0.5</f>
        <v>5.4726005242324204E-2</v>
      </c>
      <c r="BF69" s="13">
        <f>[1]TM_montant!BF69*0.5</f>
        <v>4.9495958973786135E-2</v>
      </c>
      <c r="BG69" s="13">
        <f>[1]TM_montant!BG69*0.5</f>
        <v>0.24567103666771187</v>
      </c>
      <c r="BH69" s="13">
        <f>[1]TM_montant!BH69*0.5</f>
        <v>7.370131100031356E-2</v>
      </c>
      <c r="BI69" s="13">
        <f>[1]TM_montant!BI69*0.5</f>
        <v>0.12232972254056892</v>
      </c>
      <c r="BJ69" s="13">
        <f>[1]TM_montant!BJ69*0.5</f>
        <v>3.6698916762170679E-2</v>
      </c>
      <c r="BK69" s="13">
        <f>[1]TM_montant!BK69*0.5</f>
        <v>1.1009675028651203E-2</v>
      </c>
      <c r="BL69" s="13">
        <f>[1]TM_montant!BL69*0.5</f>
        <v>3.3029025085953606E-3</v>
      </c>
      <c r="BM69" s="13">
        <f>[1]TM_montant!BM69*0.5</f>
        <v>9.9087075257860819E-4</v>
      </c>
      <c r="BN69" s="13">
        <f>[1]TM_montant!BN69*0.5</f>
        <v>2.9726122577358245E-4</v>
      </c>
      <c r="BO69" s="13">
        <f>[1]TM_montant!BO69*0.5</f>
        <v>8.9178367732074736E-5</v>
      </c>
      <c r="BP69" s="13">
        <f>[1]TM_montant!BP69*0.5</f>
        <v>2.6753510319622419E-5</v>
      </c>
      <c r="BQ69" s="13">
        <f>[1]TM_montant!BQ69*0.5</f>
        <v>8.0260530958867257E-6</v>
      </c>
    </row>
    <row r="70" spans="1:69" x14ac:dyDescent="0.25">
      <c r="A70">
        <v>87</v>
      </c>
      <c r="B70" s="2">
        <v>0</v>
      </c>
      <c r="C70" s="2">
        <v>0</v>
      </c>
      <c r="D70" s="2">
        <v>0</v>
      </c>
      <c r="E70" s="2">
        <v>0.35985581969148772</v>
      </c>
      <c r="F70" s="2">
        <v>0.60989318840250306</v>
      </c>
      <c r="G70" s="2">
        <v>0.77505831817835358</v>
      </c>
      <c r="H70" s="2">
        <v>0.23251749545350606</v>
      </c>
      <c r="I70" s="2">
        <v>6.9755248636051814E-2</v>
      </c>
      <c r="J70" s="2">
        <v>2.0926574590815542E-2</v>
      </c>
      <c r="K70" s="2">
        <v>6.2779723772446623E-3</v>
      </c>
      <c r="L70" s="2">
        <v>1.8833917131733987E-3</v>
      </c>
      <c r="M70" s="2">
        <v>5.6501751395201963E-4</v>
      </c>
      <c r="N70" s="2">
        <v>1.6950525418560588E-4</v>
      </c>
      <c r="O70" s="2">
        <v>5.0851576255681761E-5</v>
      </c>
      <c r="P70" s="2">
        <v>1.5255472876704528E-5</v>
      </c>
      <c r="Q70" s="2">
        <v>4.5766418630113581E-6</v>
      </c>
      <c r="R70" s="2">
        <v>1.3729925589034074E-6</v>
      </c>
      <c r="S70" s="2">
        <v>4.1189776767102218E-7</v>
      </c>
      <c r="T70" s="2">
        <v>1.2356933030130666E-7</v>
      </c>
      <c r="U70" s="2">
        <v>3.7070799090391995E-8</v>
      </c>
      <c r="V70" s="2">
        <v>1.1121239727117599E-8</v>
      </c>
      <c r="W70" s="2">
        <v>3.3363719181352797E-9</v>
      </c>
      <c r="X70" s="2">
        <v>1.0009115754405838E-9</v>
      </c>
      <c r="Y70" s="2">
        <v>3.0027347263217514E-10</v>
      </c>
      <c r="Z70" s="2">
        <v>9.0082041789652536E-11</v>
      </c>
      <c r="AA70" s="2">
        <v>2.7024612536895759E-11</v>
      </c>
      <c r="AB70" s="2">
        <v>8.107383761068727E-12</v>
      </c>
      <c r="AC70" s="2">
        <v>2.4322151283206179E-12</v>
      </c>
      <c r="AD70" s="2">
        <v>7.296645384961854E-13</v>
      </c>
      <c r="AE70" s="2">
        <v>2.1889936154885561E-13</v>
      </c>
      <c r="AF70" s="2">
        <v>6.5669808464656677E-14</v>
      </c>
      <c r="AG70" s="2">
        <v>1.9700942539397002E-14</v>
      </c>
      <c r="AH70" s="2">
        <v>5.9102827618191004E-15</v>
      </c>
      <c r="AI70" s="2">
        <v>1.7730848285457301E-15</v>
      </c>
      <c r="AJ70" s="2">
        <v>5.3192544856371905E-16</v>
      </c>
      <c r="AK70" s="2">
        <v>1.5957763456911572E-16</v>
      </c>
      <c r="AL70" s="2">
        <v>4.7873290370734718E-17</v>
      </c>
      <c r="AM70" s="2">
        <v>1.4361987111220414E-17</v>
      </c>
      <c r="AN70" s="2">
        <v>4.3085961333661242E-18</v>
      </c>
      <c r="AO70" s="2">
        <v>1.2925788400098372E-18</v>
      </c>
      <c r="AP70" s="2">
        <v>3.8777365200295115E-19</v>
      </c>
      <c r="AQ70" s="2">
        <v>1.1633209560088535E-19</v>
      </c>
      <c r="AR70" s="2">
        <v>3.4899628680265603E-20</v>
      </c>
      <c r="AS70" s="2">
        <v>1.046988860407968E-20</v>
      </c>
      <c r="AT70" s="2">
        <v>3.1409665812239039E-21</v>
      </c>
      <c r="AU70" s="2">
        <v>9.4228997436717122E-22</v>
      </c>
      <c r="AV70" s="2">
        <v>2.8268699231015137E-22</v>
      </c>
      <c r="AW70" s="2">
        <v>8.4806097693045412E-23</v>
      </c>
      <c r="AX70" s="2">
        <v>2.5441829307913622E-23</v>
      </c>
      <c r="AY70" s="2">
        <v>7.632548792374086E-24</v>
      </c>
      <c r="AZ70" s="2">
        <v>2.2897646377122259E-24</v>
      </c>
      <c r="BA70" s="13">
        <f>[1]TM_montant!BA70*0.5</f>
        <v>3.4346469565683387E-25</v>
      </c>
      <c r="BB70" s="13">
        <f>[1]TM_montant!BB70*0.5</f>
        <v>1.0303940869705016E-25</v>
      </c>
      <c r="BC70" s="13">
        <f>[1]TM_montant!BC70*0.5</f>
        <v>3.0911822609115047E-26</v>
      </c>
      <c r="BD70" s="13">
        <f>[1]TM_montant!BD70*0.5</f>
        <v>9.2735467827345134E-27</v>
      </c>
      <c r="BE70" s="13">
        <f>[1]TM_montant!BE70*0.5</f>
        <v>2.7820640348203541E-27</v>
      </c>
      <c r="BF70" s="13">
        <f>[1]TM_montant!BF70*0.5</f>
        <v>0.25040844878536267</v>
      </c>
      <c r="BG70" s="13">
        <f>[1]TM_montant!BG70*0.5</f>
        <v>0.32306989159527033</v>
      </c>
      <c r="BH70" s="13">
        <f>[1]TM_montant!BH70*0.5</f>
        <v>9.6920967478581102E-2</v>
      </c>
      <c r="BI70" s="13">
        <f>[1]TM_montant!BI70*0.5</f>
        <v>2.9076290243574329E-2</v>
      </c>
      <c r="BJ70" s="13">
        <f>[1]TM_montant!BJ70*0.5</f>
        <v>8.7228870730722986E-3</v>
      </c>
      <c r="BK70" s="13">
        <f>[1]TM_montant!BK70*0.5</f>
        <v>2.6168661219216896E-3</v>
      </c>
      <c r="BL70" s="13">
        <f>[1]TM_montant!BL70*0.5</f>
        <v>7.8505983657650681E-4</v>
      </c>
      <c r="BM70" s="13">
        <f>[1]TM_montant!BM70*0.5</f>
        <v>2.3551795097295203E-4</v>
      </c>
      <c r="BN70" s="13">
        <f>[1]TM_montant!BN70*0.5</f>
        <v>7.0655385291885602E-5</v>
      </c>
      <c r="BO70" s="13">
        <f>[1]TM_montant!BO70*0.5</f>
        <v>2.1196615587565679E-5</v>
      </c>
      <c r="BP70" s="13">
        <f>[1]TM_montant!BP70*0.5</f>
        <v>6.3589846762697032E-6</v>
      </c>
      <c r="BQ70" s="13">
        <f>[1]TM_montant!BQ70*0.5</f>
        <v>1.9076954028809109E-6</v>
      </c>
    </row>
    <row r="71" spans="1:69" x14ac:dyDescent="0.25">
      <c r="A71">
        <v>88</v>
      </c>
      <c r="B71" s="2">
        <v>0</v>
      </c>
      <c r="C71" s="2">
        <v>0</v>
      </c>
      <c r="D71" s="2">
        <v>0</v>
      </c>
      <c r="E71" s="2">
        <v>0.16666686931117713</v>
      </c>
      <c r="F71" s="2">
        <v>0.1498171126756741</v>
      </c>
      <c r="G71" s="2">
        <v>4.4945133802702229E-2</v>
      </c>
      <c r="H71" s="2">
        <v>1.3483540140810669E-2</v>
      </c>
      <c r="I71" s="2">
        <v>4.0450620422432006E-3</v>
      </c>
      <c r="J71" s="2">
        <v>1.2135186126729601E-3</v>
      </c>
      <c r="K71" s="2">
        <v>3.6405558380188803E-4</v>
      </c>
      <c r="L71" s="2">
        <v>1.0921667514056641E-4</v>
      </c>
      <c r="M71" s="2">
        <v>3.2765002542169921E-5</v>
      </c>
      <c r="N71" s="2">
        <v>9.8295007626509758E-6</v>
      </c>
      <c r="O71" s="2">
        <v>2.9488502287952925E-6</v>
      </c>
      <c r="P71" s="2">
        <v>8.8465506863858771E-7</v>
      </c>
      <c r="Q71" s="2">
        <v>2.6539652059157629E-7</v>
      </c>
      <c r="R71" s="2">
        <v>7.961895617747289E-8</v>
      </c>
      <c r="S71" s="2">
        <v>2.3885686853241866E-8</v>
      </c>
      <c r="T71" s="2">
        <v>7.1657060559725592E-9</v>
      </c>
      <c r="U71" s="2">
        <v>2.1497118167917678E-9</v>
      </c>
      <c r="V71" s="2">
        <v>6.4491354503753029E-10</v>
      </c>
      <c r="W71" s="2">
        <v>1.9347406351125909E-10</v>
      </c>
      <c r="X71" s="2">
        <v>5.8042219053377728E-11</v>
      </c>
      <c r="Y71" s="2">
        <v>1.7412665716013317E-11</v>
      </c>
      <c r="Z71" s="2">
        <v>5.2237997148039951E-12</v>
      </c>
      <c r="AA71" s="2">
        <v>1.5671399144411985E-12</v>
      </c>
      <c r="AB71" s="2">
        <v>4.7014197433235951E-13</v>
      </c>
      <c r="AC71" s="2">
        <v>1.4104259229970786E-13</v>
      </c>
      <c r="AD71" s="2">
        <v>4.2312777689912356E-14</v>
      </c>
      <c r="AE71" s="2">
        <v>1.2693833306973707E-14</v>
      </c>
      <c r="AF71" s="2">
        <v>3.8081499920921121E-15</v>
      </c>
      <c r="AG71" s="2">
        <v>1.1424449976276335E-15</v>
      </c>
      <c r="AH71" s="2">
        <v>3.4273349928829005E-16</v>
      </c>
      <c r="AI71" s="2">
        <v>1.0282004978648701E-16</v>
      </c>
      <c r="AJ71" s="2">
        <v>3.0846014935946104E-17</v>
      </c>
      <c r="AK71" s="2">
        <v>9.2538044807838315E-18</v>
      </c>
      <c r="AL71" s="2">
        <v>2.7761413442351495E-18</v>
      </c>
      <c r="AM71" s="2">
        <v>8.3284240327054484E-19</v>
      </c>
      <c r="AN71" s="2">
        <v>2.4985272098116344E-19</v>
      </c>
      <c r="AO71" s="2">
        <v>7.4955816294349032E-20</v>
      </c>
      <c r="AP71" s="2">
        <v>2.248674488830471E-20</v>
      </c>
      <c r="AQ71" s="2">
        <v>6.7460234664914126E-21</v>
      </c>
      <c r="AR71" s="2">
        <v>2.0238070399474236E-21</v>
      </c>
      <c r="AS71" s="2">
        <v>6.0714211198422709E-22</v>
      </c>
      <c r="AT71" s="2">
        <v>1.8214263359526812E-22</v>
      </c>
      <c r="AU71" s="2">
        <v>5.4642790078580437E-23</v>
      </c>
      <c r="AV71" s="2">
        <v>1.639283702357413E-23</v>
      </c>
      <c r="AW71" s="2">
        <v>4.9178511070722388E-24</v>
      </c>
      <c r="AX71" s="2">
        <v>1.4753553321216716E-24</v>
      </c>
      <c r="AY71" s="2">
        <v>4.4260659963650148E-25</v>
      </c>
      <c r="AZ71" s="2">
        <v>1.3278197989095044E-25</v>
      </c>
      <c r="BA71" s="13">
        <f>[1]TM_montant!BA71*0.5</f>
        <v>1.9917296983642565E-26</v>
      </c>
      <c r="BB71" s="13">
        <f>[1]TM_montant!BB71*0.5</f>
        <v>5.975189095092769E-27</v>
      </c>
      <c r="BC71" s="13">
        <f>[1]TM_montant!BC71*0.5</f>
        <v>1.7925567285278308E-27</v>
      </c>
      <c r="BD71" s="13">
        <f>[1]TM_montant!BD71*0.5</f>
        <v>5.3776701855834918E-28</v>
      </c>
      <c r="BE71" s="13">
        <f>[1]TM_montant!BE71*0.5</f>
        <v>1.6133010556750475E-28</v>
      </c>
      <c r="BF71" s="13">
        <f>[1]TM_montant!BF71*0.5</f>
        <v>0.25040844878536267</v>
      </c>
      <c r="BG71" s="13">
        <f>[1]TM_montant!BG71*0.5</f>
        <v>7.5122534635608793E-2</v>
      </c>
      <c r="BH71" s="13">
        <f>[1]TM_montant!BH71*0.5</f>
        <v>2.2536760390682638E-2</v>
      </c>
      <c r="BI71" s="13">
        <f>[1]TM_montant!BI71*0.5</f>
        <v>6.7610281172047915E-3</v>
      </c>
      <c r="BJ71" s="13">
        <f>[1]TM_montant!BJ71*0.5</f>
        <v>2.0283084351614372E-3</v>
      </c>
      <c r="BK71" s="13">
        <f>[1]TM_montant!BK71*0.5</f>
        <v>6.0849253054843112E-4</v>
      </c>
      <c r="BL71" s="13">
        <f>[1]TM_montant!BL71*0.5</f>
        <v>1.8254775916452934E-4</v>
      </c>
      <c r="BM71" s="13">
        <f>[1]TM_montant!BM71*0.5</f>
        <v>5.4764327749358801E-5</v>
      </c>
      <c r="BN71" s="13">
        <f>[1]TM_montant!BN71*0.5</f>
        <v>1.6429298324807638E-5</v>
      </c>
      <c r="BO71" s="13">
        <f>[1]TM_montant!BO71*0.5</f>
        <v>4.9287894974422914E-6</v>
      </c>
      <c r="BP71" s="13">
        <f>[1]TM_montant!BP71*0.5</f>
        <v>1.4786368492326874E-6</v>
      </c>
      <c r="BQ71" s="13">
        <f>[1]TM_montant!BQ71*0.5</f>
        <v>4.4359105476980623E-7</v>
      </c>
    </row>
    <row r="72" spans="1:69" x14ac:dyDescent="0.25">
      <c r="A72">
        <v>89</v>
      </c>
      <c r="B72" s="2">
        <v>0</v>
      </c>
      <c r="C72" s="2">
        <v>0</v>
      </c>
      <c r="D72" s="2">
        <v>0</v>
      </c>
      <c r="E72" s="2">
        <v>7.5062118831672783E-2</v>
      </c>
      <c r="F72" s="2">
        <v>0.22984946257102143</v>
      </c>
      <c r="G72" s="2">
        <v>6.8954838771306426E-2</v>
      </c>
      <c r="H72" s="2">
        <v>2.0686451631391926E-2</v>
      </c>
      <c r="I72" s="2">
        <v>6.2059354894175777E-3</v>
      </c>
      <c r="J72" s="2">
        <v>1.8617806468252732E-3</v>
      </c>
      <c r="K72" s="2">
        <v>5.5853419404758189E-4</v>
      </c>
      <c r="L72" s="2">
        <v>1.6756025821427456E-4</v>
      </c>
      <c r="M72" s="2">
        <v>5.0268077464282365E-5</v>
      </c>
      <c r="N72" s="2">
        <v>1.5080423239284709E-5</v>
      </c>
      <c r="O72" s="2">
        <v>4.5241269717854123E-6</v>
      </c>
      <c r="P72" s="2">
        <v>1.3572380915356237E-6</v>
      </c>
      <c r="Q72" s="2">
        <v>4.0717142746068709E-7</v>
      </c>
      <c r="R72" s="2">
        <v>1.2215142823820611E-7</v>
      </c>
      <c r="S72" s="2">
        <v>3.6645428471461833E-8</v>
      </c>
      <c r="T72" s="2">
        <v>1.0993628541438549E-8</v>
      </c>
      <c r="U72" s="2">
        <v>3.2980885624315648E-9</v>
      </c>
      <c r="V72" s="2">
        <v>9.8942656872946938E-10</v>
      </c>
      <c r="W72" s="2">
        <v>2.968279706188408E-10</v>
      </c>
      <c r="X72" s="2">
        <v>8.9048391185652236E-11</v>
      </c>
      <c r="Y72" s="2">
        <v>2.6714517355695671E-11</v>
      </c>
      <c r="Z72" s="2">
        <v>8.0143552067087016E-12</v>
      </c>
      <c r="AA72" s="2">
        <v>2.4043065620126104E-12</v>
      </c>
      <c r="AB72" s="2">
        <v>7.2129196860378308E-13</v>
      </c>
      <c r="AC72" s="2">
        <v>2.1638759058113491E-13</v>
      </c>
      <c r="AD72" s="2">
        <v>6.4916277174340466E-14</v>
      </c>
      <c r="AE72" s="2">
        <v>1.947488315230214E-14</v>
      </c>
      <c r="AF72" s="2">
        <v>5.842464945690642E-15</v>
      </c>
      <c r="AG72" s="2">
        <v>1.7527394837071925E-15</v>
      </c>
      <c r="AH72" s="2">
        <v>5.2582184511215777E-16</v>
      </c>
      <c r="AI72" s="2">
        <v>1.5774655353364733E-16</v>
      </c>
      <c r="AJ72" s="2">
        <v>4.7323966060094197E-17</v>
      </c>
      <c r="AK72" s="2">
        <v>1.4197189818028259E-17</v>
      </c>
      <c r="AL72" s="2">
        <v>4.2591569454084771E-18</v>
      </c>
      <c r="AM72" s="2">
        <v>1.2777470836225431E-18</v>
      </c>
      <c r="AN72" s="2">
        <v>3.8332412508676289E-19</v>
      </c>
      <c r="AO72" s="2">
        <v>1.1499723752602885E-19</v>
      </c>
      <c r="AP72" s="2">
        <v>3.4499171257808657E-20</v>
      </c>
      <c r="AQ72" s="2">
        <v>1.0349751377342596E-20</v>
      </c>
      <c r="AR72" s="2">
        <v>3.1049254132027788E-21</v>
      </c>
      <c r="AS72" s="2">
        <v>9.3147762396083369E-22</v>
      </c>
      <c r="AT72" s="2">
        <v>2.7944328718825008E-22</v>
      </c>
      <c r="AU72" s="2">
        <v>8.3832986156475022E-23</v>
      </c>
      <c r="AV72" s="2">
        <v>2.5149895846942505E-23</v>
      </c>
      <c r="AW72" s="2">
        <v>7.5449687540827507E-24</v>
      </c>
      <c r="AX72" s="2">
        <v>2.2634906262248252E-24</v>
      </c>
      <c r="AY72" s="2">
        <v>6.7904718786744754E-25</v>
      </c>
      <c r="AZ72" s="2">
        <v>2.0371415636023426E-25</v>
      </c>
      <c r="BA72" s="13">
        <f>[1]TM_montant!BA72*0.5</f>
        <v>3.0557123454035135E-26</v>
      </c>
      <c r="BB72" s="13">
        <f>[1]TM_montant!BB72*0.5</f>
        <v>9.16713703621054E-27</v>
      </c>
      <c r="BC72" s="13">
        <f>[1]TM_montant!BC72*0.5</f>
        <v>2.7501411108631621E-27</v>
      </c>
      <c r="BD72" s="13">
        <f>[1]TM_montant!BD72*0.5</f>
        <v>8.2504233325894859E-28</v>
      </c>
      <c r="BE72" s="13">
        <f>[1]TM_montant!BE72*0.5</f>
        <v>0.22369274061986541</v>
      </c>
      <c r="BF72" s="13">
        <f>[1]TM_montant!BF72*0.5</f>
        <v>6.710782218595962E-2</v>
      </c>
      <c r="BG72" s="13">
        <f>[1]TM_montant!BG72*0.5</f>
        <v>2.0132346655787885E-2</v>
      </c>
      <c r="BH72" s="13">
        <f>[1]TM_montant!BH72*0.5</f>
        <v>6.0397039967363649E-3</v>
      </c>
      <c r="BI72" s="13">
        <f>[1]TM_montant!BI72*0.5</f>
        <v>1.8119111990209094E-3</v>
      </c>
      <c r="BJ72" s="13">
        <f>[1]TM_montant!BJ72*0.5</f>
        <v>5.4357335970627279E-4</v>
      </c>
      <c r="BK72" s="13">
        <f>[1]TM_montant!BK72*0.5</f>
        <v>1.6307200791188184E-4</v>
      </c>
      <c r="BL72" s="13">
        <f>[1]TM_montant!BL72*0.5</f>
        <v>4.892160237356455E-5</v>
      </c>
      <c r="BM72" s="13">
        <f>[1]TM_montant!BM72*0.5</f>
        <v>1.4676480712069365E-5</v>
      </c>
      <c r="BN72" s="13">
        <f>[1]TM_montant!BN72*0.5</f>
        <v>4.4029442136208091E-6</v>
      </c>
      <c r="BO72" s="13">
        <f>[1]TM_montant!BO72*0.5</f>
        <v>1.3208832640862428E-6</v>
      </c>
      <c r="BP72" s="13">
        <f>[1]TM_montant!BP72*0.5</f>
        <v>3.9626497922587281E-7</v>
      </c>
      <c r="BQ72" s="13">
        <f>[1]TM_montant!BQ72*0.5</f>
        <v>1.1887949376776184E-7</v>
      </c>
    </row>
    <row r="73" spans="1:69" x14ac:dyDescent="0.25">
      <c r="A73">
        <v>90</v>
      </c>
      <c r="B73" s="2">
        <v>0</v>
      </c>
      <c r="C73" s="2">
        <v>0</v>
      </c>
      <c r="D73" s="2">
        <v>0</v>
      </c>
      <c r="E73" s="2">
        <v>0.10092770295372991</v>
      </c>
      <c r="F73" s="2">
        <v>3.0278310886118973E-2</v>
      </c>
      <c r="G73" s="2">
        <v>0.26570635128940268</v>
      </c>
      <c r="H73" s="2">
        <v>7.9711905386820797E-2</v>
      </c>
      <c r="I73" s="2">
        <v>2.391357161604624E-2</v>
      </c>
      <c r="J73" s="2">
        <v>7.174071484813872E-3</v>
      </c>
      <c r="K73" s="2">
        <v>2.1522214454441613E-3</v>
      </c>
      <c r="L73" s="2">
        <v>6.4566643363324838E-4</v>
      </c>
      <c r="M73" s="2">
        <v>1.936999300899745E-4</v>
      </c>
      <c r="N73" s="2">
        <v>5.8109979026992345E-5</v>
      </c>
      <c r="O73" s="2">
        <v>1.7432993708097702E-5</v>
      </c>
      <c r="P73" s="2">
        <v>5.2298981124293106E-6</v>
      </c>
      <c r="Q73" s="2">
        <v>1.5689694337287932E-6</v>
      </c>
      <c r="R73" s="2">
        <v>4.7069083011863796E-7</v>
      </c>
      <c r="S73" s="2">
        <v>1.4120724903559138E-7</v>
      </c>
      <c r="T73" s="2">
        <v>4.2362174710677413E-8</v>
      </c>
      <c r="U73" s="2">
        <v>1.2708652413203224E-8</v>
      </c>
      <c r="V73" s="2">
        <v>3.8125957239609666E-9</v>
      </c>
      <c r="W73" s="2">
        <v>1.1437787171882899E-9</v>
      </c>
      <c r="X73" s="2">
        <v>3.4313361515648697E-10</v>
      </c>
      <c r="Y73" s="2">
        <v>1.0294008454694608E-10</v>
      </c>
      <c r="Z73" s="2">
        <v>3.0882025364083825E-11</v>
      </c>
      <c r="AA73" s="2">
        <v>9.2646076092251474E-12</v>
      </c>
      <c r="AB73" s="2">
        <v>2.7793822827675441E-12</v>
      </c>
      <c r="AC73" s="2">
        <v>8.338146848302632E-13</v>
      </c>
      <c r="AD73" s="2">
        <v>2.5014440544907894E-13</v>
      </c>
      <c r="AE73" s="2">
        <v>7.5043321634723685E-14</v>
      </c>
      <c r="AF73" s="2">
        <v>2.2512996490417104E-14</v>
      </c>
      <c r="AG73" s="2">
        <v>6.7538989471251311E-15</v>
      </c>
      <c r="AH73" s="2">
        <v>2.0261696841375392E-15</v>
      </c>
      <c r="AI73" s="2">
        <v>6.0785090524126171E-16</v>
      </c>
      <c r="AJ73" s="2">
        <v>1.8235527157237852E-16</v>
      </c>
      <c r="AK73" s="2">
        <v>5.4706581471713553E-17</v>
      </c>
      <c r="AL73" s="2">
        <v>1.6411974441514065E-17</v>
      </c>
      <c r="AM73" s="2">
        <v>4.9235923324542194E-18</v>
      </c>
      <c r="AN73" s="2">
        <v>1.4770776997362657E-18</v>
      </c>
      <c r="AO73" s="2">
        <v>4.431233099208797E-19</v>
      </c>
      <c r="AP73" s="2">
        <v>1.329369929762639E-19</v>
      </c>
      <c r="AQ73" s="2">
        <v>3.9881097892879168E-20</v>
      </c>
      <c r="AR73" s="2">
        <v>1.196432936786375E-20</v>
      </c>
      <c r="AS73" s="2">
        <v>3.5892988103591246E-21</v>
      </c>
      <c r="AT73" s="2">
        <v>1.0767896431077373E-21</v>
      </c>
      <c r="AU73" s="2">
        <v>3.2303689293232119E-22</v>
      </c>
      <c r="AV73" s="2">
        <v>9.6911067879696352E-23</v>
      </c>
      <c r="AW73" s="2">
        <v>2.9073320363908904E-23</v>
      </c>
      <c r="AX73" s="2">
        <v>8.721996109172671E-24</v>
      </c>
      <c r="AY73" s="2">
        <v>2.6165988327518013E-24</v>
      </c>
      <c r="AZ73" s="2">
        <v>7.8497964982554036E-25</v>
      </c>
      <c r="BA73" s="13">
        <f>[1]TM_montant!BA73*0.5</f>
        <v>1.1774694747383106E-25</v>
      </c>
      <c r="BB73" s="13">
        <f>[1]TM_montant!BB73*0.5</f>
        <v>3.5324084242149314E-26</v>
      </c>
      <c r="BC73" s="13">
        <f>[1]TM_montant!BC73*0.5</f>
        <v>1.0597225272644794E-26</v>
      </c>
      <c r="BD73" s="13">
        <f>[1]TM_montant!BD73*0.5</f>
        <v>1.3247658263203512E-2</v>
      </c>
      <c r="BE73" s="13">
        <f>[1]TM_montant!BE73*0.5</f>
        <v>3.974297478961053E-3</v>
      </c>
      <c r="BF73" s="13">
        <f>[1]TM_montant!BF73*0.5</f>
        <v>1.1922892436883159E-3</v>
      </c>
      <c r="BG73" s="13">
        <f>[1]TM_montant!BG73*0.5</f>
        <v>3.5768677310649475E-4</v>
      </c>
      <c r="BH73" s="13">
        <f>[1]TM_montant!BH73*0.5</f>
        <v>1.0730603193194842E-4</v>
      </c>
      <c r="BI73" s="13">
        <f>[1]TM_montant!BI73*0.5</f>
        <v>3.2191809579584527E-5</v>
      </c>
      <c r="BJ73" s="13">
        <f>[1]TM_montant!BJ73*0.5</f>
        <v>9.6575428738753572E-6</v>
      </c>
      <c r="BK73" s="13">
        <f>[1]TM_montant!BK73*0.5</f>
        <v>2.897262862162607E-6</v>
      </c>
      <c r="BL73" s="13">
        <f>[1]TM_montant!BL73*0.5</f>
        <v>8.6917885864878207E-7</v>
      </c>
      <c r="BM73" s="13">
        <f>[1]TM_montant!BM73*0.5</f>
        <v>2.6075365759463463E-7</v>
      </c>
      <c r="BN73" s="13">
        <f>[1]TM_montant!BN73*0.5</f>
        <v>7.8226097278390384E-8</v>
      </c>
      <c r="BO73" s="13">
        <f>[1]TM_montant!BO73*0.5</f>
        <v>2.3467829183517113E-8</v>
      </c>
      <c r="BP73" s="13">
        <f>[1]TM_montant!BP73*0.5</f>
        <v>7.040348755055134E-9</v>
      </c>
      <c r="BQ73" s="13">
        <f>[1]TM_montant!BQ73*0.5</f>
        <v>2.1121046265165401E-9</v>
      </c>
    </row>
    <row r="74" spans="1:69" x14ac:dyDescent="0.25">
      <c r="A74">
        <v>91</v>
      </c>
      <c r="B74" s="2">
        <v>0</v>
      </c>
      <c r="C74" s="2">
        <v>0</v>
      </c>
      <c r="D74" s="2">
        <v>0</v>
      </c>
      <c r="E74" s="2">
        <v>1.5992464788732393E-2</v>
      </c>
      <c r="F74" s="2">
        <v>4.7977394366197175E-3</v>
      </c>
      <c r="G74" s="2">
        <v>1.4393218309859152E-3</v>
      </c>
      <c r="H74" s="2">
        <v>4.3179654929577453E-4</v>
      </c>
      <c r="I74" s="2">
        <v>1.2953896478873236E-4</v>
      </c>
      <c r="J74" s="2">
        <v>3.8861689436619705E-5</v>
      </c>
      <c r="K74" s="2">
        <v>1.1658506830985911E-5</v>
      </c>
      <c r="L74" s="2">
        <v>3.4975520492957731E-6</v>
      </c>
      <c r="M74" s="2">
        <v>1.0492656147887319E-6</v>
      </c>
      <c r="N74" s="2">
        <v>3.1477968443661958E-7</v>
      </c>
      <c r="O74" s="2">
        <v>9.4433905330985876E-8</v>
      </c>
      <c r="P74" s="2">
        <v>2.8330171599295763E-8</v>
      </c>
      <c r="Q74" s="2">
        <v>8.4990514797887289E-9</v>
      </c>
      <c r="R74" s="2">
        <v>2.5497154439366184E-9</v>
      </c>
      <c r="S74" s="2">
        <v>7.6491463318098555E-10</v>
      </c>
      <c r="T74" s="2">
        <v>2.2947438995429566E-10</v>
      </c>
      <c r="U74" s="2">
        <v>6.8842316986288698E-11</v>
      </c>
      <c r="V74" s="2">
        <v>2.0652695095886608E-11</v>
      </c>
      <c r="W74" s="2">
        <v>6.1958085287659821E-12</v>
      </c>
      <c r="X74" s="2">
        <v>1.8587425586297945E-12</v>
      </c>
      <c r="Y74" s="2">
        <v>5.576227675889383E-13</v>
      </c>
      <c r="Z74" s="2">
        <v>1.6728683027668148E-13</v>
      </c>
      <c r="AA74" s="2">
        <v>5.018604908300444E-14</v>
      </c>
      <c r="AB74" s="2">
        <v>1.5055814724901332E-14</v>
      </c>
      <c r="AC74" s="2">
        <v>4.5167444174703993E-15</v>
      </c>
      <c r="AD74" s="2">
        <v>1.3550233252411197E-15</v>
      </c>
      <c r="AE74" s="2">
        <v>4.065069975723359E-16</v>
      </c>
      <c r="AF74" s="2">
        <v>1.2195209927170077E-16</v>
      </c>
      <c r="AG74" s="2">
        <v>3.6585629781510229E-17</v>
      </c>
      <c r="AH74" s="2">
        <v>1.0975688934453068E-17</v>
      </c>
      <c r="AI74" s="2">
        <v>3.2927066803359203E-18</v>
      </c>
      <c r="AJ74" s="2">
        <v>9.878120041007761E-19</v>
      </c>
      <c r="AK74" s="2">
        <v>2.9634360123023281E-19</v>
      </c>
      <c r="AL74" s="2">
        <v>8.8903080369069838E-20</v>
      </c>
      <c r="AM74" s="2">
        <v>2.6670924110720951E-20</v>
      </c>
      <c r="AN74" s="2">
        <v>8.0012772332162854E-21</v>
      </c>
      <c r="AO74" s="2">
        <v>2.4003831699648856E-21</v>
      </c>
      <c r="AP74" s="2">
        <v>7.2011495098946567E-22</v>
      </c>
      <c r="AQ74" s="2">
        <v>2.1603448529683971E-22</v>
      </c>
      <c r="AR74" s="2">
        <v>6.4810345589051911E-23</v>
      </c>
      <c r="AS74" s="2">
        <v>1.9443103676715572E-23</v>
      </c>
      <c r="AT74" s="2">
        <v>5.8329311030146715E-24</v>
      </c>
      <c r="AU74" s="2">
        <v>1.7498793309044012E-24</v>
      </c>
      <c r="AV74" s="2">
        <v>5.2496379927132033E-25</v>
      </c>
      <c r="AW74" s="2">
        <v>1.5748913978139609E-25</v>
      </c>
      <c r="AX74" s="2">
        <v>4.7246741934418826E-26</v>
      </c>
      <c r="AY74" s="2">
        <v>1.4174022580325648E-26</v>
      </c>
      <c r="AZ74" s="2">
        <v>4.2522067740976942E-27</v>
      </c>
      <c r="BA74" s="13">
        <f>[1]TM_montant!BA74*0.5</f>
        <v>6.3783101611465415E-28</v>
      </c>
      <c r="BB74" s="13">
        <f>[1]TM_montant!BB74*0.5</f>
        <v>1.9134930483439624E-28</v>
      </c>
      <c r="BC74" s="13">
        <f>[1]TM_montant!BC74*0.5</f>
        <v>5.7404791450318867E-29</v>
      </c>
      <c r="BD74" s="13">
        <f>[1]TM_montant!BD74*0.5</f>
        <v>1.722143743509566E-29</v>
      </c>
      <c r="BE74" s="13">
        <f>[1]TM_montant!BE74*0.5</f>
        <v>5.1664312305286978E-30</v>
      </c>
      <c r="BF74" s="13">
        <f>[1]TM_montant!BF74*0.5</f>
        <v>5.5440847668384502E-2</v>
      </c>
      <c r="BG74" s="13">
        <f>[1]TM_montant!BG74*0.5</f>
        <v>1.6632254300515351E-2</v>
      </c>
      <c r="BH74" s="13">
        <f>[1]TM_montant!BH74*0.5</f>
        <v>4.9896762901546054E-3</v>
      </c>
      <c r="BI74" s="13">
        <f>[1]TM_montant!BI74*0.5</f>
        <v>1.4969028870463815E-3</v>
      </c>
      <c r="BJ74" s="13">
        <f>[1]TM_montant!BJ74*0.5</f>
        <v>4.490708661139144E-4</v>
      </c>
      <c r="BK74" s="13">
        <f>[1]TM_montant!BK74*0.5</f>
        <v>1.347212598341743E-4</v>
      </c>
      <c r="BL74" s="13">
        <f>[1]TM_montant!BL74*0.5</f>
        <v>4.0416377950252293E-5</v>
      </c>
      <c r="BM74" s="13">
        <f>[1]TM_montant!BM74*0.5</f>
        <v>1.2124913385075688E-5</v>
      </c>
      <c r="BN74" s="13">
        <f>[1]TM_montant!BN74*0.5</f>
        <v>3.6374740155227063E-6</v>
      </c>
      <c r="BO74" s="13">
        <f>[1]TM_montant!BO74*0.5</f>
        <v>1.0912422046568118E-6</v>
      </c>
      <c r="BP74" s="13">
        <f>[1]TM_montant!BP74*0.5</f>
        <v>3.2737266139704353E-7</v>
      </c>
      <c r="BQ74" s="13">
        <f>[1]TM_montant!BQ74*0.5</f>
        <v>9.8211798419113055E-8</v>
      </c>
    </row>
    <row r="75" spans="1:69" x14ac:dyDescent="0.25">
      <c r="A75">
        <v>92</v>
      </c>
      <c r="B75" s="2">
        <v>0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0</v>
      </c>
      <c r="AT75" s="2">
        <v>0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0</v>
      </c>
      <c r="BA75" s="13">
        <f>[1]TM_montant!BA75*0.5</f>
        <v>0</v>
      </c>
      <c r="BB75" s="13">
        <f>[1]TM_montant!BB75*0.5</f>
        <v>0</v>
      </c>
      <c r="BC75" s="13">
        <f>[1]TM_montant!BC75*0.5</f>
        <v>0</v>
      </c>
      <c r="BD75" s="13">
        <f>[1]TM_montant!BD75*0.5</f>
        <v>0</v>
      </c>
      <c r="BE75" s="13">
        <f>[1]TM_montant!BE75*0.5</f>
        <v>0</v>
      </c>
      <c r="BF75" s="13">
        <f>[1]TM_montant!BF75*0.5</f>
        <v>0.25040844878536267</v>
      </c>
      <c r="BG75" s="13">
        <f>[1]TM_montant!BG75*0.5</f>
        <v>7.5122534635608793E-2</v>
      </c>
      <c r="BH75" s="13">
        <f>[1]TM_montant!BH75*0.5</f>
        <v>2.2536760390682638E-2</v>
      </c>
      <c r="BI75" s="13">
        <f>[1]TM_montant!BI75*0.5</f>
        <v>6.7610281172047915E-3</v>
      </c>
      <c r="BJ75" s="13">
        <f>[1]TM_montant!BJ75*0.5</f>
        <v>2.0283084351614372E-3</v>
      </c>
      <c r="BK75" s="13">
        <f>[1]TM_montant!BK75*0.5</f>
        <v>6.0849253054843112E-4</v>
      </c>
      <c r="BL75" s="13">
        <f>[1]TM_montant!BL75*0.5</f>
        <v>1.8254775916452934E-4</v>
      </c>
      <c r="BM75" s="13">
        <f>[1]TM_montant!BM75*0.5</f>
        <v>5.4764327749358801E-5</v>
      </c>
      <c r="BN75" s="13">
        <f>[1]TM_montant!BN75*0.5</f>
        <v>1.6429298324807638E-5</v>
      </c>
      <c r="BO75" s="13">
        <f>[1]TM_montant!BO75*0.5</f>
        <v>4.9287894974422914E-6</v>
      </c>
      <c r="BP75" s="13">
        <f>[1]TM_montant!BP75*0.5</f>
        <v>1.4786368492326874E-6</v>
      </c>
      <c r="BQ75" s="13">
        <f>[1]TM_montant!BQ75*0.5</f>
        <v>4.4359105476980623E-7</v>
      </c>
    </row>
    <row r="76" spans="1:69" x14ac:dyDescent="0.25">
      <c r="A76">
        <v>93</v>
      </c>
      <c r="B76" s="2">
        <v>0</v>
      </c>
      <c r="C76" s="2">
        <v>0</v>
      </c>
      <c r="D76" s="2">
        <v>0</v>
      </c>
      <c r="E76" s="2">
        <v>0.13547738274443111</v>
      </c>
      <c r="F76" s="2">
        <v>4.0643214823329332E-2</v>
      </c>
      <c r="G76" s="2">
        <v>1.21929644469988E-2</v>
      </c>
      <c r="H76" s="2">
        <v>3.6578893340996396E-3</v>
      </c>
      <c r="I76" s="2">
        <v>1.0973668002298919E-3</v>
      </c>
      <c r="J76" s="2">
        <v>3.2921004006896754E-4</v>
      </c>
      <c r="K76" s="2">
        <v>9.8763012020690259E-5</v>
      </c>
      <c r="L76" s="2">
        <v>2.9628903606207076E-5</v>
      </c>
      <c r="M76" s="2">
        <v>8.8886710818621217E-6</v>
      </c>
      <c r="N76" s="2">
        <v>2.6666013245586366E-6</v>
      </c>
      <c r="O76" s="2">
        <v>7.9998039736759092E-7</v>
      </c>
      <c r="P76" s="2">
        <v>2.3999411921027729E-7</v>
      </c>
      <c r="Q76" s="2">
        <v>7.199823576308318E-8</v>
      </c>
      <c r="R76" s="2">
        <v>2.1599470728924954E-8</v>
      </c>
      <c r="S76" s="2">
        <v>6.4798412186774857E-9</v>
      </c>
      <c r="T76" s="2">
        <v>1.9439523656032456E-9</v>
      </c>
      <c r="U76" s="2">
        <v>5.8318570968097365E-10</v>
      </c>
      <c r="V76" s="2">
        <v>1.7495571290429208E-10</v>
      </c>
      <c r="W76" s="2">
        <v>5.2486713871287622E-11</v>
      </c>
      <c r="X76" s="2">
        <v>1.5746014161386285E-11</v>
      </c>
      <c r="Y76" s="2">
        <v>4.7238042484158851E-12</v>
      </c>
      <c r="Z76" s="2">
        <v>1.4171412745247654E-12</v>
      </c>
      <c r="AA76" s="2">
        <v>4.251423823574296E-13</v>
      </c>
      <c r="AB76" s="2">
        <v>1.2754271470722888E-13</v>
      </c>
      <c r="AC76" s="2">
        <v>3.8262814412168663E-14</v>
      </c>
      <c r="AD76" s="2">
        <v>1.1478844323650599E-14</v>
      </c>
      <c r="AE76" s="2">
        <v>3.4436532970951795E-15</v>
      </c>
      <c r="AF76" s="2">
        <v>1.0330959891285537E-15</v>
      </c>
      <c r="AG76" s="2">
        <v>3.0992879673856612E-16</v>
      </c>
      <c r="AH76" s="2">
        <v>9.2978639021569836E-17</v>
      </c>
      <c r="AI76" s="2">
        <v>2.7893591706470951E-17</v>
      </c>
      <c r="AJ76" s="2">
        <v>8.3680775119412853E-18</v>
      </c>
      <c r="AK76" s="2">
        <v>2.5104232535823857E-18</v>
      </c>
      <c r="AL76" s="2">
        <v>7.5312697607471568E-19</v>
      </c>
      <c r="AM76" s="2">
        <v>2.2593809282241467E-19</v>
      </c>
      <c r="AN76" s="2">
        <v>6.77814278467244E-20</v>
      </c>
      <c r="AO76" s="2">
        <v>2.033442835401732E-20</v>
      </c>
      <c r="AP76" s="2">
        <v>6.1003285062051957E-21</v>
      </c>
      <c r="AQ76" s="2">
        <v>1.8300985518615586E-21</v>
      </c>
      <c r="AR76" s="2">
        <v>5.4902956555846753E-22</v>
      </c>
      <c r="AS76" s="2">
        <v>1.6470886966754026E-22</v>
      </c>
      <c r="AT76" s="2">
        <v>4.9412660900262078E-23</v>
      </c>
      <c r="AU76" s="2">
        <v>1.4823798270078623E-23</v>
      </c>
      <c r="AV76" s="2">
        <v>4.4471394810235867E-24</v>
      </c>
      <c r="AW76" s="2">
        <v>1.334141844307076E-24</v>
      </c>
      <c r="AX76" s="2">
        <v>4.0024255329212278E-25</v>
      </c>
      <c r="AY76" s="2">
        <v>1.2007276598763683E-25</v>
      </c>
      <c r="AZ76" s="2">
        <v>3.6021829796291045E-26</v>
      </c>
      <c r="BA76" s="13">
        <f>[1]TM_montant!BA76*0.5</f>
        <v>5.4032744694436564E-27</v>
      </c>
      <c r="BB76" s="13">
        <f>[1]TM_montant!BB76*0.5</f>
        <v>1.6209823408330969E-27</v>
      </c>
      <c r="BC76" s="13">
        <f>[1]TM_montant!BC76*0.5</f>
        <v>4.8629470224992904E-28</v>
      </c>
      <c r="BD76" s="13">
        <f>[1]TM_montant!BD76*0.5</f>
        <v>0.16778887611488269</v>
      </c>
      <c r="BE76" s="13">
        <f>[1]TM_montant!BE76*0.5</f>
        <v>5.0336662834464807E-2</v>
      </c>
      <c r="BF76" s="13">
        <f>[1]TM_montant!BF76*0.5</f>
        <v>1.5100998850339442E-2</v>
      </c>
      <c r="BG76" s="13">
        <f>[1]TM_montant!BG76*0.5</f>
        <v>4.5302996551018328E-3</v>
      </c>
      <c r="BH76" s="13">
        <f>[1]TM_montant!BH76*0.5</f>
        <v>1.3590898965305498E-3</v>
      </c>
      <c r="BI76" s="13">
        <f>[1]TM_montant!BI76*0.5</f>
        <v>4.0772696895916493E-4</v>
      </c>
      <c r="BJ76" s="13">
        <f>[1]TM_montant!BJ76*0.5</f>
        <v>1.2231809068774947E-4</v>
      </c>
      <c r="BK76" s="13">
        <f>[1]TM_montant!BK76*0.5</f>
        <v>3.6695427206324841E-5</v>
      </c>
      <c r="BL76" s="13">
        <f>[1]TM_montant!BL76*0.5</f>
        <v>1.1008628161897453E-5</v>
      </c>
      <c r="BM76" s="13">
        <f>[1]TM_montant!BM76*0.5</f>
        <v>3.3025884485692358E-6</v>
      </c>
      <c r="BN76" s="13">
        <f>[1]TM_montant!BN76*0.5</f>
        <v>9.9077653457077073E-7</v>
      </c>
      <c r="BO76" s="13">
        <f>[1]TM_montant!BO76*0.5</f>
        <v>2.9723296037123121E-7</v>
      </c>
      <c r="BP76" s="13">
        <f>[1]TM_montant!BP76*0.5</f>
        <v>8.9169888111369362E-8</v>
      </c>
      <c r="BQ76" s="13">
        <f>[1]TM_montant!BQ76*0.5</f>
        <v>2.6750966433410809E-8</v>
      </c>
    </row>
    <row r="77" spans="1:69" x14ac:dyDescent="0.25">
      <c r="A77">
        <v>94</v>
      </c>
      <c r="B77" s="2">
        <v>0</v>
      </c>
      <c r="C77" s="2">
        <v>0</v>
      </c>
      <c r="D77" s="2">
        <v>0</v>
      </c>
      <c r="E77" s="2">
        <v>0.13516704728220796</v>
      </c>
      <c r="F77" s="2">
        <v>4.0550114184662388E-2</v>
      </c>
      <c r="G77" s="2">
        <v>1.2165034255398716E-2</v>
      </c>
      <c r="H77" s="2">
        <v>3.6495102766196147E-3</v>
      </c>
      <c r="I77" s="2">
        <v>1.0948530829858845E-3</v>
      </c>
      <c r="J77" s="2">
        <v>3.2845592489576535E-4</v>
      </c>
      <c r="K77" s="2">
        <v>9.8536777468729607E-5</v>
      </c>
      <c r="L77" s="2">
        <v>2.9561033240618879E-5</v>
      </c>
      <c r="M77" s="2">
        <v>8.8683099721856642E-6</v>
      </c>
      <c r="N77" s="2">
        <v>2.6604929916556991E-6</v>
      </c>
      <c r="O77" s="2">
        <v>7.9814789749670968E-7</v>
      </c>
      <c r="P77" s="2">
        <v>2.3944436924901291E-7</v>
      </c>
      <c r="Q77" s="2">
        <v>7.1833310774703869E-8</v>
      </c>
      <c r="R77" s="2">
        <v>2.1549993232411159E-8</v>
      </c>
      <c r="S77" s="2">
        <v>6.4649979697233471E-9</v>
      </c>
      <c r="T77" s="2">
        <v>1.9394993909170039E-9</v>
      </c>
      <c r="U77" s="2">
        <v>5.8184981727510115E-10</v>
      </c>
      <c r="V77" s="2">
        <v>1.7455494518253034E-10</v>
      </c>
      <c r="W77" s="2">
        <v>5.2366483554759096E-11</v>
      </c>
      <c r="X77" s="2">
        <v>1.5709945066427728E-11</v>
      </c>
      <c r="Y77" s="2">
        <v>4.7129835199283182E-12</v>
      </c>
      <c r="Z77" s="2">
        <v>1.4138950559784954E-12</v>
      </c>
      <c r="AA77" s="2">
        <v>4.2416851679354857E-13</v>
      </c>
      <c r="AB77" s="2">
        <v>1.2725055503806457E-13</v>
      </c>
      <c r="AC77" s="2">
        <v>3.8175166511419371E-14</v>
      </c>
      <c r="AD77" s="2">
        <v>1.1452549953425811E-14</v>
      </c>
      <c r="AE77" s="2">
        <v>3.4357649860277433E-15</v>
      </c>
      <c r="AF77" s="2">
        <v>1.0307294958083229E-15</v>
      </c>
      <c r="AG77" s="2">
        <v>3.0921884874249683E-16</v>
      </c>
      <c r="AH77" s="2">
        <v>9.2765654622749047E-17</v>
      </c>
      <c r="AI77" s="2">
        <v>2.7829696386824713E-17</v>
      </c>
      <c r="AJ77" s="2">
        <v>8.3489089160474139E-18</v>
      </c>
      <c r="AK77" s="2">
        <v>2.5046726748142242E-18</v>
      </c>
      <c r="AL77" s="2">
        <v>7.5140180244426725E-19</v>
      </c>
      <c r="AM77" s="2">
        <v>2.2542054073328017E-19</v>
      </c>
      <c r="AN77" s="2">
        <v>6.7626162219984047E-20</v>
      </c>
      <c r="AO77" s="2">
        <v>2.0287848665995213E-20</v>
      </c>
      <c r="AP77" s="2">
        <v>6.086354599798564E-21</v>
      </c>
      <c r="AQ77" s="2">
        <v>1.8259063799395691E-21</v>
      </c>
      <c r="AR77" s="2">
        <v>5.4777191398187074E-22</v>
      </c>
      <c r="AS77" s="2">
        <v>1.6433157419456122E-22</v>
      </c>
      <c r="AT77" s="2">
        <v>4.9299472258368363E-23</v>
      </c>
      <c r="AU77" s="2">
        <v>1.4789841677510509E-23</v>
      </c>
      <c r="AV77" s="2">
        <v>4.4369525032531528E-24</v>
      </c>
      <c r="AW77" s="2">
        <v>1.3310857509759457E-24</v>
      </c>
      <c r="AX77" s="2">
        <v>3.9932572529278372E-25</v>
      </c>
      <c r="AY77" s="2">
        <v>1.1979771758783512E-25</v>
      </c>
      <c r="AZ77" s="2">
        <v>3.5939315276350531E-26</v>
      </c>
      <c r="BA77" s="13">
        <f>[1]TM_montant!BA77*0.5</f>
        <v>5.3908972914525792E-27</v>
      </c>
      <c r="BB77" s="13">
        <f>[1]TM_montant!BB77*0.5</f>
        <v>1.6172691874357738E-27</v>
      </c>
      <c r="BC77" s="13">
        <f>[1]TM_montant!BC77*0.5</f>
        <v>4.8518075623073212E-28</v>
      </c>
      <c r="BD77" s="13">
        <f>[1]TM_montant!BD77*0.5</f>
        <v>1.4555422686921962E-28</v>
      </c>
      <c r="BE77" s="13">
        <f>[1]TM_montant!BE77*0.5</f>
        <v>4.3666268060765883E-29</v>
      </c>
      <c r="BF77" s="13">
        <f>[1]TM_montant!BF77*0.5</f>
        <v>1.3099880418229764E-29</v>
      </c>
      <c r="BG77" s="13">
        <f>[1]TM_montant!BG77*0.5</f>
        <v>3.9299641254689295E-30</v>
      </c>
      <c r="BH77" s="13">
        <f>[1]TM_montant!BH77*0.5</f>
        <v>1.1789892376406788E-30</v>
      </c>
      <c r="BI77" s="13">
        <f>[1]TM_montant!BI77*0.5</f>
        <v>3.5369677129220365E-31</v>
      </c>
      <c r="BJ77" s="13">
        <f>[1]TM_montant!BJ77*0.5</f>
        <v>1.0610903138766109E-31</v>
      </c>
      <c r="BK77" s="13">
        <f>[1]TM_montant!BK77*0.5</f>
        <v>3.1832709416298327E-32</v>
      </c>
      <c r="BL77" s="13">
        <f>[1]TM_montant!BL77*0.5</f>
        <v>9.5498128248894976E-33</v>
      </c>
      <c r="BM77" s="13">
        <f>[1]TM_montant!BM77*0.5</f>
        <v>2.8649438474668491E-33</v>
      </c>
      <c r="BN77" s="13">
        <f>[1]TM_montant!BN77*0.5</f>
        <v>8.5948315424005476E-34</v>
      </c>
      <c r="BO77" s="13">
        <f>[1]TM_montant!BO77*0.5</f>
        <v>2.5784494627201642E-34</v>
      </c>
      <c r="BP77" s="13">
        <f>[1]TM_montant!BP77*0.5</f>
        <v>7.7353483881604923E-35</v>
      </c>
      <c r="BQ77" s="13">
        <f>[1]TM_montant!BQ77*0.5</f>
        <v>2.3206045164481475E-35</v>
      </c>
    </row>
    <row r="78" spans="1:69" x14ac:dyDescent="0.25">
      <c r="A78">
        <v>95</v>
      </c>
      <c r="B78" s="2">
        <v>0</v>
      </c>
      <c r="C78" s="2">
        <v>0</v>
      </c>
      <c r="D78" s="2">
        <v>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AU78" s="2">
        <v>0</v>
      </c>
      <c r="AV78" s="2">
        <v>0</v>
      </c>
      <c r="AW78" s="2">
        <v>0</v>
      </c>
      <c r="AX78" s="2">
        <v>0</v>
      </c>
      <c r="AY78" s="2">
        <v>0</v>
      </c>
      <c r="AZ78" s="2">
        <v>0</v>
      </c>
      <c r="BA78" s="13">
        <f>[1]TM_montant!BA78*0.5</f>
        <v>0</v>
      </c>
      <c r="BB78" s="13">
        <f>[1]TM_montant!BB78*0.5</f>
        <v>0</v>
      </c>
      <c r="BC78" s="13">
        <f>[1]TM_montant!BC78*0.5</f>
        <v>0</v>
      </c>
      <c r="BD78" s="13">
        <f>[1]TM_montant!BD78*0.5</f>
        <v>0</v>
      </c>
      <c r="BE78" s="13">
        <f>[1]TM_montant!BE78*0.5</f>
        <v>0</v>
      </c>
      <c r="BF78" s="13">
        <f>[1]TM_montant!BF78*0.5</f>
        <v>0.25040844878536267</v>
      </c>
      <c r="BG78" s="13">
        <f>[1]TM_montant!BG78*0.5</f>
        <v>7.5122534635608793E-2</v>
      </c>
      <c r="BH78" s="13">
        <f>[1]TM_montant!BH78*0.5</f>
        <v>2.2536760390682638E-2</v>
      </c>
      <c r="BI78" s="13">
        <f>[1]TM_montant!BI78*0.5</f>
        <v>6.7610281172047915E-3</v>
      </c>
      <c r="BJ78" s="13">
        <f>[1]TM_montant!BJ78*0.5</f>
        <v>2.0283084351614372E-3</v>
      </c>
      <c r="BK78" s="13">
        <f>[1]TM_montant!BK78*0.5</f>
        <v>6.0849253054843112E-4</v>
      </c>
      <c r="BL78" s="13">
        <f>[1]TM_montant!BL78*0.5</f>
        <v>1.8254775916452934E-4</v>
      </c>
      <c r="BM78" s="13">
        <f>[1]TM_montant!BM78*0.5</f>
        <v>5.4764327749358801E-5</v>
      </c>
      <c r="BN78" s="13">
        <f>[1]TM_montant!BN78*0.5</f>
        <v>1.6429298324807638E-5</v>
      </c>
      <c r="BO78" s="13">
        <f>[1]TM_montant!BO78*0.5</f>
        <v>4.9287894974422914E-6</v>
      </c>
      <c r="BP78" s="13">
        <f>[1]TM_montant!BP78*0.5</f>
        <v>1.4786368492326874E-6</v>
      </c>
      <c r="BQ78" s="13">
        <f>[1]TM_montant!BQ78*0.5</f>
        <v>4.4359105476980623E-7</v>
      </c>
    </row>
    <row r="79" spans="1:69" x14ac:dyDescent="0.25">
      <c r="A79">
        <v>96</v>
      </c>
      <c r="B79" s="2">
        <v>0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2">
        <v>0</v>
      </c>
      <c r="AB79" s="2">
        <v>0</v>
      </c>
      <c r="AC79" s="2">
        <v>0</v>
      </c>
      <c r="AD79" s="2">
        <v>0</v>
      </c>
      <c r="AE79" s="2">
        <v>0</v>
      </c>
      <c r="AF79" s="2">
        <v>0</v>
      </c>
      <c r="AG79" s="2">
        <v>0</v>
      </c>
      <c r="AH79" s="2">
        <v>0</v>
      </c>
      <c r="AI79" s="2">
        <v>0</v>
      </c>
      <c r="AJ79" s="2">
        <v>0</v>
      </c>
      <c r="AK79" s="2">
        <v>0</v>
      </c>
      <c r="AL79" s="2">
        <v>0</v>
      </c>
      <c r="AM79" s="2">
        <v>0</v>
      </c>
      <c r="AN79" s="2">
        <v>0</v>
      </c>
      <c r="AO79" s="2">
        <v>0</v>
      </c>
      <c r="AP79" s="2">
        <v>0</v>
      </c>
      <c r="AQ79" s="2">
        <v>0</v>
      </c>
      <c r="AR79" s="2">
        <v>0</v>
      </c>
      <c r="AS79" s="2">
        <v>0</v>
      </c>
      <c r="AT79" s="2">
        <v>0</v>
      </c>
      <c r="AU79" s="2">
        <v>0</v>
      </c>
      <c r="AV79" s="2">
        <v>0</v>
      </c>
      <c r="AW79" s="2">
        <v>0</v>
      </c>
      <c r="AX79" s="2">
        <v>0</v>
      </c>
      <c r="AY79" s="2">
        <v>0</v>
      </c>
      <c r="AZ79" s="2">
        <v>0</v>
      </c>
      <c r="BA79" s="13">
        <f>[1]TM_montant!BA79*0.5</f>
        <v>0</v>
      </c>
      <c r="BB79" s="13">
        <f>[1]TM_montant!BB79*0.5</f>
        <v>0</v>
      </c>
      <c r="BC79" s="13">
        <f>[1]TM_montant!BC79*0.5</f>
        <v>0</v>
      </c>
      <c r="BD79" s="13">
        <f>[1]TM_montant!BD79*0.5</f>
        <v>0</v>
      </c>
      <c r="BE79" s="13">
        <f>[1]TM_montant!BE79*0.5</f>
        <v>0.22369274061986541</v>
      </c>
      <c r="BF79" s="13">
        <f>[1]TM_montant!BF79*0.5</f>
        <v>6.710782218595962E-2</v>
      </c>
      <c r="BG79" s="13">
        <f>[1]TM_montant!BG79*0.5</f>
        <v>2.0132346655787885E-2</v>
      </c>
      <c r="BH79" s="13">
        <f>[1]TM_montant!BH79*0.5</f>
        <v>6.0397039967363649E-3</v>
      </c>
      <c r="BI79" s="13">
        <f>[1]TM_montant!BI79*0.5</f>
        <v>1.8119111990209094E-3</v>
      </c>
      <c r="BJ79" s="13">
        <f>[1]TM_montant!BJ79*0.5</f>
        <v>5.4357335970627279E-4</v>
      </c>
      <c r="BK79" s="13">
        <f>[1]TM_montant!BK79*0.5</f>
        <v>1.6307200791188184E-4</v>
      </c>
      <c r="BL79" s="13">
        <f>[1]TM_montant!BL79*0.5</f>
        <v>4.892160237356455E-5</v>
      </c>
      <c r="BM79" s="13">
        <f>[1]TM_montant!BM79*0.5</f>
        <v>1.4676480712069365E-5</v>
      </c>
      <c r="BN79" s="13">
        <f>[1]TM_montant!BN79*0.5</f>
        <v>4.4029442136208091E-6</v>
      </c>
      <c r="BO79" s="13">
        <f>[1]TM_montant!BO79*0.5</f>
        <v>1.3208832640862428E-6</v>
      </c>
      <c r="BP79" s="13">
        <f>[1]TM_montant!BP79*0.5</f>
        <v>3.9626497922587281E-7</v>
      </c>
      <c r="BQ79" s="13">
        <f>[1]TM_montant!BQ79*0.5</f>
        <v>1.1887949376776184E-7</v>
      </c>
    </row>
    <row r="80" spans="1:69" x14ac:dyDescent="0.25">
      <c r="A80">
        <v>97</v>
      </c>
      <c r="B80" s="2">
        <v>0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13">
        <f>[1]TM_montant!BA80*0.5</f>
        <v>0</v>
      </c>
      <c r="BB80" s="13">
        <f>[1]TM_montant!BB80*0.5</f>
        <v>0</v>
      </c>
      <c r="BC80" s="13">
        <f>[1]TM_montant!BC80*0.5</f>
        <v>0</v>
      </c>
      <c r="BD80" s="13">
        <f>[1]TM_montant!BD80*0.5</f>
        <v>0</v>
      </c>
      <c r="BE80" s="13">
        <f>[1]TM_montant!BE80*0.5</f>
        <v>0</v>
      </c>
      <c r="BF80" s="13">
        <f>[1]TM_montant!BF80*0.5</f>
        <v>0</v>
      </c>
      <c r="BG80" s="13">
        <f>[1]TM_montant!BG80*0.5</f>
        <v>0</v>
      </c>
      <c r="BH80" s="13">
        <f>[1]TM_montant!BH80*0.5</f>
        <v>0</v>
      </c>
      <c r="BI80" s="13">
        <f>[1]TM_montant!BI80*0.5</f>
        <v>0</v>
      </c>
      <c r="BJ80" s="13">
        <f>[1]TM_montant!BJ80*0.5</f>
        <v>0</v>
      </c>
      <c r="BK80" s="13">
        <f>[1]TM_montant!BK80*0.5</f>
        <v>0</v>
      </c>
      <c r="BL80" s="13">
        <f>[1]TM_montant!BL80*0.5</f>
        <v>0</v>
      </c>
      <c r="BM80" s="13">
        <f>[1]TM_montant!BM80*0.5</f>
        <v>0</v>
      </c>
      <c r="BN80" s="13">
        <f>[1]TM_montant!BN80*0.5</f>
        <v>0</v>
      </c>
      <c r="BO80" s="13">
        <f>[1]TM_montant!BO80*0.5</f>
        <v>0</v>
      </c>
      <c r="BP80" s="13">
        <f>[1]TM_montant!BP80*0.5</f>
        <v>0</v>
      </c>
      <c r="BQ80" s="13">
        <f>[1]TM_montant!BQ80*0.5</f>
        <v>0</v>
      </c>
    </row>
    <row r="81" spans="1:69" x14ac:dyDescent="0.25">
      <c r="A81">
        <v>98</v>
      </c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13">
        <f>[1]TM_montant!BA81*0.5</f>
        <v>0</v>
      </c>
      <c r="BB81" s="13">
        <f>[1]TM_montant!BB81*0.5</f>
        <v>0</v>
      </c>
      <c r="BC81" s="13">
        <f>[1]TM_montant!BC81*0.5</f>
        <v>0</v>
      </c>
      <c r="BD81" s="13">
        <f>[1]TM_montant!BD81*0.5</f>
        <v>0</v>
      </c>
      <c r="BE81" s="13">
        <f>[1]TM_montant!BE81*0.5</f>
        <v>0</v>
      </c>
      <c r="BF81" s="13">
        <f>[1]TM_montant!BF81*0.5</f>
        <v>0</v>
      </c>
      <c r="BG81" s="13">
        <f>[1]TM_montant!BG81*0.5</f>
        <v>0</v>
      </c>
      <c r="BH81" s="13">
        <f>[1]TM_montant!BH81*0.5</f>
        <v>0</v>
      </c>
      <c r="BI81" s="13">
        <f>[1]TM_montant!BI81*0.5</f>
        <v>0</v>
      </c>
      <c r="BJ81" s="13">
        <f>[1]TM_montant!BJ81*0.5</f>
        <v>0</v>
      </c>
      <c r="BK81" s="13">
        <f>[1]TM_montant!BK81*0.5</f>
        <v>0</v>
      </c>
      <c r="BL81" s="13">
        <f>[1]TM_montant!BL81*0.5</f>
        <v>0</v>
      </c>
      <c r="BM81" s="13">
        <f>[1]TM_montant!BM81*0.5</f>
        <v>0</v>
      </c>
      <c r="BN81" s="13">
        <f>[1]TM_montant!BN81*0.5</f>
        <v>0</v>
      </c>
      <c r="BO81" s="13">
        <f>[1]TM_montant!BO81*0.5</f>
        <v>0</v>
      </c>
      <c r="BP81" s="13">
        <f>[1]TM_montant!BP81*0.5</f>
        <v>0</v>
      </c>
      <c r="BQ81" s="13">
        <f>[1]TM_montant!BQ81*0.5</f>
        <v>0</v>
      </c>
    </row>
    <row r="82" spans="1:69" x14ac:dyDescent="0.25">
      <c r="A82">
        <v>99</v>
      </c>
      <c r="B82" s="2">
        <v>0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0</v>
      </c>
      <c r="AJ82" s="2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13">
        <f>[1]TM_montant!BA82*0.5</f>
        <v>0</v>
      </c>
      <c r="BB82" s="13">
        <f>[1]TM_montant!BB82*0.5</f>
        <v>0</v>
      </c>
      <c r="BC82" s="13">
        <f>[1]TM_montant!BC82*0.5</f>
        <v>0</v>
      </c>
      <c r="BD82" s="13">
        <f>[1]TM_montant!BD82*0.5</f>
        <v>0</v>
      </c>
      <c r="BE82" s="13">
        <f>[1]TM_montant!BE82*0.5</f>
        <v>0</v>
      </c>
      <c r="BF82" s="13">
        <f>[1]TM_montant!BF82*0.5</f>
        <v>0</v>
      </c>
      <c r="BG82" s="13">
        <f>[1]TM_montant!BG82*0.5</f>
        <v>0</v>
      </c>
      <c r="BH82" s="13">
        <f>[1]TM_montant!BH82*0.5</f>
        <v>0</v>
      </c>
      <c r="BI82" s="13">
        <f>[1]TM_montant!BI82*0.5</f>
        <v>0</v>
      </c>
      <c r="BJ82" s="13">
        <f>[1]TM_montant!BJ82*0.5</f>
        <v>0</v>
      </c>
      <c r="BK82" s="13">
        <f>[1]TM_montant!BK82*0.5</f>
        <v>0</v>
      </c>
      <c r="BL82" s="13">
        <f>[1]TM_montant!BL82*0.5</f>
        <v>0</v>
      </c>
      <c r="BM82" s="13">
        <f>[1]TM_montant!BM82*0.5</f>
        <v>0</v>
      </c>
      <c r="BN82" s="13">
        <f>[1]TM_montant!BN82*0.5</f>
        <v>0</v>
      </c>
      <c r="BO82" s="13">
        <f>[1]TM_montant!BO82*0.5</f>
        <v>0</v>
      </c>
      <c r="BP82" s="13">
        <f>[1]TM_montant!BP82*0.5</f>
        <v>0</v>
      </c>
      <c r="BQ82" s="13">
        <f>[1]TM_montant!BQ82*0.5</f>
        <v>0</v>
      </c>
    </row>
    <row r="83" spans="1:69" x14ac:dyDescent="0.25">
      <c r="A83">
        <v>100</v>
      </c>
      <c r="B83" s="2">
        <v>0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2">
        <v>0</v>
      </c>
      <c r="AC83" s="2">
        <v>0</v>
      </c>
      <c r="AD83" s="2"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0</v>
      </c>
      <c r="AL83" s="2">
        <v>0</v>
      </c>
      <c r="AM83" s="2">
        <v>0</v>
      </c>
      <c r="AN83" s="2">
        <v>0</v>
      </c>
      <c r="AO83" s="2">
        <v>0</v>
      </c>
      <c r="AP83" s="2">
        <v>0</v>
      </c>
      <c r="AQ83" s="2">
        <v>0</v>
      </c>
      <c r="AR83" s="2">
        <v>0</v>
      </c>
      <c r="AS83" s="2">
        <v>0</v>
      </c>
      <c r="AT83" s="2">
        <v>0</v>
      </c>
      <c r="AU83" s="2">
        <v>0</v>
      </c>
      <c r="AV83" s="2">
        <v>0</v>
      </c>
      <c r="AW83" s="2">
        <v>0</v>
      </c>
      <c r="AX83" s="2">
        <v>0</v>
      </c>
      <c r="AY83" s="2">
        <v>0</v>
      </c>
      <c r="AZ83" s="2">
        <v>0</v>
      </c>
      <c r="BA83" s="13">
        <f>[1]TM_montant!BA83*0.5</f>
        <v>0</v>
      </c>
      <c r="BB83" s="13">
        <f>[1]TM_montant!BB83*0.5</f>
        <v>0</v>
      </c>
      <c r="BC83" s="13">
        <f>[1]TM_montant!BC83*0.5</f>
        <v>0</v>
      </c>
      <c r="BD83" s="13">
        <f>[1]TM_montant!BD83*0.5</f>
        <v>0</v>
      </c>
      <c r="BE83" s="13">
        <f>[1]TM_montant!BE83*0.5</f>
        <v>0</v>
      </c>
      <c r="BF83" s="13">
        <f>[1]TM_montant!BF83*0.5</f>
        <v>0</v>
      </c>
      <c r="BG83" s="13">
        <f>[1]TM_montant!BG83*0.5</f>
        <v>0</v>
      </c>
      <c r="BH83" s="13">
        <f>[1]TM_montant!BH83*0.5</f>
        <v>0</v>
      </c>
      <c r="BI83" s="13">
        <f>[1]TM_montant!BI83*0.5</f>
        <v>0</v>
      </c>
      <c r="BJ83" s="13">
        <f>[1]TM_montant!BJ83*0.5</f>
        <v>0</v>
      </c>
      <c r="BK83" s="13">
        <f>[1]TM_montant!BK83*0.5</f>
        <v>0</v>
      </c>
      <c r="BL83" s="13">
        <f>[1]TM_montant!BL83*0.5</f>
        <v>0</v>
      </c>
      <c r="BM83" s="13">
        <f>[1]TM_montant!BM83*0.5</f>
        <v>0</v>
      </c>
      <c r="BN83" s="13">
        <f>[1]TM_montant!BN83*0.5</f>
        <v>0</v>
      </c>
      <c r="BO83" s="13">
        <f>[1]TM_montant!BO83*0.5</f>
        <v>0</v>
      </c>
      <c r="BP83" s="13">
        <f>[1]TM_montant!BP83*0.5</f>
        <v>0</v>
      </c>
      <c r="BQ83" s="13">
        <f>[1]TM_montant!BQ83*0.5</f>
        <v>0</v>
      </c>
    </row>
    <row r="84" spans="1:69" x14ac:dyDescent="0.25">
      <c r="B84" s="2">
        <v>0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0</v>
      </c>
      <c r="AT84" s="2">
        <v>0</v>
      </c>
      <c r="AU84" s="2">
        <v>0</v>
      </c>
      <c r="AV84" s="2">
        <v>0</v>
      </c>
      <c r="AW84" s="2">
        <v>0</v>
      </c>
      <c r="AX84" s="2">
        <v>0</v>
      </c>
      <c r="AY84" s="2">
        <v>0</v>
      </c>
      <c r="AZ84" s="2">
        <v>0</v>
      </c>
      <c r="BA84" s="13">
        <f>[1]TM_montant!BA84*0.5</f>
        <v>0</v>
      </c>
      <c r="BB84" s="13">
        <f>[1]TM_montant!BB84*0.5</f>
        <v>0</v>
      </c>
      <c r="BC84" s="13">
        <f>[1]TM_montant!BC84*0.5</f>
        <v>0</v>
      </c>
      <c r="BD84" s="13">
        <f>[1]TM_montant!BD84*0.5</f>
        <v>0</v>
      </c>
      <c r="BE84" s="13">
        <f>[1]TM_montant!BE84*0.5</f>
        <v>0</v>
      </c>
      <c r="BF84" s="13">
        <f>[1]TM_montant!BF84*0.5</f>
        <v>0</v>
      </c>
      <c r="BG84" s="13">
        <f>[1]TM_montant!BG84*0.5</f>
        <v>0</v>
      </c>
      <c r="BH84" s="13">
        <f>[1]TM_montant!BH84*0.5</f>
        <v>0</v>
      </c>
      <c r="BI84" s="13">
        <f>[1]TM_montant!BI84*0.5</f>
        <v>0</v>
      </c>
      <c r="BJ84" s="13">
        <f>[1]TM_montant!BJ84*0.5</f>
        <v>0</v>
      </c>
      <c r="BK84" s="13">
        <f>[1]TM_montant!BK84*0.5</f>
        <v>0</v>
      </c>
      <c r="BL84" s="13">
        <f>[1]TM_montant!BL84*0.5</f>
        <v>0</v>
      </c>
      <c r="BM84" s="13">
        <f>[1]TM_montant!BM84*0.5</f>
        <v>0</v>
      </c>
      <c r="BN84" s="13">
        <f>[1]TM_montant!BN84*0.5</f>
        <v>0</v>
      </c>
      <c r="BO84" s="13">
        <f>[1]TM_montant!BO84*0.5</f>
        <v>0</v>
      </c>
      <c r="BP84" s="13">
        <f>[1]TM_montant!BP84*0.5</f>
        <v>0</v>
      </c>
      <c r="BQ84" s="13">
        <f>[1]TM_montant!BQ84*0.5</f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BQ84"/>
  <sheetViews>
    <sheetView topLeftCell="AQ1" workbookViewId="0">
      <selection activeCell="BQ3" sqref="BQ3:BQ84"/>
    </sheetView>
  </sheetViews>
  <sheetFormatPr defaultRowHeight="15" x14ac:dyDescent="0.25"/>
  <sheetData>
    <row r="1" spans="1:69" ht="15.75" x14ac:dyDescent="0.25">
      <c r="A1" t="s">
        <v>5</v>
      </c>
      <c r="B1" t="s">
        <v>1</v>
      </c>
      <c r="S1" t="s">
        <v>2</v>
      </c>
      <c r="AJ1" t="s">
        <v>3</v>
      </c>
      <c r="BA1" s="29" t="s">
        <v>4</v>
      </c>
    </row>
    <row r="2" spans="1:69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0</v>
      </c>
      <c r="T2">
        <v>1</v>
      </c>
      <c r="U2">
        <v>2</v>
      </c>
      <c r="V2">
        <v>3</v>
      </c>
      <c r="W2">
        <v>4</v>
      </c>
      <c r="X2">
        <v>5</v>
      </c>
      <c r="Y2">
        <v>6</v>
      </c>
      <c r="Z2">
        <v>7</v>
      </c>
      <c r="AA2">
        <v>8</v>
      </c>
      <c r="AB2">
        <v>9</v>
      </c>
      <c r="AC2">
        <v>10</v>
      </c>
      <c r="AD2">
        <v>11</v>
      </c>
      <c r="AE2">
        <v>12</v>
      </c>
      <c r="AF2">
        <v>13</v>
      </c>
      <c r="AG2">
        <v>14</v>
      </c>
      <c r="AH2">
        <v>15</v>
      </c>
      <c r="AI2">
        <v>16</v>
      </c>
      <c r="AJ2">
        <v>0</v>
      </c>
      <c r="AK2">
        <v>1</v>
      </c>
      <c r="AL2">
        <v>2</v>
      </c>
      <c r="AM2">
        <v>3</v>
      </c>
      <c r="AN2">
        <v>4</v>
      </c>
      <c r="AO2">
        <v>5</v>
      </c>
      <c r="AP2">
        <v>6</v>
      </c>
      <c r="AQ2">
        <v>7</v>
      </c>
      <c r="AR2">
        <v>8</v>
      </c>
      <c r="AS2">
        <v>9</v>
      </c>
      <c r="AT2">
        <v>10</v>
      </c>
      <c r="AU2">
        <v>11</v>
      </c>
      <c r="AV2">
        <v>12</v>
      </c>
      <c r="AW2">
        <v>13</v>
      </c>
      <c r="AX2">
        <v>14</v>
      </c>
      <c r="AY2">
        <v>15</v>
      </c>
      <c r="AZ2">
        <v>16</v>
      </c>
      <c r="BA2">
        <v>0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</row>
    <row r="3" spans="1:69" x14ac:dyDescent="0.25">
      <c r="A3">
        <v>19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2">
        <v>0</v>
      </c>
      <c r="AX3" s="2">
        <v>0</v>
      </c>
      <c r="AY3" s="2">
        <v>0</v>
      </c>
      <c r="AZ3" s="2">
        <v>0</v>
      </c>
      <c r="BA3" s="13">
        <f>IF(TM_Nombre!BA3*0.5&gt;100%,BA$85,TM_Nombre!BA3*0.5)</f>
        <v>0</v>
      </c>
      <c r="BB3" s="13">
        <f>IF(TM_Nombre!BB3*0.5&gt;100%,$BB$85,TM_Nombre!BB3*0.5)</f>
        <v>0</v>
      </c>
      <c r="BC3" s="13">
        <f>IF(TM_Nombre!BC3*0.5&gt;100%,$BC$85,TM_Nombre!BC3*0.5)</f>
        <v>9.2661179698216717E-2</v>
      </c>
      <c r="BD3" s="13">
        <f>IF(TM_Nombre!BD3*0.5&gt;100%,$BD$85,TM_Nombre!BD3*0.5)</f>
        <v>3.713173896380962E-2</v>
      </c>
      <c r="BE3" s="13">
        <f>IF(TM_Nombre!BE3*0.5&gt;100%,$BE$85,TM_Nombre!BE3*0.5)</f>
        <v>2.0413825942563794E-2</v>
      </c>
      <c r="BF3" s="13">
        <f>IF(TM_Nombre!BF3*0.5&gt;100%,$BF$85,TM_Nombre!BF3*0.5)</f>
        <v>2.5377858211118775E-2</v>
      </c>
      <c r="BG3" s="13">
        <f>IF(TM_Nombre!BG3*0.5&gt;100%,$BG$85,TM_Nombre!BG3*0.5)</f>
        <v>2.3358722637713152E-2</v>
      </c>
      <c r="BH3" s="13">
        <f>IF(TM_Nombre!BH3*0.5&gt;100%,$BH$85,TM_Nombre!BH3*0.5)</f>
        <v>1.334906626547947E-2</v>
      </c>
      <c r="BI3" s="13">
        <f>IF(TM_Nombre!BI3*0.5&gt;100%,$BI$85,TM_Nombre!BI3*0.5)</f>
        <v>1.3045555587146212E-2</v>
      </c>
      <c r="BJ3" s="13">
        <f>IF(TM_Nombre!BJ3*0.5&gt;100%,$BJ$85,TM_Nombre!BJ3*0.5)</f>
        <v>1.2915724289312588E-2</v>
      </c>
      <c r="BK3" s="13">
        <f>IF(TM_Nombre!BK3*0.5&gt;100%,BK$85,TM_Nombre!BK3*0.5)</f>
        <v>1.0716281072802005E-2</v>
      </c>
      <c r="BL3" s="13">
        <f>IF(TM_Nombre!BL3*0.5&gt;100%,BL$85,TM_Nombre!BL3*0.5)</f>
        <v>7.5358719761615886E-3</v>
      </c>
      <c r="BM3" s="13">
        <f>IF(TM_Nombre!BM3*0.5&gt;100%,BM$85,TM_Nombre!BM3*0.5)</f>
        <v>8.0220784652764582E-3</v>
      </c>
      <c r="BN3" s="13">
        <f>IF(TM_Nombre!BN3*0.5&gt;100%,BN$85,TM_Nombre!BN3*0.5)</f>
        <v>6.7276111939039247E-3</v>
      </c>
      <c r="BO3" s="13">
        <f>IF(TM_Nombre!BO3*0.5&gt;100%,BO$85,TM_Nombre!BO3*0.5)</f>
        <v>6.339271012492164E-3</v>
      </c>
      <c r="BP3" s="13">
        <f>IF(TM_Nombre!BP3*0.5&gt;100%,BP$85,TM_Nombre!BP3*0.5)</f>
        <v>6.2227689580686366E-3</v>
      </c>
      <c r="BQ3" s="13">
        <f>IF(TM_Nombre!BQ3*0.5&gt;100%,BQ$85,TM_Nombre!BQ3*0.5)</f>
        <v>6.1878183417415781E-3</v>
      </c>
    </row>
    <row r="4" spans="1:69" x14ac:dyDescent="0.25">
      <c r="A4">
        <v>20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2">
        <v>0</v>
      </c>
      <c r="AH4" s="2">
        <v>0</v>
      </c>
      <c r="AI4" s="2">
        <v>0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2">
        <v>0</v>
      </c>
      <c r="AX4" s="2">
        <v>0</v>
      </c>
      <c r="AY4" s="2">
        <v>0</v>
      </c>
      <c r="AZ4" s="2">
        <v>0</v>
      </c>
      <c r="BA4" s="13">
        <f>IF(TM_Nombre!BA4*0.5&gt;100%,$BA$85,TM_Nombre!BA4*0.5)</f>
        <v>0</v>
      </c>
      <c r="BB4" s="13">
        <f>IF(TM_Nombre!BB4*0.5&gt;100%,$BB$85,TM_Nombre!BB4*0.5)</f>
        <v>0</v>
      </c>
      <c r="BC4" s="13">
        <f>IF(TM_Nombre!BC4*0.5&gt;100%,$BC$85,TM_Nombre!BC4*0.5)</f>
        <v>0</v>
      </c>
      <c r="BD4" s="13">
        <f>IF(TM_Nombre!BD4*0.5&gt;100%,$BD$85,TM_Nombre!BD4*0.5)</f>
        <v>0</v>
      </c>
      <c r="BE4" s="13">
        <f>IF(TM_Nombre!BE4*0.5&gt;100%,$BE$85,TM_Nombre!BE4*0.5)</f>
        <v>0</v>
      </c>
      <c r="BF4" s="13">
        <f>IF(TM_Nombre!BF4*0.5&gt;100%,$BF$85,TM_Nombre!BF4*0.5)</f>
        <v>0</v>
      </c>
      <c r="BG4" s="13">
        <f>IF(TM_Nombre!BG4*0.5&gt;100%,$BG$85,TM_Nombre!BG4*0.5)</f>
        <v>0</v>
      </c>
      <c r="BH4" s="13">
        <f>IF(TM_Nombre!BH4*0.5&gt;100%,$BH$85,TM_Nombre!BH4*0.5)</f>
        <v>0</v>
      </c>
      <c r="BI4" s="13">
        <f>IF(TM_Nombre!BI4*0.5&gt;100%,$BI$85,TM_Nombre!BI4*0.5)</f>
        <v>0</v>
      </c>
      <c r="BJ4" s="13">
        <f>IF(TM_Nombre!BJ4*0.5&gt;100%,$BJ$85,TM_Nombre!BJ4*0.5)</f>
        <v>0</v>
      </c>
      <c r="BK4" s="13">
        <f>IF(TM_Nombre!BK4*0.5&gt;100%,BK$85,TM_Nombre!BK4*0.5)</f>
        <v>0</v>
      </c>
      <c r="BL4" s="13">
        <f>IF(TM_Nombre!BL4*0.5&gt;100%,BL$85,TM_Nombre!BL4*0.5)</f>
        <v>0</v>
      </c>
      <c r="BM4" s="13">
        <f>IF(TM_Nombre!BM4*0.5&gt;100%,BM$85,TM_Nombre!BM4*0.5)</f>
        <v>0</v>
      </c>
      <c r="BN4" s="13">
        <f>IF(TM_Nombre!BN4*0.5&gt;100%,BN$85,TM_Nombre!BN4*0.5)</f>
        <v>0</v>
      </c>
      <c r="BO4" s="13">
        <f>IF(TM_Nombre!BO4*0.5&gt;100%,BO$85,TM_Nombre!BO4*0.5)</f>
        <v>0</v>
      </c>
      <c r="BP4" s="13">
        <f>IF(TM_Nombre!BP4*0.5&gt;100%,BP$85,TM_Nombre!BP4*0.5)</f>
        <v>0</v>
      </c>
      <c r="BQ4" s="13">
        <f>IF(TM_Nombre!BQ4*0.5&gt;100%,BQ$85,TM_Nombre!BQ4*0.5)</f>
        <v>0</v>
      </c>
    </row>
    <row r="5" spans="1:69" x14ac:dyDescent="0.25">
      <c r="A5">
        <v>21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4.6666666666666662E-2</v>
      </c>
      <c r="H5" s="2">
        <v>1.3999999999999999E-2</v>
      </c>
      <c r="I5" s="2">
        <v>4.1999999999999997E-3</v>
      </c>
      <c r="J5" s="2">
        <v>1.2599999999999998E-3</v>
      </c>
      <c r="K5" s="2">
        <v>3.7799999999999992E-4</v>
      </c>
      <c r="L5" s="2">
        <v>1.1339999999999996E-4</v>
      </c>
      <c r="M5" s="2">
        <v>3.4019999999999989E-5</v>
      </c>
      <c r="N5" s="2">
        <v>1.0205999999999997E-5</v>
      </c>
      <c r="O5" s="2">
        <v>3.0617999999999988E-6</v>
      </c>
      <c r="P5" s="2">
        <v>9.1853999999999959E-7</v>
      </c>
      <c r="Q5" s="2">
        <v>2.7556199999999986E-7</v>
      </c>
      <c r="R5" s="2">
        <v>8.2668599999999949E-8</v>
      </c>
      <c r="S5" s="2">
        <v>2.4800579999999983E-8</v>
      </c>
      <c r="T5" s="2">
        <v>7.440173999999995E-9</v>
      </c>
      <c r="U5" s="2">
        <v>2.2320521999999986E-9</v>
      </c>
      <c r="V5" s="2">
        <v>6.696156599999996E-10</v>
      </c>
      <c r="W5" s="2">
        <v>2.0088469799999986E-10</v>
      </c>
      <c r="X5" s="2">
        <v>6.0265409399999957E-11</v>
      </c>
      <c r="Y5" s="2">
        <v>1.8079622819999986E-11</v>
      </c>
      <c r="Z5" s="2">
        <v>5.4238868459999957E-12</v>
      </c>
      <c r="AA5" s="2">
        <v>1.6271660537999986E-12</v>
      </c>
      <c r="AB5" s="2">
        <v>4.8814981613999959E-13</v>
      </c>
      <c r="AC5" s="2">
        <v>1.4644494484199986E-13</v>
      </c>
      <c r="AD5" s="2">
        <v>4.3933483452599957E-14</v>
      </c>
      <c r="AE5" s="2">
        <v>1.3180045035779987E-14</v>
      </c>
      <c r="AF5" s="2">
        <v>3.9540135107339963E-15</v>
      </c>
      <c r="AG5" s="2">
        <v>1.1862040532201989E-15</v>
      </c>
      <c r="AH5" s="2">
        <v>3.5586121596605968E-16</v>
      </c>
      <c r="AI5" s="2">
        <v>1.067583647898179E-16</v>
      </c>
      <c r="AJ5" s="2">
        <v>3.2027509436945369E-17</v>
      </c>
      <c r="AK5" s="2">
        <v>9.60825283108361E-18</v>
      </c>
      <c r="AL5" s="2">
        <v>2.8824758493250831E-18</v>
      </c>
      <c r="AM5" s="2">
        <v>8.6474275479752485E-19</v>
      </c>
      <c r="AN5" s="2">
        <v>2.5942282643925744E-19</v>
      </c>
      <c r="AO5" s="2">
        <v>7.7826847931777236E-20</v>
      </c>
      <c r="AP5" s="2">
        <v>2.3348054379533171E-20</v>
      </c>
      <c r="AQ5" s="2">
        <v>7.0044163138599503E-21</v>
      </c>
      <c r="AR5" s="2">
        <v>2.1013248941579851E-21</v>
      </c>
      <c r="AS5" s="2">
        <v>6.3039746824739547E-22</v>
      </c>
      <c r="AT5" s="2">
        <v>1.8911924047421864E-22</v>
      </c>
      <c r="AU5" s="2">
        <v>5.6735772142265595E-23</v>
      </c>
      <c r="AV5" s="2">
        <v>1.7020731642679678E-23</v>
      </c>
      <c r="AW5" s="2">
        <v>5.1062194928039037E-24</v>
      </c>
      <c r="AX5" s="2">
        <v>1.5318658478411711E-24</v>
      </c>
      <c r="AY5" s="2">
        <v>4.5955975435235131E-25</v>
      </c>
      <c r="AZ5" s="2">
        <v>1.3786792630570539E-25</v>
      </c>
      <c r="BA5" s="13">
        <f>IF(TM_Nombre!BA5*0.5&gt;100%,$BA$85,TM_Nombre!BA5*0.5)</f>
        <v>2.0680188945855809E-26</v>
      </c>
      <c r="BB5" s="13">
        <f>IF(TM_Nombre!BB5*0.5&gt;100%,$BB$85,TM_Nombre!BB5*0.5)</f>
        <v>6.2040566837567427E-27</v>
      </c>
      <c r="BC5" s="13">
        <f>IF(TM_Nombre!BC5*0.5&gt;100%,$BC$85,TM_Nombre!BC5*0.5)</f>
        <v>1.8612170051270228E-27</v>
      </c>
      <c r="BD5" s="13">
        <f>IF(TM_Nombre!BD5*0.5&gt;100%,$BD$85,TM_Nombre!BD5*0.5)</f>
        <v>5.5836510153810684E-28</v>
      </c>
      <c r="BE5" s="13">
        <f>IF(TM_Nombre!BE5*0.5&gt;100%,$BE$85,TM_Nombre!BE5*0.5)</f>
        <v>1.6750953046143205E-28</v>
      </c>
      <c r="BF5" s="13">
        <f>IF(TM_Nombre!BF5*0.5&gt;100%,$BF$85,TM_Nombre!BF5*0.5)</f>
        <v>5.0252859138429616E-29</v>
      </c>
      <c r="BG5" s="13">
        <f>IF(TM_Nombre!BG5*0.5&gt;100%,$BG$85,TM_Nombre!BG5*0.5)</f>
        <v>1.5075857741528885E-29</v>
      </c>
      <c r="BH5" s="13">
        <f>IF(TM_Nombre!BH5*0.5&gt;100%,$BH$85,TM_Nombre!BH5*0.5)</f>
        <v>4.5227573224586653E-30</v>
      </c>
      <c r="BI5" s="13">
        <f>IF(TM_Nombre!BI5*0.5&gt;100%,$BI$85,TM_Nombre!BI5*0.5)</f>
        <v>1.3568271967375996E-30</v>
      </c>
      <c r="BJ5" s="13">
        <f>IF(TM_Nombre!BJ5*0.5&gt;100%,$BJ$85,TM_Nombre!BJ5*0.5)</f>
        <v>4.0704815902127989E-31</v>
      </c>
      <c r="BK5" s="13">
        <f>IF(TM_Nombre!BK5*0.5&gt;100%,BK$85,TM_Nombre!BK5*0.5)</f>
        <v>1.2211444770638395E-31</v>
      </c>
      <c r="BL5" s="13">
        <f>IF(TM_Nombre!BL5*0.5&gt;100%,BL$85,TM_Nombre!BL5*0.5)</f>
        <v>3.6634334311915185E-32</v>
      </c>
      <c r="BM5" s="13">
        <f>IF(TM_Nombre!BM5*0.5&gt;100%,BM$85,TM_Nombre!BM5*0.5)</f>
        <v>1.0990300293574556E-32</v>
      </c>
      <c r="BN5" s="13">
        <f>IF(TM_Nombre!BN5*0.5&gt;100%,BN$85,TM_Nombre!BN5*0.5)</f>
        <v>3.2970900880723668E-33</v>
      </c>
      <c r="BO5" s="13">
        <f>IF(TM_Nombre!BO5*0.5&gt;100%,BO$85,TM_Nombre!BO5*0.5)</f>
        <v>9.8912702642171004E-34</v>
      </c>
      <c r="BP5" s="13">
        <f>IF(TM_Nombre!BP5*0.5&gt;100%,BP$85,TM_Nombre!BP5*0.5)</f>
        <v>2.96738107926513E-34</v>
      </c>
      <c r="BQ5" s="13">
        <f>IF(TM_Nombre!BQ5*0.5&gt;100%,BQ$85,TM_Nombre!BQ5*0.5)</f>
        <v>8.9021432377953897E-35</v>
      </c>
    </row>
    <row r="6" spans="1:69" x14ac:dyDescent="0.25">
      <c r="A6">
        <v>22</v>
      </c>
      <c r="B6" s="2">
        <v>0</v>
      </c>
      <c r="C6" s="2">
        <v>0</v>
      </c>
      <c r="D6" s="2">
        <v>0</v>
      </c>
      <c r="E6" s="2">
        <v>0</v>
      </c>
      <c r="F6" s="2">
        <v>0.23333333333333331</v>
      </c>
      <c r="G6" s="2">
        <v>0.22555555555555551</v>
      </c>
      <c r="H6" s="2">
        <v>6.7666666666666653E-2</v>
      </c>
      <c r="I6" s="2">
        <v>2.0299999999999995E-2</v>
      </c>
      <c r="J6" s="2">
        <v>6.0899999999999982E-3</v>
      </c>
      <c r="K6" s="2">
        <v>1.8269999999999994E-3</v>
      </c>
      <c r="L6" s="2">
        <v>5.4809999999999982E-4</v>
      </c>
      <c r="M6" s="2">
        <v>1.6442999999999994E-4</v>
      </c>
      <c r="N6" s="2">
        <v>4.9328999999999981E-5</v>
      </c>
      <c r="O6" s="2">
        <v>1.4798699999999994E-5</v>
      </c>
      <c r="P6" s="2">
        <v>4.439609999999998E-6</v>
      </c>
      <c r="Q6" s="2">
        <v>1.3318829999999994E-6</v>
      </c>
      <c r="R6" s="2">
        <v>3.9956489999999984E-7</v>
      </c>
      <c r="S6" s="2">
        <v>1.1986946999999996E-7</v>
      </c>
      <c r="T6" s="2">
        <v>3.5960840999999986E-8</v>
      </c>
      <c r="U6" s="2">
        <v>1.0788252299999995E-8</v>
      </c>
      <c r="V6" s="2">
        <v>3.2364756899999984E-9</v>
      </c>
      <c r="W6" s="2">
        <v>9.7094270699999938E-10</v>
      </c>
      <c r="X6" s="2">
        <v>2.9128281209999982E-10</v>
      </c>
      <c r="Y6" s="2">
        <v>8.7384843629999945E-11</v>
      </c>
      <c r="Z6" s="2">
        <v>2.6215453088999981E-11</v>
      </c>
      <c r="AA6" s="2">
        <v>7.8646359266999943E-12</v>
      </c>
      <c r="AB6" s="2">
        <v>2.3593907780099981E-12</v>
      </c>
      <c r="AC6" s="2">
        <v>7.0781723340299939E-13</v>
      </c>
      <c r="AD6" s="2">
        <v>2.1234517002089981E-13</v>
      </c>
      <c r="AE6" s="2">
        <v>6.3703551006269936E-14</v>
      </c>
      <c r="AF6" s="2">
        <v>1.911106530188098E-14</v>
      </c>
      <c r="AG6" s="2">
        <v>5.7333195905642934E-15</v>
      </c>
      <c r="AH6" s="2">
        <v>1.7199958771692879E-15</v>
      </c>
      <c r="AI6" s="2">
        <v>5.1599876315078631E-16</v>
      </c>
      <c r="AJ6" s="2">
        <v>1.5479962894523589E-16</v>
      </c>
      <c r="AK6" s="2">
        <v>4.6439888683570767E-17</v>
      </c>
      <c r="AL6" s="2">
        <v>1.3931966605071229E-17</v>
      </c>
      <c r="AM6" s="2">
        <v>4.1795899815213685E-18</v>
      </c>
      <c r="AN6" s="2">
        <v>1.2538769944564106E-18</v>
      </c>
      <c r="AO6" s="2">
        <v>3.7616309833692315E-19</v>
      </c>
      <c r="AP6" s="2">
        <v>1.1284892950107693E-19</v>
      </c>
      <c r="AQ6" s="2">
        <v>3.385467885032308E-20</v>
      </c>
      <c r="AR6" s="2">
        <v>1.0156403655096924E-20</v>
      </c>
      <c r="AS6" s="2">
        <v>3.0469210965290768E-21</v>
      </c>
      <c r="AT6" s="2">
        <v>9.1407632895872294E-22</v>
      </c>
      <c r="AU6" s="2">
        <v>2.7422289868761686E-22</v>
      </c>
      <c r="AV6" s="2">
        <v>8.2266869606285057E-23</v>
      </c>
      <c r="AW6" s="2">
        <v>2.4680060881885515E-23</v>
      </c>
      <c r="AX6" s="2">
        <v>7.4040182645656543E-24</v>
      </c>
      <c r="AY6" s="2">
        <v>2.2212054793696963E-24</v>
      </c>
      <c r="AZ6" s="2">
        <v>6.663616438109089E-25</v>
      </c>
      <c r="BA6" s="13">
        <f>IF(TM_Nombre!BA6*0.5&gt;100%,$BA$85,TM_Nombre!BA6*0.5)</f>
        <v>9.9954246571636326E-26</v>
      </c>
      <c r="BB6" s="13">
        <f>IF(TM_Nombre!BB6*0.5&gt;100%,$BB$85,TM_Nombre!BB6*0.5)</f>
        <v>2.9986273971490898E-26</v>
      </c>
      <c r="BC6" s="13">
        <f>IF(TM_Nombre!BC6*0.5&gt;100%,$BC$85,TM_Nombre!BC6*0.5)</f>
        <v>8.9958821914472694E-27</v>
      </c>
      <c r="BD6" s="13">
        <f>IF(TM_Nombre!BD6*0.5&gt;100%,$BD$85,TM_Nombre!BD6*0.5)</f>
        <v>2.6987646574341807E-27</v>
      </c>
      <c r="BE6" s="13">
        <f>IF(TM_Nombre!BE6*0.5&gt;100%,$BE$85,TM_Nombre!BE6*0.5)</f>
        <v>8.0962939723025411E-28</v>
      </c>
      <c r="BF6" s="13">
        <f>IF(TM_Nombre!BF6*0.5&gt;100%,$BF$85,TM_Nombre!BF6*0.5)</f>
        <v>2.4288881916907621E-28</v>
      </c>
      <c r="BG6" s="13">
        <f>IF(TM_Nombre!BG6*0.5&gt;100%,$BG$85,TM_Nombre!BG6*0.5)</f>
        <v>7.2866645750722864E-29</v>
      </c>
      <c r="BH6" s="13">
        <f>IF(TM_Nombre!BH6*0.5&gt;100%,$BH$85,TM_Nombre!BH6*0.5)</f>
        <v>2.185999372521686E-29</v>
      </c>
      <c r="BI6" s="13">
        <f>IF(TM_Nombre!BI6*0.5&gt;100%,$BI$85,TM_Nombre!BI6*0.5)</f>
        <v>6.5579981175650571E-30</v>
      </c>
      <c r="BJ6" s="13">
        <f>IF(TM_Nombre!BJ6*0.5&gt;100%,$BJ$85,TM_Nombre!BJ6*0.5)</f>
        <v>1.9673994352695169E-30</v>
      </c>
      <c r="BK6" s="13">
        <f>IF(TM_Nombre!BK6*0.5&gt;100%,BK$85,TM_Nombre!BK6*0.5)</f>
        <v>5.9021983058085502E-31</v>
      </c>
      <c r="BL6" s="13">
        <f>IF(TM_Nombre!BL6*0.5&gt;100%,BL$85,TM_Nombre!BL6*0.5)</f>
        <v>1.7706594917425649E-31</v>
      </c>
      <c r="BM6" s="13">
        <f>IF(TM_Nombre!BM6*0.5&gt;100%,BM$85,TM_Nombre!BM6*0.5)</f>
        <v>5.3119784752276946E-32</v>
      </c>
      <c r="BN6" s="13">
        <f>IF(TM_Nombre!BN6*0.5&gt;100%,BN$85,TM_Nombre!BN6*0.5)</f>
        <v>1.5935935425683082E-32</v>
      </c>
      <c r="BO6" s="13">
        <f>IF(TM_Nombre!BO6*0.5&gt;100%,BO$85,TM_Nombre!BO6*0.5)</f>
        <v>4.7807806277049245E-33</v>
      </c>
      <c r="BP6" s="13">
        <f>IF(TM_Nombre!BP6*0.5&gt;100%,BP$85,TM_Nombre!BP6*0.5)</f>
        <v>1.4342341883114772E-33</v>
      </c>
      <c r="BQ6" s="13">
        <f>IF(TM_Nombre!BQ6*0.5&gt;100%,BQ$85,TM_Nombre!BQ6*0.5)</f>
        <v>4.3027025649344317E-34</v>
      </c>
    </row>
    <row r="7" spans="1:69" x14ac:dyDescent="0.25">
      <c r="A7">
        <v>23</v>
      </c>
      <c r="B7" s="2">
        <v>0</v>
      </c>
      <c r="C7" s="2">
        <v>0</v>
      </c>
      <c r="D7" s="2">
        <v>0</v>
      </c>
      <c r="E7" s="2">
        <v>0</v>
      </c>
      <c r="F7" s="2">
        <v>7.7777777777777765E-2</v>
      </c>
      <c r="G7" s="2">
        <v>2.3333333333333327E-2</v>
      </c>
      <c r="H7" s="2">
        <v>6.9999999999999984E-3</v>
      </c>
      <c r="I7" s="2">
        <v>2.0999999999999994E-3</v>
      </c>
      <c r="J7" s="2">
        <v>6.2999999999999981E-4</v>
      </c>
      <c r="K7" s="2">
        <v>1.8899999999999993E-4</v>
      </c>
      <c r="L7" s="2">
        <v>5.6699999999999976E-5</v>
      </c>
      <c r="M7" s="2">
        <v>1.7009999999999991E-5</v>
      </c>
      <c r="N7" s="2">
        <v>5.1029999999999976E-6</v>
      </c>
      <c r="O7" s="2">
        <v>1.5308999999999992E-6</v>
      </c>
      <c r="P7" s="2">
        <v>4.5926999999999974E-7</v>
      </c>
      <c r="Q7" s="2">
        <v>1.3778099999999993E-7</v>
      </c>
      <c r="R7" s="2">
        <v>4.1334299999999975E-8</v>
      </c>
      <c r="S7" s="2">
        <v>1.2400289999999992E-8</v>
      </c>
      <c r="T7" s="2">
        <v>3.7200869999999975E-9</v>
      </c>
      <c r="U7" s="2">
        <v>1.1160260999999993E-9</v>
      </c>
      <c r="V7" s="2">
        <v>3.348078299999998E-10</v>
      </c>
      <c r="W7" s="2">
        <v>1.0044234899999993E-10</v>
      </c>
      <c r="X7" s="2">
        <v>3.0132704699999978E-11</v>
      </c>
      <c r="Y7" s="2">
        <v>9.0398114099999928E-12</v>
      </c>
      <c r="Z7" s="2">
        <v>2.7119434229999979E-12</v>
      </c>
      <c r="AA7" s="2">
        <v>8.1358302689999932E-13</v>
      </c>
      <c r="AB7" s="2">
        <v>2.4407490806999979E-13</v>
      </c>
      <c r="AC7" s="2">
        <v>7.3222472420999931E-14</v>
      </c>
      <c r="AD7" s="2">
        <v>2.1966741726299979E-14</v>
      </c>
      <c r="AE7" s="2">
        <v>6.5900225178899936E-15</v>
      </c>
      <c r="AF7" s="2">
        <v>1.9770067553669982E-15</v>
      </c>
      <c r="AG7" s="2">
        <v>5.9310202661009947E-16</v>
      </c>
      <c r="AH7" s="2">
        <v>1.7793060798302984E-16</v>
      </c>
      <c r="AI7" s="2">
        <v>5.3379182394908952E-17</v>
      </c>
      <c r="AJ7" s="2">
        <v>1.6013754718472684E-17</v>
      </c>
      <c r="AK7" s="2">
        <v>4.804126415541805E-18</v>
      </c>
      <c r="AL7" s="2">
        <v>1.4412379246625415E-18</v>
      </c>
      <c r="AM7" s="2">
        <v>4.3237137739876242E-19</v>
      </c>
      <c r="AN7" s="2">
        <v>1.2971141321962872E-19</v>
      </c>
      <c r="AO7" s="2">
        <v>3.8913423965888618E-20</v>
      </c>
      <c r="AP7" s="2">
        <v>1.1674027189766585E-20</v>
      </c>
      <c r="AQ7" s="2">
        <v>3.5022081569299752E-21</v>
      </c>
      <c r="AR7" s="2">
        <v>1.0506624470789925E-21</v>
      </c>
      <c r="AS7" s="2">
        <v>3.1519873412369774E-22</v>
      </c>
      <c r="AT7" s="2">
        <v>9.4559620237109321E-23</v>
      </c>
      <c r="AU7" s="2">
        <v>2.8367886071132797E-23</v>
      </c>
      <c r="AV7" s="2">
        <v>8.5103658213398392E-24</v>
      </c>
      <c r="AW7" s="2">
        <v>2.5531097464019518E-24</v>
      </c>
      <c r="AX7" s="2">
        <v>7.6593292392058555E-25</v>
      </c>
      <c r="AY7" s="2">
        <v>2.2977987717617566E-25</v>
      </c>
      <c r="AZ7" s="2">
        <v>6.8933963152852695E-26</v>
      </c>
      <c r="BA7" s="13">
        <f>IF(TM_Nombre!BA7*0.5&gt;100%,$BA$85,TM_Nombre!BA7*0.5)</f>
        <v>1.0340094472927904E-26</v>
      </c>
      <c r="BB7" s="13">
        <f>IF(TM_Nombre!BB7*0.5&gt;100%,$BB$85,TM_Nombre!BB7*0.5)</f>
        <v>3.1020283418783713E-27</v>
      </c>
      <c r="BC7" s="13">
        <f>IF(TM_Nombre!BC7*0.5&gt;100%,$BC$85,TM_Nombre!BC7*0.5)</f>
        <v>9.306085025635114E-28</v>
      </c>
      <c r="BD7" s="13">
        <f>IF(TM_Nombre!BD7*0.5&gt;100%,$BD$85,TM_Nombre!BD7*0.5)</f>
        <v>2.7918255076905342E-28</v>
      </c>
      <c r="BE7" s="13">
        <f>IF(TM_Nombre!BE7*0.5&gt;100%,$BE$85,TM_Nombre!BE7*0.5)</f>
        <v>8.3754765230716026E-29</v>
      </c>
      <c r="BF7" s="13">
        <f>IF(TM_Nombre!BF7*0.5&gt;100%,$BF$85,TM_Nombre!BF7*0.5)</f>
        <v>2.5126429569214808E-29</v>
      </c>
      <c r="BG7" s="13">
        <f>IF(TM_Nombre!BG7*0.5&gt;100%,$BG$85,TM_Nombre!BG7*0.5)</f>
        <v>7.5379288707644424E-30</v>
      </c>
      <c r="BH7" s="13">
        <f>IF(TM_Nombre!BH7*0.5&gt;100%,$BH$85,TM_Nombre!BH7*0.5)</f>
        <v>2.2613786612293326E-30</v>
      </c>
      <c r="BI7" s="13">
        <f>IF(TM_Nombre!BI7*0.5&gt;100%,$BI$85,TM_Nombre!BI7*0.5)</f>
        <v>6.7841359836879979E-31</v>
      </c>
      <c r="BJ7" s="13">
        <f>IF(TM_Nombre!BJ7*0.5&gt;100%,$BJ$85,TM_Nombre!BJ7*0.5)</f>
        <v>2.0352407951063995E-31</v>
      </c>
      <c r="BK7" s="13">
        <f>IF(TM_Nombre!BK7*0.5&gt;100%,BK$85,TM_Nombre!BK7*0.5)</f>
        <v>6.1057223853191977E-32</v>
      </c>
      <c r="BL7" s="13">
        <f>IF(TM_Nombre!BL7*0.5&gt;100%,BL$85,TM_Nombre!BL7*0.5)</f>
        <v>1.8317167155957593E-32</v>
      </c>
      <c r="BM7" s="13">
        <f>IF(TM_Nombre!BM7*0.5&gt;100%,BM$85,TM_Nombre!BM7*0.5)</f>
        <v>5.4951501467872778E-33</v>
      </c>
      <c r="BN7" s="13">
        <f>IF(TM_Nombre!BN7*0.5&gt;100%,BN$85,TM_Nombre!BN7*0.5)</f>
        <v>1.6485450440361834E-33</v>
      </c>
      <c r="BO7" s="13">
        <f>IF(TM_Nombre!BO7*0.5&gt;100%,BO$85,TM_Nombre!BO7*0.5)</f>
        <v>4.9456351321085502E-34</v>
      </c>
      <c r="BP7" s="13">
        <f>IF(TM_Nombre!BP7*0.5&gt;100%,BP$85,TM_Nombre!BP7*0.5)</f>
        <v>1.483690539632565E-34</v>
      </c>
      <c r="BQ7" s="13">
        <f>IF(TM_Nombre!BQ7*0.5&gt;100%,BQ$85,TM_Nombre!BQ7*0.5)</f>
        <v>4.4510716188976949E-35</v>
      </c>
    </row>
    <row r="8" spans="1:69" x14ac:dyDescent="0.25">
      <c r="A8">
        <v>24</v>
      </c>
      <c r="B8" s="2">
        <v>0</v>
      </c>
      <c r="C8" s="2">
        <v>0</v>
      </c>
      <c r="D8" s="2">
        <v>0</v>
      </c>
      <c r="E8" s="2">
        <v>0.11666666666666665</v>
      </c>
      <c r="F8" s="2">
        <v>0.26833333333333331</v>
      </c>
      <c r="G8" s="2">
        <v>0.12716666666666665</v>
      </c>
      <c r="H8" s="2">
        <v>3.8149999999999996E-2</v>
      </c>
      <c r="I8" s="2">
        <v>1.1444999999999999E-2</v>
      </c>
      <c r="J8" s="2">
        <v>3.4334999999999995E-3</v>
      </c>
      <c r="K8" s="2">
        <v>1.0300499999999998E-3</v>
      </c>
      <c r="L8" s="2">
        <v>3.0901499999999994E-4</v>
      </c>
      <c r="M8" s="2">
        <v>9.270449999999998E-5</v>
      </c>
      <c r="N8" s="2">
        <v>2.7811349999999993E-5</v>
      </c>
      <c r="O8" s="2">
        <v>8.3434049999999974E-6</v>
      </c>
      <c r="P8" s="2">
        <v>2.5030214999999992E-6</v>
      </c>
      <c r="Q8" s="2">
        <v>7.5090644999999977E-7</v>
      </c>
      <c r="R8" s="2">
        <v>2.2527193499999993E-7</v>
      </c>
      <c r="S8" s="2">
        <v>6.7581580499999976E-8</v>
      </c>
      <c r="T8" s="2">
        <v>2.0274474149999992E-8</v>
      </c>
      <c r="U8" s="2">
        <v>6.082342244999997E-9</v>
      </c>
      <c r="V8" s="2">
        <v>1.8247026734999991E-9</v>
      </c>
      <c r="W8" s="2">
        <v>5.4741080204999967E-10</v>
      </c>
      <c r="X8" s="2">
        <v>1.6422324061499991E-10</v>
      </c>
      <c r="Y8" s="2">
        <v>4.9266972184499972E-11</v>
      </c>
      <c r="Z8" s="2">
        <v>0.11666666668144675</v>
      </c>
      <c r="AA8" s="2">
        <v>3.5000000004434026E-2</v>
      </c>
      <c r="AB8" s="2">
        <v>1.0500000001330207E-2</v>
      </c>
      <c r="AC8" s="2">
        <v>3.1500000003990623E-3</v>
      </c>
      <c r="AD8" s="2">
        <v>9.4500000011971867E-4</v>
      </c>
      <c r="AE8" s="2">
        <v>2.8350000003591561E-4</v>
      </c>
      <c r="AF8" s="2">
        <v>8.5050000010774687E-5</v>
      </c>
      <c r="AG8" s="2">
        <v>2.5515000003232405E-5</v>
      </c>
      <c r="AH8" s="2">
        <v>7.6545000009697216E-6</v>
      </c>
      <c r="AI8" s="2">
        <v>2.2963500002909165E-6</v>
      </c>
      <c r="AJ8" s="2">
        <v>6.889050000872749E-7</v>
      </c>
      <c r="AK8" s="2">
        <v>2.0667150002618248E-7</v>
      </c>
      <c r="AL8" s="2">
        <v>6.200145000785474E-8</v>
      </c>
      <c r="AM8" s="2">
        <v>1.860043500235642E-8</v>
      </c>
      <c r="AN8" s="2">
        <v>5.5801305007069255E-9</v>
      </c>
      <c r="AO8" s="2">
        <v>1.6740391502120776E-9</v>
      </c>
      <c r="AP8" s="2">
        <v>5.022117450636233E-10</v>
      </c>
      <c r="AQ8" s="2">
        <v>1.5066352351908698E-10</v>
      </c>
      <c r="AR8" s="2">
        <v>4.5199057055726093E-11</v>
      </c>
      <c r="AS8" s="2">
        <v>1.3559717116717827E-11</v>
      </c>
      <c r="AT8" s="2">
        <v>4.0679151350153481E-12</v>
      </c>
      <c r="AU8" s="2">
        <v>1.2203745405046043E-12</v>
      </c>
      <c r="AV8" s="2">
        <v>3.6611236215138128E-13</v>
      </c>
      <c r="AW8" s="2">
        <v>1.0983370864541437E-13</v>
      </c>
      <c r="AX8" s="2">
        <v>3.2950112593624312E-14</v>
      </c>
      <c r="AY8" s="2">
        <v>9.8850337780872937E-15</v>
      </c>
      <c r="AZ8" s="2">
        <v>2.9655101334261881E-15</v>
      </c>
      <c r="BA8" s="13">
        <f>IF(TM_Nombre!BA8*0.5&gt;100%,$BA$85,TM_Nombre!BA8*0.5)</f>
        <v>4.4482652001392823E-16</v>
      </c>
      <c r="BB8" s="13">
        <f>IF(TM_Nombre!BB8*0.5&gt;100%,$BB$85,TM_Nombre!BB8*0.5)</f>
        <v>1.3344795600417847E-16</v>
      </c>
      <c r="BC8" s="13">
        <f>IF(TM_Nombre!BC8*0.5&gt;100%,$BC$85,TM_Nombre!BC8*0.5)</f>
        <v>4.0034386801253541E-17</v>
      </c>
      <c r="BD8" s="13">
        <f>IF(TM_Nombre!BD8*0.5&gt;100%,$BD$85,TM_Nombre!BD8*0.5)</f>
        <v>1.2010316040376063E-17</v>
      </c>
      <c r="BE8" s="13">
        <f>IF(TM_Nombre!BE8*0.5&gt;100%,$BE$85,TM_Nombre!BE8*0.5)</f>
        <v>3.6030948121128188E-18</v>
      </c>
      <c r="BF8" s="13">
        <f>IF(TM_Nombre!BF8*0.5&gt;100%,$BF$85,TM_Nombre!BF8*0.5)</f>
        <v>1.0809284436338456E-18</v>
      </c>
      <c r="BG8" s="13">
        <f>IF(TM_Nombre!BG8*0.5&gt;100%,$BG$85,TM_Nombre!BG8*0.5)</f>
        <v>3.2427853309015366E-19</v>
      </c>
      <c r="BH8" s="13">
        <f>IF(TM_Nombre!BH8*0.5&gt;100%,$BH$85,TM_Nombre!BH8*0.5)</f>
        <v>9.7283559927046091E-20</v>
      </c>
      <c r="BI8" s="13">
        <f>IF(TM_Nombre!BI8*0.5&gt;100%,$BI$85,TM_Nombre!BI8*0.5)</f>
        <v>2.9185067978113826E-20</v>
      </c>
      <c r="BJ8" s="13">
        <f>IF(TM_Nombre!BJ8*0.5&gt;100%,$BJ$85,TM_Nombre!BJ8*0.5)</f>
        <v>8.7555203934341475E-21</v>
      </c>
      <c r="BK8" s="13">
        <f>IF(TM_Nombre!BK8*0.5&gt;100%,BK$85,TM_Nombre!BK8*0.5)</f>
        <v>2.6266561180302443E-21</v>
      </c>
      <c r="BL8" s="13">
        <f>IF(TM_Nombre!BL8*0.5&gt;100%,BL$85,TM_Nombre!BL8*0.5)</f>
        <v>7.8799683540907322E-22</v>
      </c>
      <c r="BM8" s="13">
        <f>IF(TM_Nombre!BM8*0.5&gt;100%,BM$85,TM_Nombre!BM8*0.5)</f>
        <v>2.3639905062272195E-22</v>
      </c>
      <c r="BN8" s="13">
        <f>IF(TM_Nombre!BN8*0.5&gt;100%,BN$85,TM_Nombre!BN8*0.5)</f>
        <v>7.0919715186816582E-23</v>
      </c>
      <c r="BO8" s="13">
        <f>IF(TM_Nombre!BO8*0.5&gt;100%,BO$85,TM_Nombre!BO8*0.5)</f>
        <v>2.1275914556044973E-23</v>
      </c>
      <c r="BP8" s="13">
        <f>IF(TM_Nombre!BP8*0.5&gt;100%,BP$85,TM_Nombre!BP8*0.5)</f>
        <v>6.3827743668134917E-24</v>
      </c>
      <c r="BQ8" s="13">
        <f>IF(TM_Nombre!BQ8*0.5&gt;100%,BQ$85,TM_Nombre!BQ8*0.5)</f>
        <v>1.9148323100440474E-24</v>
      </c>
    </row>
    <row r="9" spans="1:69" x14ac:dyDescent="0.25">
      <c r="A9">
        <v>25</v>
      </c>
      <c r="B9" s="2">
        <v>0</v>
      </c>
      <c r="C9" s="2">
        <v>0</v>
      </c>
      <c r="D9" s="2">
        <v>0</v>
      </c>
      <c r="E9" s="2">
        <v>0</v>
      </c>
      <c r="F9" s="2">
        <v>0.11666666666666665</v>
      </c>
      <c r="G9" s="2">
        <v>9.3333333333333324E-2</v>
      </c>
      <c r="H9" s="2">
        <v>2.7999999999999997E-2</v>
      </c>
      <c r="I9" s="2">
        <v>8.3999999999999995E-3</v>
      </c>
      <c r="J9" s="2">
        <v>2.5199999999999997E-3</v>
      </c>
      <c r="K9" s="2">
        <v>7.5599999999999984E-4</v>
      </c>
      <c r="L9" s="2">
        <v>2.2679999999999993E-4</v>
      </c>
      <c r="M9" s="2">
        <v>6.8039999999999979E-5</v>
      </c>
      <c r="N9" s="2">
        <v>2.0411999999999994E-5</v>
      </c>
      <c r="O9" s="2">
        <v>6.1235999999999976E-6</v>
      </c>
      <c r="P9" s="2">
        <v>1.8370799999999992E-6</v>
      </c>
      <c r="Q9" s="2">
        <v>5.5112399999999971E-7</v>
      </c>
      <c r="R9" s="2">
        <v>1.653371999999999E-7</v>
      </c>
      <c r="S9" s="2">
        <v>4.9601159999999967E-8</v>
      </c>
      <c r="T9" s="2">
        <v>1.488034799999999E-8</v>
      </c>
      <c r="U9" s="2">
        <v>4.4641043999999972E-9</v>
      </c>
      <c r="V9" s="2">
        <v>1.3392313199999992E-9</v>
      </c>
      <c r="W9" s="2">
        <v>4.0176939599999973E-10</v>
      </c>
      <c r="X9" s="2">
        <v>1.2053081879999991E-10</v>
      </c>
      <c r="Y9" s="2">
        <v>3.6159245639999971E-11</v>
      </c>
      <c r="Z9" s="2">
        <v>1.0847773691999991E-11</v>
      </c>
      <c r="AA9" s="2">
        <v>3.2543321075999973E-12</v>
      </c>
      <c r="AB9" s="2">
        <v>9.7629963227999918E-13</v>
      </c>
      <c r="AC9" s="2">
        <v>2.9288988968399972E-13</v>
      </c>
      <c r="AD9" s="2">
        <v>8.7866966905199914E-14</v>
      </c>
      <c r="AE9" s="2">
        <v>2.6360090071559974E-14</v>
      </c>
      <c r="AF9" s="2">
        <v>7.9080270214679926E-15</v>
      </c>
      <c r="AG9" s="2">
        <v>2.3724081064403979E-15</v>
      </c>
      <c r="AH9" s="2">
        <v>7.1172243193211936E-16</v>
      </c>
      <c r="AI9" s="2">
        <v>2.1351672957963581E-16</v>
      </c>
      <c r="AJ9" s="2">
        <v>6.4055018873890737E-17</v>
      </c>
      <c r="AK9" s="2">
        <v>1.921650566216722E-17</v>
      </c>
      <c r="AL9" s="2">
        <v>5.7649516986501662E-18</v>
      </c>
      <c r="AM9" s="2">
        <v>1.7294855095950497E-18</v>
      </c>
      <c r="AN9" s="2">
        <v>5.1884565287851489E-19</v>
      </c>
      <c r="AO9" s="2">
        <v>1.5565369586355447E-19</v>
      </c>
      <c r="AP9" s="2">
        <v>4.6696108759066341E-20</v>
      </c>
      <c r="AQ9" s="2">
        <v>1.4008832627719901E-20</v>
      </c>
      <c r="AR9" s="2">
        <v>4.2026497883159702E-21</v>
      </c>
      <c r="AS9" s="2">
        <v>1.2607949364947909E-21</v>
      </c>
      <c r="AT9" s="2">
        <v>3.7823848094843728E-22</v>
      </c>
      <c r="AU9" s="2">
        <v>1.1347154428453119E-22</v>
      </c>
      <c r="AV9" s="2">
        <v>3.4041463285359357E-23</v>
      </c>
      <c r="AW9" s="2">
        <v>1.0212438985607807E-23</v>
      </c>
      <c r="AX9" s="2">
        <v>3.0637316956823422E-24</v>
      </c>
      <c r="AY9" s="2">
        <v>9.1911950870470262E-25</v>
      </c>
      <c r="AZ9" s="2">
        <v>2.7573585261141078E-25</v>
      </c>
      <c r="BA9" s="13">
        <f>IF(TM_Nombre!BA9*0.5&gt;100%,$BA$85,TM_Nombre!BA9*0.5)</f>
        <v>4.1360377891711618E-26</v>
      </c>
      <c r="BB9" s="13">
        <f>IF(TM_Nombre!BB9*0.5&gt;100%,$BB$85,TM_Nombre!BB9*0.5)</f>
        <v>1.2408113367513485E-26</v>
      </c>
      <c r="BC9" s="13">
        <f>IF(TM_Nombre!BC9*0.5&gt;100%,$BC$85,TM_Nombre!BC9*0.5)</f>
        <v>3.7224340102540456E-27</v>
      </c>
      <c r="BD9" s="13">
        <f>IF(TM_Nombre!BD9*0.5&gt;100%,$BD$85,TM_Nombre!BD9*0.5)</f>
        <v>1.1167302030762137E-27</v>
      </c>
      <c r="BE9" s="13">
        <f>IF(TM_Nombre!BE9*0.5&gt;100%,$BE$85,TM_Nombre!BE9*0.5)</f>
        <v>3.350190609228641E-28</v>
      </c>
      <c r="BF9" s="13">
        <f>IF(TM_Nombre!BF9*0.5&gt;100%,$BF$85,TM_Nombre!BF9*0.5)</f>
        <v>1.0050571827685923E-28</v>
      </c>
      <c r="BG9" s="13">
        <f>IF(TM_Nombre!BG9*0.5&gt;100%,$BG$85,TM_Nombre!BG9*0.5)</f>
        <v>3.0151715483057769E-29</v>
      </c>
      <c r="BH9" s="13">
        <f>IF(TM_Nombre!BH9*0.5&gt;100%,$BH$85,TM_Nombre!BH9*0.5)</f>
        <v>9.0455146449173305E-30</v>
      </c>
      <c r="BI9" s="13">
        <f>IF(TM_Nombre!BI9*0.5&gt;100%,$BI$85,TM_Nombre!BI9*0.5)</f>
        <v>2.7136543934751992E-30</v>
      </c>
      <c r="BJ9" s="13">
        <f>IF(TM_Nombre!BJ9*0.5&gt;100%,$BJ$85,TM_Nombre!BJ9*0.5)</f>
        <v>8.1409631804255978E-31</v>
      </c>
      <c r="BK9" s="13">
        <f>IF(TM_Nombre!BK9*0.5&gt;100%,BK$85,TM_Nombre!BK9*0.5)</f>
        <v>2.4422889541276791E-31</v>
      </c>
      <c r="BL9" s="13">
        <f>IF(TM_Nombre!BL9*0.5&gt;100%,BL$85,TM_Nombre!BL9*0.5)</f>
        <v>7.3268668623830371E-32</v>
      </c>
      <c r="BM9" s="13">
        <f>IF(TM_Nombre!BM9*0.5&gt;100%,BM$85,TM_Nombre!BM9*0.5)</f>
        <v>2.1980600587149111E-32</v>
      </c>
      <c r="BN9" s="13">
        <f>IF(TM_Nombre!BN9*0.5&gt;100%,BN$85,TM_Nombre!BN9*0.5)</f>
        <v>6.5941801761447336E-33</v>
      </c>
      <c r="BO9" s="13">
        <f>IF(TM_Nombre!BO9*0.5&gt;100%,BO$85,TM_Nombre!BO9*0.5)</f>
        <v>1.9782540528434201E-33</v>
      </c>
      <c r="BP9" s="13">
        <f>IF(TM_Nombre!BP9*0.5&gt;100%,BP$85,TM_Nombre!BP9*0.5)</f>
        <v>5.9347621585302601E-34</v>
      </c>
      <c r="BQ9" s="13">
        <f>IF(TM_Nombre!BQ9*0.5&gt;100%,BQ$85,TM_Nombre!BQ9*0.5)</f>
        <v>1.7804286475590779E-34</v>
      </c>
    </row>
    <row r="10" spans="1:69" x14ac:dyDescent="0.25">
      <c r="A10">
        <v>26</v>
      </c>
      <c r="B10" s="2">
        <v>0</v>
      </c>
      <c r="C10" s="2">
        <v>0</v>
      </c>
      <c r="D10" s="2">
        <v>0</v>
      </c>
      <c r="E10" s="2">
        <v>0.46666666666666662</v>
      </c>
      <c r="F10" s="2">
        <v>0.27999999999999997</v>
      </c>
      <c r="G10" s="2">
        <v>0.12642424242424241</v>
      </c>
      <c r="H10" s="2">
        <v>3.7927272727272719E-2</v>
      </c>
      <c r="I10" s="2">
        <v>1.1378181818181815E-2</v>
      </c>
      <c r="J10" s="2">
        <v>3.4134545454545446E-3</v>
      </c>
      <c r="K10" s="2">
        <v>1.0240363636363633E-3</v>
      </c>
      <c r="L10" s="2">
        <v>3.0721090909090898E-4</v>
      </c>
      <c r="M10" s="2">
        <v>9.2163272727272696E-5</v>
      </c>
      <c r="N10" s="2">
        <v>2.7648981818181806E-5</v>
      </c>
      <c r="O10" s="2">
        <v>8.2946945454545412E-6</v>
      </c>
      <c r="P10" s="2">
        <v>2.4884083636363624E-6</v>
      </c>
      <c r="Q10" s="2">
        <v>7.4652250909090875E-7</v>
      </c>
      <c r="R10" s="2">
        <v>2.2395675272727263E-7</v>
      </c>
      <c r="S10" s="2">
        <v>6.718702581818179E-8</v>
      </c>
      <c r="T10" s="2">
        <v>2.0156107745454536E-8</v>
      </c>
      <c r="U10" s="2">
        <v>6.0468323236363607E-9</v>
      </c>
      <c r="V10" s="2">
        <v>1.8140496970909082E-9</v>
      </c>
      <c r="W10" s="2">
        <v>5.4421490912727242E-10</v>
      </c>
      <c r="X10" s="2">
        <v>1.6326447273818173E-10</v>
      </c>
      <c r="Y10" s="2">
        <v>4.8979341821454516E-11</v>
      </c>
      <c r="Z10" s="2">
        <v>1.4693802546436353E-11</v>
      </c>
      <c r="AA10" s="2">
        <v>4.408140763930906E-12</v>
      </c>
      <c r="AB10" s="2">
        <v>1.3224422291792717E-12</v>
      </c>
      <c r="AC10" s="2">
        <v>3.9673266875378153E-13</v>
      </c>
      <c r="AD10" s="2">
        <v>1.1901980062613444E-13</v>
      </c>
      <c r="AE10" s="2">
        <v>3.5705940187840333E-14</v>
      </c>
      <c r="AF10" s="2">
        <v>1.0711782056352099E-14</v>
      </c>
      <c r="AG10" s="2">
        <v>3.2135346169056295E-15</v>
      </c>
      <c r="AH10" s="2">
        <v>9.6406038507168878E-16</v>
      </c>
      <c r="AI10" s="2">
        <v>2.8921811552150661E-16</v>
      </c>
      <c r="AJ10" s="2">
        <v>8.6765434656451987E-17</v>
      </c>
      <c r="AK10" s="2">
        <v>2.6029630396935594E-17</v>
      </c>
      <c r="AL10" s="2">
        <v>7.8088891190806776E-18</v>
      </c>
      <c r="AM10" s="2">
        <v>2.3426667357242033E-18</v>
      </c>
      <c r="AN10" s="2">
        <v>7.0280002071726099E-19</v>
      </c>
      <c r="AO10" s="2">
        <v>2.1084000621517829E-19</v>
      </c>
      <c r="AP10" s="2">
        <v>6.3252001864553486E-20</v>
      </c>
      <c r="AQ10" s="2">
        <v>1.8975600559366045E-20</v>
      </c>
      <c r="AR10" s="2">
        <v>5.6926801678098135E-21</v>
      </c>
      <c r="AS10" s="2">
        <v>1.707804050342944E-21</v>
      </c>
      <c r="AT10" s="2">
        <v>5.1234121510288318E-22</v>
      </c>
      <c r="AU10" s="2">
        <v>1.5370236453086495E-22</v>
      </c>
      <c r="AV10" s="2">
        <v>4.6110709359259481E-23</v>
      </c>
      <c r="AW10" s="2">
        <v>1.3833212807777845E-23</v>
      </c>
      <c r="AX10" s="2">
        <v>4.1499638423333533E-24</v>
      </c>
      <c r="AY10" s="2">
        <v>1.2449891527000059E-24</v>
      </c>
      <c r="AZ10" s="2">
        <v>3.7349674581000175E-25</v>
      </c>
      <c r="BA10" s="13">
        <f>IF(TM_Nombre!BA10*0.5&gt;100%,$BA$85,TM_Nombre!BA10*0.5)</f>
        <v>5.602451187150026E-26</v>
      </c>
      <c r="BB10" s="13">
        <f>IF(TM_Nombre!BB10*0.5&gt;100%,$BB$85,TM_Nombre!BB10*0.5)</f>
        <v>1.6807353561450077E-26</v>
      </c>
      <c r="BC10" s="13">
        <f>IF(TM_Nombre!BC10*0.5&gt;100%,$BC$85,TM_Nombre!BC10*0.5)</f>
        <v>5.0422060684350227E-27</v>
      </c>
      <c r="BD10" s="13">
        <f>IF(TM_Nombre!BD10*0.5&gt;100%,$BD$85,TM_Nombre!BD10*0.5)</f>
        <v>1.5126618205305067E-27</v>
      </c>
      <c r="BE10" s="13">
        <f>IF(TM_Nombre!BE10*0.5&gt;100%,$BE$85,TM_Nombre!BE10*0.5)</f>
        <v>4.5379854615915199E-28</v>
      </c>
      <c r="BF10" s="13">
        <f>IF(TM_Nombre!BF10*0.5&gt;100%,$BF$85,TM_Nombre!BF10*0.5)</f>
        <v>1.3613956384774558E-28</v>
      </c>
      <c r="BG10" s="13">
        <f>IF(TM_Nombre!BG10*0.5&gt;100%,$BG$85,TM_Nombre!BG10*0.5)</f>
        <v>4.0841869154323674E-29</v>
      </c>
      <c r="BH10" s="13">
        <f>IF(TM_Nombre!BH10*0.5&gt;100%,$BH$85,TM_Nombre!BH10*0.5)</f>
        <v>1.2252560746297102E-29</v>
      </c>
      <c r="BI10" s="13">
        <f>IF(TM_Nombre!BI10*0.5&gt;100%,$BI$85,TM_Nombre!BI10*0.5)</f>
        <v>3.67576822388913E-30</v>
      </c>
      <c r="BJ10" s="13">
        <f>IF(TM_Nombre!BJ10*0.5&gt;100%,$BJ$85,TM_Nombre!BJ10*0.5)</f>
        <v>1.102730467166739E-30</v>
      </c>
      <c r="BK10" s="13">
        <f>IF(TM_Nombre!BK10*0.5&gt;100%,BK$85,TM_Nombre!BK10*0.5)</f>
        <v>3.3081914015002171E-31</v>
      </c>
      <c r="BL10" s="13">
        <f>IF(TM_Nombre!BL10*0.5&gt;100%,BL$85,TM_Nombre!BL10*0.5)</f>
        <v>9.9245742045006505E-32</v>
      </c>
      <c r="BM10" s="13">
        <f>IF(TM_Nombre!BM10*0.5&gt;100%,BM$85,TM_Nombre!BM10*0.5)</f>
        <v>2.9773722613501951E-32</v>
      </c>
      <c r="BN10" s="13">
        <f>IF(TM_Nombre!BN10*0.5&gt;100%,BN$85,TM_Nombre!BN10*0.5)</f>
        <v>8.9321167840505857E-33</v>
      </c>
      <c r="BO10" s="13">
        <f>IF(TM_Nombre!BO10*0.5&gt;100%,BO$85,TM_Nombre!BO10*0.5)</f>
        <v>2.6796350352151757E-33</v>
      </c>
      <c r="BP10" s="13">
        <f>IF(TM_Nombre!BP10*0.5&gt;100%,BP$85,TM_Nombre!BP10*0.5)</f>
        <v>8.0389051056455268E-34</v>
      </c>
      <c r="BQ10" s="13">
        <f>IF(TM_Nombre!BQ10*0.5&gt;100%,BQ$85,TM_Nombre!BQ10*0.5)</f>
        <v>2.4116715316936579E-34</v>
      </c>
    </row>
    <row r="11" spans="1:69" x14ac:dyDescent="0.25">
      <c r="A11">
        <v>27</v>
      </c>
      <c r="B11" s="2">
        <v>0</v>
      </c>
      <c r="C11" s="2">
        <v>0</v>
      </c>
      <c r="D11" s="2">
        <v>0</v>
      </c>
      <c r="E11" s="2">
        <v>0</v>
      </c>
      <c r="F11" s="2">
        <v>7.7777777777777765E-2</v>
      </c>
      <c r="G11" s="2">
        <v>4.9259259259259253E-2</v>
      </c>
      <c r="H11" s="2">
        <v>7.3111111111111099E-2</v>
      </c>
      <c r="I11" s="2">
        <v>2.1933333333333329E-2</v>
      </c>
      <c r="J11" s="2">
        <v>6.5799999999999982E-3</v>
      </c>
      <c r="K11" s="2">
        <v>1.9739999999999992E-3</v>
      </c>
      <c r="L11" s="2">
        <v>5.9219999999999976E-4</v>
      </c>
      <c r="M11" s="2">
        <v>1.7765999999999992E-4</v>
      </c>
      <c r="N11" s="2">
        <v>5.3297999999999977E-5</v>
      </c>
      <c r="O11" s="2">
        <v>1.5989399999999993E-5</v>
      </c>
      <c r="P11" s="2">
        <v>4.7968199999999976E-6</v>
      </c>
      <c r="Q11" s="2">
        <v>1.4390459999999993E-6</v>
      </c>
      <c r="R11" s="2">
        <v>4.3171379999999975E-7</v>
      </c>
      <c r="S11" s="2">
        <v>1.2951413999999993E-7</v>
      </c>
      <c r="T11" s="2">
        <v>3.8854241999999976E-8</v>
      </c>
      <c r="U11" s="2">
        <v>1.1656272599999993E-8</v>
      </c>
      <c r="V11" s="2">
        <v>3.4968817799999976E-9</v>
      </c>
      <c r="W11" s="2">
        <v>1.0490645339999992E-9</v>
      </c>
      <c r="X11" s="2">
        <v>3.1471936019999973E-10</v>
      </c>
      <c r="Y11" s="2">
        <v>9.4415808059999913E-11</v>
      </c>
      <c r="Z11" s="2">
        <v>2.8324742417999973E-11</v>
      </c>
      <c r="AA11" s="2">
        <v>8.497422725399991E-12</v>
      </c>
      <c r="AB11" s="2">
        <v>2.5492268176199974E-12</v>
      </c>
      <c r="AC11" s="2">
        <v>7.6476804528599924E-13</v>
      </c>
      <c r="AD11" s="2">
        <v>2.2943041358579976E-13</v>
      </c>
      <c r="AE11" s="2">
        <v>6.8829124075739926E-14</v>
      </c>
      <c r="AF11" s="2">
        <v>2.0648737222721976E-14</v>
      </c>
      <c r="AG11" s="2">
        <v>6.1946211668165931E-15</v>
      </c>
      <c r="AH11" s="2">
        <v>1.8583863500449778E-15</v>
      </c>
      <c r="AI11" s="2">
        <v>5.5751590501349335E-16</v>
      </c>
      <c r="AJ11" s="2">
        <v>1.6725477150404801E-16</v>
      </c>
      <c r="AK11" s="2">
        <v>5.0176431451214398E-17</v>
      </c>
      <c r="AL11" s="2">
        <v>1.5052929435364319E-17</v>
      </c>
      <c r="AM11" s="2">
        <v>4.5158788306092955E-18</v>
      </c>
      <c r="AN11" s="2">
        <v>1.3547636491827887E-18</v>
      </c>
      <c r="AO11" s="2">
        <v>4.0642909475483658E-19</v>
      </c>
      <c r="AP11" s="2">
        <v>1.2192872842645097E-19</v>
      </c>
      <c r="AQ11" s="2">
        <v>3.6578618527935291E-20</v>
      </c>
      <c r="AR11" s="2">
        <v>1.0973585558380587E-20</v>
      </c>
      <c r="AS11" s="2">
        <v>3.2920756675141758E-21</v>
      </c>
      <c r="AT11" s="2">
        <v>9.8762270025425267E-22</v>
      </c>
      <c r="AU11" s="2">
        <v>2.9628681007627577E-22</v>
      </c>
      <c r="AV11" s="2">
        <v>8.8886043022882732E-23</v>
      </c>
      <c r="AW11" s="2">
        <v>2.6665812906864816E-23</v>
      </c>
      <c r="AX11" s="2">
        <v>7.9997438720594448E-24</v>
      </c>
      <c r="AY11" s="2">
        <v>2.3999231616178333E-24</v>
      </c>
      <c r="AZ11" s="2">
        <v>7.1997694848534997E-25</v>
      </c>
      <c r="BA11" s="13">
        <f>IF(TM_Nombre!BA11*0.5&gt;100%,$BA$85,TM_Nombre!BA11*0.5)</f>
        <v>1.079965422728025E-25</v>
      </c>
      <c r="BB11" s="13">
        <f>IF(TM_Nombre!BB11*0.5&gt;100%,$BB$85,TM_Nombre!BB11*0.5)</f>
        <v>3.2398962681840748E-26</v>
      </c>
      <c r="BC11" s="13">
        <f>IF(TM_Nombre!BC11*0.5&gt;100%,$BC$85,TM_Nombre!BC11*0.5)</f>
        <v>9.7196888045522237E-27</v>
      </c>
      <c r="BD11" s="13">
        <f>IF(TM_Nombre!BD11*0.5&gt;100%,$BD$85,TM_Nombre!BD11*0.5)</f>
        <v>2.9159066413656669E-27</v>
      </c>
      <c r="BE11" s="13">
        <f>IF(TM_Nombre!BE11*0.5&gt;100%,$BE$85,TM_Nombre!BE11*0.5)</f>
        <v>8.747719924097E-28</v>
      </c>
      <c r="BF11" s="13">
        <f>IF(TM_Nombre!BF11*0.5&gt;100%,$BF$85,TM_Nombre!BF11*0.5)</f>
        <v>2.6243159772290999E-28</v>
      </c>
      <c r="BG11" s="13">
        <f>IF(TM_Nombre!BG11*0.5&gt;100%,$BG$85,TM_Nombre!BG11*0.5)</f>
        <v>7.8729479316872997E-29</v>
      </c>
      <c r="BH11" s="13">
        <f>IF(TM_Nombre!BH11*0.5&gt;100%,$BH$85,TM_Nombre!BH11*0.5)</f>
        <v>2.3618843795061899E-29</v>
      </c>
      <c r="BI11" s="13">
        <f>IF(TM_Nombre!BI11*0.5&gt;100%,$BI$85,TM_Nombre!BI11*0.5)</f>
        <v>7.0856531385185699E-30</v>
      </c>
      <c r="BJ11" s="13">
        <f>IF(TM_Nombre!BJ11*0.5&gt;100%,$BJ$85,TM_Nombre!BJ11*0.5)</f>
        <v>2.1256959415555709E-30</v>
      </c>
      <c r="BK11" s="13">
        <f>IF(TM_Nombre!BK11*0.5&gt;100%,BK$85,TM_Nombre!BK11*0.5)</f>
        <v>6.3770878246667122E-31</v>
      </c>
      <c r="BL11" s="13">
        <f>IF(TM_Nombre!BL11*0.5&gt;100%,BL$85,TM_Nombre!BL11*0.5)</f>
        <v>1.9131263474000136E-31</v>
      </c>
      <c r="BM11" s="13">
        <f>IF(TM_Nombre!BM11*0.5&gt;100%,BM$85,TM_Nombre!BM11*0.5)</f>
        <v>5.7393790422000407E-32</v>
      </c>
      <c r="BN11" s="13">
        <f>IF(TM_Nombre!BN11*0.5&gt;100%,BN$85,TM_Nombre!BN11*0.5)</f>
        <v>1.721813712660012E-32</v>
      </c>
      <c r="BO11" s="13">
        <f>IF(TM_Nombre!BO11*0.5&gt;100%,BO$85,TM_Nombre!BO11*0.5)</f>
        <v>5.165441137980036E-33</v>
      </c>
      <c r="BP11" s="13">
        <f>IF(TM_Nombre!BP11*0.5&gt;100%,BP$85,TM_Nombre!BP11*0.5)</f>
        <v>1.5496323413940108E-33</v>
      </c>
      <c r="BQ11" s="13">
        <f>IF(TM_Nombre!BQ11*0.5&gt;100%,BQ$85,TM_Nombre!BQ11*0.5)</f>
        <v>4.6488970241820324E-34</v>
      </c>
    </row>
    <row r="12" spans="1:69" x14ac:dyDescent="0.25">
      <c r="A12">
        <v>28</v>
      </c>
      <c r="B12" s="2">
        <v>0</v>
      </c>
      <c r="C12" s="2">
        <v>0</v>
      </c>
      <c r="D12" s="2">
        <v>0</v>
      </c>
      <c r="E12" s="2">
        <v>0</v>
      </c>
      <c r="F12" s="2">
        <v>0.18333333333333332</v>
      </c>
      <c r="G12" s="2">
        <v>0.16106060606060607</v>
      </c>
      <c r="H12" s="2">
        <v>4.8318181818181823E-2</v>
      </c>
      <c r="I12" s="2">
        <v>1.4495454545454546E-2</v>
      </c>
      <c r="J12" s="2">
        <v>4.3486363636363635E-3</v>
      </c>
      <c r="K12" s="2">
        <v>1.3045909090909091E-3</v>
      </c>
      <c r="L12" s="2">
        <v>3.9137727272727272E-4</v>
      </c>
      <c r="M12" s="2">
        <v>1.1741318181818182E-4</v>
      </c>
      <c r="N12" s="2">
        <v>3.5223954545454545E-5</v>
      </c>
      <c r="O12" s="2">
        <v>1.0567186363636363E-5</v>
      </c>
      <c r="P12" s="2">
        <v>3.1701559090909089E-6</v>
      </c>
      <c r="Q12" s="2">
        <v>9.5104677272727257E-7</v>
      </c>
      <c r="R12" s="2">
        <v>2.8531403181818175E-7</v>
      </c>
      <c r="S12" s="2">
        <v>8.5594209545454525E-8</v>
      </c>
      <c r="T12" s="2">
        <v>2.5678262863636356E-8</v>
      </c>
      <c r="U12" s="2">
        <v>7.703478859090906E-9</v>
      </c>
      <c r="V12" s="2">
        <v>2.3110436577272717E-9</v>
      </c>
      <c r="W12" s="2">
        <v>6.9331309731818152E-10</v>
      </c>
      <c r="X12" s="2">
        <v>2.0799392919545444E-10</v>
      </c>
      <c r="Y12" s="2">
        <v>6.2398178758636324E-11</v>
      </c>
      <c r="Z12" s="2">
        <v>1.8719453627590896E-11</v>
      </c>
      <c r="AA12" s="2">
        <v>5.6158360882772685E-12</v>
      </c>
      <c r="AB12" s="2">
        <v>1.6847508264831804E-12</v>
      </c>
      <c r="AC12" s="2">
        <v>5.0542524794495406E-13</v>
      </c>
      <c r="AD12" s="2">
        <v>1.5162757438348621E-13</v>
      </c>
      <c r="AE12" s="2">
        <v>4.5488272315045864E-14</v>
      </c>
      <c r="AF12" s="2">
        <v>1.3646481694513759E-14</v>
      </c>
      <c r="AG12" s="2">
        <v>4.0939445083541273E-15</v>
      </c>
      <c r="AH12" s="2">
        <v>1.2281833525062381E-15</v>
      </c>
      <c r="AI12" s="2">
        <v>3.684550057518714E-16</v>
      </c>
      <c r="AJ12" s="2">
        <v>1.1053650172556141E-16</v>
      </c>
      <c r="AK12" s="2">
        <v>3.3160950517668424E-17</v>
      </c>
      <c r="AL12" s="2">
        <v>9.9482851553005266E-18</v>
      </c>
      <c r="AM12" s="2">
        <v>2.9844855465901577E-18</v>
      </c>
      <c r="AN12" s="2">
        <v>8.9534566397704728E-19</v>
      </c>
      <c r="AO12" s="2">
        <v>2.6860369919311417E-19</v>
      </c>
      <c r="AP12" s="2">
        <v>8.0581109757934245E-20</v>
      </c>
      <c r="AQ12" s="2">
        <v>2.4174332927380274E-20</v>
      </c>
      <c r="AR12" s="2">
        <v>7.2522998782140822E-21</v>
      </c>
      <c r="AS12" s="2">
        <v>2.1756899634642245E-21</v>
      </c>
      <c r="AT12" s="2">
        <v>6.5270698903926734E-22</v>
      </c>
      <c r="AU12" s="2">
        <v>1.9581209671178018E-22</v>
      </c>
      <c r="AV12" s="2">
        <v>5.874362901353405E-23</v>
      </c>
      <c r="AW12" s="2">
        <v>1.7623088704060215E-23</v>
      </c>
      <c r="AX12" s="2">
        <v>5.2869266112180646E-24</v>
      </c>
      <c r="AY12" s="2">
        <v>1.5860779833654193E-24</v>
      </c>
      <c r="AZ12" s="2">
        <v>4.758233950096258E-25</v>
      </c>
      <c r="BA12" s="13">
        <f>IF(TM_Nombre!BA12*0.5&gt;100%,$BA$85,TM_Nombre!BA12*0.5)</f>
        <v>7.1373509251443863E-26</v>
      </c>
      <c r="BB12" s="13">
        <f>IF(TM_Nombre!BB12*0.5&gt;100%,$BB$85,TM_Nombre!BB12*0.5)</f>
        <v>2.1412052775433157E-26</v>
      </c>
      <c r="BC12" s="13">
        <f>IF(TM_Nombre!BC12*0.5&gt;100%,$BC$85,TM_Nombre!BC12*0.5)</f>
        <v>6.4236158326299471E-27</v>
      </c>
      <c r="BD12" s="13">
        <f>IF(TM_Nombre!BD12*0.5&gt;100%,$BD$85,TM_Nombre!BD12*0.5)</f>
        <v>1.927084749788984E-27</v>
      </c>
      <c r="BE12" s="13">
        <f>IF(TM_Nombre!BE12*0.5&gt;100%,$BE$85,TM_Nombre!BE12*0.5)</f>
        <v>5.7812542493669522E-28</v>
      </c>
      <c r="BF12" s="13">
        <f>IF(TM_Nombre!BF12*0.5&gt;100%,$BF$85,TM_Nombre!BF12*0.5)</f>
        <v>1.7343762748100856E-28</v>
      </c>
      <c r="BG12" s="13">
        <f>IF(TM_Nombre!BG12*0.5&gt;100%,$BG$85,TM_Nombre!BG12*0.5)</f>
        <v>5.2031288244302564E-29</v>
      </c>
      <c r="BH12" s="13">
        <f>IF(TM_Nombre!BH12*0.5&gt;100%,$BH$85,TM_Nombre!BH12*0.5)</f>
        <v>1.5609386473290767E-29</v>
      </c>
      <c r="BI12" s="13">
        <f>IF(TM_Nombre!BI12*0.5&gt;100%,$BI$85,TM_Nombre!BI12*0.5)</f>
        <v>4.6828159419872299E-30</v>
      </c>
      <c r="BJ12" s="13">
        <f>IF(TM_Nombre!BJ12*0.5&gt;100%,$BJ$85,TM_Nombre!BJ12*0.5)</f>
        <v>1.404844782596169E-30</v>
      </c>
      <c r="BK12" s="13">
        <f>IF(TM_Nombre!BK12*0.5&gt;100%,BK$85,TM_Nombre!BK12*0.5)</f>
        <v>4.2145343477885068E-31</v>
      </c>
      <c r="BL12" s="13">
        <f>IF(TM_Nombre!BL12*0.5&gt;100%,BL$85,TM_Nombre!BL12*0.5)</f>
        <v>1.264360304336552E-31</v>
      </c>
      <c r="BM12" s="13">
        <f>IF(TM_Nombre!BM12*0.5&gt;100%,BM$85,TM_Nombre!BM12*0.5)</f>
        <v>3.7930809130096557E-32</v>
      </c>
      <c r="BN12" s="13">
        <f>IF(TM_Nombre!BN12*0.5&gt;100%,BN$85,TM_Nombre!BN12*0.5)</f>
        <v>1.1379242739028967E-32</v>
      </c>
      <c r="BO12" s="13">
        <f>IF(TM_Nombre!BO12*0.5&gt;100%,BO$85,TM_Nombre!BO12*0.5)</f>
        <v>3.41377282170869E-33</v>
      </c>
      <c r="BP12" s="13">
        <f>IF(TM_Nombre!BP12*0.5&gt;100%,BP$85,TM_Nombre!BP12*0.5)</f>
        <v>1.0241318465126069E-33</v>
      </c>
      <c r="BQ12" s="13">
        <f>IF(TM_Nombre!BQ12*0.5&gt;100%,BQ$85,TM_Nombre!BQ12*0.5)</f>
        <v>3.0723955395378209E-34</v>
      </c>
    </row>
    <row r="13" spans="1:69" x14ac:dyDescent="0.25">
      <c r="A13">
        <v>29</v>
      </c>
      <c r="B13" s="2">
        <v>0</v>
      </c>
      <c r="C13" s="2">
        <v>0</v>
      </c>
      <c r="D13" s="2">
        <v>0</v>
      </c>
      <c r="E13" s="2">
        <v>0</v>
      </c>
      <c r="F13" s="2">
        <v>5.8333333333333327E-2</v>
      </c>
      <c r="G13" s="2">
        <v>0.2508333333333333</v>
      </c>
      <c r="H13" s="2">
        <v>0.10441666666666664</v>
      </c>
      <c r="I13" s="2">
        <v>3.1324999999999992E-2</v>
      </c>
      <c r="J13" s="2">
        <v>9.3974999999999979E-3</v>
      </c>
      <c r="K13" s="2">
        <v>2.8192499999999993E-3</v>
      </c>
      <c r="L13" s="2">
        <v>8.4577499999999978E-4</v>
      </c>
      <c r="M13" s="2">
        <v>2.537324999999999E-4</v>
      </c>
      <c r="N13" s="2">
        <v>7.6119749999999965E-5</v>
      </c>
      <c r="O13" s="2">
        <v>2.2835924999999988E-5</v>
      </c>
      <c r="P13" s="2">
        <v>6.8507774999999964E-6</v>
      </c>
      <c r="Q13" s="2">
        <v>2.0552332499999987E-6</v>
      </c>
      <c r="R13" s="2">
        <v>6.1656997499999956E-7</v>
      </c>
      <c r="S13" s="2">
        <v>1.8497099249999986E-7</v>
      </c>
      <c r="T13" s="2">
        <v>5.5491297749999959E-8</v>
      </c>
      <c r="U13" s="2">
        <v>1.6647389324999986E-8</v>
      </c>
      <c r="V13" s="2">
        <v>4.9942167974999959E-9</v>
      </c>
      <c r="W13" s="2">
        <v>1.4982650392499987E-9</v>
      </c>
      <c r="X13" s="2">
        <v>4.4947951177499959E-10</v>
      </c>
      <c r="Y13" s="2">
        <v>1.3484385353249986E-10</v>
      </c>
      <c r="Z13" s="2">
        <v>4.0453156059749956E-11</v>
      </c>
      <c r="AA13" s="2">
        <v>0.23333333334546927</v>
      </c>
      <c r="AB13" s="2">
        <v>7.0000000003640775E-2</v>
      </c>
      <c r="AC13" s="2">
        <v>2.1000000001092232E-2</v>
      </c>
      <c r="AD13" s="2">
        <v>6.3000000003276694E-3</v>
      </c>
      <c r="AE13" s="2">
        <v>1.8900000000983007E-3</v>
      </c>
      <c r="AF13" s="2">
        <v>5.670000000294902E-4</v>
      </c>
      <c r="AG13" s="2">
        <v>1.7010000000884705E-4</v>
      </c>
      <c r="AH13" s="2">
        <v>5.1030000002654111E-5</v>
      </c>
      <c r="AI13" s="2">
        <v>1.5309000000796233E-5</v>
      </c>
      <c r="AJ13" s="2">
        <v>4.5927000002388702E-6</v>
      </c>
      <c r="AK13" s="2">
        <v>1.3778100000716609E-6</v>
      </c>
      <c r="AL13" s="2">
        <v>4.1334300002149828E-7</v>
      </c>
      <c r="AM13" s="2">
        <v>1.2400290000644948E-7</v>
      </c>
      <c r="AN13" s="2">
        <v>3.7200870001934843E-8</v>
      </c>
      <c r="AO13" s="2">
        <v>1.1160261000580453E-8</v>
      </c>
      <c r="AP13" s="2">
        <v>0.11666667001474496</v>
      </c>
      <c r="AQ13" s="2">
        <v>0.11277777878220124</v>
      </c>
      <c r="AR13" s="2">
        <v>3.3833333634660373E-2</v>
      </c>
      <c r="AS13" s="2">
        <v>1.0150000090398112E-2</v>
      </c>
      <c r="AT13" s="2">
        <v>3.0450000271194334E-3</v>
      </c>
      <c r="AU13" s="2">
        <v>9.1350000813582993E-4</v>
      </c>
      <c r="AV13" s="2">
        <v>2.7405000244074896E-4</v>
      </c>
      <c r="AW13" s="2">
        <v>8.221500073222469E-5</v>
      </c>
      <c r="AX13" s="2">
        <v>2.4664500219667408E-5</v>
      </c>
      <c r="AY13" s="2">
        <v>7.3993500659002218E-6</v>
      </c>
      <c r="AZ13" s="2">
        <v>2.2198050197700665E-6</v>
      </c>
      <c r="BA13" s="13">
        <f>IF(TM_Nombre!BA13*0.5&gt;100%,$BA$85,TM_Nombre!BA13*0.5)</f>
        <v>3.3297075296550996E-7</v>
      </c>
      <c r="BB13" s="13">
        <f>IF(TM_Nombre!BB13*0.5&gt;100%,$BB$85,TM_Nombre!BB13*0.5)</f>
        <v>9.9891225889652985E-8</v>
      </c>
      <c r="BC13" s="13">
        <f>IF(TM_Nombre!BC13*0.5&gt;100%,$BC$85,TM_Nombre!BC13*0.5)</f>
        <v>2.9967367766895895E-8</v>
      </c>
      <c r="BD13" s="13">
        <f>IF(TM_Nombre!BD13*0.5&gt;100%,$BD$85,TM_Nombre!BD13*0.5)</f>
        <v>8.9902103300687686E-9</v>
      </c>
      <c r="BE13" s="13">
        <f>IF(TM_Nombre!BE13*0.5&gt;100%,$BE$85,TM_Nombre!BE13*0.5)</f>
        <v>2.6970630990206305E-9</v>
      </c>
      <c r="BF13" s="13">
        <f>IF(TM_Nombre!BF13*0.5&gt;100%,$BF$85,TM_Nombre!BF13*0.5)</f>
        <v>8.0911892970618915E-10</v>
      </c>
      <c r="BG13" s="13">
        <f>IF(TM_Nombre!BG13*0.5&gt;100%,$BG$85,TM_Nombre!BG13*0.5)</f>
        <v>5.8333333576069006E-2</v>
      </c>
      <c r="BH13" s="13">
        <f>IF(TM_Nombre!BH13*0.5&gt;100%,$BH$85,TM_Nombre!BH13*0.5)</f>
        <v>5.6388888961709585E-2</v>
      </c>
      <c r="BI13" s="13">
        <f>IF(TM_Nombre!BI13*0.5&gt;100%,$BI$85,TM_Nombre!BI13*0.5)</f>
        <v>1.6916666688512876E-2</v>
      </c>
      <c r="BJ13" s="13">
        <f>IF(TM_Nombre!BJ13*0.5&gt;100%,$BJ$85,TM_Nombre!BJ13*0.5)</f>
        <v>5.0750000065538621E-3</v>
      </c>
      <c r="BK13" s="13">
        <f>IF(TM_Nombre!BK13*0.5&gt;100%,BK$85,TM_Nombre!BK13*0.5)</f>
        <v>1.5225000019661586E-3</v>
      </c>
      <c r="BL13" s="13">
        <f>IF(TM_Nombre!BL13*0.5&gt;100%,BL$85,TM_Nombre!BL13*0.5)</f>
        <v>4.5675000058984752E-4</v>
      </c>
      <c r="BM13" s="13">
        <f>IF(TM_Nombre!BM13*0.5&gt;100%,BM$85,TM_Nombre!BM13*0.5)</f>
        <v>1.3702500017695425E-4</v>
      </c>
      <c r="BN13" s="13">
        <f>IF(TM_Nombre!BN13*0.5&gt;100%,BN$85,TM_Nombre!BN13*0.5)</f>
        <v>4.1107500053086271E-5</v>
      </c>
      <c r="BO13" s="13">
        <f>IF(TM_Nombre!BO13*0.5&gt;100%,BO$85,TM_Nombre!BO13*0.5)</f>
        <v>1.2332250015925882E-5</v>
      </c>
      <c r="BP13" s="13">
        <f>IF(TM_Nombre!BP13*0.5&gt;100%,BP$85,TM_Nombre!BP13*0.5)</f>
        <v>3.6996750047777642E-6</v>
      </c>
      <c r="BQ13" s="13">
        <f>IF(TM_Nombre!BQ13*0.5&gt;100%,BQ$85,TM_Nombre!BQ13*0.5)</f>
        <v>1.1099025014333292E-6</v>
      </c>
    </row>
    <row r="14" spans="1:69" x14ac:dyDescent="0.25">
      <c r="A14">
        <v>30</v>
      </c>
      <c r="B14" s="2">
        <v>0</v>
      </c>
      <c r="C14" s="2">
        <v>0</v>
      </c>
      <c r="D14" s="2">
        <v>0</v>
      </c>
      <c r="E14" s="2">
        <v>0</v>
      </c>
      <c r="F14" s="2">
        <v>5.3846153846153849E-2</v>
      </c>
      <c r="G14" s="2">
        <v>0.1619871794871795</v>
      </c>
      <c r="H14" s="2">
        <v>4.8596153846153851E-2</v>
      </c>
      <c r="I14" s="2">
        <v>1.4578846153846154E-2</v>
      </c>
      <c r="J14" s="2">
        <v>4.3736538461538457E-3</v>
      </c>
      <c r="K14" s="2">
        <v>1.3120961538461537E-3</v>
      </c>
      <c r="L14" s="2">
        <v>3.9362884615384608E-4</v>
      </c>
      <c r="M14" s="2">
        <v>1.1808865384615381E-4</v>
      </c>
      <c r="N14" s="2">
        <v>3.542659615384614E-5</v>
      </c>
      <c r="O14" s="2">
        <v>1.0627978846153841E-5</v>
      </c>
      <c r="P14" s="2">
        <v>3.188393653846152E-6</v>
      </c>
      <c r="Q14" s="2">
        <v>9.5651809615384561E-7</v>
      </c>
      <c r="R14" s="2">
        <v>2.8695542884615368E-7</v>
      </c>
      <c r="S14" s="2">
        <v>8.6086628653846102E-8</v>
      </c>
      <c r="T14" s="2">
        <v>2.5825988596153831E-8</v>
      </c>
      <c r="U14" s="2">
        <v>7.7477965788461485E-9</v>
      </c>
      <c r="V14" s="2">
        <v>2.3243389736538446E-9</v>
      </c>
      <c r="W14" s="2">
        <v>6.9730169209615337E-10</v>
      </c>
      <c r="X14" s="2">
        <v>2.0919050762884601E-10</v>
      </c>
      <c r="Y14" s="2">
        <v>4.6666666729423815E-2</v>
      </c>
      <c r="Z14" s="2">
        <v>1.4000000018827145E-2</v>
      </c>
      <c r="AA14" s="2">
        <v>4.2000000056481432E-3</v>
      </c>
      <c r="AB14" s="2">
        <v>1.2600000016944428E-3</v>
      </c>
      <c r="AC14" s="2">
        <v>3.7800000050833282E-4</v>
      </c>
      <c r="AD14" s="2">
        <v>1.1340000015249984E-4</v>
      </c>
      <c r="AE14" s="2">
        <v>3.4020000045749953E-5</v>
      </c>
      <c r="AF14" s="2">
        <v>1.0206000013724985E-5</v>
      </c>
      <c r="AG14" s="2">
        <v>3.0618000041174954E-6</v>
      </c>
      <c r="AH14" s="2">
        <v>9.185400012352486E-7</v>
      </c>
      <c r="AI14" s="2">
        <v>2.7556200037057455E-7</v>
      </c>
      <c r="AJ14" s="2">
        <v>8.2668600111172362E-8</v>
      </c>
      <c r="AK14" s="2">
        <v>2.4800580033351707E-8</v>
      </c>
      <c r="AL14" s="2">
        <v>7.4401740100055122E-9</v>
      </c>
      <c r="AM14" s="2">
        <v>2.2320522030016534E-9</v>
      </c>
      <c r="AN14" s="2">
        <v>6.6961566090049602E-10</v>
      </c>
      <c r="AO14" s="2">
        <v>2.0088469827014881E-10</v>
      </c>
      <c r="AP14" s="2">
        <v>6.0265409481044644E-11</v>
      </c>
      <c r="AQ14" s="2">
        <v>1.8079622844313393E-11</v>
      </c>
      <c r="AR14" s="2">
        <v>5.4238868532940178E-12</v>
      </c>
      <c r="AS14" s="2">
        <v>1.6271660559882054E-12</v>
      </c>
      <c r="AT14" s="2">
        <v>4.8814981679646161E-13</v>
      </c>
      <c r="AU14" s="2">
        <v>1.4644494503893847E-13</v>
      </c>
      <c r="AV14" s="2">
        <v>4.3933483511681537E-14</v>
      </c>
      <c r="AW14" s="2">
        <v>1.3180045053504461E-14</v>
      </c>
      <c r="AX14" s="2">
        <v>3.9540135160513385E-15</v>
      </c>
      <c r="AY14" s="2">
        <v>1.1862040548154015E-15</v>
      </c>
      <c r="AZ14" s="2">
        <v>3.5586121644462042E-16</v>
      </c>
      <c r="BA14" s="13">
        <f>IF(TM_Nombre!BA14*0.5&gt;100%,$BA$85,TM_Nombre!BA14*0.5)</f>
        <v>5.3379182466693063E-17</v>
      </c>
      <c r="BB14" s="13">
        <f>IF(TM_Nombre!BB14*0.5&gt;100%,$BB$85,TM_Nombre!BB14*0.5)</f>
        <v>1.6013754740007918E-17</v>
      </c>
      <c r="BC14" s="13">
        <f>IF(TM_Nombre!BC14*0.5&gt;100%,$BC$85,TM_Nombre!BC14*0.5)</f>
        <v>9.2661179698216717E-2</v>
      </c>
      <c r="BD14" s="13">
        <f>IF(TM_Nombre!BD14*0.5&gt;100%,$BD$85,TM_Nombre!BD14*0.5)</f>
        <v>2.7798353909465015E-2</v>
      </c>
      <c r="BE14" s="13">
        <f>IF(TM_Nombre!BE14*0.5&gt;100%,$BE$85,TM_Nombre!BE14*0.5)</f>
        <v>8.3395061728395049E-3</v>
      </c>
      <c r="BF14" s="13">
        <f>IF(TM_Nombre!BF14*0.5&gt;100%,$BF$85,TM_Nombre!BF14*0.5)</f>
        <v>2.5018518518518515E-3</v>
      </c>
      <c r="BG14" s="13">
        <f>IF(TM_Nombre!BG14*0.5&gt;100%,$BG$85,TM_Nombre!BG14*0.5)</f>
        <v>7.5055555555555542E-4</v>
      </c>
      <c r="BH14" s="13">
        <f>IF(TM_Nombre!BH14*0.5&gt;100%,$BH$85,TM_Nombre!BH14*0.5)</f>
        <v>2.2516666666666662E-4</v>
      </c>
      <c r="BI14" s="13">
        <f>IF(TM_Nombre!BI14*0.5&gt;100%,$BI$85,TM_Nombre!BI14*0.5)</f>
        <v>6.7549999999999989E-5</v>
      </c>
      <c r="BJ14" s="13">
        <f>IF(TM_Nombre!BJ14*0.5&gt;100%,$BJ$85,TM_Nombre!BJ14*0.5)</f>
        <v>2.0264999999999997E-5</v>
      </c>
      <c r="BK14" s="13">
        <f>IF(TM_Nombre!BK14*0.5&gt;100%,BK$85,TM_Nombre!BK14*0.5)</f>
        <v>6.0794999999999991E-6</v>
      </c>
      <c r="BL14" s="13">
        <f>IF(TM_Nombre!BL14*0.5&gt;100%,BL$85,TM_Nombre!BL14*0.5)</f>
        <v>1.8238499999999997E-6</v>
      </c>
      <c r="BM14" s="13">
        <f>IF(TM_Nombre!BM14*0.5&gt;100%,BM$85,TM_Nombre!BM14*0.5)</f>
        <v>5.4715499999999985E-7</v>
      </c>
      <c r="BN14" s="13">
        <f>IF(TM_Nombre!BN14*0.5&gt;100%,BN$85,TM_Nombre!BN14*0.5)</f>
        <v>1.6414649999999995E-7</v>
      </c>
      <c r="BO14" s="13">
        <f>IF(TM_Nombre!BO14*0.5&gt;100%,BO$85,TM_Nombre!BO14*0.5)</f>
        <v>4.9243949999999985E-8</v>
      </c>
      <c r="BP14" s="13">
        <f>IF(TM_Nombre!BP14*0.5&gt;100%,BP$85,TM_Nombre!BP14*0.5)</f>
        <v>1.4773184999999995E-8</v>
      </c>
      <c r="BQ14" s="13">
        <f>IF(TM_Nombre!BQ14*0.5&gt;100%,BQ$85,TM_Nombre!BQ14*0.5)</f>
        <v>4.4319554999999986E-9</v>
      </c>
    </row>
    <row r="15" spans="1:69" x14ac:dyDescent="0.25">
      <c r="A15">
        <v>31</v>
      </c>
      <c r="B15" s="2">
        <v>0</v>
      </c>
      <c r="C15" s="2">
        <v>0</v>
      </c>
      <c r="D15" s="2">
        <v>0</v>
      </c>
      <c r="E15" s="2">
        <v>0</v>
      </c>
      <c r="F15" s="2">
        <v>0.56274509803921557</v>
      </c>
      <c r="G15" s="2">
        <v>0.26604575163398692</v>
      </c>
      <c r="H15" s="2">
        <v>7.9813725490196066E-2</v>
      </c>
      <c r="I15" s="2">
        <v>2.3944117647058821E-2</v>
      </c>
      <c r="J15" s="2">
        <v>7.1832352941176457E-3</v>
      </c>
      <c r="K15" s="2">
        <v>2.1549705882352938E-3</v>
      </c>
      <c r="L15" s="2">
        <v>6.4649117647058816E-4</v>
      </c>
      <c r="M15" s="2">
        <v>1.9394735294117645E-4</v>
      </c>
      <c r="N15" s="2">
        <v>5.8184205882352932E-5</v>
      </c>
      <c r="O15" s="2">
        <v>1.745526176470588E-5</v>
      </c>
      <c r="P15" s="2">
        <v>5.2365785294117642E-6</v>
      </c>
      <c r="Q15" s="2">
        <v>1.5709735588235291E-6</v>
      </c>
      <c r="R15" s="2">
        <v>4.712920676470587E-7</v>
      </c>
      <c r="S15" s="2">
        <v>1.413876202941176E-7</v>
      </c>
      <c r="T15" s="2">
        <v>4.2416286088235276E-8</v>
      </c>
      <c r="U15" s="2">
        <v>1.2724885826470582E-8</v>
      </c>
      <c r="V15" s="2">
        <v>3.8174657479411747E-9</v>
      </c>
      <c r="W15" s="2">
        <v>1.1452397243823523E-9</v>
      </c>
      <c r="X15" s="2">
        <v>3.435719173147057E-10</v>
      </c>
      <c r="Y15" s="2">
        <v>1.030715751944117E-10</v>
      </c>
      <c r="Z15" s="2">
        <v>3.0921472558323512E-11</v>
      </c>
      <c r="AA15" s="2">
        <v>9.2764417674970528E-12</v>
      </c>
      <c r="AB15" s="2">
        <v>2.7829325302491157E-12</v>
      </c>
      <c r="AC15" s="2">
        <v>8.3487975907473468E-13</v>
      </c>
      <c r="AD15" s="2">
        <v>2.504639277224204E-13</v>
      </c>
      <c r="AE15" s="2">
        <v>7.5139178316726119E-14</v>
      </c>
      <c r="AF15" s="2">
        <v>2.2541753495017836E-14</v>
      </c>
      <c r="AG15" s="2">
        <v>6.7625260485053505E-15</v>
      </c>
      <c r="AH15" s="2">
        <v>2.028757814551605E-15</v>
      </c>
      <c r="AI15" s="2">
        <v>6.0862734436548148E-16</v>
      </c>
      <c r="AJ15" s="2">
        <v>1.8258820330964443E-16</v>
      </c>
      <c r="AK15" s="2">
        <v>5.4776460992893328E-17</v>
      </c>
      <c r="AL15" s="2">
        <v>1.6432938297867997E-17</v>
      </c>
      <c r="AM15" s="2">
        <v>9.7222222222222258E-3</v>
      </c>
      <c r="AN15" s="2">
        <v>2.9166666666666677E-3</v>
      </c>
      <c r="AO15" s="2">
        <v>8.7500000000000024E-4</v>
      </c>
      <c r="AP15" s="2">
        <v>2.6250000000000004E-4</v>
      </c>
      <c r="AQ15" s="2">
        <v>7.8750000000000003E-5</v>
      </c>
      <c r="AR15" s="2">
        <v>2.3625000000000002E-5</v>
      </c>
      <c r="AS15" s="2">
        <v>7.0875000000000003E-6</v>
      </c>
      <c r="AT15" s="2">
        <v>2.1262500000000002E-6</v>
      </c>
      <c r="AU15" s="2">
        <v>6.3787500000000001E-7</v>
      </c>
      <c r="AV15" s="2">
        <v>1.913625E-7</v>
      </c>
      <c r="AW15" s="2">
        <v>5.7408750000000001E-8</v>
      </c>
      <c r="AX15" s="2">
        <v>1.7222625000000001E-8</v>
      </c>
      <c r="AY15" s="2">
        <v>5.1667875000000001E-9</v>
      </c>
      <c r="AZ15" s="2">
        <v>1.55003625E-9</v>
      </c>
      <c r="BA15" s="13">
        <f>IF(TM_Nombre!BA15*0.5&gt;100%,$BA$85,TM_Nombre!BA15*0.5)</f>
        <v>2.325054375E-10</v>
      </c>
      <c r="BB15" s="13">
        <f>IF(TM_Nombre!BB15*0.5&gt;100%,$BB$85,TM_Nombre!BB15*0.5)</f>
        <v>7.0336076887309931E-2</v>
      </c>
      <c r="BC15" s="13">
        <f>IF(TM_Nombre!BC15*0.5&gt;100%,$BC$85,TM_Nombre!BC15*0.5)</f>
        <v>2.1100823066192979E-2</v>
      </c>
      <c r="BD15" s="13">
        <f>IF(TM_Nombre!BD15*0.5&gt;100%,$BD$85,TM_Nombre!BD15*0.5)</f>
        <v>1.1191358030969004E-2</v>
      </c>
      <c r="BE15" s="13">
        <f>IF(TM_Nombre!BE15*0.5&gt;100%,$BE$85,TM_Nombre!BE15*0.5)</f>
        <v>3.3574074092907009E-3</v>
      </c>
      <c r="BF15" s="13">
        <f>IF(TM_Nombre!BF15*0.5&gt;100%,$BF$85,TM_Nombre!BF15*0.5)</f>
        <v>1.0072222227872102E-3</v>
      </c>
      <c r="BG15" s="13">
        <f>IF(TM_Nombre!BG15*0.5&gt;100%,$BG$85,TM_Nombre!BG15*0.5)</f>
        <v>3.0216666683616304E-4</v>
      </c>
      <c r="BH15" s="13">
        <f>IF(TM_Nombre!BH15*0.5&gt;100%,$BH$85,TM_Nombre!BH15*0.5)</f>
        <v>9.0650000050848914E-5</v>
      </c>
      <c r="BI15" s="13">
        <f>IF(TM_Nombre!BI15*0.5&gt;100%,$BI$85,TM_Nombre!BI15*0.5)</f>
        <v>2.7195000015254673E-5</v>
      </c>
      <c r="BJ15" s="13">
        <f>IF(TM_Nombre!BJ15*0.5&gt;100%,$BJ$85,TM_Nombre!BJ15*0.5)</f>
        <v>8.158500004576402E-6</v>
      </c>
      <c r="BK15" s="13">
        <f>IF(TM_Nombre!BK15*0.5&gt;100%,BK$85,TM_Nombre!BK15*0.5)</f>
        <v>2.4475500013729205E-6</v>
      </c>
      <c r="BL15" s="13">
        <f>IF(TM_Nombre!BL15*0.5&gt;100%,BL$85,TM_Nombre!BL15*0.5)</f>
        <v>7.3426500041187611E-7</v>
      </c>
      <c r="BM15" s="13">
        <f>IF(TM_Nombre!BM15*0.5&gt;100%,BM$85,TM_Nombre!BM15*0.5)</f>
        <v>2.2027950012356283E-7</v>
      </c>
      <c r="BN15" s="13">
        <f>IF(TM_Nombre!BN15*0.5&gt;100%,BN$85,TM_Nombre!BN15*0.5)</f>
        <v>6.6083850037068845E-8</v>
      </c>
      <c r="BO15" s="13">
        <f>IF(TM_Nombre!BO15*0.5&gt;100%,BO$85,TM_Nombre!BO15*0.5)</f>
        <v>1.9825155011120653E-8</v>
      </c>
      <c r="BP15" s="13">
        <f>IF(TM_Nombre!BP15*0.5&gt;100%,BP$85,TM_Nombre!BP15*0.5)</f>
        <v>5.9475465033361955E-9</v>
      </c>
      <c r="BQ15" s="13">
        <f>IF(TM_Nombre!BQ15*0.5&gt;100%,BQ$85,TM_Nombre!BQ15*0.5)</f>
        <v>1.7842639510008586E-9</v>
      </c>
    </row>
    <row r="16" spans="1:69" x14ac:dyDescent="0.25">
      <c r="A16">
        <v>32</v>
      </c>
      <c r="B16" s="2">
        <v>0</v>
      </c>
      <c r="C16" s="2">
        <v>0</v>
      </c>
      <c r="D16" s="2">
        <v>0</v>
      </c>
      <c r="E16" s="2">
        <v>0</v>
      </c>
      <c r="F16" s="2">
        <v>0.230245480302883</v>
      </c>
      <c r="G16" s="2">
        <v>9.6524624483021765E-2</v>
      </c>
      <c r="H16" s="2">
        <v>7.5624054011573183E-2</v>
      </c>
      <c r="I16" s="2">
        <v>2.2687216203471954E-2</v>
      </c>
      <c r="J16" s="2">
        <v>6.8061648610415861E-3</v>
      </c>
      <c r="K16" s="2">
        <v>2.0418494583124757E-3</v>
      </c>
      <c r="L16" s="2">
        <v>6.1255483749374272E-4</v>
      </c>
      <c r="M16" s="2">
        <v>1.837664512481228E-4</v>
      </c>
      <c r="N16" s="2">
        <v>5.5129935374436835E-5</v>
      </c>
      <c r="O16" s="2">
        <v>1.6538980612331048E-5</v>
      </c>
      <c r="P16" s="2">
        <v>4.9616941836993147E-6</v>
      </c>
      <c r="Q16" s="2">
        <v>1.4885082551097943E-6</v>
      </c>
      <c r="R16" s="2">
        <v>4.4655247653293827E-7</v>
      </c>
      <c r="S16" s="2">
        <v>1.3396574295988147E-7</v>
      </c>
      <c r="T16" s="2">
        <v>4.018972288796444E-8</v>
      </c>
      <c r="U16" s="2">
        <v>1.2056916866389332E-8</v>
      </c>
      <c r="V16" s="2">
        <v>3.6170750599167997E-9</v>
      </c>
      <c r="W16" s="2">
        <v>1.0851225179750399E-9</v>
      </c>
      <c r="X16" s="2">
        <v>3.2553675539251195E-10</v>
      </c>
      <c r="Y16" s="2">
        <v>9.7661026617753577E-11</v>
      </c>
      <c r="Z16" s="2">
        <v>2.9298307985326072E-11</v>
      </c>
      <c r="AA16" s="2">
        <v>8.7894923955978212E-12</v>
      </c>
      <c r="AB16" s="2">
        <v>2.6368477186793465E-12</v>
      </c>
      <c r="AC16" s="2">
        <v>7.9105431560380391E-13</v>
      </c>
      <c r="AD16" s="2">
        <v>2.3731629468114114E-13</v>
      </c>
      <c r="AE16" s="2">
        <v>7.1194888404342346E-14</v>
      </c>
      <c r="AF16" s="2">
        <v>2.1358466521302704E-14</v>
      </c>
      <c r="AG16" s="2">
        <v>6.4075399563908107E-15</v>
      </c>
      <c r="AH16" s="2">
        <v>1.922261986917243E-15</v>
      </c>
      <c r="AI16" s="2">
        <v>5.7667859607517293E-16</v>
      </c>
      <c r="AJ16" s="2">
        <v>1.7300357882255188E-16</v>
      </c>
      <c r="AK16" s="2">
        <v>5.1901073646765564E-17</v>
      </c>
      <c r="AL16" s="2">
        <v>1.5570322094029668E-17</v>
      </c>
      <c r="AM16" s="2">
        <v>4.6710966282089005E-18</v>
      </c>
      <c r="AN16" s="2">
        <v>7.7777777777777793E-3</v>
      </c>
      <c r="AO16" s="2">
        <v>2.3333333333333335E-3</v>
      </c>
      <c r="AP16" s="2">
        <v>6.9999999999999999E-4</v>
      </c>
      <c r="AQ16" s="2">
        <v>2.0999999999999998E-4</v>
      </c>
      <c r="AR16" s="2">
        <v>6.2999999999999986E-5</v>
      </c>
      <c r="AS16" s="2">
        <v>1.8899999999999995E-5</v>
      </c>
      <c r="AT16" s="2">
        <v>5.6699999999999982E-6</v>
      </c>
      <c r="AU16" s="2">
        <v>1.7009999999999995E-6</v>
      </c>
      <c r="AV16" s="2">
        <v>5.102999999999998E-7</v>
      </c>
      <c r="AW16" s="2">
        <v>1.5308999999999992E-7</v>
      </c>
      <c r="AX16" s="2">
        <v>4.5926999999999978E-8</v>
      </c>
      <c r="AY16" s="2">
        <v>1.3778099999999993E-8</v>
      </c>
      <c r="AZ16" s="2">
        <v>4.1334299999999978E-9</v>
      </c>
      <c r="BA16" s="13">
        <f>IF(TM_Nombre!BA16*0.5&gt;100%,$BA$85,TM_Nombre!BA16*0.5)</f>
        <v>6.2001449999999969E-10</v>
      </c>
      <c r="BB16" s="13">
        <f>IF(TM_Nombre!BB16*0.5&gt;100%,$BB$85,TM_Nombre!BB16*0.5)</f>
        <v>1.8600434999999989E-10</v>
      </c>
      <c r="BC16" s="13">
        <f>IF(TM_Nombre!BC16*0.5&gt;100%,$BC$85,TM_Nombre!BC16*0.5)</f>
        <v>5.5801304999999962E-11</v>
      </c>
      <c r="BD16" s="13">
        <f>IF(TM_Nombre!BD16*0.5&gt;100%,$BD$85,TM_Nombre!BD16*0.5)</f>
        <v>1.6740391499999989E-11</v>
      </c>
      <c r="BE16" s="13">
        <f>IF(TM_Nombre!BE16*0.5&gt;100%,$BE$85,TM_Nombre!BE16*0.5)</f>
        <v>3.888888893911006E-3</v>
      </c>
      <c r="BF16" s="13">
        <f>IF(TM_Nombre!BF16*0.5&gt;100%,$BF$85,TM_Nombre!BF16*0.5)</f>
        <v>1.1666666681733019E-3</v>
      </c>
      <c r="BG16" s="13">
        <f>IF(TM_Nombre!BG16*0.5&gt;100%,$BG$85,TM_Nombre!BG16*0.5)</f>
        <v>3.5000000045199055E-4</v>
      </c>
      <c r="BH16" s="13">
        <f>IF(TM_Nombre!BH16*0.5&gt;100%,$BH$85,TM_Nombre!BH16*0.5)</f>
        <v>1.0500000013559716E-4</v>
      </c>
      <c r="BI16" s="13">
        <f>IF(TM_Nombre!BI16*0.5&gt;100%,$BI$85,TM_Nombre!BI16*0.5)</f>
        <v>3.1500000040679143E-5</v>
      </c>
      <c r="BJ16" s="13">
        <f>IF(TM_Nombre!BJ16*0.5&gt;100%,$BJ$85,TM_Nombre!BJ16*0.5)</f>
        <v>9.4500000122037434E-6</v>
      </c>
      <c r="BK16" s="13">
        <f>IF(TM_Nombre!BK16*0.5&gt;100%,BK$85,TM_Nombre!BK16*0.5)</f>
        <v>2.8350000036611228E-6</v>
      </c>
      <c r="BL16" s="13">
        <f>IF(TM_Nombre!BL16*0.5&gt;100%,BL$85,TM_Nombre!BL16*0.5)</f>
        <v>8.5050000109833688E-7</v>
      </c>
      <c r="BM16" s="13">
        <f>IF(TM_Nombre!BM16*0.5&gt;100%,BM$85,TM_Nombre!BM16*0.5)</f>
        <v>2.5515000032950106E-7</v>
      </c>
      <c r="BN16" s="13">
        <f>IF(TM_Nombre!BN16*0.5&gt;100%,BN$85,TM_Nombre!BN16*0.5)</f>
        <v>7.6545000098850321E-8</v>
      </c>
      <c r="BO16" s="13">
        <f>IF(TM_Nombre!BO16*0.5&gt;100%,BO$85,TM_Nombre!BO16*0.5)</f>
        <v>2.2963500029655096E-8</v>
      </c>
      <c r="BP16" s="13">
        <f>IF(TM_Nombre!BP16*0.5&gt;100%,BP$85,TM_Nombre!BP16*0.5)</f>
        <v>6.8890500088965284E-9</v>
      </c>
      <c r="BQ16" s="13">
        <f>IF(TM_Nombre!BQ16*0.5&gt;100%,BQ$85,TM_Nombre!BQ16*0.5)</f>
        <v>2.0667150026689584E-9</v>
      </c>
    </row>
    <row r="17" spans="1:69" x14ac:dyDescent="0.25">
      <c r="A17">
        <v>33</v>
      </c>
      <c r="B17" s="2">
        <v>0</v>
      </c>
      <c r="C17" s="2">
        <v>0</v>
      </c>
      <c r="D17" s="2">
        <v>0</v>
      </c>
      <c r="E17" s="2">
        <v>0.22720941609830497</v>
      </c>
      <c r="F17" s="2">
        <v>0.14982949149615815</v>
      </c>
      <c r="G17" s="2">
        <v>0.17828218078218075</v>
      </c>
      <c r="H17" s="2">
        <v>0.14607724682724682</v>
      </c>
      <c r="I17" s="2">
        <v>0.14882317404817405</v>
      </c>
      <c r="J17" s="2">
        <v>4.4646952214452217E-2</v>
      </c>
      <c r="K17" s="2">
        <v>1.3394085664335665E-2</v>
      </c>
      <c r="L17" s="2">
        <v>4.0182256993006992E-3</v>
      </c>
      <c r="M17" s="2">
        <v>1.2054677097902097E-3</v>
      </c>
      <c r="N17" s="2">
        <v>3.6164031293706291E-4</v>
      </c>
      <c r="O17" s="2">
        <v>1.0849209388111887E-4</v>
      </c>
      <c r="P17" s="2">
        <v>3.2547628164335657E-5</v>
      </c>
      <c r="Q17" s="2">
        <v>9.7642884493006965E-6</v>
      </c>
      <c r="R17" s="2">
        <v>2.929286534790209E-6</v>
      </c>
      <c r="S17" s="2">
        <v>8.7878596043706271E-7</v>
      </c>
      <c r="T17" s="2">
        <v>2.6363578813111881E-7</v>
      </c>
      <c r="U17" s="2">
        <v>7.9090736439335646E-8</v>
      </c>
      <c r="V17" s="2">
        <v>2.3727220931800695E-8</v>
      </c>
      <c r="W17" s="2">
        <v>7.1181662795402084E-9</v>
      </c>
      <c r="X17" s="2">
        <v>2.1354498838620624E-9</v>
      </c>
      <c r="Y17" s="2">
        <v>1.9444445085079406E-2</v>
      </c>
      <c r="Z17" s="2">
        <v>3.9166666858857148E-2</v>
      </c>
      <c r="AA17" s="2">
        <v>1.1750000057657145E-2</v>
      </c>
      <c r="AB17" s="2">
        <v>3.5250000172971432E-3</v>
      </c>
      <c r="AC17" s="2">
        <v>1.057500005189143E-3</v>
      </c>
      <c r="AD17" s="2">
        <v>3.1725000155674289E-4</v>
      </c>
      <c r="AE17" s="2">
        <v>9.517500046702286E-5</v>
      </c>
      <c r="AF17" s="2">
        <v>2.8552500140106857E-5</v>
      </c>
      <c r="AG17" s="2">
        <v>8.5657500420320569E-6</v>
      </c>
      <c r="AH17" s="2">
        <v>2.5697250126096171E-6</v>
      </c>
      <c r="AI17" s="2">
        <v>7.709175037828851E-7</v>
      </c>
      <c r="AJ17" s="2">
        <v>2.3127525113486551E-7</v>
      </c>
      <c r="AK17" s="2">
        <v>6.9382575340459652E-8</v>
      </c>
      <c r="AL17" s="2">
        <v>2.0814772602137896E-8</v>
      </c>
      <c r="AM17" s="2">
        <v>2.3333339577765112E-2</v>
      </c>
      <c r="AN17" s="2">
        <v>1.5641977181971509E-2</v>
      </c>
      <c r="AO17" s="2">
        <v>4.6925931545914526E-3</v>
      </c>
      <c r="AP17" s="2">
        <v>1.4077779463774356E-3</v>
      </c>
      <c r="AQ17" s="2">
        <v>4.2233338391323068E-4</v>
      </c>
      <c r="AR17" s="2">
        <v>1.2670001517396919E-4</v>
      </c>
      <c r="AS17" s="2">
        <v>3.8010004552190754E-5</v>
      </c>
      <c r="AT17" s="2">
        <v>1.1403001365657225E-5</v>
      </c>
      <c r="AU17" s="2">
        <v>3.4209004096971677E-6</v>
      </c>
      <c r="AV17" s="2">
        <v>1.0262701229091502E-6</v>
      </c>
      <c r="AW17" s="2">
        <v>3.0788103687274503E-7</v>
      </c>
      <c r="AX17" s="2">
        <v>9.2364311061823501E-8</v>
      </c>
      <c r="AY17" s="2">
        <v>2.770929331854705E-8</v>
      </c>
      <c r="AZ17" s="2">
        <v>8.3127879955641149E-9</v>
      </c>
      <c r="BA17" s="13">
        <f>IF(TM_Nombre!BA17*0.5&gt;100%,$BA$85,TM_Nombre!BA17*0.5)</f>
        <v>1.2469181993346173E-9</v>
      </c>
      <c r="BB17" s="13">
        <f>IF(TM_Nombre!BB17*0.5&gt;100%,$BB$85,TM_Nombre!BB17*0.5)</f>
        <v>7.0336077191633761E-2</v>
      </c>
      <c r="BC17" s="13">
        <f>IF(TM_Nombre!BC17*0.5&gt;100%,$BC$85,TM_Nombre!BC17*0.5)</f>
        <v>2.1100823157490126E-2</v>
      </c>
      <c r="BD17" s="13">
        <f>IF(TM_Nombre!BD17*0.5&gt;100%,$BD$85,TM_Nombre!BD17*0.5)</f>
        <v>1.7996913613913704E-2</v>
      </c>
      <c r="BE17" s="13">
        <f>IF(TM_Nombre!BE17*0.5&gt;100%,$BE$85,TM_Nombre!BE17*0.5)</f>
        <v>9.7200617384950987E-3</v>
      </c>
      <c r="BF17" s="13">
        <f>IF(TM_Nombre!BF17*0.5&gt;100%,$BF$85,TM_Nombre!BF17*0.5)</f>
        <v>2.9160185215485294E-3</v>
      </c>
      <c r="BG17" s="13">
        <f>IF(TM_Nombre!BG17*0.5&gt;100%,$BG$85,TM_Nombre!BG17*0.5)</f>
        <v>8.7480555646455877E-4</v>
      </c>
      <c r="BH17" s="13">
        <f>IF(TM_Nombre!BH17*0.5&gt;100%,$BH$85,TM_Nombre!BH17*0.5)</f>
        <v>2.6244166693936764E-4</v>
      </c>
      <c r="BI17" s="13">
        <f>IF(TM_Nombre!BI17*0.5&gt;100%,$BI$85,TM_Nombre!BI17*0.5)</f>
        <v>7.873250008181029E-5</v>
      </c>
      <c r="BJ17" s="13">
        <f>IF(TM_Nombre!BJ17*0.5&gt;100%,$BJ$85,TM_Nombre!BJ17*0.5)</f>
        <v>2.3619750024543085E-5</v>
      </c>
      <c r="BK17" s="13">
        <f>IF(TM_Nombre!BK17*0.5&gt;100%,BK$85,TM_Nombre!BK17*0.5)</f>
        <v>7.0859250073629248E-6</v>
      </c>
      <c r="BL17" s="13">
        <f>IF(TM_Nombre!BL17*0.5&gt;100%,BL$85,TM_Nombre!BL17*0.5)</f>
        <v>2.1257775022088774E-6</v>
      </c>
      <c r="BM17" s="13">
        <f>IF(TM_Nombre!BM17*0.5&gt;100%,BM$85,TM_Nombre!BM17*0.5)</f>
        <v>6.3773325066266317E-7</v>
      </c>
      <c r="BN17" s="13">
        <f>IF(TM_Nombre!BN17*0.5&gt;100%,BN$85,TM_Nombre!BN17*0.5)</f>
        <v>1.9131997519879893E-7</v>
      </c>
      <c r="BO17" s="13">
        <f>IF(TM_Nombre!BO17*0.5&gt;100%,BO$85,TM_Nombre!BO17*0.5)</f>
        <v>5.7395992559639675E-8</v>
      </c>
      <c r="BP17" s="13">
        <f>IF(TM_Nombre!BP17*0.5&gt;100%,BP$85,TM_Nombre!BP17*0.5)</f>
        <v>1.7218797767891901E-8</v>
      </c>
      <c r="BQ17" s="13">
        <f>IF(TM_Nombre!BQ17*0.5&gt;100%,BQ$85,TM_Nombre!BQ17*0.5)</f>
        <v>5.1656393303675702E-9</v>
      </c>
    </row>
    <row r="18" spans="1:69" x14ac:dyDescent="0.25">
      <c r="A18">
        <v>34</v>
      </c>
      <c r="B18" s="2">
        <v>0</v>
      </c>
      <c r="C18" s="2">
        <v>0</v>
      </c>
      <c r="D18" s="2">
        <v>0</v>
      </c>
      <c r="E18" s="2">
        <v>0.22720941609830497</v>
      </c>
      <c r="F18" s="2">
        <v>0.20816282482949147</v>
      </c>
      <c r="G18" s="2">
        <v>0.3457821807821807</v>
      </c>
      <c r="H18" s="2">
        <v>0.18475317275317271</v>
      </c>
      <c r="I18" s="2">
        <v>0.10209261849261847</v>
      </c>
      <c r="J18" s="2">
        <v>8.8961118881118864E-2</v>
      </c>
      <c r="K18" s="2">
        <v>2.668833566433566E-2</v>
      </c>
      <c r="L18" s="2">
        <v>8.0065006993006969E-3</v>
      </c>
      <c r="M18" s="2">
        <v>2.401950209790209E-3</v>
      </c>
      <c r="N18" s="2">
        <v>7.2058506293706272E-4</v>
      </c>
      <c r="O18" s="2">
        <v>2.161755188811188E-4</v>
      </c>
      <c r="P18" s="2">
        <v>6.4852655664335632E-5</v>
      </c>
      <c r="Q18" s="2">
        <v>1.9455796699300688E-5</v>
      </c>
      <c r="R18" s="2">
        <v>5.8367390097902063E-6</v>
      </c>
      <c r="S18" s="2">
        <v>1.7510217029370617E-6</v>
      </c>
      <c r="T18" s="2">
        <v>5.2530651088111848E-7</v>
      </c>
      <c r="U18" s="2">
        <v>1.5759195326433554E-7</v>
      </c>
      <c r="V18" s="2">
        <v>4.7277585979300661E-8</v>
      </c>
      <c r="W18" s="2">
        <v>1.4183275793790197E-8</v>
      </c>
      <c r="X18" s="2">
        <v>4.2549827381370589E-9</v>
      </c>
      <c r="Y18" s="2">
        <v>4.6666667943161481E-2</v>
      </c>
      <c r="Z18" s="2">
        <v>0.18900000038294842</v>
      </c>
      <c r="AA18" s="2">
        <v>9.5588889003773408E-2</v>
      </c>
      <c r="AB18" s="2">
        <v>2.867666670113202E-2</v>
      </c>
      <c r="AC18" s="2">
        <v>8.6030000103396054E-3</v>
      </c>
      <c r="AD18" s="2">
        <v>2.5809000031018817E-3</v>
      </c>
      <c r="AE18" s="2">
        <v>7.7427000093056452E-4</v>
      </c>
      <c r="AF18" s="2">
        <v>2.3228100027916935E-4</v>
      </c>
      <c r="AG18" s="2">
        <v>6.9684300083750809E-5</v>
      </c>
      <c r="AH18" s="2">
        <v>2.0905290025125241E-5</v>
      </c>
      <c r="AI18" s="2">
        <v>6.2715870075375722E-6</v>
      </c>
      <c r="AJ18" s="2">
        <v>1.8814761022612716E-6</v>
      </c>
      <c r="AK18" s="2">
        <v>5.6444283067838147E-7</v>
      </c>
      <c r="AL18" s="2">
        <v>1.6933284920351444E-7</v>
      </c>
      <c r="AM18" s="2">
        <v>5.079985476105433E-8</v>
      </c>
      <c r="AN18" s="2">
        <v>8.3333485732897603E-3</v>
      </c>
      <c r="AO18" s="2">
        <v>2.0448722520704878E-2</v>
      </c>
      <c r="AP18" s="2">
        <v>6.1346167562114631E-3</v>
      </c>
      <c r="AQ18" s="2">
        <v>1.8403850268634389E-3</v>
      </c>
      <c r="AR18" s="2">
        <v>5.5211550805903164E-4</v>
      </c>
      <c r="AS18" s="2">
        <v>1.6563465241770949E-4</v>
      </c>
      <c r="AT18" s="2">
        <v>4.9690395725312843E-5</v>
      </c>
      <c r="AU18" s="2">
        <v>1.4907118717593852E-5</v>
      </c>
      <c r="AV18" s="2">
        <v>4.4721356152781555E-6</v>
      </c>
      <c r="AW18" s="2">
        <v>1.3416406845834467E-6</v>
      </c>
      <c r="AX18" s="2">
        <v>4.0249220537503401E-7</v>
      </c>
      <c r="AY18" s="2">
        <v>1.207476616125102E-7</v>
      </c>
      <c r="AZ18" s="2">
        <v>3.6224298483753059E-8</v>
      </c>
      <c r="BA18" s="13">
        <f>IF(TM_Nombre!BA18*0.5&gt;100%,$BA$85,TM_Nombre!BA18*0.5)</f>
        <v>5.4336447725629586E-9</v>
      </c>
      <c r="BB18" s="13">
        <f>IF(TM_Nombre!BB18*0.5&gt;100%,$BB$85,TM_Nombre!BB18*0.5)</f>
        <v>7.0336078447651731E-2</v>
      </c>
      <c r="BC18" s="13">
        <f>IF(TM_Nombre!BC18*0.5&gt;100%,$BC$85,TM_Nombre!BC18*0.5)</f>
        <v>0.11376200323251223</v>
      </c>
      <c r="BD18" s="13">
        <f>IF(TM_Nombre!BD18*0.5&gt;100%,$BD$85,TM_Nombre!BD18*0.5)</f>
        <v>3.4128600969753668E-2</v>
      </c>
      <c r="BE18" s="13">
        <f>IF(TM_Nombre!BE18*0.5&gt;100%,$BE$85,TM_Nombre!BE18*0.5)</f>
        <v>1.4405246957592766E-2</v>
      </c>
      <c r="BF18" s="13">
        <f>IF(TM_Nombre!BF18*0.5&gt;100%,$BF$85,TM_Nombre!BF18*0.5)</f>
        <v>1.3295933061636806E-2</v>
      </c>
      <c r="BG18" s="13">
        <f>IF(TM_Nombre!BG18*0.5&gt;100%,$BG$85,TM_Nombre!BG18*0.5)</f>
        <v>3.9887799184910415E-3</v>
      </c>
      <c r="BH18" s="13">
        <f>IF(TM_Nombre!BH18*0.5&gt;100%,$BH$85,TM_Nombre!BH18*0.5)</f>
        <v>1.1966339755473123E-3</v>
      </c>
      <c r="BI18" s="13">
        <f>IF(TM_Nombre!BI18*0.5&gt;100%,$BI$85,TM_Nombre!BI18*0.5)</f>
        <v>3.5899019266419368E-4</v>
      </c>
      <c r="BJ18" s="13">
        <f>IF(TM_Nombre!BJ18*0.5&gt;100%,$BJ$85,TM_Nombre!BJ18*0.5)</f>
        <v>1.0769705779925811E-4</v>
      </c>
      <c r="BK18" s="13">
        <f>IF(TM_Nombre!BK18*0.5&gt;100%,BK$85,TM_Nombre!BK18*0.5)</f>
        <v>3.2309117339777433E-5</v>
      </c>
      <c r="BL18" s="13">
        <f>IF(TM_Nombre!BL18*0.5&gt;100%,BL$85,TM_Nombre!BL18*0.5)</f>
        <v>9.6927352019332292E-6</v>
      </c>
      <c r="BM18" s="13">
        <f>IF(TM_Nombre!BM18*0.5&gt;100%,BM$85,TM_Nombre!BM18*0.5)</f>
        <v>2.9078205605799685E-6</v>
      </c>
      <c r="BN18" s="13">
        <f>IF(TM_Nombre!BN18*0.5&gt;100%,BN$85,TM_Nombre!BN18*0.5)</f>
        <v>8.7234616817399049E-7</v>
      </c>
      <c r="BO18" s="13">
        <f>IF(TM_Nombre!BO18*0.5&gt;100%,BO$85,TM_Nombre!BO18*0.5)</f>
        <v>2.6170385045219713E-7</v>
      </c>
      <c r="BP18" s="13">
        <f>IF(TM_Nombre!BP18*0.5&gt;100%,BP$85,TM_Nombre!BP18*0.5)</f>
        <v>7.851115513565913E-8</v>
      </c>
      <c r="BQ18" s="13">
        <f>IF(TM_Nombre!BQ18*0.5&gt;100%,BQ$85,TM_Nombre!BQ18*0.5)</f>
        <v>2.3553346540697738E-8</v>
      </c>
    </row>
    <row r="19" spans="1:69" x14ac:dyDescent="0.25">
      <c r="A19">
        <v>35</v>
      </c>
      <c r="B19" s="2">
        <v>0</v>
      </c>
      <c r="C19" s="2">
        <v>0</v>
      </c>
      <c r="D19" s="2">
        <v>0</v>
      </c>
      <c r="E19" s="2">
        <v>0.22720941609830497</v>
      </c>
      <c r="F19" s="2">
        <v>0.26465405289966693</v>
      </c>
      <c r="G19" s="2">
        <v>0.17764182990498778</v>
      </c>
      <c r="H19" s="2">
        <v>0.11162588230482966</v>
      </c>
      <c r="I19" s="2">
        <v>3.3487764691448894E-2</v>
      </c>
      <c r="J19" s="2">
        <v>1.0046329407434667E-2</v>
      </c>
      <c r="K19" s="2">
        <v>3.0138988222304002E-3</v>
      </c>
      <c r="L19" s="2">
        <v>9.0416964666911997E-4</v>
      </c>
      <c r="M19" s="2">
        <v>2.7125089400073597E-4</v>
      </c>
      <c r="N19" s="2">
        <v>8.1375268200220793E-5</v>
      </c>
      <c r="O19" s="2">
        <v>2.4412580460066236E-5</v>
      </c>
      <c r="P19" s="2">
        <v>7.3237741380198706E-6</v>
      </c>
      <c r="Q19" s="2">
        <v>2.1971322414059609E-6</v>
      </c>
      <c r="R19" s="2">
        <v>6.591396724217883E-7</v>
      </c>
      <c r="S19" s="2">
        <v>1.9774190172653648E-7</v>
      </c>
      <c r="T19" s="2">
        <v>5.9322570517960942E-8</v>
      </c>
      <c r="U19" s="2">
        <v>1.779677115538828E-8</v>
      </c>
      <c r="V19" s="2">
        <v>5.3390313466164838E-9</v>
      </c>
      <c r="W19" s="2">
        <v>1.6017094039849451E-9</v>
      </c>
      <c r="X19" s="2">
        <v>4.8051282119548348E-10</v>
      </c>
      <c r="Y19" s="2">
        <v>8.7500000144153836E-2</v>
      </c>
      <c r="Z19" s="2">
        <v>9.2916666709912804E-2</v>
      </c>
      <c r="AA19" s="2">
        <v>2.7875000012973841E-2</v>
      </c>
      <c r="AB19" s="2">
        <v>8.3625000038921524E-3</v>
      </c>
      <c r="AC19" s="2">
        <v>2.5087500011676455E-3</v>
      </c>
      <c r="AD19" s="2">
        <v>7.5262500035029362E-4</v>
      </c>
      <c r="AE19" s="2">
        <v>2.2578750010508806E-4</v>
      </c>
      <c r="AF19" s="2">
        <v>6.7736250031526411E-5</v>
      </c>
      <c r="AG19" s="2">
        <v>2.0320875009457921E-5</v>
      </c>
      <c r="AH19" s="2">
        <v>6.096262502837376E-6</v>
      </c>
      <c r="AI19" s="2">
        <v>1.8288787508512128E-6</v>
      </c>
      <c r="AJ19" s="2">
        <v>5.4866362525536382E-7</v>
      </c>
      <c r="AK19" s="2">
        <v>1.6459908757660913E-7</v>
      </c>
      <c r="AL19" s="2">
        <v>4.9379726272982739E-8</v>
      </c>
      <c r="AM19" s="2">
        <v>8.9743737882768577E-3</v>
      </c>
      <c r="AN19" s="2">
        <v>2.6923121364830572E-3</v>
      </c>
      <c r="AO19" s="2">
        <v>7.125641158966288E-2</v>
      </c>
      <c r="AP19" s="2">
        <v>2.1376923476898863E-2</v>
      </c>
      <c r="AQ19" s="2">
        <v>5.3079743709736324E-2</v>
      </c>
      <c r="AR19" s="2">
        <v>1.5923923112920898E-2</v>
      </c>
      <c r="AS19" s="2">
        <v>4.777176933876269E-3</v>
      </c>
      <c r="AT19" s="2">
        <v>1.4331530801628806E-3</v>
      </c>
      <c r="AU19" s="2">
        <v>4.2994592404886416E-4</v>
      </c>
      <c r="AV19" s="2">
        <v>1.2898377721465924E-4</v>
      </c>
      <c r="AW19" s="2">
        <v>3.869513316439777E-5</v>
      </c>
      <c r="AX19" s="2">
        <v>1.160853994931933E-5</v>
      </c>
      <c r="AY19" s="2">
        <v>3.482561984795799E-6</v>
      </c>
      <c r="AZ19" s="2">
        <v>1.0447685954387396E-6</v>
      </c>
      <c r="BA19" s="13">
        <f>IF(TM_Nombre!BA19*0.5&gt;100%,$BA$85,TM_Nombre!BA19*0.5)</f>
        <v>1.5671528931581094E-7</v>
      </c>
      <c r="BB19" s="13">
        <f>IF(TM_Nombre!BB19*0.5&gt;100%,$BB$85,TM_Nombre!BB19*0.5)</f>
        <v>7.0336123832145089E-2</v>
      </c>
      <c r="BC19" s="13">
        <f>IF(TM_Nombre!BC19*0.5&gt;100%,$BC$85,TM_Nombre!BC19*0.5)</f>
        <v>0.11376201684786025</v>
      </c>
      <c r="BD19" s="13">
        <f>IF(TM_Nombre!BD19*0.5&gt;100%,$BD$85,TM_Nombre!BD19*0.5)</f>
        <v>3.8615784541537558E-2</v>
      </c>
      <c r="BE19" s="13">
        <f>IF(TM_Nombre!BE19*0.5&gt;100%,$BE$85,TM_Nombre!BE19*0.5)</f>
        <v>1.1584735362461266E-2</v>
      </c>
      <c r="BF19" s="13">
        <f>IF(TM_Nombre!BF19*0.5&gt;100%,$BF$85,TM_Nombre!BF19*0.5)</f>
        <v>3.8699779583097359E-2</v>
      </c>
      <c r="BG19" s="13">
        <f>IF(TM_Nombre!BG19*0.5&gt;100%,$BG$85,TM_Nombre!BG19*0.5)</f>
        <v>1.1609933874929207E-2</v>
      </c>
      <c r="BH19" s="13">
        <f>IF(TM_Nombre!BH19*0.5&gt;100%,$BH$85,TM_Nombre!BH19*0.5)</f>
        <v>2.6816313495812094E-2</v>
      </c>
      <c r="BI19" s="13">
        <f>IF(TM_Nombre!BI19*0.5&gt;100%,$BI$85,TM_Nombre!BI19*0.5)</f>
        <v>8.0448940487436275E-3</v>
      </c>
      <c r="BJ19" s="13">
        <f>IF(TM_Nombre!BJ19*0.5&gt;100%,$BJ$85,TM_Nombre!BJ19*0.5)</f>
        <v>2.4134682146230882E-3</v>
      </c>
      <c r="BK19" s="13">
        <f>IF(TM_Nombre!BK19*0.5&gt;100%,BK$85,TM_Nombre!BK19*0.5)</f>
        <v>7.2404046438692639E-4</v>
      </c>
      <c r="BL19" s="13">
        <f>IF(TM_Nombre!BL19*0.5&gt;100%,BL$85,TM_Nombre!BL19*0.5)</f>
        <v>2.172121393160779E-4</v>
      </c>
      <c r="BM19" s="13">
        <f>IF(TM_Nombre!BM19*0.5&gt;100%,BM$85,TM_Nombre!BM19*0.5)</f>
        <v>6.5163641794823367E-5</v>
      </c>
      <c r="BN19" s="13">
        <f>IF(TM_Nombre!BN19*0.5&gt;100%,BN$85,TM_Nombre!BN19*0.5)</f>
        <v>1.954909253844701E-5</v>
      </c>
      <c r="BO19" s="13">
        <f>IF(TM_Nombre!BO19*0.5&gt;100%,BO$85,TM_Nombre!BO19*0.5)</f>
        <v>5.8647277615341027E-6</v>
      </c>
      <c r="BP19" s="13">
        <f>IF(TM_Nombre!BP19*0.5&gt;100%,BP$85,TM_Nombre!BP19*0.5)</f>
        <v>1.7594183284602307E-6</v>
      </c>
      <c r="BQ19" s="13">
        <f>IF(TM_Nombre!BQ19*0.5&gt;100%,BQ$85,TM_Nombre!BQ19*0.5)</f>
        <v>5.2782549853806922E-7</v>
      </c>
    </row>
    <row r="20" spans="1:69" x14ac:dyDescent="0.25">
      <c r="A20">
        <v>36</v>
      </c>
      <c r="B20" s="2">
        <v>0</v>
      </c>
      <c r="C20" s="2">
        <v>0</v>
      </c>
      <c r="D20" s="2">
        <v>0</v>
      </c>
      <c r="E20" s="2">
        <v>0.22720941609830497</v>
      </c>
      <c r="F20" s="2">
        <v>0.17422343089009756</v>
      </c>
      <c r="G20" s="2">
        <v>0.11893369593369592</v>
      </c>
      <c r="H20" s="2">
        <v>5.5124553224553216E-2</v>
      </c>
      <c r="I20" s="2">
        <v>0.34320403263403254</v>
      </c>
      <c r="J20" s="2">
        <v>0.10296120979020976</v>
      </c>
      <c r="K20" s="2">
        <v>3.0888362937062926E-2</v>
      </c>
      <c r="L20" s="2">
        <v>9.2665088811188772E-3</v>
      </c>
      <c r="M20" s="2">
        <v>2.7799526643356629E-3</v>
      </c>
      <c r="N20" s="2">
        <v>8.3398579930069885E-4</v>
      </c>
      <c r="O20" s="2">
        <v>2.5019573979020965E-4</v>
      </c>
      <c r="P20" s="2">
        <v>7.5058721937062891E-5</v>
      </c>
      <c r="Q20" s="2">
        <v>2.2517616581118866E-5</v>
      </c>
      <c r="R20" s="2">
        <v>6.7552849743356599E-6</v>
      </c>
      <c r="S20" s="2">
        <v>2.0265854923006981E-6</v>
      </c>
      <c r="T20" s="2">
        <v>6.0797564769020936E-7</v>
      </c>
      <c r="U20" s="2">
        <v>1.823926943070628E-7</v>
      </c>
      <c r="V20" s="2">
        <v>5.4717808292118839E-8</v>
      </c>
      <c r="W20" s="2">
        <v>1.6415342487635652E-8</v>
      </c>
      <c r="X20" s="2">
        <v>4.9246027462906957E-9</v>
      </c>
      <c r="Y20" s="2">
        <v>4.6666668144047484E-2</v>
      </c>
      <c r="Z20" s="2">
        <v>1.4000000443214245E-2</v>
      </c>
      <c r="AA20" s="2">
        <v>4.200000132964273E-3</v>
      </c>
      <c r="AB20" s="2">
        <v>1.2600000398892818E-3</v>
      </c>
      <c r="AC20" s="2">
        <v>3.7800001196678452E-4</v>
      </c>
      <c r="AD20" s="2">
        <v>1.1340000359003535E-4</v>
      </c>
      <c r="AE20" s="2">
        <v>3.4020001077010601E-5</v>
      </c>
      <c r="AF20" s="2">
        <v>1.0206000323103179E-5</v>
      </c>
      <c r="AG20" s="2">
        <v>3.0618000969309536E-6</v>
      </c>
      <c r="AH20" s="2">
        <v>9.1854002907928601E-7</v>
      </c>
      <c r="AI20" s="2">
        <v>2.7556200872378578E-7</v>
      </c>
      <c r="AJ20" s="2">
        <v>8.2668602617135734E-8</v>
      </c>
      <c r="AK20" s="2">
        <v>2.480058078514072E-8</v>
      </c>
      <c r="AL20" s="2">
        <v>7.4401742355422156E-9</v>
      </c>
      <c r="AM20" s="2">
        <v>2.2320522706626647E-9</v>
      </c>
      <c r="AN20" s="2">
        <v>6.6961568119879936E-10</v>
      </c>
      <c r="AO20" s="2">
        <v>2.0088470435963981E-10</v>
      </c>
      <c r="AP20" s="2">
        <v>7.5833333393598754E-2</v>
      </c>
      <c r="AQ20" s="2">
        <v>2.2750000018079624E-2</v>
      </c>
      <c r="AR20" s="2">
        <v>6.8250000054238874E-3</v>
      </c>
      <c r="AS20" s="2">
        <v>2.0475000016271661E-3</v>
      </c>
      <c r="AT20" s="2">
        <v>6.1425000048814977E-4</v>
      </c>
      <c r="AU20" s="2">
        <v>1.8427500014644492E-4</v>
      </c>
      <c r="AV20" s="2">
        <v>5.5282500043933469E-5</v>
      </c>
      <c r="AW20" s="2">
        <v>1.658475001318004E-5</v>
      </c>
      <c r="AX20" s="2">
        <v>4.9754250039540115E-6</v>
      </c>
      <c r="AY20" s="2">
        <v>1.4926275011862035E-6</v>
      </c>
      <c r="AZ20" s="2">
        <v>4.4778825035586101E-7</v>
      </c>
      <c r="BA20" s="13">
        <f>IF(TM_Nombre!BA20*0.5&gt;100%,$BA$85,TM_Nombre!BA20*0.5)</f>
        <v>6.7168237553379154E-8</v>
      </c>
      <c r="BB20" s="13">
        <f>IF(TM_Nombre!BB20*0.5&gt;100%,$BB$85,TM_Nombre!BB20*0.5)</f>
        <v>2.0150471266013744E-8</v>
      </c>
      <c r="BC20" s="13">
        <f>IF(TM_Nombre!BC20*0.5&gt;100%,$BC$85,TM_Nombre!BC20*0.5)</f>
        <v>9.266118574335809E-2</v>
      </c>
      <c r="BD20" s="13">
        <f>IF(TM_Nombre!BD20*0.5&gt;100%,$BD$85,TM_Nombre!BD20*0.5)</f>
        <v>2.7798355723007425E-2</v>
      </c>
      <c r="BE20" s="13">
        <f>IF(TM_Nombre!BE20*0.5&gt;100%,$BE$85,TM_Nombre!BE20*0.5)</f>
        <v>8.3395067169022268E-3</v>
      </c>
      <c r="BF20" s="13">
        <f>IF(TM_Nombre!BF20*0.5&gt;100%,$BF$85,TM_Nombre!BF20*0.5)</f>
        <v>2.501852015070668E-3</v>
      </c>
      <c r="BG20" s="13">
        <f>IF(TM_Nombre!BG20*0.5&gt;100%,$BG$85,TM_Nombre!BG20*0.5)</f>
        <v>3.8667222271187865E-2</v>
      </c>
      <c r="BH20" s="13">
        <f>IF(TM_Nombre!BH20*0.5&gt;100%,$BH$85,TM_Nombre!BH20*0.5)</f>
        <v>1.1600166681356359E-2</v>
      </c>
      <c r="BI20" s="13">
        <f>IF(TM_Nombre!BI20*0.5&gt;100%,$BI$85,TM_Nombre!BI20*0.5)</f>
        <v>3.4800500044069077E-3</v>
      </c>
      <c r="BJ20" s="13">
        <f>IF(TM_Nombre!BJ20*0.5&gt;100%,$BJ$85,TM_Nombre!BJ20*0.5)</f>
        <v>1.0440150013220724E-3</v>
      </c>
      <c r="BK20" s="13">
        <f>IF(TM_Nombre!BK20*0.5&gt;100%,BK$85,TM_Nombre!BK20*0.5)</f>
        <v>3.1320450039662169E-4</v>
      </c>
      <c r="BL20" s="13">
        <f>IF(TM_Nombre!BL20*0.5&gt;100%,BL$85,TM_Nombre!BL20*0.5)</f>
        <v>9.39613501189865E-5</v>
      </c>
      <c r="BM20" s="13">
        <f>IF(TM_Nombre!BM20*0.5&gt;100%,BM$85,TM_Nombre!BM20*0.5)</f>
        <v>2.818840503569595E-5</v>
      </c>
      <c r="BN20" s="13">
        <f>IF(TM_Nombre!BN20*0.5&gt;100%,BN$85,TM_Nombre!BN20*0.5)</f>
        <v>8.456521510708785E-6</v>
      </c>
      <c r="BO20" s="13">
        <f>IF(TM_Nombre!BO20*0.5&gt;100%,BO$85,TM_Nombre!BO20*0.5)</f>
        <v>2.5369564532126353E-6</v>
      </c>
      <c r="BP20" s="13">
        <f>IF(TM_Nombre!BP20*0.5&gt;100%,BP$85,TM_Nombre!BP20*0.5)</f>
        <v>7.6108693596379056E-7</v>
      </c>
      <c r="BQ20" s="13">
        <f>IF(TM_Nombre!BQ20*0.5&gt;100%,BQ$85,TM_Nombre!BQ20*0.5)</f>
        <v>2.2832608078913716E-7</v>
      </c>
    </row>
    <row r="21" spans="1:69" x14ac:dyDescent="0.25">
      <c r="A21">
        <v>37</v>
      </c>
      <c r="B21" s="2">
        <v>0</v>
      </c>
      <c r="C21" s="2">
        <v>0</v>
      </c>
      <c r="D21" s="2">
        <v>0</v>
      </c>
      <c r="E21" s="2">
        <v>0.22720941609830497</v>
      </c>
      <c r="F21" s="2">
        <v>0.29840830513237449</v>
      </c>
      <c r="G21" s="2">
        <v>0.37730026931749017</v>
      </c>
      <c r="H21" s="2">
        <v>0.25319008079524702</v>
      </c>
      <c r="I21" s="2">
        <v>7.5957024238574103E-2</v>
      </c>
      <c r="J21" s="2">
        <v>0.10056488504934999</v>
      </c>
      <c r="K21" s="2">
        <v>3.0169465514804997E-2</v>
      </c>
      <c r="L21" s="2">
        <v>9.050839654441499E-3</v>
      </c>
      <c r="M21" s="2">
        <v>2.7152518963324498E-3</v>
      </c>
      <c r="N21" s="2">
        <v>8.1457556889973494E-4</v>
      </c>
      <c r="O21" s="2">
        <v>2.4437267066992045E-4</v>
      </c>
      <c r="P21" s="2">
        <v>7.3311801200976132E-5</v>
      </c>
      <c r="Q21" s="2">
        <v>2.1993540360292838E-5</v>
      </c>
      <c r="R21" s="2">
        <v>6.5980621080878515E-6</v>
      </c>
      <c r="S21" s="2">
        <v>1.9794186324263552E-6</v>
      </c>
      <c r="T21" s="2">
        <v>5.9382558972790656E-7</v>
      </c>
      <c r="U21" s="2">
        <v>1.7814767691837197E-7</v>
      </c>
      <c r="V21" s="2">
        <v>5.344430307551159E-8</v>
      </c>
      <c r="W21" s="2">
        <v>1.6033290922653476E-8</v>
      </c>
      <c r="X21" s="2">
        <v>4.8099872767960426E-9</v>
      </c>
      <c r="Y21" s="2">
        <v>1.4429961830388128E-9</v>
      </c>
      <c r="Z21" s="2">
        <v>2.5925926358824777E-2</v>
      </c>
      <c r="AA21" s="2">
        <v>7.7777779076474325E-3</v>
      </c>
      <c r="AB21" s="2">
        <v>0.35233333337229422</v>
      </c>
      <c r="AC21" s="2">
        <v>0.10570000001168826</v>
      </c>
      <c r="AD21" s="2">
        <v>3.1710000003506475E-2</v>
      </c>
      <c r="AE21" s="2">
        <v>9.5130000010519421E-3</v>
      </c>
      <c r="AF21" s="2">
        <v>2.8539000003155826E-3</v>
      </c>
      <c r="AG21" s="2">
        <v>8.5617000009467477E-4</v>
      </c>
      <c r="AH21" s="2">
        <v>2.5685100002840241E-4</v>
      </c>
      <c r="AI21" s="2">
        <v>7.7055300008520725E-5</v>
      </c>
      <c r="AJ21" s="2">
        <v>2.3116590002556218E-5</v>
      </c>
      <c r="AK21" s="2">
        <v>6.9349770007668648E-6</v>
      </c>
      <c r="AL21" s="2">
        <v>7.7779858270877994E-2</v>
      </c>
      <c r="AM21" s="2">
        <v>2.3333957481263396E-2</v>
      </c>
      <c r="AN21" s="2">
        <v>7.0001872443790185E-3</v>
      </c>
      <c r="AO21" s="2">
        <v>2.1000561733137053E-3</v>
      </c>
      <c r="AP21" s="2">
        <v>6.3001685199411161E-4</v>
      </c>
      <c r="AQ21" s="2">
        <v>1.8900505559823347E-4</v>
      </c>
      <c r="AR21" s="2">
        <v>5.670151667947004E-5</v>
      </c>
      <c r="AS21" s="2">
        <v>1.7010455003841013E-5</v>
      </c>
      <c r="AT21" s="2">
        <v>5.1031365011523038E-6</v>
      </c>
      <c r="AU21" s="2">
        <v>1.530940950345691E-6</v>
      </c>
      <c r="AV21" s="2">
        <v>4.5928228510370727E-7</v>
      </c>
      <c r="AW21" s="2">
        <v>1.3778468553111217E-7</v>
      </c>
      <c r="AX21" s="2">
        <v>4.1335405659333648E-8</v>
      </c>
      <c r="AY21" s="2">
        <v>1.2400621697800095E-8</v>
      </c>
      <c r="AZ21" s="2">
        <v>3.7201865093400283E-9</v>
      </c>
      <c r="BA21" s="13">
        <f>IF(TM_Nombre!BA21*0.5&gt;100%,$BA$85,TM_Nombre!BA21*0.5)</f>
        <v>5.5802797640100424E-10</v>
      </c>
      <c r="BB21" s="13">
        <f>IF(TM_Nombre!BB21*0.5&gt;100%,$BB$85,TM_Nombre!BB21*0.5)</f>
        <v>1.6740839292030127E-10</v>
      </c>
      <c r="BC21" s="13">
        <f>IF(TM_Nombre!BC21*0.5&gt;100%,$BC$85,TM_Nombre!BC21*0.5)</f>
        <v>3.8888888939111403E-2</v>
      </c>
      <c r="BD21" s="13">
        <f>IF(TM_Nombre!BD21*0.5&gt;100%,$BD$85,TM_Nombre!BD21*0.5)</f>
        <v>1.1666666681733421E-2</v>
      </c>
      <c r="BE21" s="13">
        <f>IF(TM_Nombre!BE21*0.5&gt;100%,$BE$85,TM_Nombre!BE21*0.5)</f>
        <v>3.5000000045200259E-3</v>
      </c>
      <c r="BF21" s="13">
        <f>IF(TM_Nombre!BF21*0.5&gt;100%,$BF$85,TM_Nombre!BF21*0.5)</f>
        <v>1.0500000013560077E-3</v>
      </c>
      <c r="BG21" s="13">
        <f>IF(TM_Nombre!BG21*0.5&gt;100%,$BG$85,TM_Nombre!BG21*0.5)</f>
        <v>3.1500000040680232E-4</v>
      </c>
      <c r="BH21" s="13">
        <f>IF(TM_Nombre!BH21*0.5&gt;100%,$BH$85,TM_Nombre!BH21*0.5)</f>
        <v>9.450000012204069E-5</v>
      </c>
      <c r="BI21" s="13">
        <f>IF(TM_Nombre!BI21*0.5&gt;100%,$BI$85,TM_Nombre!BI21*0.5)</f>
        <v>2.8350000036612204E-5</v>
      </c>
      <c r="BJ21" s="13">
        <f>IF(TM_Nombre!BJ21*0.5&gt;100%,$BJ$85,TM_Nombre!BJ21*0.5)</f>
        <v>8.5050000109836616E-6</v>
      </c>
      <c r="BK21" s="13">
        <f>IF(TM_Nombre!BK21*0.5&gt;100%,BK$85,TM_Nombre!BK21*0.5)</f>
        <v>2.5515000032950984E-6</v>
      </c>
      <c r="BL21" s="13">
        <f>IF(TM_Nombre!BL21*0.5&gt;100%,BL$85,TM_Nombre!BL21*0.5)</f>
        <v>7.654500009885295E-7</v>
      </c>
      <c r="BM21" s="13">
        <f>IF(TM_Nombre!BM21*0.5&gt;100%,BM$85,TM_Nombre!BM21*0.5)</f>
        <v>2.2963500029655884E-7</v>
      </c>
      <c r="BN21" s="13">
        <f>IF(TM_Nombre!BN21*0.5&gt;100%,BN$85,TM_Nombre!BN21*0.5)</f>
        <v>6.8890500088967646E-8</v>
      </c>
      <c r="BO21" s="13">
        <f>IF(TM_Nombre!BO21*0.5&gt;100%,BO$85,TM_Nombre!BO21*0.5)</f>
        <v>2.0667150026690293E-8</v>
      </c>
      <c r="BP21" s="13">
        <f>IF(TM_Nombre!BP21*0.5&gt;100%,BP$85,TM_Nombre!BP21*0.5)</f>
        <v>6.2001450080070876E-9</v>
      </c>
      <c r="BQ21" s="13">
        <f>IF(TM_Nombre!BQ21*0.5&gt;100%,BQ$85,TM_Nombre!BQ21*0.5)</f>
        <v>1.8600435024021263E-9</v>
      </c>
    </row>
    <row r="22" spans="1:69" x14ac:dyDescent="0.25">
      <c r="A22">
        <v>38</v>
      </c>
      <c r="B22" s="2">
        <v>0</v>
      </c>
      <c r="C22" s="2">
        <v>0</v>
      </c>
      <c r="D22" s="2">
        <v>0</v>
      </c>
      <c r="E22" s="2">
        <v>0.22720941609830497</v>
      </c>
      <c r="F22" s="2">
        <v>0.29840830513237449</v>
      </c>
      <c r="G22" s="2">
        <v>0.41035582487304567</v>
      </c>
      <c r="H22" s="2">
        <v>0.14644008079524701</v>
      </c>
      <c r="I22" s="2">
        <v>0.29670980201635189</v>
      </c>
      <c r="J22" s="2">
        <v>8.9012940604905569E-2</v>
      </c>
      <c r="K22" s="2">
        <v>2.6703882181471669E-2</v>
      </c>
      <c r="L22" s="2">
        <v>8.0111646544415004E-3</v>
      </c>
      <c r="M22" s="2">
        <v>2.4033493963324499E-3</v>
      </c>
      <c r="N22" s="2">
        <v>7.2100481889973494E-4</v>
      </c>
      <c r="O22" s="2">
        <v>2.1630144566992047E-4</v>
      </c>
      <c r="P22" s="2">
        <v>6.4890433700976144E-5</v>
      </c>
      <c r="Q22" s="2">
        <v>1.9467130110292842E-5</v>
      </c>
      <c r="R22" s="2">
        <v>5.8401390330878524E-6</v>
      </c>
      <c r="S22" s="2">
        <v>1.7520417099263556E-6</v>
      </c>
      <c r="T22" s="2">
        <v>5.256125129779067E-7</v>
      </c>
      <c r="U22" s="2">
        <v>1.57683753893372E-7</v>
      </c>
      <c r="V22" s="2">
        <v>4.7305126168011599E-8</v>
      </c>
      <c r="W22" s="2">
        <v>1.4191537850403479E-8</v>
      </c>
      <c r="X22" s="2">
        <v>4.2574613551210432E-9</v>
      </c>
      <c r="Y22" s="2">
        <v>1.2772384065363129E-9</v>
      </c>
      <c r="Z22" s="2">
        <v>3.8317152196089387E-10</v>
      </c>
      <c r="AA22" s="2">
        <v>1.1495145658826816E-10</v>
      </c>
      <c r="AB22" s="2">
        <v>3.4485436976480449E-11</v>
      </c>
      <c r="AC22" s="2">
        <v>1.0345631092944135E-11</v>
      </c>
      <c r="AD22" s="2">
        <v>3.1036893278832403E-12</v>
      </c>
      <c r="AE22" s="2">
        <v>9.3110679836497213E-13</v>
      </c>
      <c r="AF22" s="2">
        <v>2.7933203950949161E-13</v>
      </c>
      <c r="AG22" s="2">
        <v>8.3799611852847478E-14</v>
      </c>
      <c r="AH22" s="2">
        <v>2.5139883555854242E-14</v>
      </c>
      <c r="AI22" s="2">
        <v>7.5419650667562717E-15</v>
      </c>
      <c r="AJ22" s="2">
        <v>2.2625895200268813E-15</v>
      </c>
      <c r="AK22" s="2">
        <v>6.7877685600806438E-16</v>
      </c>
      <c r="AL22" s="2">
        <v>0.2333333333333335</v>
      </c>
      <c r="AM22" s="2">
        <v>7.0000000000000048E-2</v>
      </c>
      <c r="AN22" s="2">
        <v>2.1000000000000015E-2</v>
      </c>
      <c r="AO22" s="2">
        <v>6.3000000000000044E-3</v>
      </c>
      <c r="AP22" s="2">
        <v>2.3102121212121213E-2</v>
      </c>
      <c r="AQ22" s="2">
        <v>3.0263969696969695E-2</v>
      </c>
      <c r="AR22" s="2">
        <v>9.0791909090909076E-3</v>
      </c>
      <c r="AS22" s="2">
        <v>2.723757272727272E-3</v>
      </c>
      <c r="AT22" s="2">
        <v>8.1712718181818156E-4</v>
      </c>
      <c r="AU22" s="2">
        <v>2.4513815454545445E-4</v>
      </c>
      <c r="AV22" s="2">
        <v>7.3541446363636326E-5</v>
      </c>
      <c r="AW22" s="2">
        <v>2.2062433909090898E-5</v>
      </c>
      <c r="AX22" s="2">
        <v>6.6187301727272697E-6</v>
      </c>
      <c r="AY22" s="2">
        <v>1.9856190518181807E-6</v>
      </c>
      <c r="AZ22" s="2">
        <v>5.956857155454542E-7</v>
      </c>
      <c r="BA22" s="13">
        <f>IF(TM_Nombre!BA22*0.5&gt;100%,$BA$85,TM_Nombre!BA22*0.5)</f>
        <v>8.9352857331818133E-8</v>
      </c>
      <c r="BB22" s="13">
        <f>IF(TM_Nombre!BB22*0.5&gt;100%,$BB$85,TM_Nombre!BB22*0.5)</f>
        <v>2.6805857199545437E-8</v>
      </c>
      <c r="BC22" s="13">
        <f>IF(TM_Nombre!BC22*0.5&gt;100%,$BC$85,TM_Nombre!BC22*0.5)</f>
        <v>9.266118773997388E-2</v>
      </c>
      <c r="BD22" s="13">
        <f>IF(TM_Nombre!BD22*0.5&gt;100%,$BD$85,TM_Nombre!BD22*0.5)</f>
        <v>2.7798356321992162E-2</v>
      </c>
      <c r="BE22" s="13">
        <f>IF(TM_Nombre!BE22*0.5&gt;100%,$BE$85,TM_Nombre!BE22*0.5)</f>
        <v>8.3395068965976486E-3</v>
      </c>
      <c r="BF22" s="13">
        <f>IF(TM_Nombre!BF22*0.5&gt;100%,$BF$85,TM_Nombre!BF22*0.5)</f>
        <v>2.5018520689792947E-3</v>
      </c>
      <c r="BG22" s="13">
        <f>IF(TM_Nombre!BG22*0.5&gt;100%,$BG$85,TM_Nombre!BG22*0.5)</f>
        <v>1.1356616226754393E-2</v>
      </c>
      <c r="BH22" s="13">
        <f>IF(TM_Nombre!BH22*0.5&gt;100%,$BH$85,TM_Nombre!BH22*0.5)</f>
        <v>1.5073651534692983E-2</v>
      </c>
      <c r="BI22" s="13">
        <f>IF(TM_Nombre!BI22*0.5&gt;100%,$BI$85,TM_Nombre!BI22*0.5)</f>
        <v>4.5220954604078944E-3</v>
      </c>
      <c r="BJ22" s="13">
        <f>IF(TM_Nombre!BJ22*0.5&gt;100%,$BJ$85,TM_Nombre!BJ22*0.5)</f>
        <v>1.3566286381223682E-3</v>
      </c>
      <c r="BK22" s="13">
        <f>IF(TM_Nombre!BK22*0.5&gt;100%,BK$85,TM_Nombre!BK22*0.5)</f>
        <v>4.0698859143671048E-4</v>
      </c>
      <c r="BL22" s="13">
        <f>IF(TM_Nombre!BL22*0.5&gt;100%,BL$85,TM_Nombre!BL22*0.5)</f>
        <v>1.2209657743101314E-4</v>
      </c>
      <c r="BM22" s="13">
        <f>IF(TM_Nombre!BM22*0.5&gt;100%,BM$85,TM_Nombre!BM22*0.5)</f>
        <v>3.6628973229303939E-5</v>
      </c>
      <c r="BN22" s="13">
        <f>IF(TM_Nombre!BN22*0.5&gt;100%,BN$85,TM_Nombre!BN22*0.5)</f>
        <v>1.0988691968791181E-5</v>
      </c>
      <c r="BO22" s="13">
        <f>IF(TM_Nombre!BO22*0.5&gt;100%,BO$85,TM_Nombre!BO22*0.5)</f>
        <v>3.2966075906373543E-6</v>
      </c>
      <c r="BP22" s="13">
        <f>IF(TM_Nombre!BP22*0.5&gt;100%,BP$85,TM_Nombre!BP22*0.5)</f>
        <v>9.8898227719120621E-7</v>
      </c>
      <c r="BQ22" s="13">
        <f>IF(TM_Nombre!BQ22*0.5&gt;100%,BQ$85,TM_Nombre!BQ22*0.5)</f>
        <v>2.9669468315736187E-7</v>
      </c>
    </row>
    <row r="23" spans="1:69" x14ac:dyDescent="0.25">
      <c r="A23">
        <v>39</v>
      </c>
      <c r="B23" s="2">
        <v>0</v>
      </c>
      <c r="C23" s="2">
        <v>0</v>
      </c>
      <c r="D23" s="2">
        <v>0</v>
      </c>
      <c r="E23" s="2">
        <v>0.22720941609830497</v>
      </c>
      <c r="F23" s="2">
        <v>0.29840830513237449</v>
      </c>
      <c r="G23" s="2">
        <v>0.41035582487304567</v>
      </c>
      <c r="H23" s="2">
        <v>0.16977341412858035</v>
      </c>
      <c r="I23" s="2">
        <v>8.4265357571907423E-2</v>
      </c>
      <c r="J23" s="2">
        <v>0.11694627393823889</v>
      </c>
      <c r="K23" s="2">
        <v>3.5083882181471668E-2</v>
      </c>
      <c r="L23" s="2">
        <v>1.0525164654441499E-2</v>
      </c>
      <c r="M23" s="2">
        <v>3.1575493963324499E-3</v>
      </c>
      <c r="N23" s="2">
        <v>9.4726481889973488E-4</v>
      </c>
      <c r="O23" s="2">
        <v>2.8417944566992047E-4</v>
      </c>
      <c r="P23" s="2">
        <v>8.5253833700976139E-5</v>
      </c>
      <c r="Q23" s="2">
        <v>2.5576150110292842E-5</v>
      </c>
      <c r="R23" s="2">
        <v>7.6728450330878515E-6</v>
      </c>
      <c r="S23" s="2">
        <v>2.3018535099263552E-6</v>
      </c>
      <c r="T23" s="2">
        <v>6.9055605297790656E-7</v>
      </c>
      <c r="U23" s="2">
        <v>2.0716681589337196E-7</v>
      </c>
      <c r="V23" s="2">
        <v>6.2150044768011587E-8</v>
      </c>
      <c r="W23" s="2">
        <v>1.8645013430403477E-8</v>
      </c>
      <c r="X23" s="2">
        <v>5.5935040291210426E-9</v>
      </c>
      <c r="Y23" s="2">
        <v>7.0000001678051219E-2</v>
      </c>
      <c r="Z23" s="2">
        <v>0.13766666717008202</v>
      </c>
      <c r="AA23" s="2">
        <v>4.1300000151024606E-2</v>
      </c>
      <c r="AB23" s="2">
        <v>1.2390000045307381E-2</v>
      </c>
      <c r="AC23" s="2">
        <v>3.717000013592214E-3</v>
      </c>
      <c r="AD23" s="2">
        <v>1.1151000040776641E-3</v>
      </c>
      <c r="AE23" s="2">
        <v>3.3453000122329922E-4</v>
      </c>
      <c r="AF23" s="2">
        <v>1.0035900036698977E-4</v>
      </c>
      <c r="AG23" s="2">
        <v>3.0107700110096929E-5</v>
      </c>
      <c r="AH23" s="2">
        <v>9.032310033029078E-6</v>
      </c>
      <c r="AI23" s="2">
        <v>2.7096930099087232E-6</v>
      </c>
      <c r="AJ23" s="2">
        <v>8.1290790297261697E-7</v>
      </c>
      <c r="AK23" s="2">
        <v>2.4387237089178508E-7</v>
      </c>
      <c r="AL23" s="2">
        <v>7.3161711267535516E-8</v>
      </c>
      <c r="AM23" s="2">
        <v>2.1948513380260655E-8</v>
      </c>
      <c r="AN23" s="2">
        <v>6.5845540140781963E-9</v>
      </c>
      <c r="AO23" s="2">
        <v>1.9753662042234589E-9</v>
      </c>
      <c r="AP23" s="2">
        <v>5.9260986126703761E-10</v>
      </c>
      <c r="AQ23" s="2">
        <v>1.7778295838011128E-10</v>
      </c>
      <c r="AR23" s="2">
        <v>5.3334887514033383E-11</v>
      </c>
      <c r="AS23" s="2">
        <v>1.6000466254210016E-11</v>
      </c>
      <c r="AT23" s="2">
        <v>4.8001398762630043E-12</v>
      </c>
      <c r="AU23" s="2">
        <v>1.4400419628789013E-12</v>
      </c>
      <c r="AV23" s="2">
        <v>4.3201258886367037E-13</v>
      </c>
      <c r="AW23" s="2">
        <v>1.2960377665910111E-13</v>
      </c>
      <c r="AX23" s="2">
        <v>3.8881132997730332E-14</v>
      </c>
      <c r="AY23" s="2">
        <v>1.16643398993191E-14</v>
      </c>
      <c r="AZ23" s="2">
        <v>3.4993019697957299E-15</v>
      </c>
      <c r="BA23" s="13">
        <f>IF(TM_Nombre!BA23*0.5&gt;100%,$BA$85,TM_Nombre!BA23*0.5)</f>
        <v>5.2489529546935949E-16</v>
      </c>
      <c r="BB23" s="13">
        <f>IF(TM_Nombre!BB23*0.5&gt;100%,$BB$85,TM_Nombre!BB23*0.5)</f>
        <v>1.5746858864080785E-16</v>
      </c>
      <c r="BC23" s="13">
        <f>IF(TM_Nombre!BC23*0.5&gt;100%,$BC$85,TM_Nombre!BC23*0.5)</f>
        <v>9.2661179698216758E-2</v>
      </c>
      <c r="BD23" s="13">
        <f>IF(TM_Nombre!BD23*0.5&gt;100%,$BD$85,TM_Nombre!BD23*0.5)</f>
        <v>2.7798353909465025E-2</v>
      </c>
      <c r="BE23" s="13">
        <f>IF(TM_Nombre!BE23*0.5&gt;100%,$BE$85,TM_Nombre!BE23*0.5)</f>
        <v>8.3395061728395066E-3</v>
      </c>
      <c r="BF23" s="13">
        <f>IF(TM_Nombre!BF23*0.5&gt;100%,$BF$85,TM_Nombre!BF23*0.5)</f>
        <v>2.5018518518518519E-3</v>
      </c>
      <c r="BG23" s="13">
        <f>IF(TM_Nombre!BG23*0.5&gt;100%,$BG$85,TM_Nombre!BG23*0.5)</f>
        <v>7.5055555555555552E-4</v>
      </c>
      <c r="BH23" s="13">
        <f>IF(TM_Nombre!BH23*0.5&gt;100%,$BH$85,TM_Nombre!BH23*0.5)</f>
        <v>2.2516666666666665E-4</v>
      </c>
      <c r="BI23" s="13">
        <f>IF(TM_Nombre!BI23*0.5&gt;100%,$BI$85,TM_Nombre!BI23*0.5)</f>
        <v>6.7549999999999989E-5</v>
      </c>
      <c r="BJ23" s="13">
        <f>IF(TM_Nombre!BJ23*0.5&gt;100%,$BJ$85,TM_Nombre!BJ23*0.5)</f>
        <v>2.0264999999999997E-5</v>
      </c>
      <c r="BK23" s="13">
        <f>IF(TM_Nombre!BK23*0.5&gt;100%,BK$85,TM_Nombre!BK23*0.5)</f>
        <v>6.0794999999999991E-6</v>
      </c>
      <c r="BL23" s="13">
        <f>IF(TM_Nombre!BL23*0.5&gt;100%,BL$85,TM_Nombre!BL23*0.5)</f>
        <v>1.8238499999999997E-6</v>
      </c>
      <c r="BM23" s="13">
        <f>IF(TM_Nombre!BM23*0.5&gt;100%,BM$85,TM_Nombre!BM23*0.5)</f>
        <v>5.4715499999999985E-7</v>
      </c>
      <c r="BN23" s="13">
        <f>IF(TM_Nombre!BN23*0.5&gt;100%,BN$85,TM_Nombre!BN23*0.5)</f>
        <v>1.6414649999999995E-7</v>
      </c>
      <c r="BO23" s="13">
        <f>IF(TM_Nombre!BO23*0.5&gt;100%,BO$85,TM_Nombre!BO23*0.5)</f>
        <v>4.9243949999999985E-8</v>
      </c>
      <c r="BP23" s="13">
        <f>IF(TM_Nombre!BP23*0.5&gt;100%,BP$85,TM_Nombre!BP23*0.5)</f>
        <v>1.4773184999999995E-8</v>
      </c>
      <c r="BQ23" s="13">
        <f>IF(TM_Nombre!BQ23*0.5&gt;100%,BQ$85,TM_Nombre!BQ23*0.5)</f>
        <v>4.4319554999999986E-9</v>
      </c>
    </row>
    <row r="24" spans="1:69" x14ac:dyDescent="0.25">
      <c r="A24">
        <v>40</v>
      </c>
      <c r="B24" s="2">
        <v>0</v>
      </c>
      <c r="C24" s="2">
        <v>0</v>
      </c>
      <c r="D24" s="2">
        <v>0</v>
      </c>
      <c r="E24" s="2">
        <v>0.22720941609830497</v>
      </c>
      <c r="F24" s="2">
        <v>0.30149615816282482</v>
      </c>
      <c r="G24" s="2">
        <v>0.19650945350945351</v>
      </c>
      <c r="H24" s="2">
        <v>0.12145283605283605</v>
      </c>
      <c r="I24" s="2">
        <v>5.4384568764568764E-2</v>
      </c>
      <c r="J24" s="2">
        <v>4.2241296555296549E-2</v>
      </c>
      <c r="K24" s="2">
        <v>3.3884510178710178E-2</v>
      </c>
      <c r="L24" s="2">
        <v>1.0165353053613053E-2</v>
      </c>
      <c r="M24" s="2">
        <v>3.0496059160839161E-3</v>
      </c>
      <c r="N24" s="2">
        <v>9.1488177482517482E-4</v>
      </c>
      <c r="O24" s="2">
        <v>2.7446453244755244E-4</v>
      </c>
      <c r="P24" s="2">
        <v>8.2339359734265731E-5</v>
      </c>
      <c r="Q24" s="2">
        <v>2.4701807920279719E-5</v>
      </c>
      <c r="R24" s="2">
        <v>7.4105423760839156E-6</v>
      </c>
      <c r="S24" s="2">
        <v>2.2231627128251744E-6</v>
      </c>
      <c r="T24" s="2">
        <v>6.6694881384755235E-7</v>
      </c>
      <c r="U24" s="2">
        <v>2.000846441542657E-7</v>
      </c>
      <c r="V24" s="2">
        <v>6.0025393246279706E-8</v>
      </c>
      <c r="W24" s="2">
        <v>1.8007617973883912E-8</v>
      </c>
      <c r="X24" s="2">
        <v>5.4022853921651737E-9</v>
      </c>
      <c r="Y24" s="2">
        <v>1.6206856176495521E-9</v>
      </c>
      <c r="Z24" s="2">
        <v>5.185185233805753E-2</v>
      </c>
      <c r="AA24" s="2">
        <v>1.5555555701417258E-2</v>
      </c>
      <c r="AB24" s="2">
        <v>4.6666667104251769E-3</v>
      </c>
      <c r="AC24" s="2">
        <v>1.4000000131275531E-3</v>
      </c>
      <c r="AD24" s="2">
        <v>4.2000000393826591E-4</v>
      </c>
      <c r="AE24" s="2">
        <v>1.2600000118147977E-4</v>
      </c>
      <c r="AF24" s="2">
        <v>3.7800000354443929E-5</v>
      </c>
      <c r="AG24" s="2">
        <v>1.1340000106333179E-5</v>
      </c>
      <c r="AH24" s="2">
        <v>3.4020000318999535E-6</v>
      </c>
      <c r="AI24" s="2">
        <v>1.020600009569986E-6</v>
      </c>
      <c r="AJ24" s="2">
        <v>3.0618000287099579E-7</v>
      </c>
      <c r="AK24" s="2">
        <v>9.1854000861298739E-8</v>
      </c>
      <c r="AL24" s="2">
        <v>2.755620025838962E-8</v>
      </c>
      <c r="AM24" s="2">
        <v>8.3333416001934082E-3</v>
      </c>
      <c r="AN24" s="2">
        <v>2.5000024800580223E-3</v>
      </c>
      <c r="AO24" s="2">
        <v>7.5000074401740662E-4</v>
      </c>
      <c r="AP24" s="2">
        <v>2.2500022320522199E-4</v>
      </c>
      <c r="AQ24" s="2">
        <v>7.7845277844739338E-2</v>
      </c>
      <c r="AR24" s="2">
        <v>2.3353583353421799E-2</v>
      </c>
      <c r="AS24" s="2">
        <v>7.00607500602654E-3</v>
      </c>
      <c r="AT24" s="2">
        <v>2.1018225018079621E-3</v>
      </c>
      <c r="AU24" s="2">
        <v>6.305467505423886E-4</v>
      </c>
      <c r="AV24" s="2">
        <v>1.8916402516271658E-4</v>
      </c>
      <c r="AW24" s="2">
        <v>5.6749207548814969E-5</v>
      </c>
      <c r="AX24" s="2">
        <v>1.702476226464449E-5</v>
      </c>
      <c r="AY24" s="2">
        <v>5.1074286793933468E-6</v>
      </c>
      <c r="AZ24" s="2">
        <v>1.5322286038180041E-6</v>
      </c>
      <c r="BA24" s="13">
        <f>IF(TM_Nombre!BA24*0.5&gt;100%,$BA$85,TM_Nombre!BA24*0.5)</f>
        <v>2.2983429057270061E-7</v>
      </c>
      <c r="BB24" s="13">
        <f>IF(TM_Nombre!BB24*0.5&gt;100%,$BB$85,TM_Nombre!BB24*0.5)</f>
        <v>7.033614576784547E-2</v>
      </c>
      <c r="BC24" s="13">
        <f>IF(TM_Nombre!BC24*0.5&gt;100%,$BC$85,TM_Nombre!BC24*0.5)</f>
        <v>2.110084373035364E-2</v>
      </c>
      <c r="BD24" s="13">
        <f>IF(TM_Nombre!BD24*0.5&gt;100%,$BD$85,TM_Nombre!BD24*0.5)</f>
        <v>1.0496919785772756E-2</v>
      </c>
      <c r="BE24" s="13">
        <f>IF(TM_Nombre!BE24*0.5&gt;100%,$BE$85,TM_Nombre!BE24*0.5)</f>
        <v>3.149075935731827E-3</v>
      </c>
      <c r="BF24" s="13">
        <f>IF(TM_Nombre!BF24*0.5&gt;100%,$BF$85,TM_Nombre!BF24*0.5)</f>
        <v>9.4472278071954809E-4</v>
      </c>
      <c r="BG24" s="13">
        <f>IF(TM_Nombre!BG24*0.5&gt;100%,$BG$85,TM_Nombre!BG24*0.5)</f>
        <v>2.8341683421586439E-4</v>
      </c>
      <c r="BH24" s="13">
        <f>IF(TM_Nombre!BH24*0.5&gt;100%,$BH$85,TM_Nombre!BH24*0.5)</f>
        <v>3.8973913939153643E-2</v>
      </c>
      <c r="BI24" s="13">
        <f>IF(TM_Nombre!BI24*0.5&gt;100%,$BI$85,TM_Nombre!BI24*0.5)</f>
        <v>1.1692174181746092E-2</v>
      </c>
      <c r="BJ24" s="13">
        <f>IF(TM_Nombre!BJ24*0.5&gt;100%,$BJ$85,TM_Nombre!BJ24*0.5)</f>
        <v>3.5076522545238274E-3</v>
      </c>
      <c r="BK24" s="13">
        <f>IF(TM_Nombre!BK24*0.5&gt;100%,BK$85,TM_Nombre!BK24*0.5)</f>
        <v>1.0522956763571482E-3</v>
      </c>
      <c r="BL24" s="13">
        <f>IF(TM_Nombre!BL24*0.5&gt;100%,BL$85,TM_Nombre!BL24*0.5)</f>
        <v>3.1568870290714444E-4</v>
      </c>
      <c r="BM24" s="13">
        <f>IF(TM_Nombre!BM24*0.5&gt;100%,BM$85,TM_Nombre!BM24*0.5)</f>
        <v>9.4706610872143327E-5</v>
      </c>
      <c r="BN24" s="13">
        <f>IF(TM_Nombre!BN24*0.5&gt;100%,BN$85,TM_Nombre!BN24*0.5)</f>
        <v>2.8411983261642997E-5</v>
      </c>
      <c r="BO24" s="13">
        <f>IF(TM_Nombre!BO24*0.5&gt;100%,BO$85,TM_Nombre!BO24*0.5)</f>
        <v>8.5235949784928989E-6</v>
      </c>
      <c r="BP24" s="13">
        <f>IF(TM_Nombre!BP24*0.5&gt;100%,BP$85,TM_Nombre!BP24*0.5)</f>
        <v>2.5570784935478697E-6</v>
      </c>
      <c r="BQ24" s="13">
        <f>IF(TM_Nombre!BQ24*0.5&gt;100%,BQ$85,TM_Nombre!BQ24*0.5)</f>
        <v>7.6712354806436085E-7</v>
      </c>
    </row>
    <row r="25" spans="1:69" x14ac:dyDescent="0.25">
      <c r="A25">
        <v>41</v>
      </c>
      <c r="B25" s="2">
        <v>0</v>
      </c>
      <c r="C25" s="2">
        <v>0</v>
      </c>
      <c r="D25" s="2">
        <v>0</v>
      </c>
      <c r="E25" s="2">
        <v>0.22720941609830497</v>
      </c>
      <c r="F25" s="2">
        <v>0.21399615816282483</v>
      </c>
      <c r="G25" s="2">
        <v>0.11605069930069929</v>
      </c>
      <c r="H25" s="2">
        <v>7.3704098679098662E-2</v>
      </c>
      <c r="I25" s="2">
        <v>9.433345182595182E-2</v>
      </c>
      <c r="J25" s="2">
        <v>2.8300035547785544E-2</v>
      </c>
      <c r="K25" s="2">
        <v>8.4900106643356621E-3</v>
      </c>
      <c r="L25" s="2">
        <v>2.5470031993006987E-3</v>
      </c>
      <c r="M25" s="2">
        <v>7.6410095979020964E-4</v>
      </c>
      <c r="N25" s="2">
        <v>2.2923028793706289E-4</v>
      </c>
      <c r="O25" s="2">
        <v>6.876908638111887E-5</v>
      </c>
      <c r="P25" s="2">
        <v>2.0630725914335662E-5</v>
      </c>
      <c r="Q25" s="2">
        <v>6.1892177743006987E-6</v>
      </c>
      <c r="R25" s="2">
        <v>1.8567653322902096E-6</v>
      </c>
      <c r="S25" s="2">
        <v>5.5702959968706287E-7</v>
      </c>
      <c r="T25" s="2">
        <v>1.6710887990611884E-7</v>
      </c>
      <c r="U25" s="2">
        <v>5.0132663971835653E-8</v>
      </c>
      <c r="V25" s="2">
        <v>1.5039799191550694E-8</v>
      </c>
      <c r="W25" s="2">
        <v>4.5119397574652082E-9</v>
      </c>
      <c r="X25" s="2">
        <v>1.3535819272395623E-9</v>
      </c>
      <c r="Y25" s="2">
        <v>3.8888889294963459E-2</v>
      </c>
      <c r="Z25" s="2">
        <v>4.5000000121822363E-2</v>
      </c>
      <c r="AA25" s="2">
        <v>4.6833333369880034E-2</v>
      </c>
      <c r="AB25" s="2">
        <v>0.24738333334429732</v>
      </c>
      <c r="AC25" s="2">
        <v>0.30754833333662251</v>
      </c>
      <c r="AD25" s="2">
        <v>9.2264500000986752E-2</v>
      </c>
      <c r="AE25" s="2">
        <v>0.26101268333362931</v>
      </c>
      <c r="AF25" s="2">
        <v>7.8303805000088794E-2</v>
      </c>
      <c r="AG25" s="2">
        <v>2.3491141500026638E-2</v>
      </c>
      <c r="AH25" s="2">
        <v>7.0473424500079908E-3</v>
      </c>
      <c r="AI25" s="2">
        <v>2.114202735002397E-3</v>
      </c>
      <c r="AJ25" s="2">
        <v>6.3426082050071911E-4</v>
      </c>
      <c r="AK25" s="2">
        <v>1.9027824615021574E-4</v>
      </c>
      <c r="AL25" s="2">
        <v>5.7083473845064716E-5</v>
      </c>
      <c r="AM25" s="2">
        <v>1.7125042153519414E-5</v>
      </c>
      <c r="AN25" s="2">
        <v>9.5289470364555793E-3</v>
      </c>
      <c r="AO25" s="2">
        <v>2.4070805323057883E-2</v>
      </c>
      <c r="AP25" s="2">
        <v>7.2212415969173643E-3</v>
      </c>
      <c r="AQ25" s="2">
        <v>2.1663724790752094E-3</v>
      </c>
      <c r="AR25" s="2">
        <v>6.4991174372256279E-4</v>
      </c>
      <c r="AS25" s="2">
        <v>1.9497352311676882E-4</v>
      </c>
      <c r="AT25" s="2">
        <v>5.8492056935030646E-5</v>
      </c>
      <c r="AU25" s="2">
        <v>1.7547617080509192E-5</v>
      </c>
      <c r="AV25" s="2">
        <v>5.2642851241527577E-6</v>
      </c>
      <c r="AW25" s="2">
        <v>1.5792855372458272E-6</v>
      </c>
      <c r="AX25" s="2">
        <v>4.7378566117374816E-7</v>
      </c>
      <c r="AY25" s="2">
        <v>1.4213569835212445E-7</v>
      </c>
      <c r="AZ25" s="2">
        <v>4.2640709505637331E-8</v>
      </c>
      <c r="BA25" s="13">
        <f>IF(TM_Nombre!BA25*0.5&gt;100%,$BA$85,TM_Nombre!BA25*0.5)</f>
        <v>6.3961064258455997E-9</v>
      </c>
      <c r="BB25" s="13">
        <f>IF(TM_Nombre!BB25*0.5&gt;100%,$BB$85,TM_Nombre!BB25*0.5)</f>
        <v>7.0336078736390223E-2</v>
      </c>
      <c r="BC25" s="13">
        <f>IF(TM_Nombre!BC25*0.5&gt;100%,$BC$85,TM_Nombre!BC25*0.5)</f>
        <v>0.11376200331913378</v>
      </c>
      <c r="BD25" s="13">
        <f>IF(TM_Nombre!BD25*0.5&gt;100%,$BD$85,TM_Nombre!BD25*0.5)</f>
        <v>3.4128600995740131E-2</v>
      </c>
      <c r="BE25" s="13">
        <f>IF(TM_Nombre!BE25*0.5&gt;100%,$BE$85,TM_Nombre!BE25*0.5)</f>
        <v>1.50004850606268E-2</v>
      </c>
      <c r="BF25" s="13">
        <f>IF(TM_Nombre!BF25*0.5&gt;100%,$BF$85,TM_Nombre!BF25*0.5)</f>
        <v>1.5106206124248645E-2</v>
      </c>
      <c r="BG25" s="13">
        <f>IF(TM_Nombre!BG25*0.5&gt;100%,$BG$85,TM_Nombre!BG25*0.5)</f>
        <v>4.5318618372745933E-3</v>
      </c>
      <c r="BH25" s="13">
        <f>IF(TM_Nombre!BH25*0.5&gt;100%,$BH$85,TM_Nombre!BH25*0.5)</f>
        <v>1.359558551182378E-3</v>
      </c>
      <c r="BI25" s="13">
        <f>IF(TM_Nombre!BI25*0.5&gt;100%,$BI$85,TM_Nombre!BI25*0.5)</f>
        <v>4.0786756535471342E-4</v>
      </c>
      <c r="BJ25" s="13">
        <f>IF(TM_Nombre!BJ25*0.5&gt;100%,$BJ$85,TM_Nombre!BJ25*0.5)</f>
        <v>1.2236026960641403E-4</v>
      </c>
      <c r="BK25" s="13">
        <f>IF(TM_Nombre!BK25*0.5&gt;100%,BK$85,TM_Nombre!BK25*0.5)</f>
        <v>3.6708080881924207E-5</v>
      </c>
      <c r="BL25" s="13">
        <f>IF(TM_Nombre!BL25*0.5&gt;100%,BL$85,TM_Nombre!BL25*0.5)</f>
        <v>1.1012424264577262E-5</v>
      </c>
      <c r="BM25" s="13">
        <f>IF(TM_Nombre!BM25*0.5&gt;100%,BM$85,TM_Nombre!BM25*0.5)</f>
        <v>3.3037272793731783E-6</v>
      </c>
      <c r="BN25" s="13">
        <f>IF(TM_Nombre!BN25*0.5&gt;100%,BN$85,TM_Nombre!BN25*0.5)</f>
        <v>9.9111818381195342E-7</v>
      </c>
      <c r="BO25" s="13">
        <f>IF(TM_Nombre!BO25*0.5&gt;100%,BO$85,TM_Nombre!BO25*0.5)</f>
        <v>2.9733545514358603E-7</v>
      </c>
      <c r="BP25" s="13">
        <f>IF(TM_Nombre!BP25*0.5&gt;100%,BP$85,TM_Nombre!BP25*0.5)</f>
        <v>8.9200636543075805E-8</v>
      </c>
      <c r="BQ25" s="13">
        <f>IF(TM_Nombre!BQ25*0.5&gt;100%,BQ$85,TM_Nombre!BQ25*0.5)</f>
        <v>2.6760190962922742E-8</v>
      </c>
    </row>
    <row r="26" spans="1:69" x14ac:dyDescent="0.25">
      <c r="A26">
        <v>42</v>
      </c>
      <c r="B26" s="2">
        <v>0</v>
      </c>
      <c r="C26" s="2">
        <v>0</v>
      </c>
      <c r="D26" s="2">
        <v>0</v>
      </c>
      <c r="E26" s="2">
        <v>0</v>
      </c>
      <c r="F26" s="2">
        <v>0.230245480302883</v>
      </c>
      <c r="G26" s="2">
        <v>0.66407364409086489</v>
      </c>
      <c r="H26" s="2">
        <v>0.29922209322725946</v>
      </c>
      <c r="I26" s="2">
        <v>0.16754440574595558</v>
      </c>
      <c r="J26" s="2">
        <v>7.6189247649712605E-2</v>
      </c>
      <c r="K26" s="2">
        <v>3.9523440961580447E-2</v>
      </c>
      <c r="L26" s="2">
        <v>1.1857032288474133E-2</v>
      </c>
      <c r="M26" s="2">
        <v>3.5571096865422399E-3</v>
      </c>
      <c r="N26" s="2">
        <v>1.067132905962672E-3</v>
      </c>
      <c r="O26" s="2">
        <v>3.2013987178880157E-4</v>
      </c>
      <c r="P26" s="2">
        <v>9.6041961536640468E-5</v>
      </c>
      <c r="Q26" s="2">
        <v>2.8812588460992138E-5</v>
      </c>
      <c r="R26" s="2">
        <v>8.6437765382976418E-6</v>
      </c>
      <c r="S26" s="2">
        <v>2.5931329614892926E-6</v>
      </c>
      <c r="T26" s="2">
        <v>7.7793988844678781E-7</v>
      </c>
      <c r="U26" s="2">
        <v>2.3338196653403633E-7</v>
      </c>
      <c r="V26" s="2">
        <v>7.0014589960210896E-8</v>
      </c>
      <c r="W26" s="2">
        <v>2.1004376988063269E-8</v>
      </c>
      <c r="X26" s="2">
        <v>6.3013130964189806E-9</v>
      </c>
      <c r="Y26" s="2">
        <v>5.8333335223727259E-2</v>
      </c>
      <c r="Z26" s="2">
        <v>4.6666667233784841E-2</v>
      </c>
      <c r="AA26" s="2">
        <v>3.5212121382256663E-2</v>
      </c>
      <c r="AB26" s="2">
        <v>1.0563636414676999E-2</v>
      </c>
      <c r="AC26" s="2">
        <v>3.1690909244030995E-3</v>
      </c>
      <c r="AD26" s="2">
        <v>9.5072727732092984E-4</v>
      </c>
      <c r="AE26" s="2">
        <v>2.8521818319627895E-4</v>
      </c>
      <c r="AF26" s="2">
        <v>8.5565454958883689E-5</v>
      </c>
      <c r="AG26" s="2">
        <v>2.5669636487665105E-5</v>
      </c>
      <c r="AH26" s="2">
        <v>7.7008909462995306E-6</v>
      </c>
      <c r="AI26" s="2">
        <v>2.3102672838898591E-6</v>
      </c>
      <c r="AJ26" s="2">
        <v>6.930801851669577E-7</v>
      </c>
      <c r="AK26" s="2">
        <v>0.11666687459072221</v>
      </c>
      <c r="AL26" s="2">
        <v>3.5000062377216659E-2</v>
      </c>
      <c r="AM26" s="2">
        <v>1.6191075623734105E-2</v>
      </c>
      <c r="AN26" s="2">
        <v>1.0997673564313214E-2</v>
      </c>
      <c r="AO26" s="2">
        <v>2.9225227995219885E-2</v>
      </c>
      <c r="AP26" s="2">
        <v>8.7675683985659648E-3</v>
      </c>
      <c r="AQ26" s="2">
        <v>2.6302705195697892E-3</v>
      </c>
      <c r="AR26" s="2">
        <v>7.8908115587093678E-4</v>
      </c>
      <c r="AS26" s="2">
        <v>2.3672434676128102E-4</v>
      </c>
      <c r="AT26" s="2">
        <v>7.1017304028384297E-5</v>
      </c>
      <c r="AU26" s="2">
        <v>2.1305191208515289E-5</v>
      </c>
      <c r="AV26" s="2">
        <v>0.23333972489069588</v>
      </c>
      <c r="AW26" s="2">
        <v>7.0001917467208755E-2</v>
      </c>
      <c r="AX26" s="2">
        <v>2.1000575240162626E-2</v>
      </c>
      <c r="AY26" s="2">
        <v>6.3001725720487874E-3</v>
      </c>
      <c r="AZ26" s="2">
        <v>1.8900517716146361E-3</v>
      </c>
      <c r="BA26" s="13">
        <f>IF(TM_Nombre!BA26*0.5&gt;100%,$BA$85,TM_Nombre!BA26*0.5)</f>
        <v>2.8350776574219541E-4</v>
      </c>
      <c r="BB26" s="13">
        <f>IF(TM_Nombre!BB26*0.5&gt;100%,$BB$85,TM_Nombre!BB26*0.5)</f>
        <v>5.8418385663055988E-2</v>
      </c>
      <c r="BC26" s="13">
        <f>IF(TM_Nombre!BC26*0.5&gt;100%,$BC$85,TM_Nombre!BC26*0.5)</f>
        <v>0.11018669539713351</v>
      </c>
      <c r="BD26" s="13">
        <f>IF(TM_Nombre!BD26*0.5&gt;100%,$BD$85,TM_Nombre!BD26*0.5)</f>
        <v>3.5901537074424603E-2</v>
      </c>
      <c r="BE26" s="13">
        <f>IF(TM_Nombre!BE26*0.5&gt;100%,$BE$85,TM_Nombre!BE26*0.5)</f>
        <v>1.3840636560923871E-2</v>
      </c>
      <c r="BF26" s="13">
        <f>IF(TM_Nombre!BF26*0.5&gt;100%,$BF$85,TM_Nombre!BF26*0.5)</f>
        <v>1.7115153931240121E-2</v>
      </c>
      <c r="BG26" s="13">
        <f>IF(TM_Nombre!BG26*0.5&gt;100%,$BG$85,TM_Nombre!BG26*0.5)</f>
        <v>5.1345461793720357E-3</v>
      </c>
      <c r="BH26" s="13">
        <f>IF(TM_Nombre!BH26*0.5&gt;100%,$BH$85,TM_Nombre!BH26*0.5)</f>
        <v>1.5403638538116107E-3</v>
      </c>
      <c r="BI26" s="13">
        <f>IF(TM_Nombre!BI26*0.5&gt;100%,$BI$85,TM_Nombre!BI26*0.5)</f>
        <v>4.6210915614348317E-4</v>
      </c>
      <c r="BJ26" s="13">
        <f>IF(TM_Nombre!BJ26*0.5&gt;100%,$BJ$85,TM_Nombre!BJ26*0.5)</f>
        <v>1.3863274684304495E-4</v>
      </c>
      <c r="BK26" s="13">
        <f>IF(TM_Nombre!BK26*0.5&gt;100%,BK$85,TM_Nombre!BK26*0.5)</f>
        <v>4.1589824052913483E-5</v>
      </c>
      <c r="BL26" s="13">
        <f>IF(TM_Nombre!BL26*0.5&gt;100%,BL$85,TM_Nombre!BL26*0.5)</f>
        <v>1.2476947215874044E-5</v>
      </c>
      <c r="BM26" s="13">
        <f>IF(TM_Nombre!BM26*0.5&gt;100%,BM$85,TM_Nombre!BM26*0.5)</f>
        <v>0.11667040975083141</v>
      </c>
      <c r="BN26" s="13">
        <f>IF(TM_Nombre!BN26*0.5&gt;100%,BN$85,TM_Nombre!BN26*0.5)</f>
        <v>3.5001122925249421E-2</v>
      </c>
      <c r="BO26" s="13">
        <f>IF(TM_Nombre!BO26*0.5&gt;100%,BO$85,TM_Nombre!BO26*0.5)</f>
        <v>1.0500336877574826E-2</v>
      </c>
      <c r="BP26" s="13">
        <f>IF(TM_Nombre!BP26*0.5&gt;100%,BP$85,TM_Nombre!BP26*0.5)</f>
        <v>3.1501010632724478E-3</v>
      </c>
      <c r="BQ26" s="13">
        <f>IF(TM_Nombre!BQ26*0.5&gt;100%,BQ$85,TM_Nombre!BQ26*0.5)</f>
        <v>9.4503031898173428E-4</v>
      </c>
    </row>
    <row r="27" spans="1:69" x14ac:dyDescent="0.25">
      <c r="A27">
        <v>43</v>
      </c>
      <c r="B27" s="2">
        <v>0</v>
      </c>
      <c r="C27" s="2">
        <v>0</v>
      </c>
      <c r="D27" s="2">
        <v>0</v>
      </c>
      <c r="E27" s="2">
        <v>0</v>
      </c>
      <c r="F27" s="2">
        <v>0.230245480302883</v>
      </c>
      <c r="G27" s="2">
        <v>0.14685142186864267</v>
      </c>
      <c r="H27" s="2">
        <v>7.9952862458028698E-2</v>
      </c>
      <c r="I27" s="2">
        <v>8.9049961301511174E-2</v>
      </c>
      <c r="J27" s="2">
        <v>5.0048321723786683E-2</v>
      </c>
      <c r="K27" s="2">
        <v>1.5014496517136005E-2</v>
      </c>
      <c r="L27" s="2">
        <v>4.5043489551408016E-3</v>
      </c>
      <c r="M27" s="2">
        <v>1.3513046865422404E-3</v>
      </c>
      <c r="N27" s="2">
        <v>4.0539140596267212E-4</v>
      </c>
      <c r="O27" s="2">
        <v>1.2161742178880164E-4</v>
      </c>
      <c r="P27" s="2">
        <v>3.6485226536640487E-5</v>
      </c>
      <c r="Q27" s="2">
        <v>1.0945567960992145E-5</v>
      </c>
      <c r="R27" s="2">
        <v>3.2836703882976437E-6</v>
      </c>
      <c r="S27" s="2">
        <v>9.8510111648929316E-7</v>
      </c>
      <c r="T27" s="2">
        <v>2.9553033494678796E-7</v>
      </c>
      <c r="U27" s="2">
        <v>8.8659100484036388E-8</v>
      </c>
      <c r="V27" s="2">
        <v>2.6597730145210916E-8</v>
      </c>
      <c r="W27" s="2">
        <v>7.979319043563274E-9</v>
      </c>
      <c r="X27" s="2">
        <v>2.3937957130689822E-9</v>
      </c>
      <c r="Y27" s="2">
        <v>3.5897436615574617E-2</v>
      </c>
      <c r="Z27" s="2">
        <v>6.910256431800571E-2</v>
      </c>
      <c r="AA27" s="2">
        <v>4.6656695221327635E-2</v>
      </c>
      <c r="AB27" s="2">
        <v>0.13066367523306494</v>
      </c>
      <c r="AC27" s="2">
        <v>7.8087991458808362E-2</v>
      </c>
      <c r="AD27" s="2">
        <v>2.3426397437642507E-2</v>
      </c>
      <c r="AE27" s="2">
        <v>7.027919231292752E-3</v>
      </c>
      <c r="AF27" s="2">
        <v>2.1083757693878256E-3</v>
      </c>
      <c r="AG27" s="2">
        <v>6.3251273081634766E-4</v>
      </c>
      <c r="AH27" s="2">
        <v>1.8975381924490428E-4</v>
      </c>
      <c r="AI27" s="2">
        <v>5.692614577347128E-5</v>
      </c>
      <c r="AJ27" s="2">
        <v>1.7077843732041383E-5</v>
      </c>
      <c r="AK27" s="2">
        <v>5.1233531196124148E-6</v>
      </c>
      <c r="AL27" s="2">
        <v>1.5370059358837244E-6</v>
      </c>
      <c r="AM27" s="2">
        <v>4.6110178076511731E-7</v>
      </c>
      <c r="AN27" s="2">
        <v>1.3833053422953518E-7</v>
      </c>
      <c r="AO27" s="2">
        <v>1.3725531695238699E-2</v>
      </c>
      <c r="AP27" s="2">
        <v>4.1176595085716094E-3</v>
      </c>
      <c r="AQ27" s="2">
        <v>1.2352978525714828E-3</v>
      </c>
      <c r="AR27" s="2">
        <v>3.7058935577144486E-4</v>
      </c>
      <c r="AS27" s="2">
        <v>5.8444510140064763E-2</v>
      </c>
      <c r="AT27" s="2">
        <v>1.7533353042019428E-2</v>
      </c>
      <c r="AU27" s="2">
        <v>5.2600059126058285E-3</v>
      </c>
      <c r="AV27" s="2">
        <v>1.5780017737817484E-3</v>
      </c>
      <c r="AW27" s="2">
        <v>4.734005321345245E-4</v>
      </c>
      <c r="AX27" s="2">
        <v>1.4202015964035736E-4</v>
      </c>
      <c r="AY27" s="2">
        <v>4.2606047892107203E-5</v>
      </c>
      <c r="AZ27" s="2">
        <v>1.278181436763216E-5</v>
      </c>
      <c r="BA27" s="13">
        <f>IF(TM_Nombre!BA27*0.5&gt;100%,$BA$85,TM_Nombre!BA27*0.5)</f>
        <v>1.9172721551448242E-6</v>
      </c>
      <c r="BB27" s="13">
        <f>IF(TM_Nombre!BB27*0.5&gt;100%,$BB$85,TM_Nombre!BB27*0.5)</f>
        <v>7.0336651999204844E-2</v>
      </c>
      <c r="BC27" s="13">
        <f>IF(TM_Nombre!BC27*0.5&gt;100%,$BC$85,TM_Nombre!BC27*0.5)</f>
        <v>2.1100995599761453E-2</v>
      </c>
      <c r="BD27" s="13">
        <f>IF(TM_Nombre!BD27*0.5&gt;100%,$BD$85,TM_Nombre!BD27*0.5)</f>
        <v>6.3302986799284354E-3</v>
      </c>
      <c r="BE27" s="13">
        <f>IF(TM_Nombre!BE27*0.5&gt;100%,$BE$85,TM_Nombre!BE27*0.5)</f>
        <v>1.8990896039785305E-3</v>
      </c>
      <c r="BF27" s="13">
        <f>IF(TM_Nombre!BF27*0.5&gt;100%,$BF$85,TM_Nombre!BF27*0.5)</f>
        <v>7.4324719792327743E-3</v>
      </c>
      <c r="BG27" s="13">
        <f>IF(TM_Nombre!BG27*0.5&gt;100%,$BG$85,TM_Nombre!BG27*0.5)</f>
        <v>2.2297415937698323E-3</v>
      </c>
      <c r="BH27" s="13">
        <f>IF(TM_Nombre!BH27*0.5&gt;100%,$BH$85,TM_Nombre!BH27*0.5)</f>
        <v>6.6892247813094962E-4</v>
      </c>
      <c r="BI27" s="13">
        <f>IF(TM_Nombre!BI27*0.5&gt;100%,$BI$85,TM_Nombre!BI27*0.5)</f>
        <v>2.0067674343928488E-4</v>
      </c>
      <c r="BJ27" s="13">
        <f>IF(TM_Nombre!BJ27*0.5&gt;100%,$BJ$85,TM_Nombre!BJ27*0.5)</f>
        <v>2.922686968969845E-2</v>
      </c>
      <c r="BK27" s="13">
        <f>IF(TM_Nombre!BK27*0.5&gt;100%,BK$85,TM_Nombre!BK27*0.5)</f>
        <v>8.7680609069095347E-3</v>
      </c>
      <c r="BL27" s="13">
        <f>IF(TM_Nombre!BL27*0.5&gt;100%,BL$85,TM_Nombre!BL27*0.5)</f>
        <v>2.6304182720728602E-3</v>
      </c>
      <c r="BM27" s="13">
        <f>IF(TM_Nombre!BM27*0.5&gt;100%,BM$85,TM_Nombre!BM27*0.5)</f>
        <v>7.8912548162185807E-4</v>
      </c>
      <c r="BN27" s="13">
        <f>IF(TM_Nombre!BN27*0.5&gt;100%,BN$85,TM_Nombre!BN27*0.5)</f>
        <v>2.367376444865574E-4</v>
      </c>
      <c r="BO27" s="13">
        <f>IF(TM_Nombre!BO27*0.5&gt;100%,BO$85,TM_Nombre!BO27*0.5)</f>
        <v>7.1021293345967224E-5</v>
      </c>
      <c r="BP27" s="13">
        <f>IF(TM_Nombre!BP27*0.5&gt;100%,BP$85,TM_Nombre!BP27*0.5)</f>
        <v>2.1306388003790168E-5</v>
      </c>
      <c r="BQ27" s="13">
        <f>IF(TM_Nombre!BQ27*0.5&gt;100%,BQ$85,TM_Nombre!BQ27*0.5)</f>
        <v>6.3919164011370502E-6</v>
      </c>
    </row>
    <row r="28" spans="1:69" x14ac:dyDescent="0.25">
      <c r="A28">
        <v>44</v>
      </c>
      <c r="B28" s="2">
        <v>0</v>
      </c>
      <c r="C28" s="2">
        <v>0</v>
      </c>
      <c r="D28" s="2">
        <v>0</v>
      </c>
      <c r="E28" s="2">
        <v>0</v>
      </c>
      <c r="F28" s="2">
        <v>0.19090909090909092</v>
      </c>
      <c r="G28" s="2">
        <v>0.23875420875420875</v>
      </c>
      <c r="H28" s="2">
        <v>7.1626262626262621E-2</v>
      </c>
      <c r="I28" s="2">
        <v>2.1487878787878785E-2</v>
      </c>
      <c r="J28" s="2">
        <v>2.2001919191919191E-2</v>
      </c>
      <c r="K28" s="2">
        <v>6.6005757575757574E-3</v>
      </c>
      <c r="L28" s="2">
        <v>1.9801727272727269E-3</v>
      </c>
      <c r="M28" s="2">
        <v>5.9405181818181804E-4</v>
      </c>
      <c r="N28" s="2">
        <v>1.782155454545454E-4</v>
      </c>
      <c r="O28" s="2">
        <v>5.3464663636363617E-5</v>
      </c>
      <c r="P28" s="2">
        <v>1.6039399090909083E-5</v>
      </c>
      <c r="Q28" s="2">
        <v>4.8118197272727246E-6</v>
      </c>
      <c r="R28" s="2">
        <v>1.4435459181818173E-6</v>
      </c>
      <c r="S28" s="2">
        <v>4.3306377545454517E-7</v>
      </c>
      <c r="T28" s="2">
        <v>1.2991913263636353E-7</v>
      </c>
      <c r="U28" s="2">
        <v>3.8975739790909058E-8</v>
      </c>
      <c r="V28" s="2">
        <v>1.1692721937272717E-8</v>
      </c>
      <c r="W28" s="2">
        <v>3.5078165811818149E-9</v>
      </c>
      <c r="X28" s="2">
        <v>1.0523449743545444E-9</v>
      </c>
      <c r="Y28" s="2">
        <v>2.5925926241629413E-2</v>
      </c>
      <c r="Z28" s="2">
        <v>7.7777778724888239E-3</v>
      </c>
      <c r="AA28" s="2">
        <v>5.418518521359849E-2</v>
      </c>
      <c r="AB28" s="2">
        <v>6.29222222307462E-2</v>
      </c>
      <c r="AC28" s="2">
        <v>1.8876666669223861E-2</v>
      </c>
      <c r="AD28" s="2">
        <v>5.6630000007671577E-3</v>
      </c>
      <c r="AE28" s="2">
        <v>1.6989000002301472E-3</v>
      </c>
      <c r="AF28" s="2">
        <v>5.096700000690441E-4</v>
      </c>
      <c r="AG28" s="2">
        <v>1.5290100002071321E-4</v>
      </c>
      <c r="AH28" s="2">
        <v>4.5870300006213963E-5</v>
      </c>
      <c r="AI28" s="2">
        <v>1.3761090001864188E-5</v>
      </c>
      <c r="AJ28" s="2">
        <v>4.1283270005592565E-6</v>
      </c>
      <c r="AK28" s="2">
        <v>1.2384981001677769E-6</v>
      </c>
      <c r="AL28" s="2">
        <v>3.7154943005033304E-7</v>
      </c>
      <c r="AM28" s="2">
        <v>1.1146482901509991E-7</v>
      </c>
      <c r="AN28" s="2">
        <v>6.1403843166416864E-3</v>
      </c>
      <c r="AO28" s="2">
        <v>1.8421152949925058E-3</v>
      </c>
      <c r="AP28" s="2">
        <v>5.526345884977517E-4</v>
      </c>
      <c r="AQ28" s="2">
        <v>2.3499123709882656E-2</v>
      </c>
      <c r="AR28" s="2">
        <v>7.0497371129647967E-3</v>
      </c>
      <c r="AS28" s="2">
        <v>2.1149211338894391E-3</v>
      </c>
      <c r="AT28" s="2">
        <v>5.8967809673500161E-2</v>
      </c>
      <c r="AU28" s="2">
        <v>1.7690342902050047E-2</v>
      </c>
      <c r="AV28" s="2">
        <v>5.3071028706150143E-3</v>
      </c>
      <c r="AW28" s="2">
        <v>1.5921308611845043E-3</v>
      </c>
      <c r="AX28" s="2">
        <v>4.776392583553513E-4</v>
      </c>
      <c r="AY28" s="2">
        <v>1.4329177750660538E-4</v>
      </c>
      <c r="AZ28" s="2">
        <v>4.2987533251981614E-5</v>
      </c>
      <c r="BA28" s="13">
        <f>IF(TM_Nombre!BA28*0.5&gt;100%,$BA$85,TM_Nombre!BA28*0.5)</f>
        <v>6.4481299877972416E-6</v>
      </c>
      <c r="BB28" s="13">
        <f>IF(TM_Nombre!BB28*0.5&gt;100%,$BB$85,TM_Nombre!BB28*0.5)</f>
        <v>1.9344389963391724E-6</v>
      </c>
      <c r="BC28" s="13">
        <f>IF(TM_Nombre!BC28*0.5&gt;100%,$BC$85,TM_Nombre!BC28*0.5)</f>
        <v>9.2661760029915621E-2</v>
      </c>
      <c r="BD28" s="13">
        <f>IF(TM_Nombre!BD28*0.5&gt;100%,$BD$85,TM_Nombre!BD28*0.5)</f>
        <v>2.7798528008974685E-2</v>
      </c>
      <c r="BE28" s="13">
        <f>IF(TM_Nombre!BE28*0.5&gt;100%,$BE$85,TM_Nombre!BE28*0.5)</f>
        <v>1.1409733841288896E-2</v>
      </c>
      <c r="BF28" s="13">
        <f>IF(TM_Nombre!BF28*0.5&gt;100%,$BF$85,TM_Nombre!BF28*0.5)</f>
        <v>3.4229201523866687E-3</v>
      </c>
      <c r="BG28" s="13">
        <f>IF(TM_Nombre!BG28*0.5&gt;100%,$BG$85,TM_Nombre!BG28*0.5)</f>
        <v>1.0268760457160006E-3</v>
      </c>
      <c r="BH28" s="13">
        <f>IF(TM_Nombre!BH28*0.5&gt;100%,$BH$85,TM_Nombre!BH28*0.5)</f>
        <v>1.1974729480381465E-2</v>
      </c>
      <c r="BI28" s="13">
        <f>IF(TM_Nombre!BI28*0.5&gt;100%,$BI$85,TM_Nombre!BI28*0.5)</f>
        <v>3.5924188441144394E-3</v>
      </c>
      <c r="BJ28" s="13">
        <f>IF(TM_Nombre!BJ28*0.5&gt;100%,$BJ$85,TM_Nombre!BJ28*0.5)</f>
        <v>1.0777256532343317E-3</v>
      </c>
      <c r="BK28" s="13">
        <f>IF(TM_Nombre!BK28*0.5&gt;100%,BK$85,TM_Nombre!BK28*0.5)</f>
        <v>2.9489984362636962E-2</v>
      </c>
      <c r="BL28" s="13">
        <f>IF(TM_Nombre!BL28*0.5&gt;100%,BL$85,TM_Nombre!BL28*0.5)</f>
        <v>8.846995308791088E-3</v>
      </c>
      <c r="BM28" s="13">
        <f>IF(TM_Nombre!BM28*0.5&gt;100%,BM$85,TM_Nombre!BM28*0.5)</f>
        <v>2.6540985926373265E-3</v>
      </c>
      <c r="BN28" s="13">
        <f>IF(TM_Nombre!BN28*0.5&gt;100%,BN$85,TM_Nombre!BN28*0.5)</f>
        <v>7.9622957779119788E-4</v>
      </c>
      <c r="BO28" s="13">
        <f>IF(TM_Nombre!BO28*0.5&gt;100%,BO$85,TM_Nombre!BO28*0.5)</f>
        <v>2.3886887333735934E-4</v>
      </c>
      <c r="BP28" s="13">
        <f>IF(TM_Nombre!BP28*0.5&gt;100%,BP$85,TM_Nombre!BP28*0.5)</f>
        <v>7.16606620012078E-5</v>
      </c>
      <c r="BQ28" s="13">
        <f>IF(TM_Nombre!BQ28*0.5&gt;100%,BQ$85,TM_Nombre!BQ28*0.5)</f>
        <v>2.1498198600362338E-5</v>
      </c>
    </row>
    <row r="29" spans="1:69" x14ac:dyDescent="0.25">
      <c r="A29">
        <v>45</v>
      </c>
      <c r="B29" s="2">
        <v>0</v>
      </c>
      <c r="C29" s="2">
        <v>0</v>
      </c>
      <c r="D29" s="2">
        <v>0</v>
      </c>
      <c r="E29" s="2">
        <v>0.22720941609830497</v>
      </c>
      <c r="F29" s="2">
        <v>0.19131097297763963</v>
      </c>
      <c r="G29" s="2">
        <v>0.23628218078218077</v>
      </c>
      <c r="H29" s="2">
        <v>0.12273650608650608</v>
      </c>
      <c r="I29" s="2">
        <v>0.15348761849261847</v>
      </c>
      <c r="J29" s="2">
        <v>4.6046285547785538E-2</v>
      </c>
      <c r="K29" s="2">
        <v>3.3258330108780099E-2</v>
      </c>
      <c r="L29" s="2">
        <v>9.9774990326340299E-3</v>
      </c>
      <c r="M29" s="2">
        <v>2.9932497097902087E-3</v>
      </c>
      <c r="N29" s="2">
        <v>8.979749129370626E-4</v>
      </c>
      <c r="O29" s="2">
        <v>2.6939247388111878E-4</v>
      </c>
      <c r="P29" s="2">
        <v>8.0817742164335625E-5</v>
      </c>
      <c r="Q29" s="2">
        <v>2.4245322649300688E-5</v>
      </c>
      <c r="R29" s="2">
        <v>7.2735967947902065E-6</v>
      </c>
      <c r="S29" s="2">
        <v>2.182079038437062E-6</v>
      </c>
      <c r="T29" s="2">
        <v>6.5462371153111855E-7</v>
      </c>
      <c r="U29" s="2">
        <v>1.9638711345933555E-7</v>
      </c>
      <c r="V29" s="2">
        <v>5.8916134037800664E-8</v>
      </c>
      <c r="W29" s="2">
        <v>1.7674840211340199E-8</v>
      </c>
      <c r="X29" s="2">
        <v>5.30245206340206E-9</v>
      </c>
      <c r="Y29" s="2">
        <v>3.111111270184673E-2</v>
      </c>
      <c r="Z29" s="2">
        <v>9.3333338105540189E-3</v>
      </c>
      <c r="AA29" s="2">
        <v>2.4012121355287415E-2</v>
      </c>
      <c r="AB29" s="2">
        <v>0.16275919196214175</v>
      </c>
      <c r="AC29" s="2">
        <v>4.8827757588642523E-2</v>
      </c>
      <c r="AD29" s="2">
        <v>9.2426105054370516E-2</v>
      </c>
      <c r="AE29" s="2">
        <v>2.7727831516311155E-2</v>
      </c>
      <c r="AF29" s="2">
        <v>8.3183494548933461E-3</v>
      </c>
      <c r="AG29" s="2">
        <v>2.4955048364680038E-3</v>
      </c>
      <c r="AH29" s="2">
        <v>7.4865145094040115E-4</v>
      </c>
      <c r="AI29" s="2">
        <v>2.2459543528212034E-4</v>
      </c>
      <c r="AJ29" s="2">
        <v>6.7378630584636094E-5</v>
      </c>
      <c r="AK29" s="2">
        <v>2.0213589175390829E-5</v>
      </c>
      <c r="AL29" s="2">
        <v>6.0640767526172486E-6</v>
      </c>
      <c r="AM29" s="2">
        <v>1.8192230257851744E-6</v>
      </c>
      <c r="AN29" s="2">
        <v>5.4576690773555235E-7</v>
      </c>
      <c r="AO29" s="2">
        <v>1.2963126693035282E-2</v>
      </c>
      <c r="AP29" s="2">
        <v>3.8889380079105843E-3</v>
      </c>
      <c r="AQ29" s="2">
        <v>1.1666814023731753E-3</v>
      </c>
      <c r="AR29" s="2">
        <v>3.5000442071195259E-4</v>
      </c>
      <c r="AS29" s="2">
        <v>1.0500132621358577E-4</v>
      </c>
      <c r="AT29" s="2">
        <v>3.1500397864075731E-5</v>
      </c>
      <c r="AU29" s="2">
        <v>9.4501193592227188E-6</v>
      </c>
      <c r="AV29" s="2">
        <v>2.8350358077668155E-6</v>
      </c>
      <c r="AW29" s="2">
        <v>8.5051074233004464E-7</v>
      </c>
      <c r="AX29" s="2">
        <v>2.551532226990134E-7</v>
      </c>
      <c r="AY29" s="2">
        <v>7.6545966809704018E-8</v>
      </c>
      <c r="AZ29" s="2">
        <v>2.2963790042911204E-8</v>
      </c>
      <c r="BA29" s="13">
        <f>IF(TM_Nombre!BA29*0.5&gt;100%,$BA$85,TM_Nombre!BA29*0.5)</f>
        <v>3.4445685064366805E-9</v>
      </c>
      <c r="BB29" s="13">
        <f>IF(TM_Nombre!BB29*0.5&gt;100%,$BB$85,TM_Nombre!BB29*0.5)</f>
        <v>7.0336077850928852E-2</v>
      </c>
      <c r="BC29" s="13">
        <f>IF(TM_Nombre!BC29*0.5&gt;100%,$BC$85,TM_Nombre!BC29*0.5)</f>
        <v>0.11376200305349538</v>
      </c>
      <c r="BD29" s="13">
        <f>IF(TM_Nombre!BD29*0.5&gt;100%,$BD$85,TM_Nombre!BD29*0.5)</f>
        <v>3.4128600916048614E-2</v>
      </c>
      <c r="BE29" s="13">
        <f>IF(TM_Nombre!BE29*0.5&gt;100%,$BE$85,TM_Nombre!BE29*0.5)</f>
        <v>1.0238580274814583E-2</v>
      </c>
      <c r="BF29" s="13">
        <f>IF(TM_Nombre!BF29*0.5&gt;100%,$BF$85,TM_Nombre!BF29*0.5)</f>
        <v>9.5530555639258552E-3</v>
      </c>
      <c r="BG29" s="13">
        <f>IF(TM_Nombre!BG29*0.5&gt;100%,$BG$85,TM_Nombre!BG29*0.5)</f>
        <v>2.8659166691777566E-3</v>
      </c>
      <c r="BH29" s="13">
        <f>IF(TM_Nombre!BH29*0.5&gt;100%,$BH$85,TM_Nombre!BH29*0.5)</f>
        <v>8.5977500075332699E-4</v>
      </c>
      <c r="BI29" s="13">
        <f>IF(TM_Nombre!BI29*0.5&gt;100%,$BI$85,TM_Nombre!BI29*0.5)</f>
        <v>2.579325002259981E-4</v>
      </c>
      <c r="BJ29" s="13">
        <f>IF(TM_Nombre!BJ29*0.5&gt;100%,$BJ$85,TM_Nombre!BJ29*0.5)</f>
        <v>7.7379750067799421E-5</v>
      </c>
      <c r="BK29" s="13">
        <f>IF(TM_Nombre!BK29*0.5&gt;100%,BK$85,TM_Nombre!BK29*0.5)</f>
        <v>2.3213925020339826E-5</v>
      </c>
      <c r="BL29" s="13">
        <f>IF(TM_Nombre!BL29*0.5&gt;100%,BL$85,TM_Nombre!BL29*0.5)</f>
        <v>6.9641775061019477E-6</v>
      </c>
      <c r="BM29" s="13">
        <f>IF(TM_Nombre!BM29*0.5&gt;100%,BM$85,TM_Nombre!BM29*0.5)</f>
        <v>2.0892532518305844E-6</v>
      </c>
      <c r="BN29" s="13">
        <f>IF(TM_Nombre!BN29*0.5&gt;100%,BN$85,TM_Nombre!BN29*0.5)</f>
        <v>6.2677597554917526E-7</v>
      </c>
      <c r="BO29" s="13">
        <f>IF(TM_Nombre!BO29*0.5&gt;100%,BO$85,TM_Nombre!BO29*0.5)</f>
        <v>1.8803279266475258E-7</v>
      </c>
      <c r="BP29" s="13">
        <f>IF(TM_Nombre!BP29*0.5&gt;100%,BP$85,TM_Nombre!BP29*0.5)</f>
        <v>5.6409837799425769E-8</v>
      </c>
      <c r="BQ29" s="13">
        <f>IF(TM_Nombre!BQ29*0.5&gt;100%,BQ$85,TM_Nombre!BQ29*0.5)</f>
        <v>1.6922951339827729E-8</v>
      </c>
    </row>
    <row r="30" spans="1:69" x14ac:dyDescent="0.25">
      <c r="A30">
        <v>46</v>
      </c>
      <c r="B30" s="2">
        <v>0</v>
      </c>
      <c r="C30" s="2">
        <v>0</v>
      </c>
      <c r="D30" s="2">
        <v>0</v>
      </c>
      <c r="E30" s="2">
        <v>0</v>
      </c>
      <c r="F30" s="2">
        <v>0.17499999999999999</v>
      </c>
      <c r="G30" s="2">
        <v>0.11613636363636362</v>
      </c>
      <c r="H30" s="2">
        <v>0.30407167832167825</v>
      </c>
      <c r="I30" s="2">
        <v>0.24288817016317016</v>
      </c>
      <c r="J30" s="2">
        <v>8.6591941245029475E-2</v>
      </c>
      <c r="K30" s="2">
        <v>0.25931091570684217</v>
      </c>
      <c r="L30" s="2">
        <v>7.7793274712052649E-2</v>
      </c>
      <c r="M30" s="2">
        <v>2.3337982413615795E-2</v>
      </c>
      <c r="N30" s="2">
        <v>7.0013947240847385E-3</v>
      </c>
      <c r="O30" s="2">
        <v>2.1004184172254215E-3</v>
      </c>
      <c r="P30" s="2">
        <v>6.3012552516762644E-4</v>
      </c>
      <c r="Q30" s="2">
        <v>1.8903765755028793E-4</v>
      </c>
      <c r="R30" s="2">
        <v>5.6711297265086373E-5</v>
      </c>
      <c r="S30" s="2">
        <v>1.7013389179525911E-5</v>
      </c>
      <c r="T30" s="2">
        <v>5.1040167538577732E-6</v>
      </c>
      <c r="U30" s="2">
        <v>1.531205026157332E-6</v>
      </c>
      <c r="V30" s="2">
        <v>4.5936150784719957E-7</v>
      </c>
      <c r="W30" s="2">
        <v>1.3780845235415986E-7</v>
      </c>
      <c r="X30" s="2">
        <v>4.1342535706247961E-8</v>
      </c>
      <c r="Y30" s="2">
        <v>2.9166679069427374E-2</v>
      </c>
      <c r="Z30" s="2">
        <v>8.7500037208282123E-3</v>
      </c>
      <c r="AA30" s="2">
        <v>0.19706944556069286</v>
      </c>
      <c r="AB30" s="2">
        <v>5.9120833668207855E-2</v>
      </c>
      <c r="AC30" s="2">
        <v>1.7736250100462356E-2</v>
      </c>
      <c r="AD30" s="2">
        <v>5.3208750301387067E-3</v>
      </c>
      <c r="AE30" s="2">
        <v>1.596262509041612E-3</v>
      </c>
      <c r="AF30" s="2">
        <v>4.7887875271248356E-4</v>
      </c>
      <c r="AG30" s="2">
        <v>1.4366362581374507E-4</v>
      </c>
      <c r="AH30" s="2">
        <v>4.3099087744123519E-5</v>
      </c>
      <c r="AI30" s="2">
        <v>1.2929726323237055E-5</v>
      </c>
      <c r="AJ30" s="2">
        <v>3.8789178969711164E-6</v>
      </c>
      <c r="AK30" s="2">
        <v>7.7778941453146858E-2</v>
      </c>
      <c r="AL30" s="2">
        <v>2.3333682435944057E-2</v>
      </c>
      <c r="AM30" s="2">
        <v>2.1893721752059812E-2</v>
      </c>
      <c r="AN30" s="2">
        <v>1.123478319228461E-2</v>
      </c>
      <c r="AO30" s="2">
        <v>3.3704349576853831E-3</v>
      </c>
      <c r="AP30" s="2">
        <v>1.011130487305615E-3</v>
      </c>
      <c r="AQ30" s="2">
        <v>3.0333914619168448E-4</v>
      </c>
      <c r="AR30" s="2">
        <v>9.1001743857505342E-5</v>
      </c>
      <c r="AS30" s="2">
        <v>2.7300523157251602E-5</v>
      </c>
      <c r="AT30" s="2">
        <v>8.1901569471754804E-6</v>
      </c>
      <c r="AU30" s="2">
        <v>2.4570470841526439E-6</v>
      </c>
      <c r="AV30" s="2">
        <v>7.3711412524579318E-7</v>
      </c>
      <c r="AW30" s="2">
        <v>2.2113423757373794E-7</v>
      </c>
      <c r="AX30" s="2">
        <v>6.6340271272121379E-8</v>
      </c>
      <c r="AY30" s="2">
        <v>1.9902081381636413E-8</v>
      </c>
      <c r="AZ30" s="2">
        <v>5.9706244144909234E-9</v>
      </c>
      <c r="BA30" s="13">
        <f>IF(TM_Nombre!BA30*0.5&gt;100%,$BA$85,TM_Nombre!BA30*0.5)</f>
        <v>8.9559366217363851E-10</v>
      </c>
      <c r="BB30" s="13">
        <f>IF(TM_Nombre!BB30*0.5&gt;100%,$BB$85,TM_Nombre!BB30*0.5)</f>
        <v>3.8888889157566983E-2</v>
      </c>
      <c r="BC30" s="13">
        <f>IF(TM_Nombre!BC30*0.5&gt;100%,$BC$85,TM_Nombre!BC30*0.5)</f>
        <v>1.1666666747270094E-2</v>
      </c>
      <c r="BD30" s="13">
        <f>IF(TM_Nombre!BD30*0.5&gt;100%,$BD$85,TM_Nombre!BD30*0.5)</f>
        <v>1.0946808534819325E-2</v>
      </c>
      <c r="BE30" s="13">
        <f>IF(TM_Nombre!BE30*0.5&gt;100%,$BE$85,TM_Nombre!BE30*0.5)</f>
        <v>5.6173758937791314E-3</v>
      </c>
      <c r="BF30" s="13">
        <f>IF(TM_Nombre!BF30*0.5&gt;100%,$BF$85,TM_Nombre!BF30*0.5)</f>
        <v>1.6852127681337393E-3</v>
      </c>
      <c r="BG30" s="13">
        <f>IF(TM_Nombre!BG30*0.5&gt;100%,$BG$85,TM_Nombre!BG30*0.5)</f>
        <v>5.0556383044012172E-4</v>
      </c>
      <c r="BH30" s="13">
        <f>IF(TM_Nombre!BH30*0.5&gt;100%,$BH$85,TM_Nombre!BH30*0.5)</f>
        <v>1.516691491320365E-4</v>
      </c>
      <c r="BI30" s="13">
        <f>IF(TM_Nombre!BI30*0.5&gt;100%,$BI$85,TM_Nombre!BI30*0.5)</f>
        <v>4.5500744739610952E-5</v>
      </c>
      <c r="BJ30" s="13">
        <f>IF(TM_Nombre!BJ30*0.5&gt;100%,$BJ$85,TM_Nombre!BJ30*0.5)</f>
        <v>1.3650223421883285E-5</v>
      </c>
      <c r="BK30" s="13">
        <f>IF(TM_Nombre!BK30*0.5&gt;100%,BK$85,TM_Nombre!BK30*0.5)</f>
        <v>4.0950670265649858E-6</v>
      </c>
      <c r="BL30" s="13">
        <f>IF(TM_Nombre!BL30*0.5&gt;100%,BL$85,TM_Nombre!BL30*0.5)</f>
        <v>1.2285201079694957E-6</v>
      </c>
      <c r="BM30" s="13">
        <f>IF(TM_Nombre!BM30*0.5&gt;100%,BM$85,TM_Nombre!BM30*0.5)</f>
        <v>3.6855603239084871E-7</v>
      </c>
      <c r="BN30" s="13">
        <f>IF(TM_Nombre!BN30*0.5&gt;100%,BN$85,TM_Nombre!BN30*0.5)</f>
        <v>1.105668097172546E-7</v>
      </c>
      <c r="BO30" s="13">
        <f>IF(TM_Nombre!BO30*0.5&gt;100%,BO$85,TM_Nombre!BO30*0.5)</f>
        <v>3.3170042915176383E-8</v>
      </c>
      <c r="BP30" s="13">
        <f>IF(TM_Nombre!BP30*0.5&gt;100%,BP$85,TM_Nombre!BP30*0.5)</f>
        <v>9.9510128745529151E-9</v>
      </c>
      <c r="BQ30" s="13">
        <f>IF(TM_Nombre!BQ30*0.5&gt;100%,BQ$85,TM_Nombre!BQ30*0.5)</f>
        <v>2.9853038623658745E-9</v>
      </c>
    </row>
    <row r="31" spans="1:69" x14ac:dyDescent="0.25">
      <c r="A31">
        <v>47</v>
      </c>
      <c r="B31" s="2">
        <v>0</v>
      </c>
      <c r="C31" s="2">
        <v>0</v>
      </c>
      <c r="D31" s="2">
        <v>0</v>
      </c>
      <c r="E31" s="2">
        <v>0.22720941609830497</v>
      </c>
      <c r="F31" s="2">
        <v>0.29840830513237449</v>
      </c>
      <c r="G31" s="2">
        <v>0.1737817507989716</v>
      </c>
      <c r="H31" s="2">
        <v>0.1454678585730248</v>
      </c>
      <c r="I31" s="2">
        <v>0.35475146868301849</v>
      </c>
      <c r="J31" s="2">
        <v>0.38642544060490552</v>
      </c>
      <c r="K31" s="2">
        <v>0.11592763218147165</v>
      </c>
      <c r="L31" s="2">
        <v>0.11255606743221926</v>
      </c>
      <c r="M31" s="2">
        <v>3.3766820229665775E-2</v>
      </c>
      <c r="N31" s="2">
        <v>1.0130046068899732E-2</v>
      </c>
      <c r="O31" s="2">
        <v>3.0390138206699193E-3</v>
      </c>
      <c r="P31" s="2">
        <v>9.1170414620097575E-4</v>
      </c>
      <c r="Q31" s="2">
        <v>2.7351124386029274E-4</v>
      </c>
      <c r="R31" s="2">
        <v>8.2053373158087812E-5</v>
      </c>
      <c r="S31" s="2">
        <v>2.4616011947426344E-5</v>
      </c>
      <c r="T31" s="2">
        <v>7.384803584227903E-6</v>
      </c>
      <c r="U31" s="2">
        <v>2.215441075268371E-6</v>
      </c>
      <c r="V31" s="2">
        <v>6.6463232258051127E-7</v>
      </c>
      <c r="W31" s="2">
        <v>1.9938969677415338E-7</v>
      </c>
      <c r="X31" s="2">
        <v>5.9816909032246015E-8</v>
      </c>
      <c r="Y31" s="2">
        <v>5.3846171791226562E-2</v>
      </c>
      <c r="Z31" s="2">
        <v>0.17170940709292348</v>
      </c>
      <c r="AA31" s="2">
        <v>5.1512822127877042E-2</v>
      </c>
      <c r="AB31" s="2">
        <v>1.5453846638363113E-2</v>
      </c>
      <c r="AC31" s="2">
        <v>4.6361539915089336E-3</v>
      </c>
      <c r="AD31" s="2">
        <v>1.3908461974526801E-3</v>
      </c>
      <c r="AE31" s="2">
        <v>5.8750587192569134E-2</v>
      </c>
      <c r="AF31" s="2">
        <v>1.762517615777074E-2</v>
      </c>
      <c r="AG31" s="2">
        <v>5.2875528473312217E-3</v>
      </c>
      <c r="AH31" s="2">
        <v>1.5862658541993665E-3</v>
      </c>
      <c r="AI31" s="2">
        <v>4.7587975625980994E-4</v>
      </c>
      <c r="AJ31" s="2">
        <v>1.4276392687794298E-4</v>
      </c>
      <c r="AK31" s="2">
        <v>4.2829178063382892E-5</v>
      </c>
      <c r="AL31" s="2">
        <v>1.2848753419014867E-5</v>
      </c>
      <c r="AM31" s="2">
        <v>3.8546260257044597E-6</v>
      </c>
      <c r="AN31" s="2">
        <v>8.1671129712932045E-3</v>
      </c>
      <c r="AO31" s="2">
        <v>2.8376059817313882E-2</v>
      </c>
      <c r="AP31" s="2">
        <v>8.5128179451941649E-3</v>
      </c>
      <c r="AQ31" s="2">
        <v>2.5538453835582493E-3</v>
      </c>
      <c r="AR31" s="2">
        <v>7.6615361506747481E-4</v>
      </c>
      <c r="AS31" s="2">
        <v>2.2984608452024244E-4</v>
      </c>
      <c r="AT31" s="2">
        <v>6.8953825356072728E-5</v>
      </c>
      <c r="AU31" s="2">
        <v>2.0686147606821817E-5</v>
      </c>
      <c r="AV31" s="2">
        <v>6.2058442820465447E-6</v>
      </c>
      <c r="AW31" s="2">
        <v>1.8617532846139634E-6</v>
      </c>
      <c r="AX31" s="2">
        <v>5.5852598538418901E-7</v>
      </c>
      <c r="AY31" s="2">
        <v>1.675577956152567E-7</v>
      </c>
      <c r="AZ31" s="2">
        <v>5.0267338684577009E-8</v>
      </c>
      <c r="BA31" s="13">
        <f>IF(TM_Nombre!BA31*0.5&gt;100%,$BA$85,TM_Nombre!BA31*0.5)</f>
        <v>7.540100802686551E-9</v>
      </c>
      <c r="BB31" s="13">
        <f>IF(TM_Nombre!BB31*0.5&gt;100%,$BB$85,TM_Nombre!BB31*0.5)</f>
        <v>7.033607907958854E-2</v>
      </c>
      <c r="BC31" s="13">
        <f>IF(TM_Nombre!BC31*0.5&gt;100%,$BC$85,TM_Nombre!BC31*0.5)</f>
        <v>0.11376200342209328</v>
      </c>
      <c r="BD31" s="13">
        <f>IF(TM_Nombre!BD31*0.5&gt;100%,$BD$85,TM_Nombre!BD31*0.5)</f>
        <v>3.4128601026627979E-2</v>
      </c>
      <c r="BE31" s="13">
        <f>IF(TM_Nombre!BE31*0.5&gt;100%,$BE$85,TM_Nombre!BE31*0.5)</f>
        <v>1.4321558599731141E-2</v>
      </c>
      <c r="BF31" s="13">
        <f>IF(TM_Nombre!BF31*0.5&gt;100%,$BF$85,TM_Nombre!BF31*0.5)</f>
        <v>1.7259430542882304E-2</v>
      </c>
      <c r="BG31" s="13">
        <f>IF(TM_Nombre!BG31*0.5&gt;100%,$BG$85,TM_Nombre!BG31*0.5)</f>
        <v>5.1778291628646915E-3</v>
      </c>
      <c r="BH31" s="13">
        <f>IF(TM_Nombre!BH31*0.5&gt;100%,$BH$85,TM_Nombre!BH31*0.5)</f>
        <v>1.5533487488594074E-3</v>
      </c>
      <c r="BI31" s="13">
        <f>IF(TM_Nombre!BI31*0.5&gt;100%,$BI$85,TM_Nombre!BI31*0.5)</f>
        <v>4.6600462465782222E-4</v>
      </c>
      <c r="BJ31" s="13">
        <f>IF(TM_Nombre!BJ31*0.5&gt;100%,$BJ$85,TM_Nombre!BJ31*0.5)</f>
        <v>1.3980138739734665E-4</v>
      </c>
      <c r="BK31" s="13">
        <f>IF(TM_Nombre!BK31*0.5&gt;100%,BK$85,TM_Nombre!BK31*0.5)</f>
        <v>4.1940416219203995E-5</v>
      </c>
      <c r="BL31" s="13">
        <f>IF(TM_Nombre!BL31*0.5&gt;100%,BL$85,TM_Nombre!BL31*0.5)</f>
        <v>1.2582124865761198E-5</v>
      </c>
      <c r="BM31" s="13">
        <f>IF(TM_Nombre!BM31*0.5&gt;100%,BM$85,TM_Nombre!BM31*0.5)</f>
        <v>3.7746374597283593E-6</v>
      </c>
      <c r="BN31" s="13">
        <f>IF(TM_Nombre!BN31*0.5&gt;100%,BN$85,TM_Nombre!BN31*0.5)</f>
        <v>1.1323912379185077E-6</v>
      </c>
      <c r="BO31" s="13">
        <f>IF(TM_Nombre!BO31*0.5&gt;100%,BO$85,TM_Nombre!BO31*0.5)</f>
        <v>3.397173713755523E-7</v>
      </c>
      <c r="BP31" s="13">
        <f>IF(TM_Nombre!BP31*0.5&gt;100%,BP$85,TM_Nombre!BP31*0.5)</f>
        <v>1.0191521141266568E-7</v>
      </c>
      <c r="BQ31" s="13">
        <f>IF(TM_Nombre!BQ31*0.5&gt;100%,BQ$85,TM_Nombre!BQ31*0.5)</f>
        <v>3.0574563423799704E-8</v>
      </c>
    </row>
    <row r="32" spans="1:69" x14ac:dyDescent="0.25">
      <c r="A32">
        <v>48</v>
      </c>
      <c r="B32" s="2">
        <v>0</v>
      </c>
      <c r="C32" s="2">
        <v>0</v>
      </c>
      <c r="D32" s="2">
        <v>0</v>
      </c>
      <c r="E32" s="2">
        <v>0.22720941609830497</v>
      </c>
      <c r="F32" s="2">
        <v>0.17082949149615814</v>
      </c>
      <c r="G32" s="2">
        <v>0.40591551411551413</v>
      </c>
      <c r="H32" s="2">
        <v>0.23844132090132089</v>
      </c>
      <c r="I32" s="2">
        <v>8.8199062937062922E-2</v>
      </c>
      <c r="J32" s="2">
        <v>8.3126385547785536E-2</v>
      </c>
      <c r="K32" s="2">
        <v>4.1604582331002324E-2</v>
      </c>
      <c r="L32" s="2">
        <v>1.2481374699300697E-2</v>
      </c>
      <c r="M32" s="2">
        <v>3.7444124097902091E-3</v>
      </c>
      <c r="N32" s="2">
        <v>1.1233237229370627E-3</v>
      </c>
      <c r="O32" s="2">
        <v>3.3699711688111878E-4</v>
      </c>
      <c r="P32" s="2">
        <v>1.0109913506433563E-4</v>
      </c>
      <c r="Q32" s="2">
        <v>3.0329740519300685E-5</v>
      </c>
      <c r="R32" s="2">
        <v>9.0989221557902049E-6</v>
      </c>
      <c r="S32" s="2">
        <v>2.7296766467370615E-6</v>
      </c>
      <c r="T32" s="2">
        <v>8.189029940211184E-7</v>
      </c>
      <c r="U32" s="2">
        <v>2.4567089820633551E-7</v>
      </c>
      <c r="V32" s="2">
        <v>7.3701269461900648E-8</v>
      </c>
      <c r="W32" s="2">
        <v>2.2110380838570194E-8</v>
      </c>
      <c r="X32" s="2">
        <v>6.6331142515710581E-9</v>
      </c>
      <c r="Y32" s="2">
        <v>7.0000001989934266E-2</v>
      </c>
      <c r="Z32" s="2">
        <v>7.933333393031361E-2</v>
      </c>
      <c r="AA32" s="2">
        <v>2.3800000179094082E-2</v>
      </c>
      <c r="AB32" s="2">
        <v>7.1400000537282238E-3</v>
      </c>
      <c r="AC32" s="2">
        <v>0.23547533334945178</v>
      </c>
      <c r="AD32" s="2">
        <v>0.1484203777826133</v>
      </c>
      <c r="AE32" s="2">
        <v>0.27785944666811729</v>
      </c>
      <c r="AF32" s="2">
        <v>8.3357834000435185E-2</v>
      </c>
      <c r="AG32" s="2">
        <v>2.5007350200130556E-2</v>
      </c>
      <c r="AH32" s="2">
        <v>7.502205060039166E-3</v>
      </c>
      <c r="AI32" s="2">
        <v>2.2506615180117495E-3</v>
      </c>
      <c r="AJ32" s="2">
        <v>6.751984554035248E-4</v>
      </c>
      <c r="AK32" s="2">
        <v>2.0255953662105743E-4</v>
      </c>
      <c r="AL32" s="2">
        <v>6.0767860986317224E-5</v>
      </c>
      <c r="AM32" s="2">
        <v>1.8230358295895167E-5</v>
      </c>
      <c r="AN32" s="2">
        <v>3.6513024408221014E-3</v>
      </c>
      <c r="AO32" s="2">
        <v>1.3376092486632594E-2</v>
      </c>
      <c r="AP32" s="2">
        <v>4.0128277459897778E-3</v>
      </c>
      <c r="AQ32" s="2">
        <v>1.2038483237969333E-3</v>
      </c>
      <c r="AR32" s="2">
        <v>3.6115449713907999E-4</v>
      </c>
      <c r="AS32" s="2">
        <v>1.0834634914172399E-4</v>
      </c>
      <c r="AT32" s="2">
        <v>3.2503904742517196E-5</v>
      </c>
      <c r="AU32" s="2">
        <v>9.7511714227551585E-6</v>
      </c>
      <c r="AV32" s="2">
        <v>2.9253514268265476E-6</v>
      </c>
      <c r="AW32" s="2">
        <v>8.7760542804796427E-7</v>
      </c>
      <c r="AX32" s="2">
        <v>2.6328162841438926E-7</v>
      </c>
      <c r="AY32" s="2">
        <v>7.898448852431678E-8</v>
      </c>
      <c r="AZ32" s="2">
        <v>2.3695346557295033E-8</v>
      </c>
      <c r="BA32" s="13">
        <f>IF(TM_Nombre!BA32*0.5&gt;100%,$BA$85,TM_Nombre!BA32*0.5)</f>
        <v>3.554301983594255E-9</v>
      </c>
      <c r="BB32" s="13">
        <f>IF(TM_Nombre!BB32*0.5&gt;100%,$BB$85,TM_Nombre!BB32*0.5)</f>
        <v>7.0336077883848894E-2</v>
      </c>
      <c r="BC32" s="13">
        <f>IF(TM_Nombre!BC32*0.5&gt;100%,$BC$85,TM_Nombre!BC32*0.5)</f>
        <v>2.1100823365154668E-2</v>
      </c>
      <c r="BD32" s="13">
        <f>IF(TM_Nombre!BD32*0.5&gt;100%,$BD$85,TM_Nombre!BD32*0.5)</f>
        <v>6.3302470095463999E-3</v>
      </c>
      <c r="BE32" s="13">
        <f>IF(TM_Nombre!BE32*0.5&gt;100%,$BE$85,TM_Nombre!BE32*0.5)</f>
        <v>3.7219907695305865E-3</v>
      </c>
      <c r="BF32" s="13">
        <f>IF(TM_Nombre!BF32*0.5&gt;100%,$BF$85,TM_Nombre!BF32*0.5)</f>
        <v>7.2569481080521575E-3</v>
      </c>
      <c r="BG32" s="13">
        <f>IF(TM_Nombre!BG32*0.5&gt;100%,$BG$85,TM_Nombre!BG32*0.5)</f>
        <v>2.1770844324156473E-3</v>
      </c>
      <c r="BH32" s="13">
        <f>IF(TM_Nombre!BH32*0.5&gt;100%,$BH$85,TM_Nombre!BH32*0.5)</f>
        <v>6.5312532972469411E-4</v>
      </c>
      <c r="BI32" s="13">
        <f>IF(TM_Nombre!BI32*0.5&gt;100%,$BI$85,TM_Nombre!BI32*0.5)</f>
        <v>1.9593759891740824E-4</v>
      </c>
      <c r="BJ32" s="13">
        <f>IF(TM_Nombre!BJ32*0.5&gt;100%,$BJ$85,TM_Nombre!BJ32*0.5)</f>
        <v>5.8781279675222466E-5</v>
      </c>
      <c r="BK32" s="13">
        <f>IF(TM_Nombre!BK32*0.5&gt;100%,BK$85,TM_Nombre!BK32*0.5)</f>
        <v>1.763438390256674E-5</v>
      </c>
      <c r="BL32" s="13">
        <f>IF(TM_Nombre!BL32*0.5&gt;100%,BL$85,TM_Nombre!BL32*0.5)</f>
        <v>5.2903151707700222E-6</v>
      </c>
      <c r="BM32" s="13">
        <f>IF(TM_Nombre!BM32*0.5&gt;100%,BM$85,TM_Nombre!BM32*0.5)</f>
        <v>1.5870945512310067E-6</v>
      </c>
      <c r="BN32" s="13">
        <f>IF(TM_Nombre!BN32*0.5&gt;100%,BN$85,TM_Nombre!BN32*0.5)</f>
        <v>4.7612836536930199E-7</v>
      </c>
      <c r="BO32" s="13">
        <f>IF(TM_Nombre!BO32*0.5&gt;100%,BO$85,TM_Nombre!BO32*0.5)</f>
        <v>1.4283850961079058E-7</v>
      </c>
      <c r="BP32" s="13">
        <f>IF(TM_Nombre!BP32*0.5&gt;100%,BP$85,TM_Nombre!BP32*0.5)</f>
        <v>4.2851552883237175E-8</v>
      </c>
      <c r="BQ32" s="13">
        <f>IF(TM_Nombre!BQ32*0.5&gt;100%,BQ$85,TM_Nombre!BQ32*0.5)</f>
        <v>1.2855465864971152E-8</v>
      </c>
    </row>
    <row r="33" spans="1:69" x14ac:dyDescent="0.25">
      <c r="A33">
        <v>49</v>
      </c>
      <c r="B33" s="2">
        <v>0</v>
      </c>
      <c r="C33" s="2">
        <v>0</v>
      </c>
      <c r="D33" s="2">
        <v>0</v>
      </c>
      <c r="E33" s="2">
        <v>0.22720941609830497</v>
      </c>
      <c r="F33" s="2">
        <v>0.16471454896742252</v>
      </c>
      <c r="G33" s="2">
        <v>0.20850527378113584</v>
      </c>
      <c r="H33" s="2">
        <v>7.5514545097303709E-2</v>
      </c>
      <c r="I33" s="2">
        <v>0.22682103019585778</v>
      </c>
      <c r="J33" s="2">
        <v>6.8046309058757332E-2</v>
      </c>
      <c r="K33" s="2">
        <v>2.04138927176272E-2</v>
      </c>
      <c r="L33" s="2">
        <v>6.1241678152881597E-3</v>
      </c>
      <c r="M33" s="2">
        <v>1.8372503445864478E-3</v>
      </c>
      <c r="N33" s="2">
        <v>5.5117510337593433E-4</v>
      </c>
      <c r="O33" s="2">
        <v>1.6535253101278028E-4</v>
      </c>
      <c r="P33" s="2">
        <v>4.9605759303834086E-5</v>
      </c>
      <c r="Q33" s="2">
        <v>1.4881727791150225E-5</v>
      </c>
      <c r="R33" s="2">
        <v>4.4645183373450678E-6</v>
      </c>
      <c r="S33" s="2">
        <v>1.3393555012035203E-6</v>
      </c>
      <c r="T33" s="2">
        <v>4.018066503610561E-7</v>
      </c>
      <c r="U33" s="2">
        <v>1.2054199510831683E-7</v>
      </c>
      <c r="V33" s="2">
        <v>3.6162598532495046E-8</v>
      </c>
      <c r="W33" s="2">
        <v>1.0848779559748514E-8</v>
      </c>
      <c r="X33" s="2">
        <v>3.2546338679245542E-9</v>
      </c>
      <c r="Y33" s="2">
        <v>3.111111208750127E-2</v>
      </c>
      <c r="Z33" s="2">
        <v>4.266666695958371E-2</v>
      </c>
      <c r="AA33" s="2">
        <v>3.4012121299996326E-2</v>
      </c>
      <c r="AB33" s="2">
        <v>5.6870303056665558E-2</v>
      </c>
      <c r="AC33" s="2">
        <v>1.7061090916999668E-2</v>
      </c>
      <c r="AD33" s="2">
        <v>5.1183272750999001E-3</v>
      </c>
      <c r="AE33" s="2">
        <v>1.53549818252997E-3</v>
      </c>
      <c r="AF33" s="2">
        <v>4.6064945475899098E-4</v>
      </c>
      <c r="AG33" s="2">
        <v>1.381948364276973E-4</v>
      </c>
      <c r="AH33" s="2">
        <v>4.1458450928309187E-5</v>
      </c>
      <c r="AI33" s="2">
        <v>1.2437535278492756E-5</v>
      </c>
      <c r="AJ33" s="2">
        <v>3.7312605835478266E-6</v>
      </c>
      <c r="AK33" s="2">
        <v>1.119378175064348E-6</v>
      </c>
      <c r="AL33" s="2">
        <v>3.3581345251930437E-7</v>
      </c>
      <c r="AM33" s="2">
        <v>1.0074403575579131E-7</v>
      </c>
      <c r="AN33" s="2">
        <v>3.0223210726737394E-8</v>
      </c>
      <c r="AO33" s="2">
        <v>9.0669632180212175E-9</v>
      </c>
      <c r="AP33" s="2">
        <v>2.720088965406365E-9</v>
      </c>
      <c r="AQ33" s="2">
        <v>8.1602668962190946E-10</v>
      </c>
      <c r="AR33" s="2">
        <v>2.4480800688657281E-10</v>
      </c>
      <c r="AS33" s="2">
        <v>7.3442402065971839E-11</v>
      </c>
      <c r="AT33" s="2">
        <v>2.203272061979155E-11</v>
      </c>
      <c r="AU33" s="2">
        <v>6.6098161859374651E-12</v>
      </c>
      <c r="AV33" s="2">
        <v>1.9829448557812396E-12</v>
      </c>
      <c r="AW33" s="2">
        <v>5.9488345673437187E-13</v>
      </c>
      <c r="AX33" s="2">
        <v>1.7846503702031156E-13</v>
      </c>
      <c r="AY33" s="2">
        <v>5.3539511106093466E-14</v>
      </c>
      <c r="AZ33" s="2">
        <v>1.6061853331828039E-14</v>
      </c>
      <c r="BA33" s="13">
        <f>IF(TM_Nombre!BA33*0.5&gt;100%,$BA$85,TM_Nombre!BA33*0.5)</f>
        <v>2.4092779997742059E-15</v>
      </c>
      <c r="BB33" s="13">
        <f>IF(TM_Nombre!BB33*0.5&gt;100%,$BB$85,TM_Nombre!BB33*0.5)</f>
        <v>7.2278339993226176E-16</v>
      </c>
      <c r="BC33" s="13">
        <f>IF(TM_Nombre!BC33*0.5&gt;100%,$BC$85,TM_Nombre!BC33*0.5)</f>
        <v>9.2661179698216939E-2</v>
      </c>
      <c r="BD33" s="13">
        <f>IF(TM_Nombre!BD33*0.5&gt;100%,$BD$85,TM_Nombre!BD33*0.5)</f>
        <v>2.7798353909465081E-2</v>
      </c>
      <c r="BE33" s="13">
        <f>IF(TM_Nombre!BE33*0.5&gt;100%,$BE$85,TM_Nombre!BE33*0.5)</f>
        <v>8.3395061728395239E-3</v>
      </c>
      <c r="BF33" s="13">
        <f>IF(TM_Nombre!BF33*0.5&gt;100%,$BF$85,TM_Nombre!BF33*0.5)</f>
        <v>2.5018518518518571E-3</v>
      </c>
      <c r="BG33" s="13">
        <f>IF(TM_Nombre!BG33*0.5&gt;100%,$BG$85,TM_Nombre!BG33*0.5)</f>
        <v>7.5055555555555715E-4</v>
      </c>
      <c r="BH33" s="13">
        <f>IF(TM_Nombre!BH33*0.5&gt;100%,$BH$85,TM_Nombre!BH33*0.5)</f>
        <v>2.2516666666666713E-4</v>
      </c>
      <c r="BI33" s="13">
        <f>IF(TM_Nombre!BI33*0.5&gt;100%,$BI$85,TM_Nombre!BI33*0.5)</f>
        <v>6.7550000000000138E-5</v>
      </c>
      <c r="BJ33" s="13">
        <f>IF(TM_Nombre!BJ33*0.5&gt;100%,$BJ$85,TM_Nombre!BJ33*0.5)</f>
        <v>2.0265000000000041E-5</v>
      </c>
      <c r="BK33" s="13">
        <f>IF(TM_Nombre!BK33*0.5&gt;100%,BK$85,TM_Nombre!BK33*0.5)</f>
        <v>6.0795000000000118E-6</v>
      </c>
      <c r="BL33" s="13">
        <f>IF(TM_Nombre!BL33*0.5&gt;100%,BL$85,TM_Nombre!BL33*0.5)</f>
        <v>1.8238500000000035E-6</v>
      </c>
      <c r="BM33" s="13">
        <f>IF(TM_Nombre!BM33*0.5&gt;100%,BM$85,TM_Nombre!BM33*0.5)</f>
        <v>5.4715500000000101E-7</v>
      </c>
      <c r="BN33" s="13">
        <f>IF(TM_Nombre!BN33*0.5&gt;100%,BN$85,TM_Nombre!BN33*0.5)</f>
        <v>1.641465000000003E-7</v>
      </c>
      <c r="BO33" s="13">
        <f>IF(TM_Nombre!BO33*0.5&gt;100%,BO$85,TM_Nombre!BO33*0.5)</f>
        <v>4.9243950000000091E-8</v>
      </c>
      <c r="BP33" s="13">
        <f>IF(TM_Nombre!BP33*0.5&gt;100%,BP$85,TM_Nombre!BP33*0.5)</f>
        <v>1.4773185000000027E-8</v>
      </c>
      <c r="BQ33" s="13">
        <f>IF(TM_Nombre!BQ33*0.5&gt;100%,BQ$85,TM_Nombre!BQ33*0.5)</f>
        <v>4.4319555000000077E-9</v>
      </c>
    </row>
    <row r="34" spans="1:69" x14ac:dyDescent="0.25">
      <c r="A34">
        <v>50</v>
      </c>
      <c r="B34" s="2">
        <v>0</v>
      </c>
      <c r="C34" s="2">
        <v>0</v>
      </c>
      <c r="D34" s="2">
        <v>0</v>
      </c>
      <c r="E34" s="2">
        <v>0</v>
      </c>
      <c r="F34" s="2">
        <v>0.230245480302883</v>
      </c>
      <c r="G34" s="2">
        <v>0.24407364409086491</v>
      </c>
      <c r="H34" s="2">
        <v>9.9148019153185385E-2</v>
      </c>
      <c r="I34" s="2">
        <v>2.9744405745955615E-2</v>
      </c>
      <c r="J34" s="2">
        <v>0.13336776616823112</v>
      </c>
      <c r="K34" s="2">
        <v>4.0010329850469338E-2</v>
      </c>
      <c r="L34" s="2">
        <v>1.2003098955140802E-2</v>
      </c>
      <c r="M34" s="2">
        <v>3.6009296865422403E-3</v>
      </c>
      <c r="N34" s="2">
        <v>1.0802789059626721E-3</v>
      </c>
      <c r="O34" s="2">
        <v>3.2408367178880164E-4</v>
      </c>
      <c r="P34" s="2">
        <v>9.7225101536640483E-5</v>
      </c>
      <c r="Q34" s="2">
        <v>2.9167530460992142E-5</v>
      </c>
      <c r="R34" s="2">
        <v>8.750259138297642E-6</v>
      </c>
      <c r="S34" s="2">
        <v>2.6250777414892925E-6</v>
      </c>
      <c r="T34" s="2">
        <v>7.8752332244678773E-7</v>
      </c>
      <c r="U34" s="2">
        <v>2.362569967340363E-7</v>
      </c>
      <c r="V34" s="2">
        <v>7.0877099020210889E-8</v>
      </c>
      <c r="W34" s="2">
        <v>2.1263129706063267E-8</v>
      </c>
      <c r="X34" s="2">
        <v>6.3789389118189799E-9</v>
      </c>
      <c r="Y34" s="2">
        <v>4.6666668580348333E-2</v>
      </c>
      <c r="Z34" s="2">
        <v>6.066666724077116E-2</v>
      </c>
      <c r="AA34" s="2">
        <v>1.8200000172231348E-2</v>
      </c>
      <c r="AB34" s="2">
        <v>6.3793333385002732E-2</v>
      </c>
      <c r="AC34" s="2">
        <v>1.9138000015500818E-2</v>
      </c>
      <c r="AD34" s="2">
        <v>5.7414000046502453E-3</v>
      </c>
      <c r="AE34" s="2">
        <v>1.7224200013950736E-3</v>
      </c>
      <c r="AF34" s="2">
        <v>5.1672600041852211E-4</v>
      </c>
      <c r="AG34" s="2">
        <v>1.5501780012555663E-4</v>
      </c>
      <c r="AH34" s="2">
        <v>4.6505340037666985E-5</v>
      </c>
      <c r="AI34" s="2">
        <v>1.3951602011300095E-5</v>
      </c>
      <c r="AJ34" s="2">
        <v>4.1854806033900282E-6</v>
      </c>
      <c r="AK34" s="2">
        <v>1.2556441810170084E-6</v>
      </c>
      <c r="AL34" s="2">
        <v>3.766932543051025E-7</v>
      </c>
      <c r="AM34" s="2">
        <v>1.1300797629153075E-7</v>
      </c>
      <c r="AN34" s="2">
        <v>4.6667005690595549E-3</v>
      </c>
      <c r="AO34" s="2">
        <v>1.4000101707178664E-3</v>
      </c>
      <c r="AP34" s="2">
        <v>4.2000305121535993E-4</v>
      </c>
      <c r="AQ34" s="2">
        <v>1.2600091536460798E-4</v>
      </c>
      <c r="AR34" s="2">
        <v>3.7800274609382391E-5</v>
      </c>
      <c r="AS34" s="2">
        <v>1.1340082382814717E-5</v>
      </c>
      <c r="AT34" s="2">
        <v>3.4020247148444151E-6</v>
      </c>
      <c r="AU34" s="2">
        <v>1.0206074144533244E-6</v>
      </c>
      <c r="AV34" s="2">
        <v>3.061822243359973E-7</v>
      </c>
      <c r="AW34" s="2">
        <v>9.1854667300799181E-8</v>
      </c>
      <c r="AX34" s="2">
        <v>2.7556400190239752E-8</v>
      </c>
      <c r="AY34" s="2">
        <v>8.2669200570719251E-9</v>
      </c>
      <c r="AZ34" s="2">
        <v>2.4800760171215774E-9</v>
      </c>
      <c r="BA34" s="13">
        <f>IF(TM_Nombre!BA34*0.5&gt;100%,$BA$85,TM_Nombre!BA34*0.5)</f>
        <v>3.7201140256823659E-10</v>
      </c>
      <c r="BB34" s="13">
        <f>IF(TM_Nombre!BB34*0.5&gt;100%,$BB$85,TM_Nombre!BB34*0.5)</f>
        <v>7.0336076929161717E-2</v>
      </c>
      <c r="BC34" s="13">
        <f>IF(TM_Nombre!BC34*0.5&gt;100%,$BC$85,TM_Nombre!BC34*0.5)</f>
        <v>0.11376200277696523</v>
      </c>
      <c r="BD34" s="13">
        <f>IF(TM_Nombre!BD34*0.5&gt;100%,$BD$85,TM_Nombre!BD34*0.5)</f>
        <v>3.4128600833089565E-2</v>
      </c>
      <c r="BE34" s="13">
        <f>IF(TM_Nombre!BE34*0.5&gt;100%,$BE$85,TM_Nombre!BE34*0.5)</f>
        <v>1.2571913583260203E-2</v>
      </c>
      <c r="BF34" s="13">
        <f>IF(TM_Nombre!BF34*0.5&gt;100%,$BF$85,TM_Nombre!BF34*0.5)</f>
        <v>3.7715740749780608E-3</v>
      </c>
      <c r="BG34" s="13">
        <f>IF(TM_Nombre!BG34*0.5&gt;100%,$BG$85,TM_Nombre!BG34*0.5)</f>
        <v>1.1314722224934181E-3</v>
      </c>
      <c r="BH34" s="13">
        <f>IF(TM_Nombre!BH34*0.5&gt;100%,$BH$85,TM_Nombre!BH34*0.5)</f>
        <v>3.3944166674802545E-4</v>
      </c>
      <c r="BI34" s="13">
        <f>IF(TM_Nombre!BI34*0.5&gt;100%,$BI$85,TM_Nombre!BI34*0.5)</f>
        <v>1.0183250002440763E-4</v>
      </c>
      <c r="BJ34" s="13">
        <f>IF(TM_Nombre!BJ34*0.5&gt;100%,$BJ$85,TM_Nombre!BJ34*0.5)</f>
        <v>3.0549750007322288E-5</v>
      </c>
      <c r="BK34" s="13">
        <f>IF(TM_Nombre!BK34*0.5&gt;100%,BK$85,TM_Nombre!BK34*0.5)</f>
        <v>9.1649250021966861E-6</v>
      </c>
      <c r="BL34" s="13">
        <f>IF(TM_Nombre!BL34*0.5&gt;100%,BL$85,TM_Nombre!BL34*0.5)</f>
        <v>2.7494775006590058E-6</v>
      </c>
      <c r="BM34" s="13">
        <f>IF(TM_Nombre!BM34*0.5&gt;100%,BM$85,TM_Nombre!BM34*0.5)</f>
        <v>8.2484325019770173E-7</v>
      </c>
      <c r="BN34" s="13">
        <f>IF(TM_Nombre!BN34*0.5&gt;100%,BN$85,TM_Nombre!BN34*0.5)</f>
        <v>2.4745297505931052E-7</v>
      </c>
      <c r="BO34" s="13">
        <f>IF(TM_Nombre!BO34*0.5&gt;100%,BO$85,TM_Nombre!BO34*0.5)</f>
        <v>7.4235892517793156E-8</v>
      </c>
      <c r="BP34" s="13">
        <f>IF(TM_Nombre!BP34*0.5&gt;100%,BP$85,TM_Nombre!BP34*0.5)</f>
        <v>2.2270767755337945E-8</v>
      </c>
      <c r="BQ34" s="13">
        <f>IF(TM_Nombre!BQ34*0.5&gt;100%,BQ$85,TM_Nombre!BQ34*0.5)</f>
        <v>6.6812303266013834E-9</v>
      </c>
    </row>
    <row r="35" spans="1:69" x14ac:dyDescent="0.25">
      <c r="A35">
        <v>51</v>
      </c>
      <c r="B35" s="2">
        <v>0</v>
      </c>
      <c r="C35" s="2">
        <v>0</v>
      </c>
      <c r="D35" s="2">
        <v>0</v>
      </c>
      <c r="E35" s="2">
        <v>0.22720941609830497</v>
      </c>
      <c r="F35" s="2">
        <v>0.29840830513237449</v>
      </c>
      <c r="G35" s="2">
        <v>0.59118915820637896</v>
      </c>
      <c r="H35" s="2">
        <v>0.25513452523969143</v>
      </c>
      <c r="I35" s="2">
        <v>0.13337796440951427</v>
      </c>
      <c r="J35" s="2">
        <v>8.6680055989520943E-2</v>
      </c>
      <c r="K35" s="2">
        <v>2.6004016796856284E-2</v>
      </c>
      <c r="L35" s="2">
        <v>7.8012050390568848E-3</v>
      </c>
      <c r="M35" s="2">
        <v>2.3403615117170654E-3</v>
      </c>
      <c r="N35" s="2">
        <v>7.0210845351511956E-4</v>
      </c>
      <c r="O35" s="2">
        <v>2.1063253605453587E-4</v>
      </c>
      <c r="P35" s="2">
        <v>6.3189760816360753E-5</v>
      </c>
      <c r="Q35" s="2">
        <v>1.8956928244908224E-5</v>
      </c>
      <c r="R35" s="2">
        <v>5.6870784734724668E-6</v>
      </c>
      <c r="S35" s="2">
        <v>1.70612354204174E-6</v>
      </c>
      <c r="T35" s="2">
        <v>5.1183706261252202E-7</v>
      </c>
      <c r="U35" s="2">
        <v>1.535511187837566E-7</v>
      </c>
      <c r="V35" s="2">
        <v>4.6065335635126976E-8</v>
      </c>
      <c r="W35" s="2">
        <v>1.3819600690538092E-8</v>
      </c>
      <c r="X35" s="2">
        <v>4.1458802071614272E-9</v>
      </c>
      <c r="Y35" s="2">
        <v>3.3504274748037563E-2</v>
      </c>
      <c r="Z35" s="2">
        <v>3.3384615757744596E-2</v>
      </c>
      <c r="AA35" s="2">
        <v>3.1227505939444587E-2</v>
      </c>
      <c r="AB35" s="2">
        <v>9.3682517818333751E-3</v>
      </c>
      <c r="AC35" s="2">
        <v>2.8104755345500125E-3</v>
      </c>
      <c r="AD35" s="2">
        <v>8.4314266036500374E-4</v>
      </c>
      <c r="AE35" s="2">
        <v>2.529427981095011E-4</v>
      </c>
      <c r="AF35" s="2">
        <v>7.5882839432850327E-5</v>
      </c>
      <c r="AG35" s="2">
        <v>2.2764851829855098E-5</v>
      </c>
      <c r="AH35" s="2">
        <v>6.8294555489565294E-6</v>
      </c>
      <c r="AI35" s="2">
        <v>2.0488366646869587E-6</v>
      </c>
      <c r="AJ35" s="2">
        <v>6.1465099940608764E-7</v>
      </c>
      <c r="AK35" s="2">
        <v>1.8439529982182628E-7</v>
      </c>
      <c r="AL35" s="2">
        <v>5.5318589946547882E-8</v>
      </c>
      <c r="AM35" s="2">
        <v>1.6595576983964365E-8</v>
      </c>
      <c r="AN35" s="2">
        <v>5.8333383120064281E-3</v>
      </c>
      <c r="AO35" s="2">
        <v>1.7500014936019284E-3</v>
      </c>
      <c r="AP35" s="2">
        <v>5.2500044808057847E-4</v>
      </c>
      <c r="AQ35" s="2">
        <v>1.5750013442417354E-4</v>
      </c>
      <c r="AR35" s="2">
        <v>4.7250040327252059E-5</v>
      </c>
      <c r="AS35" s="2">
        <v>1.4175012098175616E-5</v>
      </c>
      <c r="AT35" s="2">
        <v>4.2525036294526848E-6</v>
      </c>
      <c r="AU35" s="2">
        <v>1.2757510888358055E-6</v>
      </c>
      <c r="AV35" s="2">
        <v>3.8272532665074161E-7</v>
      </c>
      <c r="AW35" s="2">
        <v>1.1481759799522248E-7</v>
      </c>
      <c r="AX35" s="2">
        <v>3.4445279398566742E-8</v>
      </c>
      <c r="AY35" s="2">
        <v>1.0333583819570023E-8</v>
      </c>
      <c r="AZ35" s="2">
        <v>3.1000751458710068E-9</v>
      </c>
      <c r="BA35" s="13">
        <f>IF(TM_Nombre!BA35*0.5&gt;100%,$BA$85,TM_Nombre!BA35*0.5)</f>
        <v>4.6501127188065101E-10</v>
      </c>
      <c r="BB35" s="13">
        <f>IF(TM_Nombre!BB35*0.5&gt;100%,$BB$85,TM_Nombre!BB35*0.5)</f>
        <v>7.0336076957061677E-2</v>
      </c>
      <c r="BC35" s="13">
        <f>IF(TM_Nombre!BC35*0.5&gt;100%,$BC$85,TM_Nombre!BC35*0.5)</f>
        <v>0.11376200278533521</v>
      </c>
      <c r="BD35" s="13">
        <f>IF(TM_Nombre!BD35*0.5&gt;100%,$BD$85,TM_Nombre!BD35*0.5)</f>
        <v>3.4128600835600563E-2</v>
      </c>
      <c r="BE35" s="13">
        <f>IF(TM_Nombre!BE35*0.5&gt;100%,$BE$85,TM_Nombre!BE35*0.5)</f>
        <v>1.3155246917346835E-2</v>
      </c>
      <c r="BF35" s="13">
        <f>IF(TM_Nombre!BF35*0.5&gt;100%,$BF$85,TM_Nombre!BF35*0.5)</f>
        <v>3.94657407520405E-3</v>
      </c>
      <c r="BG35" s="13">
        <f>IF(TM_Nombre!BG35*0.5&gt;100%,$BG$85,TM_Nombre!BG35*0.5)</f>
        <v>1.183972222561215E-3</v>
      </c>
      <c r="BH35" s="13">
        <f>IF(TM_Nombre!BH35*0.5&gt;100%,$BH$85,TM_Nombre!BH35*0.5)</f>
        <v>3.5519166676836451E-4</v>
      </c>
      <c r="BI35" s="13">
        <f>IF(TM_Nombre!BI35*0.5&gt;100%,$BI$85,TM_Nombre!BI35*0.5)</f>
        <v>1.0655750003050935E-4</v>
      </c>
      <c r="BJ35" s="13">
        <f>IF(TM_Nombre!BJ35*0.5&gt;100%,$BJ$85,TM_Nombre!BJ35*0.5)</f>
        <v>3.1967250009152806E-5</v>
      </c>
      <c r="BK35" s="13">
        <f>IF(TM_Nombre!BK35*0.5&gt;100%,BK$85,TM_Nombre!BK35*0.5)</f>
        <v>9.590175002745842E-6</v>
      </c>
      <c r="BL35" s="13">
        <f>IF(TM_Nombre!BL35*0.5&gt;100%,BL$85,TM_Nombre!BL35*0.5)</f>
        <v>2.8770525008237527E-6</v>
      </c>
      <c r="BM35" s="13">
        <f>IF(TM_Nombre!BM35*0.5&gt;100%,BM$85,TM_Nombre!BM35*0.5)</f>
        <v>8.6311575024712578E-7</v>
      </c>
      <c r="BN35" s="13">
        <f>IF(TM_Nombre!BN35*0.5&gt;100%,BN$85,TM_Nombre!BN35*0.5)</f>
        <v>2.5893472507413771E-7</v>
      </c>
      <c r="BO35" s="13">
        <f>IF(TM_Nombre!BO35*0.5&gt;100%,BO$85,TM_Nombre!BO35*0.5)</f>
        <v>7.7680417522241309E-8</v>
      </c>
      <c r="BP35" s="13">
        <f>IF(TM_Nombre!BP35*0.5&gt;100%,BP$85,TM_Nombre!BP35*0.5)</f>
        <v>2.3304125256672392E-8</v>
      </c>
      <c r="BQ35" s="13">
        <f>IF(TM_Nombre!BQ35*0.5&gt;100%,BQ$85,TM_Nombre!BQ35*0.5)</f>
        <v>6.9912375770017171E-9</v>
      </c>
    </row>
    <row r="36" spans="1:69" x14ac:dyDescent="0.25">
      <c r="A36">
        <v>52</v>
      </c>
      <c r="B36" s="2">
        <v>0</v>
      </c>
      <c r="C36" s="2">
        <v>0</v>
      </c>
      <c r="D36" s="2">
        <v>0</v>
      </c>
      <c r="E36" s="2">
        <v>0.22720941609830497</v>
      </c>
      <c r="F36" s="2">
        <v>0.12837787859293234</v>
      </c>
      <c r="G36" s="2">
        <v>0.15518003024454635</v>
      </c>
      <c r="H36" s="2">
        <v>4.847971074905176E-2</v>
      </c>
      <c r="I36" s="2">
        <v>4.371057989138219E-2</v>
      </c>
      <c r="J36" s="2">
        <v>2.8668729522970213E-2</v>
      </c>
      <c r="K36" s="2">
        <v>3.776728552355773E-2</v>
      </c>
      <c r="L36" s="2">
        <v>1.1330185657067319E-2</v>
      </c>
      <c r="M36" s="2">
        <v>3.3990556971201956E-3</v>
      </c>
      <c r="N36" s="2">
        <v>1.0197167091360586E-3</v>
      </c>
      <c r="O36" s="2">
        <v>3.059150127408176E-4</v>
      </c>
      <c r="P36" s="2">
        <v>9.1774503822245282E-5</v>
      </c>
      <c r="Q36" s="2">
        <v>2.7532351146673584E-5</v>
      </c>
      <c r="R36" s="2">
        <v>8.2597053440020742E-6</v>
      </c>
      <c r="S36" s="2">
        <v>2.4779116032006222E-6</v>
      </c>
      <c r="T36" s="2">
        <v>7.4337348096018659E-7</v>
      </c>
      <c r="U36" s="2">
        <v>2.2301204428805596E-7</v>
      </c>
      <c r="V36" s="2">
        <v>6.690361328641678E-8</v>
      </c>
      <c r="W36" s="2">
        <v>2.0071083985925034E-8</v>
      </c>
      <c r="X36" s="2">
        <v>6.0213251957775102E-9</v>
      </c>
      <c r="Y36" s="2">
        <v>6.6666668473064211E-2</v>
      </c>
      <c r="Z36" s="2">
        <v>6.6666667208585925E-2</v>
      </c>
      <c r="AA36" s="2">
        <v>7.8333333495909097E-2</v>
      </c>
      <c r="AB36" s="2">
        <v>7.0166666715439391E-2</v>
      </c>
      <c r="AC36" s="2">
        <v>2.1050000014631816E-2</v>
      </c>
      <c r="AD36" s="2">
        <v>6.3150000043895446E-3</v>
      </c>
      <c r="AE36" s="2">
        <v>1.8945000013168632E-3</v>
      </c>
      <c r="AF36" s="2">
        <v>5.683500003950589E-4</v>
      </c>
      <c r="AG36" s="2">
        <v>1.7050500011851766E-4</v>
      </c>
      <c r="AH36" s="2">
        <v>5.1151500035555299E-5</v>
      </c>
      <c r="AI36" s="2">
        <v>1.5345450010666588E-5</v>
      </c>
      <c r="AJ36" s="2">
        <v>4.6036350031999763E-6</v>
      </c>
      <c r="AK36" s="2">
        <v>1.3810905009599929E-6</v>
      </c>
      <c r="AL36" s="2">
        <v>4.1432715028799784E-7</v>
      </c>
      <c r="AM36" s="2">
        <v>1.2429814508639933E-7</v>
      </c>
      <c r="AN36" s="2">
        <v>6.1403881666365076E-3</v>
      </c>
      <c r="AO36" s="2">
        <v>1.4122818204376915E-2</v>
      </c>
      <c r="AP36" s="2">
        <v>4.236845461313074E-3</v>
      </c>
      <c r="AQ36" s="2">
        <v>2.4604386971727253E-2</v>
      </c>
      <c r="AR36" s="2">
        <v>7.3813160915181756E-3</v>
      </c>
      <c r="AS36" s="2">
        <v>2.2143948274554524E-3</v>
      </c>
      <c r="AT36" s="2">
        <v>6.6431844823663575E-4</v>
      </c>
      <c r="AU36" s="2">
        <v>1.9929553447099071E-4</v>
      </c>
      <c r="AV36" s="2">
        <v>5.9788660341297211E-5</v>
      </c>
      <c r="AW36" s="2">
        <v>1.7936598102389161E-5</v>
      </c>
      <c r="AX36" s="2">
        <v>5.3809794307167482E-6</v>
      </c>
      <c r="AY36" s="2">
        <v>1.6142938292150245E-6</v>
      </c>
      <c r="AZ36" s="2">
        <v>4.8428814876450733E-7</v>
      </c>
      <c r="BA36" s="13">
        <f>IF(TM_Nombre!BA36*0.5&gt;100%,$BA$85,TM_Nombre!BA36*0.5)</f>
        <v>7.2643222314676097E-8</v>
      </c>
      <c r="BB36" s="13">
        <f>IF(TM_Nombre!BB36*0.5&gt;100%,$BB$85,TM_Nombre!BB36*0.5)</f>
        <v>7.0336098610524991E-2</v>
      </c>
      <c r="BC36" s="13">
        <f>IF(TM_Nombre!BC36*0.5&gt;100%,$BC$85,TM_Nombre!BC36*0.5)</f>
        <v>0.11376200928137421</v>
      </c>
      <c r="BD36" s="13">
        <f>IF(TM_Nombre!BD36*0.5&gt;100%,$BD$85,TM_Nombre!BD36*0.5)</f>
        <v>3.4128602784412265E-2</v>
      </c>
      <c r="BE36" s="13">
        <f>IF(TM_Nombre!BE36*0.5&gt;100%,$BE$85,TM_Nombre!BE36*0.5)</f>
        <v>1.3308756273920169E-2</v>
      </c>
      <c r="BF36" s="13">
        <f>IF(TM_Nombre!BF36*0.5&gt;100%,$BF$85,TM_Nombre!BF36*0.5)</f>
        <v>1.0132977759369033E-2</v>
      </c>
      <c r="BG36" s="13">
        <f>IF(TM_Nombre!BG36*0.5&gt;100%,$BG$85,TM_Nombre!BG36*0.5)</f>
        <v>3.0398933278107097E-3</v>
      </c>
      <c r="BH36" s="13">
        <f>IF(TM_Nombre!BH36*0.5&gt;100%,$BH$85,TM_Nombre!BH36*0.5)</f>
        <v>1.2578634665009879E-2</v>
      </c>
      <c r="BI36" s="13">
        <f>IF(TM_Nombre!BI36*0.5&gt;100%,$BI$85,TM_Nombre!BI36*0.5)</f>
        <v>3.7735903995029635E-3</v>
      </c>
      <c r="BJ36" s="13">
        <f>IF(TM_Nombre!BJ36*0.5&gt;100%,$BJ$85,TM_Nombre!BJ36*0.5)</f>
        <v>1.132077119850889E-3</v>
      </c>
      <c r="BK36" s="13">
        <f>IF(TM_Nombre!BK36*0.5&gt;100%,BK$85,TM_Nombre!BK36*0.5)</f>
        <v>3.3962313595526668E-4</v>
      </c>
      <c r="BL36" s="13">
        <f>IF(TM_Nombre!BL36*0.5&gt;100%,BL$85,TM_Nombre!BL36*0.5)</f>
        <v>1.0188694078658001E-4</v>
      </c>
      <c r="BM36" s="13">
        <f>IF(TM_Nombre!BM36*0.5&gt;100%,BM$85,TM_Nombre!BM36*0.5)</f>
        <v>3.0566082235974004E-5</v>
      </c>
      <c r="BN36" s="13">
        <f>IF(TM_Nombre!BN36*0.5&gt;100%,BN$85,TM_Nombre!BN36*0.5)</f>
        <v>9.1698246707922E-6</v>
      </c>
      <c r="BO36" s="13">
        <f>IF(TM_Nombre!BO36*0.5&gt;100%,BO$85,TM_Nombre!BO36*0.5)</f>
        <v>2.7509474012376598E-6</v>
      </c>
      <c r="BP36" s="13">
        <f>IF(TM_Nombre!BP36*0.5&gt;100%,BP$85,TM_Nombre!BP36*0.5)</f>
        <v>8.2528422037129795E-7</v>
      </c>
      <c r="BQ36" s="13">
        <f>IF(TM_Nombre!BQ36*0.5&gt;100%,BQ$85,TM_Nombre!BQ36*0.5)</f>
        <v>2.4758526611138937E-7</v>
      </c>
    </row>
    <row r="37" spans="1:69" x14ac:dyDescent="0.25">
      <c r="A37">
        <v>53</v>
      </c>
      <c r="B37" s="2">
        <v>0</v>
      </c>
      <c r="C37" s="2">
        <v>0</v>
      </c>
      <c r="D37" s="2">
        <v>0</v>
      </c>
      <c r="E37" s="2">
        <v>0.22720941609830497</v>
      </c>
      <c r="F37" s="2">
        <v>0.21507640507640507</v>
      </c>
      <c r="G37" s="2">
        <v>0.45341181041181033</v>
      </c>
      <c r="H37" s="2">
        <v>0.26753869463869462</v>
      </c>
      <c r="I37" s="2">
        <v>0.59359494172494165</v>
      </c>
      <c r="J37" s="2">
        <v>0.29474514918414912</v>
      </c>
      <c r="K37" s="2">
        <v>0.14675687808857807</v>
      </c>
      <c r="L37" s="2">
        <v>4.4027063426573421E-2</v>
      </c>
      <c r="M37" s="2">
        <v>1.3208119027972027E-2</v>
      </c>
      <c r="N37" s="2">
        <v>3.9624357083916078E-3</v>
      </c>
      <c r="O37" s="2">
        <v>1.1887307125174823E-3</v>
      </c>
      <c r="P37" s="2">
        <v>3.566192137552447E-4</v>
      </c>
      <c r="Q37" s="2">
        <v>1.0698576412657341E-4</v>
      </c>
      <c r="R37" s="2">
        <v>3.209572923797202E-5</v>
      </c>
      <c r="S37" s="2">
        <v>9.6287187713916065E-6</v>
      </c>
      <c r="T37" s="2">
        <v>2.888615631417482E-6</v>
      </c>
      <c r="U37" s="2">
        <v>8.6658468942524456E-7</v>
      </c>
      <c r="V37" s="2">
        <v>2.5997540682757336E-7</v>
      </c>
      <c r="W37" s="2">
        <v>7.7992622048272005E-8</v>
      </c>
      <c r="X37" s="2">
        <v>2.33977866144816E-8</v>
      </c>
      <c r="Y37" s="2">
        <v>5.1851858871187831E-2</v>
      </c>
      <c r="Z37" s="2">
        <v>0.14518518729098598</v>
      </c>
      <c r="AA37" s="2">
        <v>9.0222222853962447E-2</v>
      </c>
      <c r="AB37" s="2">
        <v>0.1048444446339665</v>
      </c>
      <c r="AC37" s="2">
        <v>8.9786666723523284E-2</v>
      </c>
      <c r="AD37" s="2">
        <v>2.6936000017056986E-2</v>
      </c>
      <c r="AE37" s="2">
        <v>8.0808000051170951E-3</v>
      </c>
      <c r="AF37" s="2">
        <v>2.4242400015351286E-3</v>
      </c>
      <c r="AG37" s="2">
        <v>7.2727200046053856E-4</v>
      </c>
      <c r="AH37" s="2">
        <v>2.1818160013816157E-4</v>
      </c>
      <c r="AI37" s="2">
        <v>6.5454480041448473E-5</v>
      </c>
      <c r="AJ37" s="2">
        <v>1.9636344012434543E-5</v>
      </c>
      <c r="AK37" s="2">
        <v>5.8909032037303623E-6</v>
      </c>
      <c r="AL37" s="2">
        <v>1.7672709611191085E-6</v>
      </c>
      <c r="AM37" s="2">
        <v>5.3018128833573253E-7</v>
      </c>
      <c r="AN37" s="2">
        <v>5.0726228225024426E-3</v>
      </c>
      <c r="AO37" s="2">
        <v>1.6674381159975076E-3</v>
      </c>
      <c r="AP37" s="2">
        <v>1.7166898101465915E-2</v>
      </c>
      <c r="AQ37" s="2">
        <v>5.1500694304397743E-3</v>
      </c>
      <c r="AR37" s="2">
        <v>1.5450208291319322E-3</v>
      </c>
      <c r="AS37" s="2">
        <v>4.6350624873957964E-4</v>
      </c>
      <c r="AT37" s="2">
        <v>1.3905187462187387E-4</v>
      </c>
      <c r="AU37" s="2">
        <v>4.1715562386562161E-5</v>
      </c>
      <c r="AV37" s="2">
        <v>1.2514668715968647E-5</v>
      </c>
      <c r="AW37" s="2">
        <v>3.7544006147905942E-6</v>
      </c>
      <c r="AX37" s="2">
        <v>1.1263201844371781E-6</v>
      </c>
      <c r="AY37" s="2">
        <v>3.3789605533115342E-7</v>
      </c>
      <c r="AZ37" s="2">
        <v>1.0136881659934603E-7</v>
      </c>
      <c r="BA37" s="13">
        <f>IF(TM_Nombre!BA37*0.5&gt;100%,$BA$85,TM_Nombre!BA37*0.5)</f>
        <v>1.5205322489901903E-8</v>
      </c>
      <c r="BB37" s="13">
        <f>IF(TM_Nombre!BB37*0.5&gt;100%,$BB$85,TM_Nombre!BB37*0.5)</f>
        <v>4.5615967469705704E-9</v>
      </c>
      <c r="BC37" s="13">
        <f>IF(TM_Nombre!BC37*0.5&gt;100%,$BC$85,TM_Nombre!BC37*0.5)</f>
        <v>1.368479024091171E-9</v>
      </c>
      <c r="BD37" s="13">
        <f>IF(TM_Nombre!BD37*0.5&gt;100%,$BD$85,TM_Nombre!BD37*0.5)</f>
        <v>4.1054370722735128E-10</v>
      </c>
      <c r="BE37" s="13">
        <f>IF(TM_Nombre!BE37*0.5&gt;100%,$BE$85,TM_Nombre!BE37*0.5)</f>
        <v>2.5362320072210829E-3</v>
      </c>
      <c r="BF37" s="13">
        <f>IF(TM_Nombre!BF37*0.5&gt;100%,$BF$85,TM_Nombre!BF37*0.5)</f>
        <v>8.3369523678971237E-4</v>
      </c>
      <c r="BG37" s="13">
        <f>IF(TM_Nombre!BG37*0.5&gt;100%,$BG$85,TM_Nombre!BG37*0.5)</f>
        <v>8.583441904370246E-3</v>
      </c>
      <c r="BH37" s="13">
        <f>IF(TM_Nombre!BH37*0.5&gt;100%,$BH$85,TM_Nombre!BH37*0.5)</f>
        <v>2.5750325713110736E-3</v>
      </c>
      <c r="BI37" s="13">
        <f>IF(TM_Nombre!BI37*0.5&gt;100%,$BI$85,TM_Nombre!BI37*0.5)</f>
        <v>7.7250977139332205E-4</v>
      </c>
      <c r="BJ37" s="13">
        <f>IF(TM_Nombre!BJ37*0.5&gt;100%,$BJ$85,TM_Nombre!BJ37*0.5)</f>
        <v>2.317529314179966E-4</v>
      </c>
      <c r="BK37" s="13">
        <f>IF(TM_Nombre!BK37*0.5&gt;100%,BK$85,TM_Nombre!BK37*0.5)</f>
        <v>6.9525879425398981E-5</v>
      </c>
      <c r="BL37" s="13">
        <f>IF(TM_Nombre!BL37*0.5&gt;100%,BL$85,TM_Nombre!BL37*0.5)</f>
        <v>2.0857763827619695E-5</v>
      </c>
      <c r="BM37" s="13">
        <f>IF(TM_Nombre!BM37*0.5&gt;100%,BM$85,TM_Nombre!BM37*0.5)</f>
        <v>6.257329148285908E-6</v>
      </c>
      <c r="BN37" s="13">
        <f>IF(TM_Nombre!BN37*0.5&gt;100%,BN$85,TM_Nombre!BN37*0.5)</f>
        <v>1.8771987444857722E-6</v>
      </c>
      <c r="BO37" s="13">
        <f>IF(TM_Nombre!BO37*0.5&gt;100%,BO$85,TM_Nombre!BO37*0.5)</f>
        <v>5.6315962334573167E-7</v>
      </c>
      <c r="BP37" s="13">
        <f>IF(TM_Nombre!BP37*0.5&gt;100%,BP$85,TM_Nombre!BP37*0.5)</f>
        <v>1.6894788700371951E-7</v>
      </c>
      <c r="BQ37" s="13">
        <f>IF(TM_Nombre!BQ37*0.5&gt;100%,BQ$85,TM_Nombre!BQ37*0.5)</f>
        <v>5.0684366101115852E-8</v>
      </c>
    </row>
    <row r="38" spans="1:69" x14ac:dyDescent="0.25">
      <c r="A38">
        <v>54</v>
      </c>
      <c r="B38" s="2">
        <v>0</v>
      </c>
      <c r="C38" s="2">
        <v>0</v>
      </c>
      <c r="D38" s="2">
        <v>0</v>
      </c>
      <c r="E38" s="2">
        <v>0.22720941609830497</v>
      </c>
      <c r="F38" s="2">
        <v>0.23048166540920162</v>
      </c>
      <c r="G38" s="2">
        <v>0.25062598110424195</v>
      </c>
      <c r="H38" s="2">
        <v>0.14370631284979107</v>
      </c>
      <c r="I38" s="2">
        <v>6.4324015067058538E-2</v>
      </c>
      <c r="J38" s="2">
        <v>0.13040831563122865</v>
      </c>
      <c r="K38" s="2">
        <v>6.0334615901489801E-2</v>
      </c>
      <c r="L38" s="2">
        <v>4.72670514371136E-2</v>
      </c>
      <c r="M38" s="2">
        <v>1.418011543113408E-2</v>
      </c>
      <c r="N38" s="2">
        <v>4.2540346293402235E-3</v>
      </c>
      <c r="O38" s="2">
        <v>1.276210388802067E-3</v>
      </c>
      <c r="P38" s="2">
        <v>3.8286311664062007E-4</v>
      </c>
      <c r="Q38" s="2">
        <v>1.1485893499218601E-4</v>
      </c>
      <c r="R38" s="2">
        <v>3.4457680497655803E-5</v>
      </c>
      <c r="S38" s="2">
        <v>1.0337304149296741E-5</v>
      </c>
      <c r="T38" s="2">
        <v>3.1011912447890223E-6</v>
      </c>
      <c r="U38" s="2">
        <v>9.3035737343670666E-7</v>
      </c>
      <c r="V38" s="2">
        <v>2.7910721203101201E-7</v>
      </c>
      <c r="W38" s="2">
        <v>8.3732163609303602E-8</v>
      </c>
      <c r="X38" s="2">
        <v>2.5119649082791081E-8</v>
      </c>
      <c r="Y38" s="2">
        <v>9.3333340869228051E-2</v>
      </c>
      <c r="Z38" s="2">
        <v>0.11133333559410175</v>
      </c>
      <c r="AA38" s="2">
        <v>5.9325926604156441E-2</v>
      </c>
      <c r="AB38" s="2">
        <v>0.25113111131458021</v>
      </c>
      <c r="AC38" s="2">
        <v>7.5339333394374056E-2</v>
      </c>
      <c r="AD38" s="2">
        <v>0.13926846668497886</v>
      </c>
      <c r="AE38" s="2">
        <v>4.1780540005493659E-2</v>
      </c>
      <c r="AF38" s="2">
        <v>1.2534162001648098E-2</v>
      </c>
      <c r="AG38" s="2">
        <v>3.7602486004944292E-3</v>
      </c>
      <c r="AH38" s="2">
        <v>1.1280745801483286E-3</v>
      </c>
      <c r="AI38" s="2">
        <v>3.3842237404449856E-4</v>
      </c>
      <c r="AJ38" s="2">
        <v>1.0152671221334957E-4</v>
      </c>
      <c r="AK38" s="2">
        <v>3.045801366400487E-5</v>
      </c>
      <c r="AL38" s="2">
        <v>9.1374040992014605E-6</v>
      </c>
      <c r="AM38" s="2">
        <v>2.7412212297604382E-6</v>
      </c>
      <c r="AN38" s="2">
        <v>8.2236636892813141E-7</v>
      </c>
      <c r="AO38" s="2">
        <v>1.9444691154355119E-2</v>
      </c>
      <c r="AP38" s="2">
        <v>3.5000074012973198E-2</v>
      </c>
      <c r="AQ38" s="2">
        <v>3.6425948129817878E-2</v>
      </c>
      <c r="AR38" s="2">
        <v>1.0927784438945364E-2</v>
      </c>
      <c r="AS38" s="2">
        <v>3.2783353316836092E-3</v>
      </c>
      <c r="AT38" s="2">
        <v>9.8350059950508273E-4</v>
      </c>
      <c r="AU38" s="2">
        <v>2.9505017985152483E-4</v>
      </c>
      <c r="AV38" s="2">
        <v>8.8515053955457441E-5</v>
      </c>
      <c r="AW38" s="2">
        <v>2.655451618663723E-5</v>
      </c>
      <c r="AX38" s="2">
        <v>7.9663548559911691E-6</v>
      </c>
      <c r="AY38" s="2">
        <v>2.3899064567973505E-6</v>
      </c>
      <c r="AZ38" s="2">
        <v>7.1697193703920516E-7</v>
      </c>
      <c r="BA38" s="13">
        <f>IF(TM_Nombre!BA38*0.5&gt;100%,$BA$85,TM_Nombre!BA38*0.5)</f>
        <v>1.0754579055588077E-7</v>
      </c>
      <c r="BB38" s="13">
        <f>IF(TM_Nombre!BB38*0.5&gt;100%,$BB$85,TM_Nombre!BB38*0.5)</f>
        <v>3.2263737166764233E-8</v>
      </c>
      <c r="BC38" s="13">
        <f>IF(TM_Nombre!BC38*0.5&gt;100%,$BC$85,TM_Nombre!BC38*0.5)</f>
        <v>9.266118937733786E-2</v>
      </c>
      <c r="BD38" s="13">
        <f>IF(TM_Nombre!BD38*0.5&gt;100%,$BD$85,TM_Nombre!BD38*0.5)</f>
        <v>2.7798356813201357E-2</v>
      </c>
      <c r="BE38" s="13">
        <f>IF(TM_Nombre!BE38*0.5&gt;100%,$BE$85,TM_Nombre!BE38*0.5)</f>
        <v>8.339507043960406E-3</v>
      </c>
      <c r="BF38" s="13">
        <f>IF(TM_Nombre!BF38*0.5&gt;100%,$BF$85,TM_Nombre!BF38*0.5)</f>
        <v>1.2224074335410343E-2</v>
      </c>
      <c r="BG38" s="13">
        <f>IF(TM_Nombre!BG38*0.5&gt;100%,$BG$85,TM_Nombre!BG38*0.5)</f>
        <v>1.8250555633956434E-2</v>
      </c>
      <c r="BH38" s="13">
        <f>IF(TM_Nombre!BH38*0.5&gt;100%,$BH$85,TM_Nombre!BH38*0.5)</f>
        <v>1.8438129653149893E-2</v>
      </c>
      <c r="BI38" s="13">
        <f>IF(TM_Nombre!BI38*0.5&gt;100%,$BI$85,TM_Nombre!BI38*0.5)</f>
        <v>5.531438895944968E-3</v>
      </c>
      <c r="BJ38" s="13">
        <f>IF(TM_Nombre!BJ38*0.5&gt;100%,$BJ$85,TM_Nombre!BJ38*0.5)</f>
        <v>1.6594316687834904E-3</v>
      </c>
      <c r="BK38" s="13">
        <f>IF(TM_Nombre!BK38*0.5&gt;100%,BK$85,TM_Nombre!BK38*0.5)</f>
        <v>4.9782950063504707E-4</v>
      </c>
      <c r="BL38" s="13">
        <f>IF(TM_Nombre!BL38*0.5&gt;100%,BL$85,TM_Nombre!BL38*0.5)</f>
        <v>1.4934885019051412E-4</v>
      </c>
      <c r="BM38" s="13">
        <f>IF(TM_Nombre!BM38*0.5&gt;100%,BM$85,TM_Nombre!BM38*0.5)</f>
        <v>4.4804655057154238E-5</v>
      </c>
      <c r="BN38" s="13">
        <f>IF(TM_Nombre!BN38*0.5&gt;100%,BN$85,TM_Nombre!BN38*0.5)</f>
        <v>1.3441396517146271E-5</v>
      </c>
      <c r="BO38" s="13">
        <f>IF(TM_Nombre!BO38*0.5&gt;100%,BO$85,TM_Nombre!BO38*0.5)</f>
        <v>4.0324189551438812E-6</v>
      </c>
      <c r="BP38" s="13">
        <f>IF(TM_Nombre!BP38*0.5&gt;100%,BP$85,TM_Nombre!BP38*0.5)</f>
        <v>1.2097256865431644E-6</v>
      </c>
      <c r="BQ38" s="13">
        <f>IF(TM_Nombre!BQ38*0.5&gt;100%,BQ$85,TM_Nombre!BQ38*0.5)</f>
        <v>3.6291770596294931E-7</v>
      </c>
    </row>
    <row r="39" spans="1:69" x14ac:dyDescent="0.25">
      <c r="A39">
        <v>55</v>
      </c>
      <c r="B39" s="2">
        <v>0</v>
      </c>
      <c r="C39" s="2">
        <v>0</v>
      </c>
      <c r="D39" s="2">
        <v>0</v>
      </c>
      <c r="E39" s="2">
        <v>0</v>
      </c>
      <c r="F39" s="2">
        <v>0.18666666666666665</v>
      </c>
      <c r="G39" s="2">
        <v>0.1270144927536232</v>
      </c>
      <c r="H39" s="2">
        <v>7.1437681159420285E-2</v>
      </c>
      <c r="I39" s="2">
        <v>7.3283156199677929E-2</v>
      </c>
      <c r="J39" s="2">
        <v>2.1984946859903379E-2</v>
      </c>
      <c r="K39" s="2">
        <v>1.6740411594202899E-2</v>
      </c>
      <c r="L39" s="2">
        <v>5.0221234782608691E-3</v>
      </c>
      <c r="M39" s="2">
        <v>1.5066370434782606E-3</v>
      </c>
      <c r="N39" s="2">
        <v>4.5199111304347817E-4</v>
      </c>
      <c r="O39" s="2">
        <v>1.3559733391304345E-4</v>
      </c>
      <c r="P39" s="2">
        <v>4.0679200173913037E-5</v>
      </c>
      <c r="Q39" s="2">
        <v>1.2203760052173911E-5</v>
      </c>
      <c r="R39" s="2">
        <v>3.6611280156521731E-6</v>
      </c>
      <c r="S39" s="2">
        <v>1.098338404695652E-6</v>
      </c>
      <c r="T39" s="2">
        <v>3.2950152140869556E-7</v>
      </c>
      <c r="U39" s="2">
        <v>9.8850456422608668E-8</v>
      </c>
      <c r="V39" s="2">
        <v>2.9655136926782598E-8</v>
      </c>
      <c r="W39" s="2">
        <v>8.8965410780347792E-9</v>
      </c>
      <c r="X39" s="2">
        <v>2.6689623234104337E-9</v>
      </c>
      <c r="Y39" s="2">
        <v>2.1212122012809906E-2</v>
      </c>
      <c r="Z39" s="2">
        <v>0.14636363660384297</v>
      </c>
      <c r="AA39" s="2">
        <v>4.3909090981152886E-2</v>
      </c>
      <c r="AB39" s="2">
        <v>1.3172727294345866E-2</v>
      </c>
      <c r="AC39" s="2">
        <v>9.7285151521637081E-2</v>
      </c>
      <c r="AD39" s="2">
        <v>2.9185545456491123E-2</v>
      </c>
      <c r="AE39" s="2">
        <v>8.7556636369473372E-3</v>
      </c>
      <c r="AF39" s="2">
        <v>2.6266990910842011E-3</v>
      </c>
      <c r="AG39" s="2">
        <v>7.8800972732526035E-4</v>
      </c>
      <c r="AH39" s="2">
        <v>2.3640291819757809E-4</v>
      </c>
      <c r="AI39" s="2">
        <v>7.0920875459273426E-5</v>
      </c>
      <c r="AJ39" s="2">
        <v>2.1276262637782027E-5</v>
      </c>
      <c r="AK39" s="2">
        <v>6.3828787913346078E-6</v>
      </c>
      <c r="AL39" s="2">
        <v>1.9148636374003821E-6</v>
      </c>
      <c r="AM39" s="2">
        <v>5.7445909122011465E-7</v>
      </c>
      <c r="AN39" s="2">
        <v>1.1382286158865579E-2</v>
      </c>
      <c r="AO39" s="2">
        <v>3.4146858476596736E-3</v>
      </c>
      <c r="AP39" s="2">
        <v>3.0191072420964565E-2</v>
      </c>
      <c r="AQ39" s="2">
        <v>9.057321726289369E-3</v>
      </c>
      <c r="AR39" s="2">
        <v>2.7171965178868105E-3</v>
      </c>
      <c r="AS39" s="2">
        <v>8.1515895536604318E-4</v>
      </c>
      <c r="AT39" s="2">
        <v>2.4454768660981297E-4</v>
      </c>
      <c r="AU39" s="2">
        <v>7.3364305982943882E-5</v>
      </c>
      <c r="AV39" s="2">
        <v>2.2009291794883163E-5</v>
      </c>
      <c r="AW39" s="2">
        <v>6.6027875384649491E-6</v>
      </c>
      <c r="AX39" s="2">
        <v>1.9808362615394845E-6</v>
      </c>
      <c r="AY39" s="2">
        <v>5.9425087846184532E-7</v>
      </c>
      <c r="AZ39" s="2">
        <v>1.7827526353855358E-7</v>
      </c>
      <c r="BA39" s="13">
        <f>IF(TM_Nombre!BA39*0.5&gt;100%,$BA$85,TM_Nombre!BA39*0.5)</f>
        <v>2.6741289530783036E-8</v>
      </c>
      <c r="BB39" s="13">
        <f>IF(TM_Nombre!BB39*0.5&gt;100%,$BB$85,TM_Nombre!BB39*0.5)</f>
        <v>8.0223868592349098E-9</v>
      </c>
      <c r="BC39" s="13">
        <f>IF(TM_Nombre!BC39*0.5&gt;100%,$BC$85,TM_Nombre!BC39*0.5)</f>
        <v>2.4067160577704728E-9</v>
      </c>
      <c r="BD39" s="13">
        <f>IF(TM_Nombre!BD39*0.5&gt;100%,$BD$85,TM_Nombre!BD39*0.5)</f>
        <v>7.2201481733114181E-10</v>
      </c>
      <c r="BE39" s="13">
        <f>IF(TM_Nombre!BE39*0.5&gt;100%,$BE$85,TM_Nombre!BE39*0.5)</f>
        <v>5.6910571271735514E-3</v>
      </c>
      <c r="BF39" s="13">
        <f>IF(TM_Nombre!BF39*0.5&gt;100%,$BF$85,TM_Nombre!BF39*0.5)</f>
        <v>1.7073171381520654E-3</v>
      </c>
      <c r="BG39" s="13">
        <f>IF(TM_Nombre!BG39*0.5&gt;100%,$BG$85,TM_Nombre!BG39*0.5)</f>
        <v>1.5095528474778951E-2</v>
      </c>
      <c r="BH39" s="13">
        <f>IF(TM_Nombre!BH39*0.5&gt;100%,$BH$85,TM_Nombre!BH39*0.5)</f>
        <v>4.5286585424336853E-3</v>
      </c>
      <c r="BI39" s="13">
        <f>IF(TM_Nombre!BI39*0.5&gt;100%,$BI$85,TM_Nombre!BI39*0.5)</f>
        <v>1.3585975627301056E-3</v>
      </c>
      <c r="BJ39" s="13">
        <f>IF(TM_Nombre!BJ39*0.5&gt;100%,$BJ$85,TM_Nombre!BJ39*0.5)</f>
        <v>4.0757926881903169E-4</v>
      </c>
      <c r="BK39" s="13">
        <f>IF(TM_Nombre!BK39*0.5&gt;100%,BK$85,TM_Nombre!BK39*0.5)</f>
        <v>1.2227378064570951E-4</v>
      </c>
      <c r="BL39" s="13">
        <f>IF(TM_Nombre!BL39*0.5&gt;100%,BL$85,TM_Nombre!BL39*0.5)</f>
        <v>3.6682134193712849E-5</v>
      </c>
      <c r="BM39" s="13">
        <f>IF(TM_Nombre!BM39*0.5&gt;100%,BM$85,TM_Nombre!BM39*0.5)</f>
        <v>1.1004640258113854E-5</v>
      </c>
      <c r="BN39" s="13">
        <f>IF(TM_Nombre!BN39*0.5&gt;100%,BN$85,TM_Nombre!BN39*0.5)</f>
        <v>3.3013920774341559E-6</v>
      </c>
      <c r="BO39" s="13">
        <f>IF(TM_Nombre!BO39*0.5&gt;100%,BO$85,TM_Nombre!BO39*0.5)</f>
        <v>9.904176232302468E-7</v>
      </c>
      <c r="BP39" s="13">
        <f>IF(TM_Nombre!BP39*0.5&gt;100%,BP$85,TM_Nombre!BP39*0.5)</f>
        <v>2.9712528696907405E-7</v>
      </c>
      <c r="BQ39" s="13">
        <f>IF(TM_Nombre!BQ39*0.5&gt;100%,BQ$85,TM_Nombre!BQ39*0.5)</f>
        <v>8.9137586090722212E-8</v>
      </c>
    </row>
    <row r="40" spans="1:69" x14ac:dyDescent="0.25">
      <c r="A40">
        <v>56</v>
      </c>
      <c r="B40" s="2">
        <v>0</v>
      </c>
      <c r="C40" s="2">
        <v>0</v>
      </c>
      <c r="D40" s="2">
        <v>0</v>
      </c>
      <c r="E40" s="2">
        <v>0</v>
      </c>
      <c r="F40" s="2">
        <v>8.1666666666666651E-2</v>
      </c>
      <c r="G40" s="2">
        <v>0.42449999999999999</v>
      </c>
      <c r="H40" s="2">
        <v>0.16623888888888888</v>
      </c>
      <c r="I40" s="2">
        <v>7.3204999999999992E-2</v>
      </c>
      <c r="J40" s="2">
        <v>3.8628166666666658E-2</v>
      </c>
      <c r="K40" s="2">
        <v>1.1588449999999997E-2</v>
      </c>
      <c r="L40" s="2">
        <v>3.4765349999999989E-3</v>
      </c>
      <c r="M40" s="2">
        <v>1.0429604999999996E-3</v>
      </c>
      <c r="N40" s="2">
        <v>3.1288814999999988E-4</v>
      </c>
      <c r="O40" s="2">
        <v>9.3866444999999955E-5</v>
      </c>
      <c r="P40" s="2">
        <v>2.8159933499999986E-5</v>
      </c>
      <c r="Q40" s="2">
        <v>8.4479800499999954E-6</v>
      </c>
      <c r="R40" s="2">
        <v>2.5343940149999985E-6</v>
      </c>
      <c r="S40" s="2">
        <v>7.6031820449999954E-7</v>
      </c>
      <c r="T40" s="2">
        <v>2.2809546134999985E-7</v>
      </c>
      <c r="U40" s="2">
        <v>6.8428638404999957E-8</v>
      </c>
      <c r="V40" s="2">
        <v>2.0528591521499988E-8</v>
      </c>
      <c r="W40" s="2">
        <v>6.1585774564499963E-9</v>
      </c>
      <c r="X40" s="2">
        <v>1.8475732369349989E-9</v>
      </c>
      <c r="Y40" s="2">
        <v>1.9444444998716413E-2</v>
      </c>
      <c r="Z40" s="2">
        <v>1.8796296462577883E-2</v>
      </c>
      <c r="AA40" s="2">
        <v>5.6388889387733645E-3</v>
      </c>
      <c r="AB40" s="2">
        <v>1.6916666816320094E-3</v>
      </c>
      <c r="AC40" s="2">
        <v>5.0750000448960284E-4</v>
      </c>
      <c r="AD40" s="2">
        <v>1.5225000134688085E-4</v>
      </c>
      <c r="AE40" s="2">
        <v>4.5675000404064252E-5</v>
      </c>
      <c r="AF40" s="2">
        <v>1.3702500121219276E-5</v>
      </c>
      <c r="AG40" s="2">
        <v>4.1107500363657828E-6</v>
      </c>
      <c r="AH40" s="2">
        <v>1.2332250109097348E-6</v>
      </c>
      <c r="AI40" s="2">
        <v>3.6996750327292044E-7</v>
      </c>
      <c r="AJ40" s="2">
        <v>1.1099025098187613E-7</v>
      </c>
      <c r="AK40" s="2">
        <v>3.3297075294562839E-8</v>
      </c>
      <c r="AL40" s="2">
        <v>9.9891225883688516E-9</v>
      </c>
      <c r="AM40" s="2">
        <v>2.9967367765106555E-9</v>
      </c>
      <c r="AN40" s="2">
        <v>8.9902103295319661E-10</v>
      </c>
      <c r="AO40" s="2">
        <v>9.72222249192853E-3</v>
      </c>
      <c r="AP40" s="2">
        <v>2.916666747578559E-3</v>
      </c>
      <c r="AQ40" s="2">
        <v>8.7500002427356766E-4</v>
      </c>
      <c r="AR40" s="2">
        <v>2.6250000728207028E-4</v>
      </c>
      <c r="AS40" s="2">
        <v>7.8750002184621085E-5</v>
      </c>
      <c r="AT40" s="2">
        <v>2.3625000655386324E-5</v>
      </c>
      <c r="AU40" s="2">
        <v>7.0875001966158969E-6</v>
      </c>
      <c r="AV40" s="2">
        <v>2.1262500589847692E-6</v>
      </c>
      <c r="AW40" s="2">
        <v>6.3787501769543075E-7</v>
      </c>
      <c r="AX40" s="2">
        <v>1.9136250530862921E-7</v>
      </c>
      <c r="AY40" s="2">
        <v>5.7408751592588761E-8</v>
      </c>
      <c r="AZ40" s="2">
        <v>1.7222625477776628E-8</v>
      </c>
      <c r="BA40" s="13">
        <f>IF(TM_Nombre!BA40*0.5&gt;100%,$BA$85,TM_Nombre!BA40*0.5)</f>
        <v>2.5833938216664941E-9</v>
      </c>
      <c r="BB40" s="13">
        <f>IF(TM_Nombre!BB40*0.5&gt;100%,$BB$85,TM_Nombre!BB40*0.5)</f>
        <v>7.750181464999482E-10</v>
      </c>
      <c r="BC40" s="13">
        <f>IF(TM_Nombre!BC40*0.5&gt;100%,$BC$85,TM_Nombre!BC40*0.5)</f>
        <v>9.2661179930722162E-2</v>
      </c>
      <c r="BD40" s="13">
        <f>IF(TM_Nombre!BD40*0.5&gt;100%,$BD$85,TM_Nombre!BD40*0.5)</f>
        <v>2.7798353979216647E-2</v>
      </c>
      <c r="BE40" s="13">
        <f>IF(TM_Nombre!BE40*0.5&gt;100%,$BE$85,TM_Nombre!BE40*0.5)</f>
        <v>8.3395061937649936E-3</v>
      </c>
      <c r="BF40" s="13">
        <f>IF(TM_Nombre!BF40*0.5&gt;100%,$BF$85,TM_Nombre!BF40*0.5)</f>
        <v>7.3629629692406086E-3</v>
      </c>
      <c r="BG40" s="13">
        <f>IF(TM_Nombre!BG40*0.5&gt;100%,$BG$85,TM_Nombre!BG40*0.5)</f>
        <v>2.2088888907721826E-3</v>
      </c>
      <c r="BH40" s="13">
        <f>IF(TM_Nombre!BH40*0.5&gt;100%,$BH$85,TM_Nombre!BH40*0.5)</f>
        <v>6.6266666723165471E-4</v>
      </c>
      <c r="BI40" s="13">
        <f>IF(TM_Nombre!BI40*0.5&gt;100%,$BI$85,TM_Nombre!BI40*0.5)</f>
        <v>1.988000001694964E-4</v>
      </c>
      <c r="BJ40" s="13">
        <f>IF(TM_Nombre!BJ40*0.5&gt;100%,$BJ$85,TM_Nombre!BJ40*0.5)</f>
        <v>9.0616976132195728E-3</v>
      </c>
      <c r="BK40" s="13">
        <f>IF(TM_Nombre!BK40*0.5&gt;100%,BK$85,TM_Nombre!BK40*0.5)</f>
        <v>2.7185092839658717E-3</v>
      </c>
      <c r="BL40" s="13">
        <f>IF(TM_Nombre!BL40*0.5&gt;100%,BL$85,TM_Nombre!BL40*0.5)</f>
        <v>8.155527851897615E-4</v>
      </c>
      <c r="BM40" s="13">
        <f>IF(TM_Nombre!BM40*0.5&gt;100%,BM$85,TM_Nombre!BM40*0.5)</f>
        <v>2.4466583555692842E-4</v>
      </c>
      <c r="BN40" s="13">
        <f>IF(TM_Nombre!BN40*0.5&gt;100%,BN$85,TM_Nombre!BN40*0.5)</f>
        <v>7.3399750667078526E-5</v>
      </c>
      <c r="BO40" s="13">
        <f>IF(TM_Nombre!BO40*0.5&gt;100%,BO$85,TM_Nombre!BO40*0.5)</f>
        <v>2.2019925200123556E-5</v>
      </c>
      <c r="BP40" s="13">
        <f>IF(TM_Nombre!BP40*0.5&gt;100%,BP$85,TM_Nombre!BP40*0.5)</f>
        <v>6.6059775600370669E-6</v>
      </c>
      <c r="BQ40" s="13">
        <f>IF(TM_Nombre!BQ40*0.5&gt;100%,BQ$85,TM_Nombre!BQ40*0.5)</f>
        <v>1.9817932680111198E-6</v>
      </c>
    </row>
    <row r="41" spans="1:69" x14ac:dyDescent="0.25">
      <c r="A41">
        <v>57</v>
      </c>
      <c r="B41" s="2">
        <v>0</v>
      </c>
      <c r="C41" s="2">
        <v>0</v>
      </c>
      <c r="D41" s="2">
        <v>0</v>
      </c>
      <c r="E41" s="2">
        <v>0.22720941609830497</v>
      </c>
      <c r="F41" s="2">
        <v>0.41816282482949146</v>
      </c>
      <c r="G41" s="2">
        <v>0.24825586499270708</v>
      </c>
      <c r="H41" s="2">
        <v>0.10503231505336766</v>
      </c>
      <c r="I41" s="2">
        <v>0.14817636118267696</v>
      </c>
      <c r="J41" s="2">
        <v>0.14344280734470205</v>
      </c>
      <c r="K41" s="2">
        <v>4.3032842203410616E-2</v>
      </c>
      <c r="L41" s="2">
        <v>1.2909852661023185E-2</v>
      </c>
      <c r="M41" s="2">
        <v>3.8729557983069552E-3</v>
      </c>
      <c r="N41" s="2">
        <v>1.1618867394920865E-3</v>
      </c>
      <c r="O41" s="2">
        <v>3.4856602184762595E-4</v>
      </c>
      <c r="P41" s="2">
        <v>1.0456980655428778E-4</v>
      </c>
      <c r="Q41" s="2">
        <v>3.137094196628633E-5</v>
      </c>
      <c r="R41" s="2">
        <v>9.4112825898858993E-6</v>
      </c>
      <c r="S41" s="2">
        <v>2.8233847769657698E-6</v>
      </c>
      <c r="T41" s="2">
        <v>8.4701543308973094E-7</v>
      </c>
      <c r="U41" s="2">
        <v>2.5410462992691926E-7</v>
      </c>
      <c r="V41" s="2">
        <v>7.6231388978075781E-8</v>
      </c>
      <c r="W41" s="2">
        <v>2.2869416693422733E-8</v>
      </c>
      <c r="X41" s="2">
        <v>6.8608250080268199E-9</v>
      </c>
      <c r="Y41" s="2">
        <v>0.10000000205824749</v>
      </c>
      <c r="Z41" s="2">
        <v>7.2424243041716671E-2</v>
      </c>
      <c r="AA41" s="2">
        <v>6.0616161801403882E-2</v>
      </c>
      <c r="AB41" s="2">
        <v>0.25151818187375447</v>
      </c>
      <c r="AC41" s="2">
        <v>7.5455454562126337E-2</v>
      </c>
      <c r="AD41" s="2">
        <v>2.26366363686379E-2</v>
      </c>
      <c r="AE41" s="2">
        <v>6.7909909105913699E-3</v>
      </c>
      <c r="AF41" s="2">
        <v>2.0372972731774108E-3</v>
      </c>
      <c r="AG41" s="2">
        <v>6.1118918195322326E-4</v>
      </c>
      <c r="AH41" s="2">
        <v>1.8335675458596698E-4</v>
      </c>
      <c r="AI41" s="2">
        <v>5.5007026375790092E-5</v>
      </c>
      <c r="AJ41" s="2">
        <v>1.6502107912737027E-5</v>
      </c>
      <c r="AK41" s="2">
        <v>4.9506323738211079E-6</v>
      </c>
      <c r="AL41" s="2">
        <v>0.23333481852304547</v>
      </c>
      <c r="AM41" s="2">
        <v>7.0000445556913635E-2</v>
      </c>
      <c r="AN41" s="2">
        <v>2.1000133667074091E-2</v>
      </c>
      <c r="AO41" s="2">
        <v>6.3000401001222272E-3</v>
      </c>
      <c r="AP41" s="2">
        <v>1.890012030036668E-3</v>
      </c>
      <c r="AQ41" s="2">
        <v>5.6700360901100033E-4</v>
      </c>
      <c r="AR41" s="2">
        <v>1.8118819031421252E-2</v>
      </c>
      <c r="AS41" s="2">
        <v>5.4356457094263755E-3</v>
      </c>
      <c r="AT41" s="2">
        <v>1.6306937128279127E-3</v>
      </c>
      <c r="AU41" s="2">
        <v>4.8920811384837374E-4</v>
      </c>
      <c r="AV41" s="2">
        <v>1.4676243415451211E-4</v>
      </c>
      <c r="AW41" s="2">
        <v>4.4028730246353633E-5</v>
      </c>
      <c r="AX41" s="2">
        <v>1.3208619073906089E-5</v>
      </c>
      <c r="AY41" s="2">
        <v>3.9625857221718262E-6</v>
      </c>
      <c r="AZ41" s="2">
        <v>1.1887757166515479E-6</v>
      </c>
      <c r="BA41" s="13">
        <f>IF(TM_Nombre!BA41*0.5&gt;100%,$BA$85,TM_Nombre!BA41*0.5)</f>
        <v>1.7831635749773217E-7</v>
      </c>
      <c r="BB41" s="13">
        <f>IF(TM_Nombre!BB41*0.5&gt;100%,$BB$85,TM_Nombre!BB41*0.5)</f>
        <v>5.3494907249319652E-8</v>
      </c>
      <c r="BC41" s="13">
        <f>IF(TM_Nombre!BC41*0.5&gt;100%,$BC$85,TM_Nombre!BC41*0.5)</f>
        <v>0.11666668271513883</v>
      </c>
      <c r="BD41" s="13">
        <f>IF(TM_Nombre!BD41*0.5&gt;100%,$BD$85,TM_Nombre!BD41*0.5)</f>
        <v>3.5000004814541651E-2</v>
      </c>
      <c r="BE41" s="13">
        <f>IF(TM_Nombre!BE41*0.5&gt;100%,$BE$85,TM_Nombre!BE41*0.5)</f>
        <v>1.0500001444362495E-2</v>
      </c>
      <c r="BF41" s="13">
        <f>IF(TM_Nombre!BF41*0.5&gt;100%,$BF$85,TM_Nombre!BF41*0.5)</f>
        <v>3.1500004333087483E-3</v>
      </c>
      <c r="BG41" s="13">
        <f>IF(TM_Nombre!BG41*0.5&gt;100%,$BG$85,TM_Nombre!BG41*0.5)</f>
        <v>1.6690365304370146E-2</v>
      </c>
      <c r="BH41" s="13">
        <f>IF(TM_Nombre!BH41*0.5&gt;100%,$BH$85,TM_Nombre!BH41*0.5)</f>
        <v>5.0071095913110436E-3</v>
      </c>
      <c r="BI41" s="13">
        <f>IF(TM_Nombre!BI41*0.5&gt;100%,$BI$85,TM_Nombre!BI41*0.5)</f>
        <v>1.0476491851752288E-2</v>
      </c>
      <c r="BJ41" s="13">
        <f>IF(TM_Nombre!BJ41*0.5&gt;100%,$BJ$85,TM_Nombre!BJ41*0.5)</f>
        <v>3.1429475555256863E-3</v>
      </c>
      <c r="BK41" s="13">
        <f>IF(TM_Nombre!BK41*0.5&gt;100%,BK$85,TM_Nombre!BK41*0.5)</f>
        <v>9.4288426665770585E-4</v>
      </c>
      <c r="BL41" s="13">
        <f>IF(TM_Nombre!BL41*0.5&gt;100%,BL$85,TM_Nombre!BL41*0.5)</f>
        <v>2.8286527999731172E-4</v>
      </c>
      <c r="BM41" s="13">
        <f>IF(TM_Nombre!BM41*0.5&gt;100%,BM$85,TM_Nombre!BM41*0.5)</f>
        <v>8.4859583999193509E-5</v>
      </c>
      <c r="BN41" s="13">
        <f>IF(TM_Nombre!BN41*0.5&gt;100%,BN$85,TM_Nombre!BN41*0.5)</f>
        <v>2.5457875199758051E-5</v>
      </c>
      <c r="BO41" s="13">
        <f>IF(TM_Nombre!BO41*0.5&gt;100%,BO$85,TM_Nombre!BO41*0.5)</f>
        <v>7.6373625599274148E-6</v>
      </c>
      <c r="BP41" s="13">
        <f>IF(TM_Nombre!BP41*0.5&gt;100%,BP$85,TM_Nombre!BP41*0.5)</f>
        <v>2.2912087679782243E-6</v>
      </c>
      <c r="BQ41" s="13">
        <f>IF(TM_Nombre!BQ41*0.5&gt;100%,BQ$85,TM_Nombre!BQ41*0.5)</f>
        <v>6.8736263039346728E-7</v>
      </c>
    </row>
    <row r="42" spans="1:69" x14ac:dyDescent="0.25">
      <c r="A42">
        <v>58</v>
      </c>
      <c r="B42" s="2">
        <v>0</v>
      </c>
      <c r="C42" s="2">
        <v>0</v>
      </c>
      <c r="D42" s="2">
        <v>0</v>
      </c>
      <c r="E42" s="2">
        <v>0</v>
      </c>
      <c r="F42" s="2">
        <v>0.230245480302883</v>
      </c>
      <c r="G42" s="2">
        <v>0.12583040084762165</v>
      </c>
      <c r="H42" s="2">
        <v>0.10441578692095314</v>
      </c>
      <c r="I42" s="2">
        <v>7.8440120691670556E-2</v>
      </c>
      <c r="J42" s="2">
        <v>7.5383888059353005E-2</v>
      </c>
      <c r="K42" s="2">
        <v>4.8541092343731822E-2</v>
      </c>
      <c r="L42" s="2">
        <v>1.4562327703119545E-2</v>
      </c>
      <c r="M42" s="2">
        <v>0.12103536497760252</v>
      </c>
      <c r="N42" s="2">
        <v>3.6310609493280757E-2</v>
      </c>
      <c r="O42" s="2">
        <v>1.0893182847984227E-2</v>
      </c>
      <c r="P42" s="2">
        <v>3.2679548543952681E-3</v>
      </c>
      <c r="Q42" s="2">
        <v>9.8038645631858034E-4</v>
      </c>
      <c r="R42" s="2">
        <v>2.941159368955741E-4</v>
      </c>
      <c r="S42" s="2">
        <v>8.8234781068672233E-5</v>
      </c>
      <c r="T42" s="2">
        <v>2.6470434320601669E-5</v>
      </c>
      <c r="U42" s="2">
        <v>7.9411302961805009E-6</v>
      </c>
      <c r="V42" s="2">
        <v>2.3823390888541501E-6</v>
      </c>
      <c r="W42" s="2">
        <v>7.1470172665624505E-7</v>
      </c>
      <c r="X42" s="2">
        <v>2.1441051799687349E-7</v>
      </c>
      <c r="Y42" s="2">
        <v>9.7222865453776199E-3</v>
      </c>
      <c r="Z42" s="2">
        <v>0.11958335263027994</v>
      </c>
      <c r="AA42" s="2">
        <v>8.2541672455750642E-2</v>
      </c>
      <c r="AB42" s="2">
        <v>0.14142916840339184</v>
      </c>
      <c r="AC42" s="2">
        <v>4.242875052101755E-2</v>
      </c>
      <c r="AD42" s="2">
        <v>0.12939529182297191</v>
      </c>
      <c r="AE42" s="2">
        <v>3.8818587546891568E-2</v>
      </c>
      <c r="AF42" s="2">
        <v>1.1645576264067471E-2</v>
      </c>
      <c r="AG42" s="2">
        <v>3.4936728792202411E-3</v>
      </c>
      <c r="AH42" s="2">
        <v>1.0481018637660722E-3</v>
      </c>
      <c r="AI42" s="2">
        <v>3.1443055912982164E-4</v>
      </c>
      <c r="AJ42" s="2">
        <v>9.4329167738946482E-5</v>
      </c>
      <c r="AK42" s="2">
        <v>2.8298750321683944E-5</v>
      </c>
      <c r="AL42" s="2">
        <v>8.4896250965051836E-6</v>
      </c>
      <c r="AM42" s="2">
        <v>2.5468875289515549E-6</v>
      </c>
      <c r="AN42" s="2">
        <v>7.6406625868546641E-7</v>
      </c>
      <c r="AO42" s="2">
        <v>2.3333562553210938E-2</v>
      </c>
      <c r="AP42" s="2">
        <v>7.0000687659632814E-3</v>
      </c>
      <c r="AQ42" s="2">
        <v>2.1000206297889842E-3</v>
      </c>
      <c r="AR42" s="2">
        <v>6.3000618893669519E-4</v>
      </c>
      <c r="AS42" s="2">
        <v>1.8900185668100855E-4</v>
      </c>
      <c r="AT42" s="2">
        <v>0.23339003389033761</v>
      </c>
      <c r="AU42" s="2">
        <v>7.0017010167101282E-2</v>
      </c>
      <c r="AV42" s="2">
        <v>2.1005103050130383E-2</v>
      </c>
      <c r="AW42" s="2">
        <v>6.3015309150391144E-3</v>
      </c>
      <c r="AX42" s="2">
        <v>1.8904592745117342E-3</v>
      </c>
      <c r="AY42" s="2">
        <v>5.6713778235352029E-4</v>
      </c>
      <c r="AZ42" s="2">
        <v>1.7014133470605609E-4</v>
      </c>
      <c r="BA42" s="13">
        <f>IF(TM_Nombre!BA42*0.5&gt;100%,$BA$85,TM_Nombre!BA42*0.5)</f>
        <v>2.5521200205908413E-5</v>
      </c>
      <c r="BB42" s="13">
        <f>IF(TM_Nombre!BB42*0.5&gt;100%,$BB$85,TM_Nombre!BB42*0.5)</f>
        <v>7.0343733177620063E-2</v>
      </c>
      <c r="BC42" s="13">
        <f>IF(TM_Nombre!BC42*0.5&gt;100%,$BC$85,TM_Nombre!BC42*0.5)</f>
        <v>0.11376429965150274</v>
      </c>
      <c r="BD42" s="13">
        <f>IF(TM_Nombre!BD42*0.5&gt;100%,$BD$85,TM_Nombre!BD42*0.5)</f>
        <v>3.4129289895450818E-2</v>
      </c>
      <c r="BE42" s="13">
        <f>IF(TM_Nombre!BE42*0.5&gt;100%,$BE$85,TM_Nombre!BE42*0.5)</f>
        <v>1.0238786968635245E-2</v>
      </c>
      <c r="BF42" s="13">
        <f>IF(TM_Nombre!BF42*0.5&gt;100%,$BF$85,TM_Nombre!BF42*0.5)</f>
        <v>1.4738302757257238E-2</v>
      </c>
      <c r="BG42" s="13">
        <f>IF(TM_Nombre!BG42*0.5&gt;100%,$BG$85,TM_Nombre!BG42*0.5)</f>
        <v>4.4214908271771715E-3</v>
      </c>
      <c r="BH42" s="13">
        <f>IF(TM_Nombre!BH42*0.5&gt;100%,$BH$85,TM_Nombre!BH42*0.5)</f>
        <v>1.3264472481531514E-3</v>
      </c>
      <c r="BI42" s="13">
        <f>IF(TM_Nombre!BI42*0.5&gt;100%,$BI$85,TM_Nombre!BI42*0.5)</f>
        <v>3.9793417444594539E-4</v>
      </c>
      <c r="BJ42" s="13">
        <f>IF(TM_Nombre!BJ42*0.5&gt;100%,$BJ$85,TM_Nombre!BJ42*0.5)</f>
        <v>1.1938025233378361E-4</v>
      </c>
      <c r="BK42" s="13">
        <f>IF(TM_Nombre!BK42*0.5&gt;100%,BK$85,TM_Nombre!BK42*0.5)</f>
        <v>0.11670248074236679</v>
      </c>
      <c r="BL42" s="13">
        <f>IF(TM_Nombre!BL42*0.5&gt;100%,BL$85,TM_Nombre!BL42*0.5)</f>
        <v>3.5010744222710034E-2</v>
      </c>
      <c r="BM42" s="13">
        <f>IF(TM_Nombre!BM42*0.5&gt;100%,BM$85,TM_Nombre!BM42*0.5)</f>
        <v>1.050322326681301E-2</v>
      </c>
      <c r="BN42" s="13">
        <f>IF(TM_Nombre!BN42*0.5&gt;100%,BN$85,TM_Nombre!BN42*0.5)</f>
        <v>3.1509669800439031E-3</v>
      </c>
      <c r="BO42" s="13">
        <f>IF(TM_Nombre!BO42*0.5&gt;100%,BO$85,TM_Nombre!BO42*0.5)</f>
        <v>9.4529009401317084E-4</v>
      </c>
      <c r="BP42" s="13">
        <f>IF(TM_Nombre!BP42*0.5&gt;100%,BP$85,TM_Nombre!BP42*0.5)</f>
        <v>2.8358702820395124E-4</v>
      </c>
      <c r="BQ42" s="13">
        <f>IF(TM_Nombre!BQ42*0.5&gt;100%,BQ$85,TM_Nombre!BQ42*0.5)</f>
        <v>8.5076108461185369E-5</v>
      </c>
    </row>
    <row r="43" spans="1:69" x14ac:dyDescent="0.25">
      <c r="A43">
        <v>59</v>
      </c>
      <c r="B43" s="2">
        <v>0</v>
      </c>
      <c r="C43" s="2">
        <v>0</v>
      </c>
      <c r="D43" s="2">
        <v>0</v>
      </c>
      <c r="E43" s="2">
        <v>0.22720941609830497</v>
      </c>
      <c r="F43" s="2">
        <v>0.26260726927393596</v>
      </c>
      <c r="G43" s="2">
        <v>0.27878218078218076</v>
      </c>
      <c r="H43" s="2">
        <v>0.13224576534576532</v>
      </c>
      <c r="I43" s="2">
        <v>0.15078484071484069</v>
      </c>
      <c r="J43" s="2">
        <v>7.4402118881118876E-2</v>
      </c>
      <c r="K43" s="2">
        <v>2.2320635664335661E-2</v>
      </c>
      <c r="L43" s="2">
        <v>0.240029524032634</v>
      </c>
      <c r="M43" s="2">
        <v>7.2008857209790195E-2</v>
      </c>
      <c r="N43" s="2">
        <v>2.1602657162937057E-2</v>
      </c>
      <c r="O43" s="2">
        <v>6.4807971488811166E-3</v>
      </c>
      <c r="P43" s="2">
        <v>1.9442391446643349E-3</v>
      </c>
      <c r="Q43" s="2">
        <v>5.8327174339930046E-4</v>
      </c>
      <c r="R43" s="2">
        <v>1.7498152301979013E-4</v>
      </c>
      <c r="S43" s="2">
        <v>5.2494456905937038E-5</v>
      </c>
      <c r="T43" s="2">
        <v>1.574833707178111E-5</v>
      </c>
      <c r="U43" s="2">
        <v>4.7245011215343325E-6</v>
      </c>
      <c r="V43" s="2">
        <v>1.4173503364602998E-6</v>
      </c>
      <c r="W43" s="2">
        <v>4.2520510093808994E-7</v>
      </c>
      <c r="X43" s="2">
        <v>1.2756153028142696E-7</v>
      </c>
      <c r="Y43" s="2">
        <v>1.7948756217177037E-2</v>
      </c>
      <c r="Z43" s="2">
        <v>7.2051293531819757E-2</v>
      </c>
      <c r="AA43" s="2">
        <v>2.1615388059545926E-2</v>
      </c>
      <c r="AB43" s="2">
        <v>0.1620401719734193</v>
      </c>
      <c r="AC43" s="2">
        <v>0.10694538492535911</v>
      </c>
      <c r="AD43" s="2">
        <v>3.2083615477607734E-2</v>
      </c>
      <c r="AE43" s="2">
        <v>8.7402862421060087E-2</v>
      </c>
      <c r="AF43" s="2">
        <v>2.6220858726318026E-2</v>
      </c>
      <c r="AG43" s="2">
        <v>7.8662576178954082E-3</v>
      </c>
      <c r="AH43" s="2">
        <v>2.3598772853686222E-3</v>
      </c>
      <c r="AI43" s="2">
        <v>7.0796318561058662E-4</v>
      </c>
      <c r="AJ43" s="2">
        <v>2.1238895568317597E-4</v>
      </c>
      <c r="AK43" s="2">
        <v>6.3716686704952787E-5</v>
      </c>
      <c r="AL43" s="2">
        <v>1.9115006011485837E-5</v>
      </c>
      <c r="AM43" s="2">
        <v>4.0287230075505718E-3</v>
      </c>
      <c r="AN43" s="2">
        <v>7.5149232085714775E-3</v>
      </c>
      <c r="AO43" s="2">
        <v>1.6837810295904775E-2</v>
      </c>
      <c r="AP43" s="2">
        <v>3.4218009755438095E-2</v>
      </c>
      <c r="AQ43" s="2">
        <v>1.0265402926631428E-2</v>
      </c>
      <c r="AR43" s="2">
        <v>3.079620877989428E-3</v>
      </c>
      <c r="AS43" s="2">
        <v>9.2388626339682839E-4</v>
      </c>
      <c r="AT43" s="2">
        <v>0.1169438325456857</v>
      </c>
      <c r="AU43" s="2">
        <v>3.5083149763705711E-2</v>
      </c>
      <c r="AV43" s="2">
        <v>1.0524944929111713E-2</v>
      </c>
      <c r="AW43" s="2">
        <v>3.1574834787335138E-3</v>
      </c>
      <c r="AX43" s="2">
        <v>9.4724504362005406E-4</v>
      </c>
      <c r="AY43" s="2">
        <v>2.841735130860162E-4</v>
      </c>
      <c r="AZ43" s="2">
        <v>8.5252053925804851E-5</v>
      </c>
      <c r="BA43" s="13">
        <f>IF(TM_Nombre!BA43*0.5&gt;100%,$BA$85,TM_Nombre!BA43*0.5)</f>
        <v>1.2787808088870727E-5</v>
      </c>
      <c r="BB43" s="13">
        <f>IF(TM_Nombre!BB43*0.5&gt;100%,$BB$85,TM_Nombre!BB43*0.5)</f>
        <v>3.836342426661218E-6</v>
      </c>
      <c r="BC43" s="13">
        <f>IF(TM_Nombre!BC43*0.5&gt;100%,$BC$85,TM_Nombre!BC43*0.5)</f>
        <v>1.1509027279983654E-6</v>
      </c>
      <c r="BD43" s="13">
        <f>IF(TM_Nombre!BD43*0.5&gt;100%,$BD$85,TM_Nombre!BD43*0.5)</f>
        <v>2.0118395236919627E-3</v>
      </c>
      <c r="BE43" s="13">
        <f>IF(TM_Nombre!BE43*0.5&gt;100%,$BE$85,TM_Nombre!BE43*0.5)</f>
        <v>3.7567050102607418E-3</v>
      </c>
      <c r="BF43" s="13">
        <f>IF(TM_Nombre!BF43*0.5&gt;100%,$BF$85,TM_Nombre!BF43*0.5)</f>
        <v>8.4186781697448889E-3</v>
      </c>
      <c r="BG43" s="13">
        <f>IF(TM_Nombre!BG43*0.5&gt;100%,$BG$85,TM_Nombre!BG43*0.5)</f>
        <v>1.7108936784256797E-2</v>
      </c>
      <c r="BH43" s="13">
        <f>IF(TM_Nombre!BH43*0.5&gt;100%,$BH$85,TM_Nombre!BH43*0.5)</f>
        <v>5.1326810352770392E-3</v>
      </c>
      <c r="BI43" s="13">
        <f>IF(TM_Nombre!BI43*0.5&gt;100%,$BI$85,TM_Nombre!BI43*0.5)</f>
        <v>1.5398043105831116E-3</v>
      </c>
      <c r="BJ43" s="13">
        <f>IF(TM_Nombre!BJ43*0.5&gt;100%,$BJ$85,TM_Nombre!BJ43*0.5)</f>
        <v>4.6194129317493344E-4</v>
      </c>
      <c r="BK43" s="13">
        <f>IF(TM_Nombre!BK43*0.5&gt;100%,BK$85,TM_Nombre!BK43*0.5)</f>
        <v>5.8471915721285808E-2</v>
      </c>
      <c r="BL43" s="13">
        <f>IF(TM_Nombre!BL43*0.5&gt;100%,BL$85,TM_Nombre!BL43*0.5)</f>
        <v>1.7541574716385743E-2</v>
      </c>
      <c r="BM43" s="13">
        <f>IF(TM_Nombre!BM43*0.5&gt;100%,BM$85,TM_Nombre!BM43*0.5)</f>
        <v>5.2624724149157231E-3</v>
      </c>
      <c r="BN43" s="13">
        <f>IF(TM_Nombre!BN43*0.5&gt;100%,BN$85,TM_Nombre!BN43*0.5)</f>
        <v>1.5787417244747168E-3</v>
      </c>
      <c r="BO43" s="13">
        <f>IF(TM_Nombre!BO43*0.5&gt;100%,BO$85,TM_Nombre!BO43*0.5)</f>
        <v>4.7362251734241504E-4</v>
      </c>
      <c r="BP43" s="13">
        <f>IF(TM_Nombre!BP43*0.5&gt;100%,BP$85,TM_Nombre!BP43*0.5)</f>
        <v>1.420867552027245E-4</v>
      </c>
      <c r="BQ43" s="13">
        <f>IF(TM_Nombre!BQ43*0.5&gt;100%,BQ$85,TM_Nombre!BQ43*0.5)</f>
        <v>4.2626026560817349E-5</v>
      </c>
    </row>
    <row r="44" spans="1:69" x14ac:dyDescent="0.25">
      <c r="A44">
        <v>60</v>
      </c>
      <c r="B44" s="2">
        <v>0</v>
      </c>
      <c r="C44" s="2">
        <v>0</v>
      </c>
      <c r="D44" s="2">
        <v>0</v>
      </c>
      <c r="E44" s="2">
        <v>0.22720941609830497</v>
      </c>
      <c r="F44" s="2">
        <v>0.14594060260726927</v>
      </c>
      <c r="G44" s="2">
        <v>9.2904987799724628E-2</v>
      </c>
      <c r="H44" s="2">
        <v>6.1204829673250714E-2</v>
      </c>
      <c r="I44" s="2">
        <v>9.613922667975297E-2</v>
      </c>
      <c r="J44" s="2">
        <v>9.5508434670592543E-2</v>
      </c>
      <c r="K44" s="2">
        <v>2.865253040117776E-2</v>
      </c>
      <c r="L44" s="2">
        <v>8.5957591203533277E-3</v>
      </c>
      <c r="M44" s="2">
        <v>2.578727736105998E-3</v>
      </c>
      <c r="N44" s="2">
        <v>7.7361832083179939E-4</v>
      </c>
      <c r="O44" s="2">
        <v>2.3208549624953982E-4</v>
      </c>
      <c r="P44" s="2">
        <v>6.9625648874861948E-5</v>
      </c>
      <c r="Q44" s="2">
        <v>2.0887694662458583E-5</v>
      </c>
      <c r="R44" s="2">
        <v>6.2663083987375749E-6</v>
      </c>
      <c r="S44" s="2">
        <v>1.8798925196212725E-6</v>
      </c>
      <c r="T44" s="2">
        <v>5.639677558863817E-7</v>
      </c>
      <c r="U44" s="2">
        <v>1.6919032676591449E-7</v>
      </c>
      <c r="V44" s="2">
        <v>5.0757098029774347E-8</v>
      </c>
      <c r="W44" s="2">
        <v>1.5227129408932303E-8</v>
      </c>
      <c r="X44" s="2">
        <v>4.5681388226796905E-9</v>
      </c>
      <c r="Y44" s="2">
        <v>5.1851853222293492E-2</v>
      </c>
      <c r="Z44" s="2">
        <v>8.22222226333547E-2</v>
      </c>
      <c r="AA44" s="2">
        <v>5.8000000123339737E-2</v>
      </c>
      <c r="AB44" s="2">
        <v>5.6288888925890804E-2</v>
      </c>
      <c r="AC44" s="2">
        <v>9.4664444455545005E-2</v>
      </c>
      <c r="AD44" s="2">
        <v>2.8399333336663501E-2</v>
      </c>
      <c r="AE44" s="2">
        <v>8.5198000009990508E-3</v>
      </c>
      <c r="AF44" s="2">
        <v>2.5559400002997151E-3</v>
      </c>
      <c r="AG44" s="2">
        <v>7.6678200008991454E-4</v>
      </c>
      <c r="AH44" s="2">
        <v>2.3003460002697434E-4</v>
      </c>
      <c r="AI44" s="2">
        <v>6.90103800080923E-5</v>
      </c>
      <c r="AJ44" s="2">
        <v>2.0703114002427688E-5</v>
      </c>
      <c r="AK44" s="2">
        <v>6.2109342007283065E-6</v>
      </c>
      <c r="AL44" s="2">
        <v>1.8632802602184919E-6</v>
      </c>
      <c r="AM44" s="2">
        <v>5.5898407806554755E-7</v>
      </c>
      <c r="AN44" s="2">
        <v>1.6769522341966426E-7</v>
      </c>
      <c r="AO44" s="2">
        <v>2.1212171520688237E-2</v>
      </c>
      <c r="AP44" s="2">
        <v>6.3636514562064707E-3</v>
      </c>
      <c r="AQ44" s="2">
        <v>1.9090954368619411E-3</v>
      </c>
      <c r="AR44" s="2">
        <v>5.7272863105858234E-4</v>
      </c>
      <c r="AS44" s="2">
        <v>1.7181858931757471E-4</v>
      </c>
      <c r="AT44" s="2">
        <v>5.1545576795272408E-5</v>
      </c>
      <c r="AU44" s="2">
        <v>1.5463673038581722E-5</v>
      </c>
      <c r="AV44" s="2">
        <v>4.6391019115745162E-6</v>
      </c>
      <c r="AW44" s="2">
        <v>1.3917305734723549E-6</v>
      </c>
      <c r="AX44" s="2">
        <v>4.1751917204170648E-7</v>
      </c>
      <c r="AY44" s="2">
        <v>1.2525575161251193E-7</v>
      </c>
      <c r="AZ44" s="2">
        <v>3.757672548375358E-8</v>
      </c>
      <c r="BA44" s="13">
        <f>IF(TM_Nombre!BA44*0.5&gt;100%,$BA$85,TM_Nombre!BA44*0.5)</f>
        <v>5.636508822563037E-9</v>
      </c>
      <c r="BB44" s="13">
        <f>IF(TM_Nombre!BB44*0.5&gt;100%,$BB$85,TM_Nombre!BB44*0.5)</f>
        <v>1.690952646768911E-9</v>
      </c>
      <c r="BC44" s="13">
        <f>IF(TM_Nombre!BC44*0.5&gt;100%,$BC$85,TM_Nombre!BC44*0.5)</f>
        <v>5.0728579403067326E-10</v>
      </c>
      <c r="BD44" s="13">
        <f>IF(TM_Nombre!BD44*0.5&gt;100%,$BD$85,TM_Nombre!BD44*0.5)</f>
        <v>1.5218573820920197E-10</v>
      </c>
      <c r="BE44" s="13">
        <f>IF(TM_Nombre!BE44*0.5&gt;100%,$BE$85,TM_Nombre!BE44*0.5)</f>
        <v>4.565572146276059E-11</v>
      </c>
      <c r="BF44" s="13">
        <f>IF(TM_Nombre!BF44*0.5&gt;100%,$BF$85,TM_Nombre!BF44*0.5)</f>
        <v>1.0606060619757321E-2</v>
      </c>
      <c r="BG44" s="13">
        <f>IF(TM_Nombre!BG44*0.5&gt;100%,$BG$85,TM_Nombre!BG44*0.5)</f>
        <v>3.1818181859271963E-3</v>
      </c>
      <c r="BH44" s="13">
        <f>IF(TM_Nombre!BH44*0.5&gt;100%,$BH$85,TM_Nombre!BH44*0.5)</f>
        <v>9.5454545577815882E-4</v>
      </c>
      <c r="BI44" s="13">
        <f>IF(TM_Nombre!BI44*0.5&gt;100%,$BI$85,TM_Nombre!BI44*0.5)</f>
        <v>2.8636363673344763E-4</v>
      </c>
      <c r="BJ44" s="13">
        <f>IF(TM_Nombre!BJ44*0.5&gt;100%,$BJ$85,TM_Nombre!BJ44*0.5)</f>
        <v>8.590909102003429E-5</v>
      </c>
      <c r="BK44" s="13">
        <f>IF(TM_Nombre!BK44*0.5&gt;100%,BK$85,TM_Nombre!BK44*0.5)</f>
        <v>2.5772727306010285E-5</v>
      </c>
      <c r="BL44" s="13">
        <f>IF(TM_Nombre!BL44*0.5&gt;100%,BL$85,TM_Nombre!BL44*0.5)</f>
        <v>7.7318181918030845E-6</v>
      </c>
      <c r="BM44" s="13">
        <f>IF(TM_Nombre!BM44*0.5&gt;100%,BM$85,TM_Nombre!BM44*0.5)</f>
        <v>2.3195454575409254E-6</v>
      </c>
      <c r="BN44" s="13">
        <f>IF(TM_Nombre!BN44*0.5&gt;100%,BN$85,TM_Nombre!BN44*0.5)</f>
        <v>6.9586363726227761E-7</v>
      </c>
      <c r="BO44" s="13">
        <f>IF(TM_Nombre!BO44*0.5&gt;100%,BO$85,TM_Nombre!BO44*0.5)</f>
        <v>2.0875909117868328E-7</v>
      </c>
      <c r="BP44" s="13">
        <f>IF(TM_Nombre!BP44*0.5&gt;100%,BP$85,TM_Nombre!BP44*0.5)</f>
        <v>6.262772735360498E-8</v>
      </c>
      <c r="BQ44" s="13">
        <f>IF(TM_Nombre!BQ44*0.5&gt;100%,BQ$85,TM_Nombre!BQ44*0.5)</f>
        <v>1.8788318206081493E-8</v>
      </c>
    </row>
    <row r="45" spans="1:69" x14ac:dyDescent="0.25">
      <c r="A45">
        <v>61</v>
      </c>
      <c r="B45" s="2">
        <v>0</v>
      </c>
      <c r="C45" s="2">
        <v>0</v>
      </c>
      <c r="D45" s="2">
        <v>0</v>
      </c>
      <c r="E45" s="2">
        <v>0.22720941609830497</v>
      </c>
      <c r="F45" s="2">
        <v>0.20277820944487607</v>
      </c>
      <c r="G45" s="2">
        <v>0.30875012950012948</v>
      </c>
      <c r="H45" s="2">
        <v>0.23845837218337218</v>
      </c>
      <c r="I45" s="2">
        <v>0.15320417832167832</v>
      </c>
      <c r="J45" s="2">
        <v>7.188717942242942E-2</v>
      </c>
      <c r="K45" s="2">
        <v>2.1566153826728825E-2</v>
      </c>
      <c r="L45" s="2">
        <v>0.47313651281468527</v>
      </c>
      <c r="M45" s="2">
        <v>0.14194095384440558</v>
      </c>
      <c r="N45" s="2">
        <v>4.2582286153321672E-2</v>
      </c>
      <c r="O45" s="2">
        <v>1.2774685845996501E-2</v>
      </c>
      <c r="P45" s="2">
        <v>3.83240575379895E-3</v>
      </c>
      <c r="Q45" s="2">
        <v>1.1497217261396849E-3</v>
      </c>
      <c r="R45" s="2">
        <v>3.4491651784190544E-4</v>
      </c>
      <c r="S45" s="2">
        <v>1.0347495535257163E-4</v>
      </c>
      <c r="T45" s="2">
        <v>3.104248660577149E-5</v>
      </c>
      <c r="U45" s="2">
        <v>9.3127459817314464E-6</v>
      </c>
      <c r="V45" s="2">
        <v>2.793823794519434E-6</v>
      </c>
      <c r="W45" s="2">
        <v>8.3814713835583014E-7</v>
      </c>
      <c r="X45" s="2">
        <v>2.5144414150674902E-7</v>
      </c>
      <c r="Y45" s="2">
        <v>7.5433242452024706E-8</v>
      </c>
      <c r="Z45" s="2">
        <v>2.262997273560741E-8</v>
      </c>
      <c r="AA45" s="2">
        <v>3.8888895677880703E-2</v>
      </c>
      <c r="AB45" s="2">
        <v>1.166666870336421E-2</v>
      </c>
      <c r="AC45" s="2">
        <v>3.5000006110092632E-3</v>
      </c>
      <c r="AD45" s="2">
        <v>1.0500001833027789E-3</v>
      </c>
      <c r="AE45" s="2">
        <v>3.1500005499083368E-4</v>
      </c>
      <c r="AF45" s="2">
        <v>9.4500016497250106E-5</v>
      </c>
      <c r="AG45" s="2">
        <v>2.835000494917503E-5</v>
      </c>
      <c r="AH45" s="2">
        <v>8.5050014847525089E-6</v>
      </c>
      <c r="AI45" s="2">
        <v>2.5515004454257525E-6</v>
      </c>
      <c r="AJ45" s="2">
        <v>7.6545013362772571E-7</v>
      </c>
      <c r="AK45" s="2">
        <v>2.2963504008831771E-7</v>
      </c>
      <c r="AL45" s="2">
        <v>6.8890512026495304E-8</v>
      </c>
      <c r="AM45" s="2">
        <v>9.7222428893758289E-3</v>
      </c>
      <c r="AN45" s="2">
        <v>2.9166728668127487E-3</v>
      </c>
      <c r="AO45" s="2">
        <v>8.750018600438246E-4</v>
      </c>
      <c r="AP45" s="2">
        <v>2.618842648393907E-2</v>
      </c>
      <c r="AQ45" s="2">
        <v>7.8565279451817214E-3</v>
      </c>
      <c r="AR45" s="2">
        <v>2.3569583835545164E-3</v>
      </c>
      <c r="AS45" s="2">
        <v>7.0708751506635492E-4</v>
      </c>
      <c r="AT45" s="2">
        <v>2.1212625451990646E-4</v>
      </c>
      <c r="AU45" s="2">
        <v>6.3637876355971936E-5</v>
      </c>
      <c r="AV45" s="2">
        <v>1.909136290679158E-5</v>
      </c>
      <c r="AW45" s="2">
        <v>5.727408872037474E-6</v>
      </c>
      <c r="AX45" s="2">
        <v>1.7182226616112421E-6</v>
      </c>
      <c r="AY45" s="2">
        <v>5.1546679848337261E-7</v>
      </c>
      <c r="AZ45" s="2">
        <v>1.5464003954501178E-7</v>
      </c>
      <c r="BA45" s="13">
        <f>IF(TM_Nombre!BA45*0.5&gt;100%,$BA$85,TM_Nombre!BA45*0.5)</f>
        <v>2.3196005931751766E-8</v>
      </c>
      <c r="BB45" s="13">
        <f>IF(TM_Nombre!BB45*0.5&gt;100%,$BB$85,TM_Nombre!BB45*0.5)</f>
        <v>6.9588017795255297E-9</v>
      </c>
      <c r="BC45" s="13">
        <f>IF(TM_Nombre!BC45*0.5&gt;100%,$BC$85,TM_Nombre!BC45*0.5)</f>
        <v>2.0876405338576587E-9</v>
      </c>
      <c r="BD45" s="13">
        <f>IF(TM_Nombre!BD45*0.5&gt;100%,$BD$85,TM_Nombre!BD45*0.5)</f>
        <v>4.8611117374032708E-3</v>
      </c>
      <c r="BE45" s="13">
        <f>IF(TM_Nombre!BE45*0.5&gt;100%,$BE$85,TM_Nombre!BE45*0.5)</f>
        <v>1.4583335212209811E-3</v>
      </c>
      <c r="BF45" s="13">
        <f>IF(TM_Nombre!BF45*0.5&gt;100%,$BF$85,TM_Nombre!BF45*0.5)</f>
        <v>4.3750005636629435E-4</v>
      </c>
      <c r="BG45" s="13">
        <f>IF(TM_Nombre!BG45*0.5&gt;100%,$BG$85,TM_Nombre!BG45*0.5)</f>
        <v>1.3094212979872849E-2</v>
      </c>
      <c r="BH45" s="13">
        <f>IF(TM_Nombre!BH45*0.5&gt;100%,$BH$85,TM_Nombre!BH45*0.5)</f>
        <v>3.9282638939618546E-3</v>
      </c>
      <c r="BI45" s="13">
        <f>IF(TM_Nombre!BI45*0.5&gt;100%,$BI$85,TM_Nombre!BI45*0.5)</f>
        <v>1.1784791681885563E-3</v>
      </c>
      <c r="BJ45" s="13">
        <f>IF(TM_Nombre!BJ45*0.5&gt;100%,$BJ$85,TM_Nombre!BJ45*0.5)</f>
        <v>3.5354375045656684E-4</v>
      </c>
      <c r="BK45" s="13">
        <f>IF(TM_Nombre!BK45*0.5&gt;100%,BK$85,TM_Nombre!BK45*0.5)</f>
        <v>1.0606312513697004E-4</v>
      </c>
      <c r="BL45" s="13">
        <f>IF(TM_Nombre!BL45*0.5&gt;100%,BL$85,TM_Nombre!BL45*0.5)</f>
        <v>3.1818937541091012E-5</v>
      </c>
      <c r="BM45" s="13">
        <f>IF(TM_Nombre!BM45*0.5&gt;100%,BM$85,TM_Nombre!BM45*0.5)</f>
        <v>9.5456812623273036E-6</v>
      </c>
      <c r="BN45" s="13">
        <f>IF(TM_Nombre!BN45*0.5&gt;100%,BN$85,TM_Nombre!BN45*0.5)</f>
        <v>2.8637043786981908E-6</v>
      </c>
      <c r="BO45" s="13">
        <f>IF(TM_Nombre!BO45*0.5&gt;100%,BO$85,TM_Nombre!BO45*0.5)</f>
        <v>8.5911131360945717E-7</v>
      </c>
      <c r="BP45" s="13">
        <f>IF(TM_Nombre!BP45*0.5&gt;100%,BP$85,TM_Nombre!BP45*0.5)</f>
        <v>2.5773339408283712E-7</v>
      </c>
      <c r="BQ45" s="13">
        <f>IF(TM_Nombre!BQ45*0.5&gt;100%,BQ$85,TM_Nombre!BQ45*0.5)</f>
        <v>7.7320018224851135E-8</v>
      </c>
    </row>
    <row r="46" spans="1:69" x14ac:dyDescent="0.25">
      <c r="A46">
        <v>62</v>
      </c>
      <c r="B46" s="2">
        <v>0</v>
      </c>
      <c r="C46" s="2">
        <v>0</v>
      </c>
      <c r="D46" s="2">
        <v>0</v>
      </c>
      <c r="E46" s="2">
        <v>0</v>
      </c>
      <c r="F46" s="2">
        <v>0.14736842105263157</v>
      </c>
      <c r="G46" s="2">
        <v>0.24203661327231119</v>
      </c>
      <c r="H46" s="2">
        <v>0.15038876175947113</v>
      </c>
      <c r="I46" s="2">
        <v>0.13261662852784134</v>
      </c>
      <c r="J46" s="2">
        <v>9.8118321891685734E-2</v>
      </c>
      <c r="K46" s="2">
        <v>2.9435496567505718E-2</v>
      </c>
      <c r="L46" s="2">
        <v>0.24216398230358502</v>
      </c>
      <c r="M46" s="2">
        <v>0.42264919469107548</v>
      </c>
      <c r="N46" s="2">
        <v>0.24346142507398927</v>
      </c>
      <c r="O46" s="2">
        <v>7.3038427522196775E-2</v>
      </c>
      <c r="P46" s="2">
        <v>2.191152825665903E-2</v>
      </c>
      <c r="Q46" s="2">
        <v>6.5734584769977086E-3</v>
      </c>
      <c r="R46" s="2">
        <v>1.9720375430993123E-3</v>
      </c>
      <c r="S46" s="2">
        <v>5.9161126292979363E-4</v>
      </c>
      <c r="T46" s="2">
        <v>1.7748337887893808E-4</v>
      </c>
      <c r="U46" s="2">
        <v>5.3245013663681422E-5</v>
      </c>
      <c r="V46" s="2">
        <v>1.5973504099104427E-5</v>
      </c>
      <c r="W46" s="2">
        <v>4.7920512297313277E-6</v>
      </c>
      <c r="X46" s="2">
        <v>1.4376153689193982E-6</v>
      </c>
      <c r="Y46" s="2">
        <v>4.3128461067581945E-7</v>
      </c>
      <c r="Z46" s="2">
        <v>2.5926055311309124E-2</v>
      </c>
      <c r="AA46" s="2">
        <v>4.666670548228162E-2</v>
      </c>
      <c r="AB46" s="2">
        <v>1.4000011644684486E-2</v>
      </c>
      <c r="AC46" s="2">
        <v>0.12086667016007201</v>
      </c>
      <c r="AD46" s="2">
        <v>3.6260001048021601E-2</v>
      </c>
      <c r="AE46" s="2">
        <v>1.0878000314406481E-2</v>
      </c>
      <c r="AF46" s="2">
        <v>3.263400094321944E-3</v>
      </c>
      <c r="AG46" s="2">
        <v>9.7902002829658311E-4</v>
      </c>
      <c r="AH46" s="2">
        <v>2.937060084889749E-4</v>
      </c>
      <c r="AI46" s="2">
        <v>8.811180254669247E-5</v>
      </c>
      <c r="AJ46" s="2">
        <v>2.643354076400774E-5</v>
      </c>
      <c r="AK46" s="2">
        <v>7.9300622292023212E-6</v>
      </c>
      <c r="AL46" s="2">
        <v>2.3790186687606961E-6</v>
      </c>
      <c r="AM46" s="2">
        <v>7.1370560062820879E-7</v>
      </c>
      <c r="AN46" s="2">
        <v>2.1411168018846264E-7</v>
      </c>
      <c r="AO46" s="2">
        <v>6.4233504056538793E-8</v>
      </c>
      <c r="AP46" s="2">
        <v>1.9270051216961636E-8</v>
      </c>
      <c r="AQ46" s="2">
        <v>5.7810153650884904E-9</v>
      </c>
      <c r="AR46" s="2">
        <v>1.734304609526547E-9</v>
      </c>
      <c r="AS46" s="2">
        <v>5.2029138285796404E-10</v>
      </c>
      <c r="AT46" s="2">
        <v>1.5608741485738922E-10</v>
      </c>
      <c r="AU46" s="2">
        <v>4.6826224457216761E-11</v>
      </c>
      <c r="AV46" s="2">
        <v>1.4047867337165027E-11</v>
      </c>
      <c r="AW46" s="2">
        <v>4.214360201149508E-12</v>
      </c>
      <c r="AX46" s="2">
        <v>1.2643080603448524E-12</v>
      </c>
      <c r="AY46" s="2">
        <v>3.7929241810345569E-13</v>
      </c>
      <c r="AZ46" s="2">
        <v>1.1378772543103669E-13</v>
      </c>
      <c r="BA46" s="13">
        <f>IF(TM_Nombre!BA46*0.5&gt;100%,$BA$85,TM_Nombre!BA46*0.5)</f>
        <v>1.7068158814655502E-14</v>
      </c>
      <c r="BB46" s="13">
        <f>IF(TM_Nombre!BB46*0.5&gt;100%,$BB$85,TM_Nombre!BB46*0.5)</f>
        <v>7.0336076817563417E-2</v>
      </c>
      <c r="BC46" s="13">
        <f>IF(TM_Nombre!BC46*0.5&gt;100%,$BC$85,TM_Nombre!BC46*0.5)</f>
        <v>2.1100823045269026E-2</v>
      </c>
      <c r="BD46" s="13">
        <f>IF(TM_Nombre!BD46*0.5&gt;100%,$BD$85,TM_Nombre!BD46*0.5)</f>
        <v>6.3302469135807079E-3</v>
      </c>
      <c r="BE46" s="13">
        <f>IF(TM_Nombre!BE46*0.5&gt;100%,$BE$85,TM_Nombre!BE46*0.5)</f>
        <v>1.8990740740742122E-3</v>
      </c>
      <c r="BF46" s="13">
        <f>IF(TM_Nombre!BF46*0.5&gt;100%,$BF$85,TM_Nombre!BF46*0.5)</f>
        <v>5.6972222222226364E-4</v>
      </c>
      <c r="BG46" s="13">
        <f>IF(TM_Nombre!BG46*0.5&gt;100%,$BG$85,TM_Nombre!BG46*0.5)</f>
        <v>1.709166666666791E-4</v>
      </c>
      <c r="BH46" s="13">
        <f>IF(TM_Nombre!BH46*0.5&gt;100%,$BH$85,TM_Nombre!BH46*0.5)</f>
        <v>5.1275000000003726E-5</v>
      </c>
      <c r="BI46" s="13">
        <f>IF(TM_Nombre!BI46*0.5&gt;100%,$BI$85,TM_Nombre!BI46*0.5)</f>
        <v>1.5382500000001119E-5</v>
      </c>
      <c r="BJ46" s="13">
        <f>IF(TM_Nombre!BJ46*0.5&gt;100%,$BJ$85,TM_Nombre!BJ46*0.5)</f>
        <v>4.6147500000003356E-6</v>
      </c>
      <c r="BK46" s="13">
        <f>IF(TM_Nombre!BK46*0.5&gt;100%,BK$85,TM_Nombre!BK46*0.5)</f>
        <v>1.3844250000001007E-6</v>
      </c>
      <c r="BL46" s="13">
        <f>IF(TM_Nombre!BL46*0.5&gt;100%,BL$85,TM_Nombre!BL46*0.5)</f>
        <v>4.1532750000003021E-7</v>
      </c>
      <c r="BM46" s="13">
        <f>IF(TM_Nombre!BM46*0.5&gt;100%,BM$85,TM_Nombre!BM46*0.5)</f>
        <v>1.2459825000000905E-7</v>
      </c>
      <c r="BN46" s="13">
        <f>IF(TM_Nombre!BN46*0.5&gt;100%,BN$85,TM_Nombre!BN46*0.5)</f>
        <v>3.7379475000002716E-8</v>
      </c>
      <c r="BO46" s="13">
        <f>IF(TM_Nombre!BO46*0.5&gt;100%,BO$85,TM_Nombre!BO46*0.5)</f>
        <v>1.1213842500000814E-8</v>
      </c>
      <c r="BP46" s="13">
        <f>IF(TM_Nombre!BP46*0.5&gt;100%,BP$85,TM_Nombre!BP46*0.5)</f>
        <v>3.3641527500002439E-9</v>
      </c>
      <c r="BQ46" s="13">
        <f>IF(TM_Nombre!BQ46*0.5&gt;100%,BQ$85,TM_Nombre!BQ46*0.5)</f>
        <v>1.0092458250000731E-9</v>
      </c>
    </row>
    <row r="47" spans="1:69" x14ac:dyDescent="0.25">
      <c r="A47">
        <v>63</v>
      </c>
      <c r="B47" s="2">
        <v>0</v>
      </c>
      <c r="C47" s="2">
        <v>0</v>
      </c>
      <c r="D47" s="2">
        <v>0</v>
      </c>
      <c r="E47" s="2">
        <v>0</v>
      </c>
      <c r="F47" s="2">
        <v>0.230245480302883</v>
      </c>
      <c r="G47" s="2">
        <v>0.75449031075753148</v>
      </c>
      <c r="H47" s="2">
        <v>0.33005079693096312</v>
      </c>
      <c r="I47" s="2">
        <v>0.18457079463484449</v>
      </c>
      <c r="J47" s="2">
        <v>8.1297164316379261E-2</v>
      </c>
      <c r="K47" s="2">
        <v>2.4389149294913776E-2</v>
      </c>
      <c r="L47" s="2">
        <v>7.3167447884741324E-3</v>
      </c>
      <c r="M47" s="2">
        <v>4.8861690103208899E-2</v>
      </c>
      <c r="N47" s="2">
        <v>1.4658507030962669E-2</v>
      </c>
      <c r="O47" s="2">
        <v>0.23773088544262211</v>
      </c>
      <c r="P47" s="2">
        <v>7.1319265632786635E-2</v>
      </c>
      <c r="Q47" s="2">
        <v>2.1395779689835991E-2</v>
      </c>
      <c r="R47" s="2">
        <v>6.4187339069507968E-3</v>
      </c>
      <c r="S47" s="2">
        <v>1.9256201720852389E-3</v>
      </c>
      <c r="T47" s="2">
        <v>5.7768605162557165E-4</v>
      </c>
      <c r="U47" s="2">
        <v>1.7330581548767149E-4</v>
      </c>
      <c r="V47" s="2">
        <v>5.1991744646301446E-5</v>
      </c>
      <c r="W47" s="2">
        <v>1.5597523393890433E-5</v>
      </c>
      <c r="X47" s="2">
        <v>4.6792570181671297E-6</v>
      </c>
      <c r="Y47" s="2">
        <v>2.5927329703031372E-2</v>
      </c>
      <c r="Z47" s="2">
        <v>7.7781989109094113E-3</v>
      </c>
      <c r="AA47" s="2">
        <v>2.0282177621990773E-2</v>
      </c>
      <c r="AB47" s="2">
        <v>0.12275131995326388</v>
      </c>
      <c r="AC47" s="2">
        <v>3.6825395985979163E-2</v>
      </c>
      <c r="AD47" s="2">
        <v>1.1047618795793749E-2</v>
      </c>
      <c r="AE47" s="2">
        <v>3.3142856387381246E-3</v>
      </c>
      <c r="AF47" s="2">
        <v>9.9428569162143734E-4</v>
      </c>
      <c r="AG47" s="2">
        <v>0.11696495237415308</v>
      </c>
      <c r="AH47" s="2">
        <v>3.5089485712245926E-2</v>
      </c>
      <c r="AI47" s="2">
        <v>1.0526845713673778E-2</v>
      </c>
      <c r="AJ47" s="2">
        <v>3.1580537141021334E-3</v>
      </c>
      <c r="AK47" s="2">
        <v>9.4741611423064E-4</v>
      </c>
      <c r="AL47" s="2">
        <v>2.84224834269192E-4</v>
      </c>
      <c r="AM47" s="2">
        <v>8.5267450280757595E-5</v>
      </c>
      <c r="AN47" s="2">
        <v>2.5580235084227278E-5</v>
      </c>
      <c r="AO47" s="2">
        <v>7.674070525268183E-6</v>
      </c>
      <c r="AP47" s="2">
        <v>2.9168968887824245E-2</v>
      </c>
      <c r="AQ47" s="2">
        <v>8.7506906663472727E-3</v>
      </c>
      <c r="AR47" s="2">
        <v>2.6252071999041818E-3</v>
      </c>
      <c r="AS47" s="2">
        <v>7.8756215997125456E-4</v>
      </c>
      <c r="AT47" s="2">
        <v>2.3626864799137636E-4</v>
      </c>
      <c r="AU47" s="2">
        <v>7.0880594397412908E-5</v>
      </c>
      <c r="AV47" s="2">
        <v>2.126417831922387E-5</v>
      </c>
      <c r="AW47" s="2">
        <v>6.3792534957671607E-6</v>
      </c>
      <c r="AX47" s="2">
        <v>1.9137760487301481E-6</v>
      </c>
      <c r="AY47" s="2">
        <v>5.7413281461904435E-7</v>
      </c>
      <c r="AZ47" s="2">
        <v>1.7223984438571329E-7</v>
      </c>
      <c r="BA47" s="13">
        <f>IF(TM_Nombre!BA47*0.5&gt;100%,$BA$85,TM_Nombre!BA47*0.5)</f>
        <v>2.5835976657856992E-8</v>
      </c>
      <c r="BB47" s="13">
        <f>IF(TM_Nombre!BB47*0.5&gt;100%,$BB$85,TM_Nombre!BB47*0.5)</f>
        <v>7.750792997357098E-9</v>
      </c>
      <c r="BC47" s="13">
        <f>IF(TM_Nombre!BC47*0.5&gt;100%,$BC$85,TM_Nombre!BC47*0.5)</f>
        <v>9.2661182023454622E-2</v>
      </c>
      <c r="BD47" s="13">
        <f>IF(TM_Nombre!BD47*0.5&gt;100%,$BD$85,TM_Nombre!BD47*0.5)</f>
        <v>2.7798354607036387E-2</v>
      </c>
      <c r="BE47" s="13">
        <f>IF(TM_Nombre!BE47*0.5&gt;100%,$BE$85,TM_Nombre!BE47*0.5)</f>
        <v>8.3395063821109158E-3</v>
      </c>
      <c r="BF47" s="13">
        <f>IF(TM_Nombre!BF47*0.5&gt;100%,$BF$85,TM_Nombre!BF47*0.5)</f>
        <v>2.5018519146332747E-3</v>
      </c>
      <c r="BG47" s="13">
        <f>IF(TM_Nombre!BG47*0.5&gt;100%,$BG$85,TM_Nombre!BG47*0.5)</f>
        <v>1.5333888907723314E-2</v>
      </c>
      <c r="BH47" s="13">
        <f>IF(TM_Nombre!BH47*0.5&gt;100%,$BH$85,TM_Nombre!BH47*0.5)</f>
        <v>4.6001666723169939E-3</v>
      </c>
      <c r="BI47" s="13">
        <f>IF(TM_Nombre!BI47*0.5&gt;100%,$BI$85,TM_Nombre!BI47*0.5)</f>
        <v>1.3800500016950981E-3</v>
      </c>
      <c r="BJ47" s="13">
        <f>IF(TM_Nombre!BJ47*0.5&gt;100%,$BJ$85,TM_Nombre!BJ47*0.5)</f>
        <v>4.1401500050852942E-4</v>
      </c>
      <c r="BK47" s="13">
        <f>IF(TM_Nombre!BK47*0.5&gt;100%,BK$85,TM_Nombre!BK47*0.5)</f>
        <v>1.2420450015255882E-4</v>
      </c>
      <c r="BL47" s="13">
        <f>IF(TM_Nombre!BL47*0.5&gt;100%,BL$85,TM_Nombre!BL47*0.5)</f>
        <v>3.7261350045767642E-5</v>
      </c>
      <c r="BM47" s="13">
        <f>IF(TM_Nombre!BM47*0.5&gt;100%,BM$85,TM_Nombre!BM47*0.5)</f>
        <v>1.1178405013730292E-5</v>
      </c>
      <c r="BN47" s="13">
        <f>IF(TM_Nombre!BN47*0.5&gt;100%,BN$85,TM_Nombre!BN47*0.5)</f>
        <v>3.3535215041190876E-6</v>
      </c>
      <c r="BO47" s="13">
        <f>IF(TM_Nombre!BO47*0.5&gt;100%,BO$85,TM_Nombre!BO47*0.5)</f>
        <v>1.0060564512357262E-6</v>
      </c>
      <c r="BP47" s="13">
        <f>IF(TM_Nombre!BP47*0.5&gt;100%,BP$85,TM_Nombre!BP47*0.5)</f>
        <v>3.0181693537071782E-7</v>
      </c>
      <c r="BQ47" s="13">
        <f>IF(TM_Nombre!BQ47*0.5&gt;100%,BQ$85,TM_Nombre!BQ47*0.5)</f>
        <v>9.0545080611215342E-8</v>
      </c>
    </row>
    <row r="48" spans="1:69" x14ac:dyDescent="0.25">
      <c r="A48">
        <v>64</v>
      </c>
      <c r="B48" s="2">
        <v>0</v>
      </c>
      <c r="C48" s="2">
        <v>0</v>
      </c>
      <c r="D48" s="2">
        <v>0</v>
      </c>
      <c r="E48" s="2">
        <v>0.22720941609830497</v>
      </c>
      <c r="F48" s="2">
        <v>0.17868914061896515</v>
      </c>
      <c r="G48" s="2">
        <v>0.23309392167286902</v>
      </c>
      <c r="H48" s="2">
        <v>0.17363188020556439</v>
      </c>
      <c r="I48" s="2">
        <v>8.1256230728335974E-2</v>
      </c>
      <c r="J48" s="2">
        <v>6.3265758107389672E-2</v>
      </c>
      <c r="K48" s="2">
        <v>1.8979727432216899E-2</v>
      </c>
      <c r="L48" s="2">
        <v>5.69391822966507E-3</v>
      </c>
      <c r="M48" s="2">
        <v>0.11837484213556618</v>
      </c>
      <c r="N48" s="2">
        <v>3.551245264066985E-2</v>
      </c>
      <c r="O48" s="2">
        <v>1.0653735792200955E-2</v>
      </c>
      <c r="P48" s="2">
        <v>3.1961207376602864E-3</v>
      </c>
      <c r="Q48" s="2">
        <v>9.5883622129808589E-4</v>
      </c>
      <c r="R48" s="2">
        <v>2.8765086638942578E-4</v>
      </c>
      <c r="S48" s="2">
        <v>8.6295259916827725E-5</v>
      </c>
      <c r="T48" s="2">
        <v>2.5888577975048318E-5</v>
      </c>
      <c r="U48" s="2">
        <v>7.7665733925144958E-6</v>
      </c>
      <c r="V48" s="2">
        <v>2.3299720177543487E-6</v>
      </c>
      <c r="W48" s="2">
        <v>6.9899160532630455E-7</v>
      </c>
      <c r="X48" s="2">
        <v>2.0969748159789136E-7</v>
      </c>
      <c r="Y48" s="2">
        <v>2.121218412136569E-2</v>
      </c>
      <c r="Z48" s="2">
        <v>6.3636552364097071E-3</v>
      </c>
      <c r="AA48" s="2">
        <v>1.9090965709229121E-3</v>
      </c>
      <c r="AB48" s="2">
        <v>0.11723939563794353</v>
      </c>
      <c r="AC48" s="2">
        <v>3.5171818691383055E-2</v>
      </c>
      <c r="AD48" s="2">
        <v>1.0551545607414916E-2</v>
      </c>
      <c r="AE48" s="2">
        <v>3.1654636822244747E-3</v>
      </c>
      <c r="AF48" s="2">
        <v>9.4963910466734234E-4</v>
      </c>
      <c r="AG48" s="2">
        <v>2.8489173140020267E-4</v>
      </c>
      <c r="AH48" s="2">
        <v>8.5467519420060796E-5</v>
      </c>
      <c r="AI48" s="2">
        <v>2.5640255826018239E-5</v>
      </c>
      <c r="AJ48" s="2">
        <v>7.6920767478054716E-6</v>
      </c>
      <c r="AK48" s="2">
        <v>2.3076230243416412E-6</v>
      </c>
      <c r="AL48" s="2">
        <v>6.9228690730249237E-7</v>
      </c>
      <c r="AM48" s="2">
        <v>2.0768607219074771E-7</v>
      </c>
      <c r="AN48" s="2">
        <v>6.2305821657224313E-8</v>
      </c>
      <c r="AO48" s="2">
        <v>1.8691746497167293E-8</v>
      </c>
      <c r="AP48" s="2">
        <v>5.6075239491501878E-9</v>
      </c>
      <c r="AQ48" s="2">
        <v>1.6822571847450562E-9</v>
      </c>
      <c r="AR48" s="2">
        <v>5.0467715542351689E-10</v>
      </c>
      <c r="AS48" s="2">
        <v>1.5140314662705505E-10</v>
      </c>
      <c r="AT48" s="2">
        <v>4.5420943988116515E-11</v>
      </c>
      <c r="AU48" s="2">
        <v>1.3626283196434954E-11</v>
      </c>
      <c r="AV48" s="2">
        <v>4.087884958930486E-12</v>
      </c>
      <c r="AW48" s="2">
        <v>1.2263654876791458E-12</v>
      </c>
      <c r="AX48" s="2">
        <v>3.6790964630374373E-13</v>
      </c>
      <c r="AY48" s="2">
        <v>1.1037289389112312E-13</v>
      </c>
      <c r="AZ48" s="2">
        <v>3.3111868167336932E-14</v>
      </c>
      <c r="BA48" s="13">
        <f>IF(TM_Nombre!BA48*0.5&gt;100%,$BA$85,TM_Nombre!BA48*0.5)</f>
        <v>4.9667802251005393E-15</v>
      </c>
      <c r="BB48" s="13">
        <f>IF(TM_Nombre!BB48*0.5&gt;100%,$BB$85,TM_Nombre!BB48*0.5)</f>
        <v>1.4900340675301618E-15</v>
      </c>
      <c r="BC48" s="13">
        <f>IF(TM_Nombre!BC48*0.5&gt;100%,$BC$85,TM_Nombre!BC48*0.5)</f>
        <v>4.4701022025904851E-16</v>
      </c>
      <c r="BD48" s="13">
        <f>IF(TM_Nombre!BD48*0.5&gt;100%,$BD$85,TM_Nombre!BD48*0.5)</f>
        <v>1.3410306607771454E-16</v>
      </c>
      <c r="BE48" s="13">
        <f>IF(TM_Nombre!BE48*0.5&gt;100%,$BE$85,TM_Nombre!BE48*0.5)</f>
        <v>4.0230919823314364E-17</v>
      </c>
      <c r="BF48" s="13">
        <f>IF(TM_Nombre!BF48*0.5&gt;100%,$BF$85,TM_Nombre!BF48*0.5)</f>
        <v>1.2069275946994308E-17</v>
      </c>
      <c r="BG48" s="13">
        <f>IF(TM_Nombre!BG48*0.5&gt;100%,$BG$85,TM_Nombre!BG48*0.5)</f>
        <v>3.6207827840982927E-18</v>
      </c>
      <c r="BH48" s="13">
        <f>IF(TM_Nombre!BH48*0.5&gt;100%,$BH$85,TM_Nombre!BH48*0.5)</f>
        <v>1.0862348352294877E-18</v>
      </c>
      <c r="BI48" s="13">
        <f>IF(TM_Nombre!BI48*0.5&gt;100%,$BI$85,TM_Nombre!BI48*0.5)</f>
        <v>3.258704505688463E-19</v>
      </c>
      <c r="BJ48" s="13">
        <f>IF(TM_Nombre!BJ48*0.5&gt;100%,$BJ$85,TM_Nombre!BJ48*0.5)</f>
        <v>9.7761135170653884E-20</v>
      </c>
      <c r="BK48" s="13">
        <f>IF(TM_Nombre!BK48*0.5&gt;100%,BK$85,TM_Nombre!BK48*0.5)</f>
        <v>2.9328340551196164E-20</v>
      </c>
      <c r="BL48" s="13">
        <f>IF(TM_Nombre!BL48*0.5&gt;100%,BL$85,TM_Nombre!BL48*0.5)</f>
        <v>8.7985021653588495E-21</v>
      </c>
      <c r="BM48" s="13">
        <f>IF(TM_Nombre!BM48*0.5&gt;100%,BM$85,TM_Nombre!BM48*0.5)</f>
        <v>2.6395506496076546E-21</v>
      </c>
      <c r="BN48" s="13">
        <f>IF(TM_Nombre!BN48*0.5&gt;100%,BN$85,TM_Nombre!BN48*0.5)</f>
        <v>7.9186519488229637E-22</v>
      </c>
      <c r="BO48" s="13">
        <f>IF(TM_Nombre!BO48*0.5&gt;100%,BO$85,TM_Nombre!BO48*0.5)</f>
        <v>2.3755955846468892E-22</v>
      </c>
      <c r="BP48" s="13">
        <f>IF(TM_Nombre!BP48*0.5&gt;100%,BP$85,TM_Nombre!BP48*0.5)</f>
        <v>7.1267867539406669E-23</v>
      </c>
      <c r="BQ48" s="13">
        <f>IF(TM_Nombre!BQ48*0.5&gt;100%,BQ$85,TM_Nombre!BQ48*0.5)</f>
        <v>2.1380360261822001E-23</v>
      </c>
    </row>
    <row r="49" spans="1:69" x14ac:dyDescent="0.25">
      <c r="A49">
        <v>65</v>
      </c>
      <c r="B49" s="2">
        <v>0</v>
      </c>
      <c r="C49" s="2">
        <v>1.2345679012345678E-2</v>
      </c>
      <c r="D49" s="2">
        <v>3.7037037037037034E-3</v>
      </c>
      <c r="E49" s="2">
        <v>8.8407148407148403E-2</v>
      </c>
      <c r="F49" s="2">
        <v>0.1815833904657434</v>
      </c>
      <c r="G49" s="2">
        <v>0.154475017139723</v>
      </c>
      <c r="H49" s="2">
        <v>6.3416212078916956E-2</v>
      </c>
      <c r="I49" s="2">
        <v>1.9024863623675087E-2</v>
      </c>
      <c r="J49" s="2">
        <v>5.7074590871025255E-3</v>
      </c>
      <c r="K49" s="2">
        <v>1.7122377261307577E-3</v>
      </c>
      <c r="L49" s="2">
        <v>5.1367131783922732E-4</v>
      </c>
      <c r="M49" s="2">
        <v>1.5410139535176819E-4</v>
      </c>
      <c r="N49" s="2">
        <v>4.6230418605530457E-5</v>
      </c>
      <c r="O49" s="2">
        <v>5.8347202458914983E-2</v>
      </c>
      <c r="P49" s="2">
        <v>1.7504160737674496E-2</v>
      </c>
      <c r="Q49" s="2">
        <v>5.2512482213023489E-3</v>
      </c>
      <c r="R49" s="2">
        <v>1.5753744663907045E-3</v>
      </c>
      <c r="S49" s="2">
        <v>4.7261233991721132E-4</v>
      </c>
      <c r="T49" s="2">
        <v>1.4178370197516339E-4</v>
      </c>
      <c r="U49" s="2">
        <v>4.2535110592549013E-5</v>
      </c>
      <c r="V49" s="2">
        <v>1.2760533177764703E-5</v>
      </c>
      <c r="W49" s="2">
        <v>3.828159953329411E-6</v>
      </c>
      <c r="X49" s="2">
        <v>1.1484479859988234E-6</v>
      </c>
      <c r="Y49" s="2">
        <v>7.777812231217357E-2</v>
      </c>
      <c r="Z49" s="2">
        <v>5.2500103360318733E-2</v>
      </c>
      <c r="AA49" s="2">
        <v>1.5750031008095619E-2</v>
      </c>
      <c r="AB49" s="2">
        <v>4.7250093024286859E-3</v>
      </c>
      <c r="AC49" s="2">
        <v>1.4175027907286058E-3</v>
      </c>
      <c r="AD49" s="2">
        <v>5.8758584170551909E-2</v>
      </c>
      <c r="AE49" s="2">
        <v>9.5405353028943332E-2</v>
      </c>
      <c r="AF49" s="2">
        <v>2.8621605908682998E-2</v>
      </c>
      <c r="AG49" s="2">
        <v>8.5864817726048984E-3</v>
      </c>
      <c r="AH49" s="2">
        <v>2.5759445317814693E-3</v>
      </c>
      <c r="AI49" s="2">
        <v>7.7278335953444072E-4</v>
      </c>
      <c r="AJ49" s="2">
        <v>2.3183500786033221E-4</v>
      </c>
      <c r="AK49" s="2">
        <v>6.9550502358099655E-5</v>
      </c>
      <c r="AL49" s="2">
        <v>2.0865150707429894E-5</v>
      </c>
      <c r="AM49" s="2">
        <v>8.0522365567064821E-3</v>
      </c>
      <c r="AN49" s="2">
        <v>2.4156709670119444E-3</v>
      </c>
      <c r="AO49" s="2">
        <v>7.2470129010358331E-4</v>
      </c>
      <c r="AP49" s="2">
        <v>2.1741038703107499E-4</v>
      </c>
      <c r="AQ49" s="2">
        <v>6.5223116109322497E-5</v>
      </c>
      <c r="AR49" s="2">
        <v>1.956693483279675E-5</v>
      </c>
      <c r="AS49" s="2">
        <v>5.8700804498390247E-6</v>
      </c>
      <c r="AT49" s="2">
        <v>1.7610241349517074E-6</v>
      </c>
      <c r="AU49" s="2">
        <v>5.2830724048551218E-7</v>
      </c>
      <c r="AV49" s="2">
        <v>1.5849217214565364E-7</v>
      </c>
      <c r="AW49" s="2">
        <v>4.7547651643696092E-8</v>
      </c>
      <c r="AX49" s="2">
        <v>1.4264295493108827E-8</v>
      </c>
      <c r="AY49" s="2">
        <v>4.2792886479326482E-9</v>
      </c>
      <c r="AZ49" s="2">
        <v>1.2837865943797945E-9</v>
      </c>
      <c r="BA49" s="13">
        <f>IF(TM_Nombre!BA49*0.5&gt;100%,$BA$85,TM_Nombre!BA49*0.5)</f>
        <v>1.9256798915696916E-10</v>
      </c>
      <c r="BB49" s="13">
        <f>IF(TM_Nombre!BB49*0.5&gt;100%,$BB$85,TM_Nombre!BB49*0.5)</f>
        <v>5.7770396747090744E-11</v>
      </c>
      <c r="BC49" s="13">
        <f>IF(TM_Nombre!BC49*0.5&gt;100%,$BC$85,TM_Nombre!BC49*0.5)</f>
        <v>1.7331119024127223E-11</v>
      </c>
      <c r="BD49" s="13">
        <f>IF(TM_Nombre!BD49*0.5&gt;100%,$BD$85,TM_Nombre!BD49*0.5)</f>
        <v>4.0229885109464621E-3</v>
      </c>
      <c r="BE49" s="13">
        <f>IF(TM_Nombre!BE49*0.5&gt;100%,$BE$85,TM_Nombre!BE49*0.5)</f>
        <v>1.2068965532839387E-3</v>
      </c>
      <c r="BF49" s="13">
        <f>IF(TM_Nombre!BF49*0.5&gt;100%,$BF$85,TM_Nombre!BF49*0.5)</f>
        <v>3.6206896598518161E-4</v>
      </c>
      <c r="BG49" s="13">
        <f>IF(TM_Nombre!BG49*0.5&gt;100%,$BG$85,TM_Nombre!BG49*0.5)</f>
        <v>1.0862068979555448E-4</v>
      </c>
      <c r="BH49" s="13">
        <f>IF(TM_Nombre!BH49*0.5&gt;100%,$BH$85,TM_Nombre!BH49*0.5)</f>
        <v>3.2586206938666347E-5</v>
      </c>
      <c r="BI49" s="13">
        <f>IF(TM_Nombre!BI49*0.5&gt;100%,$BI$85,TM_Nombre!BI49*0.5)</f>
        <v>9.7758620815999033E-6</v>
      </c>
      <c r="BJ49" s="13">
        <f>IF(TM_Nombre!BJ49*0.5&gt;100%,$BJ$85,TM_Nombre!BJ49*0.5)</f>
        <v>2.9327586244799707E-6</v>
      </c>
      <c r="BK49" s="13">
        <f>IF(TM_Nombre!BK49*0.5&gt;100%,BK$85,TM_Nombre!BK49*0.5)</f>
        <v>8.7982758734399114E-7</v>
      </c>
      <c r="BL49" s="13">
        <f>IF(TM_Nombre!BL49*0.5&gt;100%,BL$85,TM_Nombre!BL49*0.5)</f>
        <v>2.6394827620319735E-7</v>
      </c>
      <c r="BM49" s="13">
        <f>IF(TM_Nombre!BM49*0.5&gt;100%,BM$85,TM_Nombre!BM49*0.5)</f>
        <v>7.9184482860959206E-8</v>
      </c>
      <c r="BN49" s="13">
        <f>IF(TM_Nombre!BN49*0.5&gt;100%,BN$85,TM_Nombre!BN49*0.5)</f>
        <v>2.3755344858287762E-8</v>
      </c>
      <c r="BO49" s="13">
        <f>IF(TM_Nombre!BO49*0.5&gt;100%,BO$85,TM_Nombre!BO49*0.5)</f>
        <v>7.1266034574863287E-9</v>
      </c>
      <c r="BP49" s="13">
        <f>IF(TM_Nombre!BP49*0.5&gt;100%,BP$85,TM_Nombre!BP49*0.5)</f>
        <v>2.1379810372458986E-9</v>
      </c>
      <c r="BQ49" s="13">
        <f>IF(TM_Nombre!BQ49*0.5&gt;100%,BQ$85,TM_Nombre!BQ49*0.5)</f>
        <v>6.4139431117376956E-10</v>
      </c>
    </row>
    <row r="50" spans="1:69" x14ac:dyDescent="0.25">
      <c r="A50">
        <v>66</v>
      </c>
      <c r="B50" s="2">
        <v>0</v>
      </c>
      <c r="C50" s="2">
        <v>0</v>
      </c>
      <c r="D50" s="2">
        <v>0</v>
      </c>
      <c r="E50" s="2">
        <v>0</v>
      </c>
      <c r="F50" s="2">
        <v>0.230245480302883</v>
      </c>
      <c r="G50" s="2">
        <v>0.33157364409086487</v>
      </c>
      <c r="H50" s="2">
        <v>0.22197209322725947</v>
      </c>
      <c r="I50" s="2">
        <v>0.24159162796817785</v>
      </c>
      <c r="J50" s="2">
        <v>7.2477488390453357E-2</v>
      </c>
      <c r="K50" s="2">
        <v>2.1743246517136005E-2</v>
      </c>
      <c r="L50" s="2">
        <v>6.5229739551408011E-3</v>
      </c>
      <c r="M50" s="2">
        <v>1.9568921865422404E-3</v>
      </c>
      <c r="N50" s="2">
        <v>5.8706765596267213E-4</v>
      </c>
      <c r="O50" s="2">
        <v>1.7612029678880164E-4</v>
      </c>
      <c r="P50" s="2">
        <v>5.2836089036640488E-5</v>
      </c>
      <c r="Q50" s="2">
        <v>1.5850826710992146E-5</v>
      </c>
      <c r="R50" s="2">
        <v>4.7552480132976434E-6</v>
      </c>
      <c r="S50" s="2">
        <v>1.426574403989293E-6</v>
      </c>
      <c r="T50" s="2">
        <v>4.2797232119678787E-7</v>
      </c>
      <c r="U50" s="2">
        <v>1.2839169635903637E-7</v>
      </c>
      <c r="V50" s="2">
        <v>3.851750890771091E-8</v>
      </c>
      <c r="W50" s="2">
        <v>1.1555252672313273E-8</v>
      </c>
      <c r="X50" s="2">
        <v>3.4665758016939817E-9</v>
      </c>
      <c r="Y50" s="2">
        <v>7.7777778817750512E-2</v>
      </c>
      <c r="Z50" s="2">
        <v>4.9259259571251074E-2</v>
      </c>
      <c r="AA50" s="2">
        <v>4.3944444538041985E-2</v>
      </c>
      <c r="AB50" s="2">
        <v>1.3183333361412595E-2</v>
      </c>
      <c r="AC50" s="2">
        <v>3.9550000084237784E-3</v>
      </c>
      <c r="AD50" s="2">
        <v>1.1865000025271335E-3</v>
      </c>
      <c r="AE50" s="2">
        <v>3.5595000075814003E-4</v>
      </c>
      <c r="AF50" s="2">
        <v>1.0678500022744201E-4</v>
      </c>
      <c r="AG50" s="2">
        <v>3.2035500068232599E-5</v>
      </c>
      <c r="AH50" s="2">
        <v>9.6106500204697786E-6</v>
      </c>
      <c r="AI50" s="2">
        <v>2.8831950061409337E-6</v>
      </c>
      <c r="AJ50" s="2">
        <v>8.6495850184228003E-7</v>
      </c>
      <c r="AK50" s="2">
        <v>2.5948755055268398E-7</v>
      </c>
      <c r="AL50" s="2">
        <v>0.11666674451293182</v>
      </c>
      <c r="AM50" s="2">
        <v>3.5000023353879549E-2</v>
      </c>
      <c r="AN50" s="2">
        <v>1.0500007006163865E-2</v>
      </c>
      <c r="AO50" s="2">
        <v>3.1500021018491596E-3</v>
      </c>
      <c r="AP50" s="2">
        <v>9.4500063055474783E-4</v>
      </c>
      <c r="AQ50" s="2">
        <v>2.8350018916642434E-4</v>
      </c>
      <c r="AR50" s="2">
        <v>8.5050056749927302E-5</v>
      </c>
      <c r="AS50" s="2">
        <v>2.551501702497819E-5</v>
      </c>
      <c r="AT50" s="2">
        <v>7.6545051074934561E-6</v>
      </c>
      <c r="AU50" s="2">
        <v>2.2963515322480368E-6</v>
      </c>
      <c r="AV50" s="2">
        <v>6.8890545967441101E-7</v>
      </c>
      <c r="AW50" s="2">
        <v>2.0667163790232331E-7</v>
      </c>
      <c r="AX50" s="2">
        <v>6.2001491370696989E-8</v>
      </c>
      <c r="AY50" s="2">
        <v>1.8600447411209096E-8</v>
      </c>
      <c r="AZ50" s="2">
        <v>5.5801342233627287E-9</v>
      </c>
      <c r="BA50" s="13">
        <f>IF(TM_Nombre!BA50*0.5&gt;100%,$BA$85,TM_Nombre!BA50*0.5)</f>
        <v>8.3702013350440932E-10</v>
      </c>
      <c r="BB50" s="13">
        <f>IF(TM_Nombre!BB50*0.5&gt;100%,$BB$85,TM_Nombre!BB50*0.5)</f>
        <v>7.0336077068664335E-2</v>
      </c>
      <c r="BC50" s="13">
        <f>IF(TM_Nombre!BC50*0.5&gt;100%,$BC$85,TM_Nombre!BC50*0.5)</f>
        <v>0.11376200281881602</v>
      </c>
      <c r="BD50" s="13">
        <f>IF(TM_Nombre!BD50*0.5&gt;100%,$BD$85,TM_Nombre!BD50*0.5)</f>
        <v>3.4128600845644806E-2</v>
      </c>
      <c r="BE50" s="13">
        <f>IF(TM_Nombre!BE50*0.5&gt;100%,$BE$85,TM_Nombre!BE50*0.5)</f>
        <v>1.0238580253693442E-2</v>
      </c>
      <c r="BF50" s="13">
        <f>IF(TM_Nombre!BF50*0.5&gt;100%,$BF$85,TM_Nombre!BF50*0.5)</f>
        <v>3.0715740761080323E-3</v>
      </c>
      <c r="BG50" s="13">
        <f>IF(TM_Nombre!BG50*0.5&gt;100%,$BG$85,TM_Nombre!BG50*0.5)</f>
        <v>9.2147222283240965E-4</v>
      </c>
      <c r="BH50" s="13">
        <f>IF(TM_Nombre!BH50*0.5&gt;100%,$BH$85,TM_Nombre!BH50*0.5)</f>
        <v>2.7644166684972289E-4</v>
      </c>
      <c r="BI50" s="13">
        <f>IF(TM_Nombre!BI50*0.5&gt;100%,$BI$85,TM_Nombre!BI50*0.5)</f>
        <v>8.2932500054916865E-5</v>
      </c>
      <c r="BJ50" s="13">
        <f>IF(TM_Nombre!BJ50*0.5&gt;100%,$BJ$85,TM_Nombre!BJ50*0.5)</f>
        <v>2.487975001647506E-5</v>
      </c>
      <c r="BK50" s="13">
        <f>IF(TM_Nombre!BK50*0.5&gt;100%,BK$85,TM_Nombre!BK50*0.5)</f>
        <v>7.4639250049425176E-6</v>
      </c>
      <c r="BL50" s="13">
        <f>IF(TM_Nombre!BL50*0.5&gt;100%,BL$85,TM_Nombre!BL50*0.5)</f>
        <v>2.2391775014827551E-6</v>
      </c>
      <c r="BM50" s="13">
        <f>IF(TM_Nombre!BM50*0.5&gt;100%,BM$85,TM_Nombre!BM50*0.5)</f>
        <v>6.7175325044482655E-7</v>
      </c>
      <c r="BN50" s="13">
        <f>IF(TM_Nombre!BN50*0.5&gt;100%,BN$85,TM_Nombre!BN50*0.5)</f>
        <v>2.0152597513344797E-7</v>
      </c>
      <c r="BO50" s="13">
        <f>IF(TM_Nombre!BO50*0.5&gt;100%,BO$85,TM_Nombre!BO50*0.5)</f>
        <v>6.045779254003439E-8</v>
      </c>
      <c r="BP50" s="13">
        <f>IF(TM_Nombre!BP50*0.5&gt;100%,BP$85,TM_Nombre!BP50*0.5)</f>
        <v>1.8137337762010315E-8</v>
      </c>
      <c r="BQ50" s="13">
        <f>IF(TM_Nombre!BQ50*0.5&gt;100%,BQ$85,TM_Nombre!BQ50*0.5)</f>
        <v>5.4412013286030943E-9</v>
      </c>
    </row>
    <row r="51" spans="1:69" x14ac:dyDescent="0.25">
      <c r="A51">
        <v>67</v>
      </c>
      <c r="B51" s="2">
        <v>0</v>
      </c>
      <c r="C51" s="2">
        <v>0</v>
      </c>
      <c r="D51" s="2">
        <v>0</v>
      </c>
      <c r="E51" s="2">
        <v>0.22720941609830497</v>
      </c>
      <c r="F51" s="2">
        <v>0.18482949149615813</v>
      </c>
      <c r="G51" s="2">
        <v>0.18878218078218073</v>
      </c>
      <c r="H51" s="2">
        <v>0.52330132090132087</v>
      </c>
      <c r="I51" s="2">
        <v>0.27365706293706293</v>
      </c>
      <c r="J51" s="2">
        <v>8.2097118881118883E-2</v>
      </c>
      <c r="K51" s="2">
        <v>2.4629135664335663E-2</v>
      </c>
      <c r="L51" s="2">
        <v>7.3887406993006985E-3</v>
      </c>
      <c r="M51" s="2">
        <v>2.2166222097902096E-3</v>
      </c>
      <c r="N51" s="2">
        <v>6.6498666293706289E-4</v>
      </c>
      <c r="O51" s="2">
        <v>1.9949599888111885E-4</v>
      </c>
      <c r="P51" s="2">
        <v>5.9848799664335651E-5</v>
      </c>
      <c r="Q51" s="2">
        <v>1.7954639899300693E-5</v>
      </c>
      <c r="R51" s="2">
        <v>5.3863919697902078E-6</v>
      </c>
      <c r="S51" s="2">
        <v>1.6159175909370623E-6</v>
      </c>
      <c r="T51" s="2">
        <v>4.8477527728111869E-7</v>
      </c>
      <c r="U51" s="2">
        <v>1.454325831843356E-7</v>
      </c>
      <c r="V51" s="2">
        <v>4.362977495530068E-8</v>
      </c>
      <c r="W51" s="2">
        <v>1.3088932486590203E-8</v>
      </c>
      <c r="X51" s="2">
        <v>3.9266797459770607E-9</v>
      </c>
      <c r="Y51" s="2">
        <v>4.6666667844670585E-2</v>
      </c>
      <c r="Z51" s="2">
        <v>1.4000000353401175E-2</v>
      </c>
      <c r="AA51" s="2">
        <v>4.200000106020352E-3</v>
      </c>
      <c r="AB51" s="2">
        <v>4.7926666698472765E-2</v>
      </c>
      <c r="AC51" s="2">
        <v>1.4378000009541829E-2</v>
      </c>
      <c r="AD51" s="2">
        <v>4.313400002862549E-3</v>
      </c>
      <c r="AE51" s="2">
        <v>7.9071797778636529E-2</v>
      </c>
      <c r="AF51" s="2">
        <v>2.3721539333590957E-2</v>
      </c>
      <c r="AG51" s="2">
        <v>7.1164618000772867E-3</v>
      </c>
      <c r="AH51" s="2">
        <v>2.1349385400231857E-3</v>
      </c>
      <c r="AI51" s="2">
        <v>6.4048156200695566E-4</v>
      </c>
      <c r="AJ51" s="2">
        <v>1.9214446860208668E-4</v>
      </c>
      <c r="AK51" s="2">
        <v>5.7643340580626002E-5</v>
      </c>
      <c r="AL51" s="2">
        <v>1.72930021741878E-5</v>
      </c>
      <c r="AM51" s="2">
        <v>6.3114942069585622E-3</v>
      </c>
      <c r="AN51" s="2">
        <v>1.8934482620875685E-3</v>
      </c>
      <c r="AO51" s="2">
        <v>5.6803447862627048E-4</v>
      </c>
      <c r="AP51" s="2">
        <v>1.7041034358788114E-4</v>
      </c>
      <c r="AQ51" s="2">
        <v>5.1123103076364343E-5</v>
      </c>
      <c r="AR51" s="2">
        <v>1.5336930922909302E-5</v>
      </c>
      <c r="AS51" s="2">
        <v>4.6010792768727909E-6</v>
      </c>
      <c r="AT51" s="2">
        <v>1.3803237830618371E-6</v>
      </c>
      <c r="AU51" s="2">
        <v>4.1409713491855113E-7</v>
      </c>
      <c r="AV51" s="2">
        <v>1.2422914047556532E-7</v>
      </c>
      <c r="AW51" s="2">
        <v>3.7268742142669596E-8</v>
      </c>
      <c r="AX51" s="2">
        <v>1.1180622642800879E-8</v>
      </c>
      <c r="AY51" s="2">
        <v>3.3541867928402635E-9</v>
      </c>
      <c r="AZ51" s="2">
        <v>1.0062560378520791E-9</v>
      </c>
      <c r="BA51" s="13">
        <f>IF(TM_Nombre!BA51*0.5&gt;100%,$BA$85,TM_Nombre!BA51*0.5)</f>
        <v>1.5093840567781185E-10</v>
      </c>
      <c r="BB51" s="13">
        <f>IF(TM_Nombre!BB51*0.5&gt;100%,$BB$85,TM_Nombre!BB51*0.5)</f>
        <v>4.5281521703343555E-11</v>
      </c>
      <c r="BC51" s="13">
        <f>IF(TM_Nombre!BC51*0.5&gt;100%,$BC$85,TM_Nombre!BC51*0.5)</f>
        <v>1.3584456511003066E-11</v>
      </c>
      <c r="BD51" s="13">
        <f>IF(TM_Nombre!BD51*0.5&gt;100%,$BD$85,TM_Nombre!BD51*0.5)</f>
        <v>3.1531531572284899E-3</v>
      </c>
      <c r="BE51" s="13">
        <f>IF(TM_Nombre!BE51*0.5&gt;100%,$BE$85,TM_Nombre!BE51*0.5)</f>
        <v>9.4594594716854695E-4</v>
      </c>
      <c r="BF51" s="13">
        <f>IF(TM_Nombre!BF51*0.5&gt;100%,$BF$85,TM_Nombre!BF51*0.5)</f>
        <v>2.8378378415056405E-4</v>
      </c>
      <c r="BG51" s="13">
        <f>IF(TM_Nombre!BG51*0.5&gt;100%,$BG$85,TM_Nombre!BG51*0.5)</f>
        <v>8.5135135245169207E-5</v>
      </c>
      <c r="BH51" s="13">
        <f>IF(TM_Nombre!BH51*0.5&gt;100%,$BH$85,TM_Nombre!BH51*0.5)</f>
        <v>2.5540540573550762E-5</v>
      </c>
      <c r="BI51" s="13">
        <f>IF(TM_Nombre!BI51*0.5&gt;100%,$BI$85,TM_Nombre!BI51*0.5)</f>
        <v>7.662162172065228E-6</v>
      </c>
      <c r="BJ51" s="13">
        <f>IF(TM_Nombre!BJ51*0.5&gt;100%,$BJ$85,TM_Nombre!BJ51*0.5)</f>
        <v>2.2986486516195685E-6</v>
      </c>
      <c r="BK51" s="13">
        <f>IF(TM_Nombre!BK51*0.5&gt;100%,BK$85,TM_Nombre!BK51*0.5)</f>
        <v>6.895945954858705E-7</v>
      </c>
      <c r="BL51" s="13">
        <f>IF(TM_Nombre!BL51*0.5&gt;100%,BL$85,TM_Nombre!BL51*0.5)</f>
        <v>2.0687837864576114E-7</v>
      </c>
      <c r="BM51" s="13">
        <f>IF(TM_Nombre!BM51*0.5&gt;100%,BM$85,TM_Nombre!BM51*0.5)</f>
        <v>6.2063513593728339E-8</v>
      </c>
      <c r="BN51" s="13">
        <f>IF(TM_Nombre!BN51*0.5&gt;100%,BN$85,TM_Nombre!BN51*0.5)</f>
        <v>1.86190540781185E-8</v>
      </c>
      <c r="BO51" s="13">
        <f>IF(TM_Nombre!BO51*0.5&gt;100%,BO$85,TM_Nombre!BO51*0.5)</f>
        <v>5.5857162234355496E-9</v>
      </c>
      <c r="BP51" s="13">
        <f>IF(TM_Nombre!BP51*0.5&gt;100%,BP$85,TM_Nombre!BP51*0.5)</f>
        <v>1.6757148670306648E-9</v>
      </c>
      <c r="BQ51" s="13">
        <f>IF(TM_Nombre!BQ51*0.5&gt;100%,BQ$85,TM_Nombre!BQ51*0.5)</f>
        <v>5.0271446010919945E-10</v>
      </c>
    </row>
    <row r="52" spans="1:69" x14ac:dyDescent="0.25">
      <c r="A52">
        <v>68</v>
      </c>
      <c r="B52" s="2">
        <v>0</v>
      </c>
      <c r="C52" s="2">
        <v>0</v>
      </c>
      <c r="D52" s="2">
        <v>0</v>
      </c>
      <c r="E52" s="2">
        <v>0</v>
      </c>
      <c r="F52" s="2">
        <v>7.7777777777777765E-2</v>
      </c>
      <c r="G52" s="2">
        <v>0.12939393939393939</v>
      </c>
      <c r="H52" s="2">
        <v>7.2151515151515133E-2</v>
      </c>
      <c r="I52" s="2">
        <v>0.48831212121212114</v>
      </c>
      <c r="J52" s="2">
        <v>0.37982696969696961</v>
      </c>
      <c r="K52" s="2">
        <v>0.11394809090909087</v>
      </c>
      <c r="L52" s="2">
        <v>0.26751776060606058</v>
      </c>
      <c r="M52" s="2">
        <v>8.0255328181818172E-2</v>
      </c>
      <c r="N52" s="2">
        <v>2.4076598454545451E-2</v>
      </c>
      <c r="O52" s="2">
        <v>7.222979536363635E-3</v>
      </c>
      <c r="P52" s="2">
        <v>2.1668938609090906E-3</v>
      </c>
      <c r="Q52" s="2">
        <v>6.5006815827272713E-4</v>
      </c>
      <c r="R52" s="2">
        <v>1.9502044748181813E-4</v>
      </c>
      <c r="S52" s="2">
        <v>5.8506134244545437E-5</v>
      </c>
      <c r="T52" s="2">
        <v>1.7551840273363631E-5</v>
      </c>
      <c r="U52" s="2">
        <v>5.2655520820090892E-6</v>
      </c>
      <c r="V52" s="2">
        <v>1.5796656246027267E-6</v>
      </c>
      <c r="W52" s="2">
        <v>4.7389968738081802E-7</v>
      </c>
      <c r="X52" s="2">
        <v>1.421699062142454E-7</v>
      </c>
      <c r="Y52" s="2">
        <v>4.2650971864273618E-8</v>
      </c>
      <c r="Z52" s="2">
        <v>7.7777790573069328E-2</v>
      </c>
      <c r="AA52" s="2">
        <v>8.1666670505254127E-2</v>
      </c>
      <c r="AB52" s="2">
        <v>0.102277778929354</v>
      </c>
      <c r="AC52" s="2">
        <v>3.0683333678806199E-2</v>
      </c>
      <c r="AD52" s="2">
        <v>9.2050001036418586E-3</v>
      </c>
      <c r="AE52" s="2">
        <v>2.7615000310925574E-3</v>
      </c>
      <c r="AF52" s="2">
        <v>8.2845000932776718E-4</v>
      </c>
      <c r="AG52" s="2">
        <v>2.4853500279833012E-4</v>
      </c>
      <c r="AH52" s="2">
        <v>7.4560500839499028E-5</v>
      </c>
      <c r="AI52" s="2">
        <v>2.2368150251849709E-5</v>
      </c>
      <c r="AJ52" s="2">
        <v>6.7104450755549128E-6</v>
      </c>
      <c r="AK52" s="2">
        <v>2.0131335226664736E-6</v>
      </c>
      <c r="AL52" s="2">
        <v>6.0394005679994203E-7</v>
      </c>
      <c r="AM52" s="2">
        <v>1.811820170399826E-7</v>
      </c>
      <c r="AN52" s="2">
        <v>5.4354605111994778E-8</v>
      </c>
      <c r="AO52" s="2">
        <v>1.7948734255099484E-2</v>
      </c>
      <c r="AP52" s="2">
        <v>5.3846202765298447E-3</v>
      </c>
      <c r="AQ52" s="2">
        <v>3.0782052749625616E-2</v>
      </c>
      <c r="AR52" s="2">
        <v>9.234615824887684E-3</v>
      </c>
      <c r="AS52" s="2">
        <v>2.7703847474663053E-3</v>
      </c>
      <c r="AT52" s="2">
        <v>8.3111542423989159E-4</v>
      </c>
      <c r="AU52" s="2">
        <v>2.4933462727196748E-4</v>
      </c>
      <c r="AV52" s="2">
        <v>7.480038818159024E-5</v>
      </c>
      <c r="AW52" s="2">
        <v>2.2440116454477072E-5</v>
      </c>
      <c r="AX52" s="2">
        <v>6.7320349363431218E-6</v>
      </c>
      <c r="AY52" s="2">
        <v>2.0196104809029363E-6</v>
      </c>
      <c r="AZ52" s="2">
        <v>6.0588314427088086E-7</v>
      </c>
      <c r="BA52" s="13">
        <f>IF(TM_Nombre!BA52*0.5&gt;100%,$BA$85,TM_Nombre!BA52*0.5)</f>
        <v>9.0882471640632122E-8</v>
      </c>
      <c r="BB52" s="13">
        <f>IF(TM_Nombre!BB52*0.5&gt;100%,$BB$85,TM_Nombre!BB52*0.5)</f>
        <v>2.7264741492189637E-8</v>
      </c>
      <c r="BC52" s="13">
        <f>IF(TM_Nombre!BC52*0.5&gt;100%,$BC$85,TM_Nombre!BC52*0.5)</f>
        <v>8.17942244765689E-9</v>
      </c>
      <c r="BD52" s="13">
        <f>IF(TM_Nombre!BD52*0.5&gt;100%,$BD$85,TM_Nombre!BD52*0.5)</f>
        <v>2.4538267342970669E-9</v>
      </c>
      <c r="BE52" s="13">
        <f>IF(TM_Nombre!BE52*0.5&gt;100%,$BE$85,TM_Nombre!BE52*0.5)</f>
        <v>7.3614802028912005E-10</v>
      </c>
      <c r="BF52" s="13">
        <f>IF(TM_Nombre!BF52*0.5&gt;100%,$BF$85,TM_Nombre!BF52*0.5)</f>
        <v>8.9743591952033807E-3</v>
      </c>
      <c r="BG52" s="13">
        <f>IF(TM_Nombre!BG52*0.5&gt;100%,$BG$85,TM_Nombre!BG52*0.5)</f>
        <v>2.692307758561014E-3</v>
      </c>
      <c r="BH52" s="13">
        <f>IF(TM_Nombre!BH52*0.5&gt;100%,$BH$85,TM_Nombre!BH52*0.5)</f>
        <v>1.5391025660901636E-2</v>
      </c>
      <c r="BI52" s="13">
        <f>IF(TM_Nombre!BI52*0.5&gt;100%,$BI$85,TM_Nombre!BI52*0.5)</f>
        <v>4.6173076982704911E-3</v>
      </c>
      <c r="BJ52" s="13">
        <f>IF(TM_Nombre!BJ52*0.5&gt;100%,$BJ$85,TM_Nombre!BJ52*0.5)</f>
        <v>1.3851923094811472E-3</v>
      </c>
      <c r="BK52" s="13">
        <f>IF(TM_Nombre!BK52*0.5&gt;100%,BK$85,TM_Nombre!BK52*0.5)</f>
        <v>4.1555769284434417E-4</v>
      </c>
      <c r="BL52" s="13">
        <f>IF(TM_Nombre!BL52*0.5&gt;100%,BL$85,TM_Nombre!BL52*0.5)</f>
        <v>1.2466730785330325E-4</v>
      </c>
      <c r="BM52" s="13">
        <f>IF(TM_Nombre!BM52*0.5&gt;100%,BM$85,TM_Nombre!BM52*0.5)</f>
        <v>3.7400192355990973E-5</v>
      </c>
      <c r="BN52" s="13">
        <f>IF(TM_Nombre!BN52*0.5&gt;100%,BN$85,TM_Nombre!BN52*0.5)</f>
        <v>1.1220057706797292E-5</v>
      </c>
      <c r="BO52" s="13">
        <f>IF(TM_Nombre!BO52*0.5&gt;100%,BO$85,TM_Nombre!BO52*0.5)</f>
        <v>3.3660173120391873E-6</v>
      </c>
      <c r="BP52" s="13">
        <f>IF(TM_Nombre!BP52*0.5&gt;100%,BP$85,TM_Nombre!BP52*0.5)</f>
        <v>1.0098051936117561E-6</v>
      </c>
      <c r="BQ52" s="13">
        <f>IF(TM_Nombre!BQ52*0.5&gt;100%,BQ$85,TM_Nombre!BQ52*0.5)</f>
        <v>3.0294155808352684E-7</v>
      </c>
    </row>
    <row r="53" spans="1:69" x14ac:dyDescent="0.25">
      <c r="A53">
        <v>69</v>
      </c>
      <c r="B53" s="2">
        <v>0</v>
      </c>
      <c r="C53" s="2">
        <v>0</v>
      </c>
      <c r="D53" s="2">
        <v>0</v>
      </c>
      <c r="E53" s="2">
        <v>0</v>
      </c>
      <c r="F53" s="2">
        <v>0.18333333333333332</v>
      </c>
      <c r="G53" s="2">
        <v>0.42833333333333329</v>
      </c>
      <c r="H53" s="2">
        <v>0.12849999999999998</v>
      </c>
      <c r="I53" s="2">
        <v>3.8549999999999994E-2</v>
      </c>
      <c r="J53" s="2">
        <v>0.12823166666666666</v>
      </c>
      <c r="K53" s="2">
        <v>9.6802833333333324E-2</v>
      </c>
      <c r="L53" s="2">
        <v>2.9040849999999997E-2</v>
      </c>
      <c r="M53" s="2">
        <v>3.7878921666666662E-2</v>
      </c>
      <c r="N53" s="2">
        <v>1.1363676499999998E-2</v>
      </c>
      <c r="O53" s="2">
        <v>3.409102949999999E-3</v>
      </c>
      <c r="P53" s="2">
        <v>1.0227308849999996E-3</v>
      </c>
      <c r="Q53" s="2">
        <v>3.0681926549999987E-4</v>
      </c>
      <c r="R53" s="2">
        <v>9.204577964999996E-5</v>
      </c>
      <c r="S53" s="2">
        <v>2.7613733894999986E-5</v>
      </c>
      <c r="T53" s="2">
        <v>8.2841201684999954E-6</v>
      </c>
      <c r="U53" s="2">
        <v>2.4852360505499985E-6</v>
      </c>
      <c r="V53" s="2">
        <v>7.4557081516499949E-7</v>
      </c>
      <c r="W53" s="2">
        <v>2.2367124454949984E-7</v>
      </c>
      <c r="X53" s="2">
        <v>6.7101373364849956E-8</v>
      </c>
      <c r="Y53" s="2">
        <v>2.0130412009454987E-8</v>
      </c>
      <c r="Z53" s="2">
        <v>0.11666667270579026</v>
      </c>
      <c r="AA53" s="2">
        <v>3.5000001811737076E-2</v>
      </c>
      <c r="AB53" s="2">
        <v>8.8277778321298891E-2</v>
      </c>
      <c r="AC53" s="2">
        <v>2.6483333496389667E-2</v>
      </c>
      <c r="AD53" s="2">
        <v>7.945000048916899E-3</v>
      </c>
      <c r="AE53" s="2">
        <v>0.23571683334800839</v>
      </c>
      <c r="AF53" s="2">
        <v>7.0715050004402508E-2</v>
      </c>
      <c r="AG53" s="2">
        <v>2.1214515001320752E-2</v>
      </c>
      <c r="AH53" s="2">
        <v>6.3643545003962253E-3</v>
      </c>
      <c r="AI53" s="2">
        <v>1.9093063501188674E-3</v>
      </c>
      <c r="AJ53" s="2">
        <v>5.7279190503566025E-4</v>
      </c>
      <c r="AK53" s="2">
        <v>1.7183757151069808E-4</v>
      </c>
      <c r="AL53" s="2">
        <v>5.155127145320942E-5</v>
      </c>
      <c r="AM53" s="2">
        <v>1.5465381435962824E-5</v>
      </c>
      <c r="AN53" s="2">
        <v>4.6396144307888473E-6</v>
      </c>
      <c r="AO53" s="2">
        <v>1.3918843292366542E-6</v>
      </c>
      <c r="AP53" s="2">
        <v>7.7778195343076534E-2</v>
      </c>
      <c r="AQ53" s="2">
        <v>2.3333458602922959E-2</v>
      </c>
      <c r="AR53" s="2">
        <v>5.3666704247543551E-2</v>
      </c>
      <c r="AS53" s="2">
        <v>1.6100011274263065E-2</v>
      </c>
      <c r="AT53" s="2">
        <v>4.8300033822789188E-3</v>
      </c>
      <c r="AU53" s="2">
        <v>1.4490010146836756E-3</v>
      </c>
      <c r="AV53" s="2">
        <v>4.3470030440510268E-4</v>
      </c>
      <c r="AW53" s="2">
        <v>1.3041009132153079E-4</v>
      </c>
      <c r="AX53" s="2">
        <v>3.9123027396459238E-5</v>
      </c>
      <c r="AY53" s="2">
        <v>1.1736908218937771E-5</v>
      </c>
      <c r="AZ53" s="2">
        <v>3.5210724656813309E-6</v>
      </c>
      <c r="BA53" s="13">
        <f>IF(TM_Nombre!BA53*0.5&gt;100%,$BA$85,TM_Nombre!BA53*0.5)</f>
        <v>5.2816086985219965E-7</v>
      </c>
      <c r="BB53" s="13">
        <f>IF(TM_Nombre!BB53*0.5&gt;100%,$BB$85,TM_Nombre!BB53*0.5)</f>
        <v>1.584482609556599E-7</v>
      </c>
      <c r="BC53" s="13">
        <f>IF(TM_Nombre!BC53*0.5&gt;100%,$BC$85,TM_Nombre!BC53*0.5)</f>
        <v>4.7534478286697969E-8</v>
      </c>
      <c r="BD53" s="13">
        <f>IF(TM_Nombre!BD53*0.5&gt;100%,$BD$85,TM_Nombre!BD53*0.5)</f>
        <v>1.426034348600939E-8</v>
      </c>
      <c r="BE53" s="13">
        <f>IF(TM_Nombre!BE53*0.5&gt;100%,$BE$85,TM_Nombre!BE53*0.5)</f>
        <v>4.278103045802817E-9</v>
      </c>
      <c r="BF53" s="13">
        <f>IF(TM_Nombre!BF53*0.5&gt;100%,$BF$85,TM_Nombre!BF53*0.5)</f>
        <v>1.283430913740845E-9</v>
      </c>
      <c r="BG53" s="13">
        <f>IF(TM_Nombre!BG53*0.5&gt;100%,$BG$85,TM_Nombre!BG53*0.5)</f>
        <v>3.8888889273918155E-2</v>
      </c>
      <c r="BH53" s="13">
        <f>IF(TM_Nombre!BH53*0.5&gt;100%,$BH$85,TM_Nombre!BH53*0.5)</f>
        <v>1.1666666782175447E-2</v>
      </c>
      <c r="BI53" s="13">
        <f>IF(TM_Nombre!BI53*0.5&gt;100%,$BI$85,TM_Nombre!BI53*0.5)</f>
        <v>2.6833333367985965E-2</v>
      </c>
      <c r="BJ53" s="13">
        <f>IF(TM_Nombre!BJ53*0.5&gt;100%,$BJ$85,TM_Nombre!BJ53*0.5)</f>
        <v>8.05000001039579E-3</v>
      </c>
      <c r="BK53" s="13">
        <f>IF(TM_Nombre!BK53*0.5&gt;100%,BK$85,TM_Nombre!BK53*0.5)</f>
        <v>2.4150000031187371E-3</v>
      </c>
      <c r="BL53" s="13">
        <f>IF(TM_Nombre!BL53*0.5&gt;100%,BL$85,TM_Nombre!BL53*0.5)</f>
        <v>7.2450000093562115E-4</v>
      </c>
      <c r="BM53" s="13">
        <f>IF(TM_Nombre!BM53*0.5&gt;100%,BM$85,TM_Nombre!BM53*0.5)</f>
        <v>2.1735000028068633E-4</v>
      </c>
      <c r="BN53" s="13">
        <f>IF(TM_Nombre!BN53*0.5&gt;100%,BN$85,TM_Nombre!BN53*0.5)</f>
        <v>6.52050000842059E-5</v>
      </c>
      <c r="BO53" s="13">
        <f>IF(TM_Nombre!BO53*0.5&gt;100%,BO$85,TM_Nombre!BO53*0.5)</f>
        <v>1.9561500025261771E-5</v>
      </c>
      <c r="BP53" s="13">
        <f>IF(TM_Nombre!BP53*0.5&gt;100%,BP$85,TM_Nombre!BP53*0.5)</f>
        <v>5.8684500075785314E-6</v>
      </c>
      <c r="BQ53" s="13">
        <f>IF(TM_Nombre!BQ53*0.5&gt;100%,BQ$85,TM_Nombre!BQ53*0.5)</f>
        <v>1.7605350022735593E-6</v>
      </c>
    </row>
    <row r="54" spans="1:69" x14ac:dyDescent="0.25">
      <c r="A54">
        <v>70</v>
      </c>
      <c r="B54" s="2">
        <v>0</v>
      </c>
      <c r="C54" s="2">
        <v>0</v>
      </c>
      <c r="D54" s="2">
        <v>0</v>
      </c>
      <c r="E54" s="2">
        <v>0</v>
      </c>
      <c r="F54" s="2">
        <v>0.23333333333333331</v>
      </c>
      <c r="G54" s="2">
        <v>0.41102564102564104</v>
      </c>
      <c r="H54" s="2">
        <v>0.5899743589743589</v>
      </c>
      <c r="I54" s="2">
        <v>0.29365897435897431</v>
      </c>
      <c r="J54" s="2">
        <v>0.3214310256410256</v>
      </c>
      <c r="K54" s="2">
        <v>9.6429307692307675E-2</v>
      </c>
      <c r="L54" s="2">
        <v>0.14559545897435897</v>
      </c>
      <c r="M54" s="2">
        <v>4.367863769230769E-2</v>
      </c>
      <c r="N54" s="2">
        <v>1.3103591307692307E-2</v>
      </c>
      <c r="O54" s="2">
        <v>3.9310773923076922E-3</v>
      </c>
      <c r="P54" s="2">
        <v>1.1793232176923077E-3</v>
      </c>
      <c r="Q54" s="2">
        <v>3.5379696530769231E-4</v>
      </c>
      <c r="R54" s="2">
        <v>1.0613908959230769E-4</v>
      </c>
      <c r="S54" s="2">
        <v>3.1841726877692302E-5</v>
      </c>
      <c r="T54" s="2">
        <v>9.5525180633076911E-6</v>
      </c>
      <c r="U54" s="2">
        <v>2.8657554189923072E-6</v>
      </c>
      <c r="V54" s="2">
        <v>8.5972662569769206E-7</v>
      </c>
      <c r="W54" s="2">
        <v>2.5791798770930759E-7</v>
      </c>
      <c r="X54" s="2">
        <v>7.7375396312792271E-8</v>
      </c>
      <c r="Y54" s="2">
        <v>2.321261889383768E-8</v>
      </c>
      <c r="Z54" s="2">
        <v>6.9637856681513038E-9</v>
      </c>
      <c r="AA54" s="2">
        <v>2.0891357004453912E-9</v>
      </c>
      <c r="AB54" s="2">
        <v>0.11666666729340737</v>
      </c>
      <c r="AC54" s="2">
        <v>3.5000000188022212E-2</v>
      </c>
      <c r="AD54" s="2">
        <v>1.0500000056406663E-2</v>
      </c>
      <c r="AE54" s="2">
        <v>3.150000016921999E-3</v>
      </c>
      <c r="AF54" s="2">
        <v>9.4500000507659961E-4</v>
      </c>
      <c r="AG54" s="2">
        <v>2.8350000152297988E-4</v>
      </c>
      <c r="AH54" s="2">
        <v>8.5050000456893957E-5</v>
      </c>
      <c r="AI54" s="2">
        <v>2.5515000137068185E-5</v>
      </c>
      <c r="AJ54" s="2">
        <v>7.6545000411204555E-6</v>
      </c>
      <c r="AK54" s="2">
        <v>2.2963500123361366E-6</v>
      </c>
      <c r="AL54" s="2">
        <v>6.8890500370084101E-7</v>
      </c>
      <c r="AM54" s="2">
        <v>2.066715011102523E-7</v>
      </c>
      <c r="AN54" s="2">
        <v>6.2001450333075687E-8</v>
      </c>
      <c r="AO54" s="2">
        <v>1.8600435099922704E-8</v>
      </c>
      <c r="AP54" s="2">
        <v>5.5801305299768107E-9</v>
      </c>
      <c r="AQ54" s="2">
        <v>1.6740391589930432E-9</v>
      </c>
      <c r="AR54" s="2">
        <v>5.0221174769791293E-10</v>
      </c>
      <c r="AS54" s="2">
        <v>1.5066352430937386E-10</v>
      </c>
      <c r="AT54" s="2">
        <v>4.5199057292812161E-11</v>
      </c>
      <c r="AU54" s="2">
        <v>1.3559717187843648E-11</v>
      </c>
      <c r="AV54" s="2">
        <v>4.067915156353094E-12</v>
      </c>
      <c r="AW54" s="2">
        <v>1.2203745469059281E-12</v>
      </c>
      <c r="AX54" s="2">
        <v>3.6611236407177841E-13</v>
      </c>
      <c r="AY54" s="2">
        <v>1.0983370922153352E-13</v>
      </c>
      <c r="AZ54" s="2">
        <v>3.2950112766460051E-14</v>
      </c>
      <c r="BA54" s="13">
        <f>IF(TM_Nombre!BA54*0.5&gt;100%,$BA$85,TM_Nombre!BA54*0.5)</f>
        <v>4.9425169149690075E-15</v>
      </c>
      <c r="BB54" s="13">
        <f>IF(TM_Nombre!BB54*0.5&gt;100%,$BB$85,TM_Nombre!BB54*0.5)</f>
        <v>1.4827550744907023E-15</v>
      </c>
      <c r="BC54" s="13">
        <f>IF(TM_Nombre!BC54*0.5&gt;100%,$BC$85,TM_Nombre!BC54*0.5)</f>
        <v>4.4482652234721067E-16</v>
      </c>
      <c r="BD54" s="13">
        <f>IF(TM_Nombre!BD54*0.5&gt;100%,$BD$85,TM_Nombre!BD54*0.5)</f>
        <v>1.334479567041632E-16</v>
      </c>
      <c r="BE54" s="13">
        <f>IF(TM_Nombre!BE54*0.5&gt;100%,$BE$85,TM_Nombre!BE54*0.5)</f>
        <v>4.0034387011248961E-17</v>
      </c>
      <c r="BF54" s="13">
        <f>IF(TM_Nombre!BF54*0.5&gt;100%,$BF$85,TM_Nombre!BF54*0.5)</f>
        <v>1.2010316103374689E-17</v>
      </c>
      <c r="BG54" s="13">
        <f>IF(TM_Nombre!BG54*0.5&gt;100%,$BG$85,TM_Nombre!BG54*0.5)</f>
        <v>3.6030948310124061E-18</v>
      </c>
      <c r="BH54" s="13">
        <f>IF(TM_Nombre!BH54*0.5&gt;100%,$BH$85,TM_Nombre!BH54*0.5)</f>
        <v>1.0809284493037217E-18</v>
      </c>
      <c r="BI54" s="13">
        <f>IF(TM_Nombre!BI54*0.5&gt;100%,$BI$85,TM_Nombre!BI54*0.5)</f>
        <v>3.242785347911165E-19</v>
      </c>
      <c r="BJ54" s="13">
        <f>IF(TM_Nombre!BJ54*0.5&gt;100%,$BJ$85,TM_Nombre!BJ54*0.5)</f>
        <v>9.7283560437334952E-20</v>
      </c>
      <c r="BK54" s="13">
        <f>IF(TM_Nombre!BK54*0.5&gt;100%,BK$85,TM_Nombre!BK54*0.5)</f>
        <v>2.9185068131200484E-20</v>
      </c>
      <c r="BL54" s="13">
        <f>IF(TM_Nombre!BL54*0.5&gt;100%,BL$85,TM_Nombre!BL54*0.5)</f>
        <v>8.7555204393601453E-21</v>
      </c>
      <c r="BM54" s="13">
        <f>IF(TM_Nombre!BM54*0.5&gt;100%,BM$85,TM_Nombre!BM54*0.5)</f>
        <v>2.6266561318080435E-21</v>
      </c>
      <c r="BN54" s="13">
        <f>IF(TM_Nombre!BN54*0.5&gt;100%,BN$85,TM_Nombre!BN54*0.5)</f>
        <v>7.8799683954241304E-22</v>
      </c>
      <c r="BO54" s="13">
        <f>IF(TM_Nombre!BO54*0.5&gt;100%,BO$85,TM_Nombre!BO54*0.5)</f>
        <v>2.363990518627239E-22</v>
      </c>
      <c r="BP54" s="13">
        <f>IF(TM_Nombre!BP54*0.5&gt;100%,BP$85,TM_Nombre!BP54*0.5)</f>
        <v>7.0919715558817168E-23</v>
      </c>
      <c r="BQ54" s="13">
        <f>IF(TM_Nombre!BQ54*0.5&gt;100%,BQ$85,TM_Nombre!BQ54*0.5)</f>
        <v>2.1275914667645149E-23</v>
      </c>
    </row>
    <row r="55" spans="1:69" x14ac:dyDescent="0.25">
      <c r="A55">
        <v>71</v>
      </c>
      <c r="B55" s="2">
        <v>0</v>
      </c>
      <c r="C55" s="2">
        <v>0</v>
      </c>
      <c r="D55" s="2">
        <v>0</v>
      </c>
      <c r="E55" s="2">
        <v>0</v>
      </c>
      <c r="F55" s="2">
        <v>0.28717948717948721</v>
      </c>
      <c r="G55" s="2">
        <v>0.58615384615384614</v>
      </c>
      <c r="H55" s="2">
        <v>0.17584615384615385</v>
      </c>
      <c r="I55" s="2">
        <v>0.1194205128205128</v>
      </c>
      <c r="J55" s="2">
        <v>6.4992820512820501E-2</v>
      </c>
      <c r="K55" s="2">
        <v>0.17505340170940167</v>
      </c>
      <c r="L55" s="2">
        <v>5.2516020512820498E-2</v>
      </c>
      <c r="M55" s="2">
        <v>1.5754806153846147E-2</v>
      </c>
      <c r="N55" s="2">
        <v>4.7264418461538437E-3</v>
      </c>
      <c r="O55" s="2">
        <v>1.417932553846153E-3</v>
      </c>
      <c r="P55" s="2">
        <v>4.2537976615384586E-4</v>
      </c>
      <c r="Q55" s="2">
        <v>1.2761392984615374E-4</v>
      </c>
      <c r="R55" s="2">
        <v>3.8284178953846121E-5</v>
      </c>
      <c r="S55" s="2">
        <v>1.1485253686153836E-5</v>
      </c>
      <c r="T55" s="2">
        <v>3.4455761058461509E-6</v>
      </c>
      <c r="U55" s="2">
        <v>1.0336728317538453E-6</v>
      </c>
      <c r="V55" s="2">
        <v>3.1010184952615356E-7</v>
      </c>
      <c r="W55" s="2">
        <v>9.3030554857846068E-8</v>
      </c>
      <c r="X55" s="2">
        <v>2.7909166457353821E-8</v>
      </c>
      <c r="Y55" s="2">
        <v>8.3727499372061452E-9</v>
      </c>
      <c r="Z55" s="2">
        <v>2.5118249811618434E-9</v>
      </c>
      <c r="AA55" s="2">
        <v>7.7777778531325253E-2</v>
      </c>
      <c r="AB55" s="2">
        <v>2.3333333559397575E-2</v>
      </c>
      <c r="AC55" s="2">
        <v>7.000000067819272E-3</v>
      </c>
      <c r="AD55" s="2">
        <v>2.1000000203457814E-3</v>
      </c>
      <c r="AE55" s="2">
        <v>6.3000000610373441E-4</v>
      </c>
      <c r="AF55" s="2">
        <v>1.8900000183112031E-4</v>
      </c>
      <c r="AG55" s="2">
        <v>5.6700000549336092E-5</v>
      </c>
      <c r="AH55" s="2">
        <v>1.7010000164800826E-5</v>
      </c>
      <c r="AI55" s="2">
        <v>5.1030000494402477E-6</v>
      </c>
      <c r="AJ55" s="2">
        <v>1.5309000148320742E-6</v>
      </c>
      <c r="AK55" s="2">
        <v>4.5927000444962226E-7</v>
      </c>
      <c r="AL55" s="2">
        <v>1.3778100133488666E-7</v>
      </c>
      <c r="AM55" s="2">
        <v>1.2963004297263362E-2</v>
      </c>
      <c r="AN55" s="2">
        <v>3.8889012891790082E-3</v>
      </c>
      <c r="AO55" s="2">
        <v>1.1666703867537025E-3</v>
      </c>
      <c r="AP55" s="2">
        <v>3.5000111602611071E-4</v>
      </c>
      <c r="AQ55" s="2">
        <v>1.0500033480783321E-4</v>
      </c>
      <c r="AR55" s="2">
        <v>3.150010044234996E-5</v>
      </c>
      <c r="AS55" s="2">
        <v>9.450030132704987E-6</v>
      </c>
      <c r="AT55" s="2">
        <v>2.8350090398114959E-6</v>
      </c>
      <c r="AU55" s="2">
        <v>8.5050271194344874E-7</v>
      </c>
      <c r="AV55" s="2">
        <v>2.5515081358303463E-7</v>
      </c>
      <c r="AW55" s="2">
        <v>7.6545244074910389E-8</v>
      </c>
      <c r="AX55" s="2">
        <v>2.2963573222473117E-8</v>
      </c>
      <c r="AY55" s="2">
        <v>6.8890719667419349E-9</v>
      </c>
      <c r="AZ55" s="2">
        <v>2.0667215900225803E-9</v>
      </c>
      <c r="BA55" s="13">
        <f>IF(TM_Nombre!BA55*0.5&gt;100%,$BA$85,TM_Nombre!BA55*0.5)</f>
        <v>3.1000823850338704E-10</v>
      </c>
      <c r="BB55" s="13">
        <f>IF(TM_Nombre!BB55*0.5&gt;100%,$BB$85,TM_Nombre!BB55*0.5)</f>
        <v>9.3002471551016116E-11</v>
      </c>
      <c r="BC55" s="13">
        <f>IF(TM_Nombre!BC55*0.5&gt;100%,$BC$85,TM_Nombre!BC55*0.5)</f>
        <v>2.7900741465304834E-11</v>
      </c>
      <c r="BD55" s="13">
        <f>IF(TM_Nombre!BD55*0.5&gt;100%,$BD$85,TM_Nombre!BD55*0.5)</f>
        <v>6.4814814898517025E-3</v>
      </c>
      <c r="BE55" s="13">
        <f>IF(TM_Nombre!BE55*0.5&gt;100%,$BE$85,TM_Nombre!BE55*0.5)</f>
        <v>1.9444444469555106E-3</v>
      </c>
      <c r="BF55" s="13">
        <f>IF(TM_Nombre!BF55*0.5&gt;100%,$BF$85,TM_Nombre!BF55*0.5)</f>
        <v>5.8333333408665321E-4</v>
      </c>
      <c r="BG55" s="13">
        <f>IF(TM_Nombre!BG55*0.5&gt;100%,$BG$85,TM_Nombre!BG55*0.5)</f>
        <v>1.7500000022599595E-4</v>
      </c>
      <c r="BH55" s="13">
        <f>IF(TM_Nombre!BH55*0.5&gt;100%,$BH$85,TM_Nombre!BH55*0.5)</f>
        <v>5.2500000067798783E-5</v>
      </c>
      <c r="BI55" s="13">
        <f>IF(TM_Nombre!BI55*0.5&gt;100%,$BI$85,TM_Nombre!BI55*0.5)</f>
        <v>1.5750000020339633E-5</v>
      </c>
      <c r="BJ55" s="13">
        <f>IF(TM_Nombre!BJ55*0.5&gt;100%,$BJ$85,TM_Nombre!BJ55*0.5)</f>
        <v>4.7250000061018895E-6</v>
      </c>
      <c r="BK55" s="13">
        <f>IF(TM_Nombre!BK55*0.5&gt;100%,BK$85,TM_Nombre!BK55*0.5)</f>
        <v>1.4175000018305667E-6</v>
      </c>
      <c r="BL55" s="13">
        <f>IF(TM_Nombre!BL55*0.5&gt;100%,BL$85,TM_Nombre!BL55*0.5)</f>
        <v>4.2525000054917003E-7</v>
      </c>
      <c r="BM55" s="13">
        <f>IF(TM_Nombre!BM55*0.5&gt;100%,BM$85,TM_Nombre!BM55*0.5)</f>
        <v>1.2757500016475101E-7</v>
      </c>
      <c r="BN55" s="13">
        <f>IF(TM_Nombre!BN55*0.5&gt;100%,BN$85,TM_Nombre!BN55*0.5)</f>
        <v>3.82725000494253E-8</v>
      </c>
      <c r="BO55" s="13">
        <f>IF(TM_Nombre!BO55*0.5&gt;100%,BO$85,TM_Nombre!BO55*0.5)</f>
        <v>1.1481750014827589E-8</v>
      </c>
      <c r="BP55" s="13">
        <f>IF(TM_Nombre!BP55*0.5&gt;100%,BP$85,TM_Nombre!BP55*0.5)</f>
        <v>3.4445250044482766E-9</v>
      </c>
      <c r="BQ55" s="13">
        <f>IF(TM_Nombre!BQ55*0.5&gt;100%,BQ$85,TM_Nombre!BQ55*0.5)</f>
        <v>1.0333575013344829E-9</v>
      </c>
    </row>
    <row r="56" spans="1:69" x14ac:dyDescent="0.25">
      <c r="A56">
        <v>72</v>
      </c>
      <c r="B56" s="2">
        <v>0</v>
      </c>
      <c r="C56" s="2">
        <v>0</v>
      </c>
      <c r="D56" s="2">
        <v>0</v>
      </c>
      <c r="E56" s="2">
        <v>0</v>
      </c>
      <c r="F56" s="2">
        <v>0.1333333333333333</v>
      </c>
      <c r="G56" s="2">
        <v>6.5925925925925916E-2</v>
      </c>
      <c r="H56" s="2">
        <v>8.9080291911383877E-2</v>
      </c>
      <c r="I56" s="2">
        <v>2.6724087573415163E-2</v>
      </c>
      <c r="J56" s="2">
        <v>8.0172262720245493E-3</v>
      </c>
      <c r="K56" s="2">
        <v>2.4051678816073645E-3</v>
      </c>
      <c r="L56" s="2">
        <v>7.2155036448220934E-4</v>
      </c>
      <c r="M56" s="2">
        <v>2.164651093446628E-4</v>
      </c>
      <c r="N56" s="2">
        <v>6.4939532803398836E-5</v>
      </c>
      <c r="O56" s="2">
        <v>1.9481859841019649E-5</v>
      </c>
      <c r="P56" s="2">
        <v>5.8445579523058948E-6</v>
      </c>
      <c r="Q56" s="2">
        <v>1.7533673856917684E-6</v>
      </c>
      <c r="R56" s="2">
        <v>5.2601021570753045E-7</v>
      </c>
      <c r="S56" s="2">
        <v>1.5780306471225912E-7</v>
      </c>
      <c r="T56" s="2">
        <v>4.7340919413677733E-8</v>
      </c>
      <c r="U56" s="2">
        <v>1.4202275824103319E-8</v>
      </c>
      <c r="V56" s="2">
        <v>4.2606827472309954E-9</v>
      </c>
      <c r="W56" s="2">
        <v>1.2782048241692986E-9</v>
      </c>
      <c r="X56" s="2">
        <v>3.8346144725078958E-10</v>
      </c>
      <c r="Y56" s="2">
        <v>7.7777777892816202E-2</v>
      </c>
      <c r="Z56" s="2">
        <v>2.333333336784486E-2</v>
      </c>
      <c r="AA56" s="2">
        <v>7.0000000103534578E-3</v>
      </c>
      <c r="AB56" s="2">
        <v>2.1000000031060374E-3</v>
      </c>
      <c r="AC56" s="2">
        <v>6.3000000093181119E-4</v>
      </c>
      <c r="AD56" s="2">
        <v>1.8900000027954336E-4</v>
      </c>
      <c r="AE56" s="2">
        <v>5.6700000083863007E-5</v>
      </c>
      <c r="AF56" s="2">
        <v>1.7010000025158903E-5</v>
      </c>
      <c r="AG56" s="2">
        <v>5.103000007547671E-6</v>
      </c>
      <c r="AH56" s="2">
        <v>1.5309000022643012E-6</v>
      </c>
      <c r="AI56" s="2">
        <v>4.5927000067929036E-7</v>
      </c>
      <c r="AJ56" s="2">
        <v>1.3778100020378711E-7</v>
      </c>
      <c r="AK56" s="2">
        <v>4.1334300061136133E-8</v>
      </c>
      <c r="AL56" s="2">
        <v>1.2400290018340839E-8</v>
      </c>
      <c r="AM56" s="2">
        <v>3.7200870055022516E-9</v>
      </c>
      <c r="AN56" s="2">
        <v>1.1160261016506754E-9</v>
      </c>
      <c r="AO56" s="2">
        <v>3.3480783049520264E-10</v>
      </c>
      <c r="AP56" s="2">
        <v>1.0044234914856079E-10</v>
      </c>
      <c r="AQ56" s="2">
        <v>3.0132704744568237E-11</v>
      </c>
      <c r="AR56" s="2">
        <v>9.0398114233704708E-12</v>
      </c>
      <c r="AS56" s="2">
        <v>2.7119434270111412E-12</v>
      </c>
      <c r="AT56" s="2">
        <v>8.1358302810334233E-13</v>
      </c>
      <c r="AU56" s="2">
        <v>2.4407490843100269E-13</v>
      </c>
      <c r="AV56" s="2">
        <v>7.3222472529300802E-14</v>
      </c>
      <c r="AW56" s="2">
        <v>2.1966741758790241E-14</v>
      </c>
      <c r="AX56" s="2">
        <v>6.5900225276370722E-15</v>
      </c>
      <c r="AY56" s="2">
        <v>1.9770067582911217E-15</v>
      </c>
      <c r="AZ56" s="2">
        <v>5.9310202748733646E-16</v>
      </c>
      <c r="BA56" s="13">
        <f>IF(TM_Nombre!BA56*0.5&gt;100%,$BA$85,TM_Nombre!BA56*0.5)</f>
        <v>8.8965304123100469E-17</v>
      </c>
      <c r="BB56" s="13">
        <f>IF(TM_Nombre!BB56*0.5&gt;100%,$BB$85,TM_Nombre!BB56*0.5)</f>
        <v>2.6689591236930139E-17</v>
      </c>
      <c r="BC56" s="13">
        <f>IF(TM_Nombre!BC56*0.5&gt;100%,$BC$85,TM_Nombre!BC56*0.5)</f>
        <v>8.006877371079041E-18</v>
      </c>
      <c r="BD56" s="13">
        <f>IF(TM_Nombre!BD56*0.5&gt;100%,$BD$85,TM_Nombre!BD56*0.5)</f>
        <v>2.4020632113237121E-18</v>
      </c>
      <c r="BE56" s="13">
        <f>IF(TM_Nombre!BE56*0.5&gt;100%,$BE$85,TM_Nombre!BE56*0.5)</f>
        <v>7.2061896339711362E-19</v>
      </c>
      <c r="BF56" s="13">
        <f>IF(TM_Nombre!BF56*0.5&gt;100%,$BF$85,TM_Nombre!BF56*0.5)</f>
        <v>1.9253710428349637E-2</v>
      </c>
      <c r="BG56" s="13">
        <f>IF(TM_Nombre!BG56*0.5&gt;100%,$BG$85,TM_Nombre!BG56*0.5)</f>
        <v>5.776113128504891E-3</v>
      </c>
      <c r="BH56" s="13">
        <f>IF(TM_Nombre!BH56*0.5&gt;100%,$BH$85,TM_Nombre!BH56*0.5)</f>
        <v>1.7328339385514673E-3</v>
      </c>
      <c r="BI56" s="13">
        <f>IF(TM_Nombre!BI56*0.5&gt;100%,$BI$85,TM_Nombre!BI56*0.5)</f>
        <v>5.1985018156544018E-4</v>
      </c>
      <c r="BJ56" s="13">
        <f>IF(TM_Nombre!BJ56*0.5&gt;100%,$BJ$85,TM_Nombre!BJ56*0.5)</f>
        <v>1.5595505446963206E-4</v>
      </c>
      <c r="BK56" s="13">
        <f>IF(TM_Nombre!BK56*0.5&gt;100%,BK$85,TM_Nombre!BK56*0.5)</f>
        <v>4.6786516340889616E-5</v>
      </c>
      <c r="BL56" s="13">
        <f>IF(TM_Nombre!BL56*0.5&gt;100%,BL$85,TM_Nombre!BL56*0.5)</f>
        <v>1.4035954902266885E-5</v>
      </c>
      <c r="BM56" s="13">
        <f>IF(TM_Nombre!BM56*0.5&gt;100%,BM$85,TM_Nombre!BM56*0.5)</f>
        <v>4.2107864706800656E-6</v>
      </c>
      <c r="BN56" s="13">
        <f>IF(TM_Nombre!BN56*0.5&gt;100%,BN$85,TM_Nombre!BN56*0.5)</f>
        <v>1.2632359412040196E-6</v>
      </c>
      <c r="BO56" s="13">
        <f>IF(TM_Nombre!BO56*0.5&gt;100%,BO$85,TM_Nombre!BO56*0.5)</f>
        <v>3.7897078236120586E-7</v>
      </c>
      <c r="BP56" s="13">
        <f>IF(TM_Nombre!BP56*0.5&gt;100%,BP$85,TM_Nombre!BP56*0.5)</f>
        <v>1.1369123470836175E-7</v>
      </c>
      <c r="BQ56" s="13">
        <f>IF(TM_Nombre!BQ56*0.5&gt;100%,BQ$85,TM_Nombre!BQ56*0.5)</f>
        <v>3.4107370412508527E-8</v>
      </c>
    </row>
    <row r="57" spans="1:69" x14ac:dyDescent="0.25">
      <c r="A57">
        <v>73</v>
      </c>
      <c r="B57" s="2">
        <v>0</v>
      </c>
      <c r="C57" s="2">
        <v>0</v>
      </c>
      <c r="D57" s="2">
        <v>0</v>
      </c>
      <c r="E57" s="2">
        <v>0</v>
      </c>
      <c r="F57" s="2">
        <v>0.230245480302883</v>
      </c>
      <c r="G57" s="2">
        <v>0.34907364409086489</v>
      </c>
      <c r="H57" s="2">
        <v>0.10472209322725946</v>
      </c>
      <c r="I57" s="2">
        <v>0.49808329463484446</v>
      </c>
      <c r="J57" s="2">
        <v>0.14942498839045334</v>
      </c>
      <c r="K57" s="2">
        <v>4.4827496517136002E-2</v>
      </c>
      <c r="L57" s="2">
        <v>1.3448248955140801E-2</v>
      </c>
      <c r="M57" s="2">
        <v>4.0344746865422403E-3</v>
      </c>
      <c r="N57" s="2">
        <v>1.210342405962672E-3</v>
      </c>
      <c r="O57" s="2">
        <v>3.631027217888016E-4</v>
      </c>
      <c r="P57" s="2">
        <v>1.0893081653664048E-4</v>
      </c>
      <c r="Q57" s="2">
        <v>3.2679244960992141E-5</v>
      </c>
      <c r="R57" s="2">
        <v>9.8037734882976419E-6</v>
      </c>
      <c r="S57" s="2">
        <v>2.9411320464892925E-6</v>
      </c>
      <c r="T57" s="2">
        <v>8.8233961394678772E-7</v>
      </c>
      <c r="U57" s="2">
        <v>2.6470188418403632E-7</v>
      </c>
      <c r="V57" s="2">
        <v>7.9410565255210887E-8</v>
      </c>
      <c r="W57" s="2">
        <v>2.3823169576563265E-8</v>
      </c>
      <c r="X57" s="2">
        <v>7.1469508729689795E-9</v>
      </c>
      <c r="Y57" s="2">
        <v>0.23333333547741858</v>
      </c>
      <c r="Z57" s="2">
        <v>0.30333333397655887</v>
      </c>
      <c r="AA57" s="2">
        <v>0.24655555574852317</v>
      </c>
      <c r="AB57" s="2">
        <v>7.3966666724556943E-2</v>
      </c>
      <c r="AC57" s="2">
        <v>2.2190000017367081E-2</v>
      </c>
      <c r="AD57" s="2">
        <v>6.6570000052101246E-3</v>
      </c>
      <c r="AE57" s="2">
        <v>1.9971000015630374E-3</v>
      </c>
      <c r="AF57" s="2">
        <v>5.9913000046891117E-4</v>
      </c>
      <c r="AG57" s="2">
        <v>1.7973900014067336E-4</v>
      </c>
      <c r="AH57" s="2">
        <v>5.3921700042202003E-5</v>
      </c>
      <c r="AI57" s="2">
        <v>1.6176510012660599E-5</v>
      </c>
      <c r="AJ57" s="2">
        <v>4.8529530037981793E-6</v>
      </c>
      <c r="AK57" s="2">
        <v>1.4558859011394537E-6</v>
      </c>
      <c r="AL57" s="2">
        <v>4.367657703418361E-7</v>
      </c>
      <c r="AM57" s="2">
        <v>1.3102973110255081E-7</v>
      </c>
      <c r="AN57" s="2">
        <v>3.9308919330765243E-8</v>
      </c>
      <c r="AO57" s="2">
        <v>1.1792675799229573E-8</v>
      </c>
      <c r="AP57" s="2">
        <v>3.5378027397688718E-9</v>
      </c>
      <c r="AQ57" s="2">
        <v>1.0613408219306616E-9</v>
      </c>
      <c r="AR57" s="2">
        <v>3.1840224657919845E-10</v>
      </c>
      <c r="AS57" s="2">
        <v>9.5520673973759529E-11</v>
      </c>
      <c r="AT57" s="2">
        <v>2.8656202192127857E-11</v>
      </c>
      <c r="AU57" s="2">
        <v>8.5968606576383572E-12</v>
      </c>
      <c r="AV57" s="2">
        <v>2.5790581972915072E-12</v>
      </c>
      <c r="AW57" s="2">
        <v>7.7371745918745215E-13</v>
      </c>
      <c r="AX57" s="2">
        <v>2.3211523775623566E-13</v>
      </c>
      <c r="AY57" s="2">
        <v>6.9634571326870694E-14</v>
      </c>
      <c r="AZ57" s="2">
        <v>2.0890371398061206E-14</v>
      </c>
      <c r="BA57" s="13">
        <f>IF(TM_Nombre!BA57*0.5&gt;100%,$BA$85,TM_Nombre!BA57*0.5)</f>
        <v>3.1335557097091809E-15</v>
      </c>
      <c r="BB57" s="13">
        <f>IF(TM_Nombre!BB57*0.5&gt;100%,$BB$85,TM_Nombre!BB57*0.5)</f>
        <v>9.4006671291275422E-16</v>
      </c>
      <c r="BC57" s="13">
        <f>IF(TM_Nombre!BC57*0.5&gt;100%,$BC$85,TM_Nombre!BC57*0.5)</f>
        <v>2.8202001387382626E-16</v>
      </c>
      <c r="BD57" s="13">
        <f>IF(TM_Nombre!BD57*0.5&gt;100%,$BD$85,TM_Nombre!BD57*0.5)</f>
        <v>8.4606004162147875E-17</v>
      </c>
      <c r="BE57" s="13">
        <f>IF(TM_Nombre!BE57*0.5&gt;100%,$BE$85,TM_Nombre!BE57*0.5)</f>
        <v>2.5381801248644362E-17</v>
      </c>
      <c r="BF57" s="13">
        <f>IF(TM_Nombre!BF57*0.5&gt;100%,$BF$85,TM_Nombre!BF57*0.5)</f>
        <v>7.614540374593309E-18</v>
      </c>
      <c r="BG57" s="13">
        <f>IF(TM_Nombre!BG57*0.5&gt;100%,$BG$85,TM_Nombre!BG57*0.5)</f>
        <v>2.2843621123779926E-18</v>
      </c>
      <c r="BH57" s="13">
        <f>IF(TM_Nombre!BH57*0.5&gt;100%,$BH$85,TM_Nombre!BH57*0.5)</f>
        <v>6.8530863371339775E-19</v>
      </c>
      <c r="BI57" s="13">
        <f>IF(TM_Nombre!BI57*0.5&gt;100%,$BI$85,TM_Nombre!BI57*0.5)</f>
        <v>2.0559259011401932E-19</v>
      </c>
      <c r="BJ57" s="13">
        <f>IF(TM_Nombre!BJ57*0.5&gt;100%,$BJ$85,TM_Nombre!BJ57*0.5)</f>
        <v>6.16777770342058E-20</v>
      </c>
      <c r="BK57" s="13">
        <f>IF(TM_Nombre!BK57*0.5&gt;100%,BK$85,TM_Nombre!BK57*0.5)</f>
        <v>1.8503333110261738E-20</v>
      </c>
      <c r="BL57" s="13">
        <f>IF(TM_Nombre!BL57*0.5&gt;100%,BL$85,TM_Nombre!BL57*0.5)</f>
        <v>5.5509999330785213E-21</v>
      </c>
      <c r="BM57" s="13">
        <f>IF(TM_Nombre!BM57*0.5&gt;100%,BM$85,TM_Nombre!BM57*0.5)</f>
        <v>1.6652999799235564E-21</v>
      </c>
      <c r="BN57" s="13">
        <f>IF(TM_Nombre!BN57*0.5&gt;100%,BN$85,TM_Nombre!BN57*0.5)</f>
        <v>4.9958999397706694E-22</v>
      </c>
      <c r="BO57" s="13">
        <f>IF(TM_Nombre!BO57*0.5&gt;100%,BO$85,TM_Nombre!BO57*0.5)</f>
        <v>1.4987699819312009E-22</v>
      </c>
      <c r="BP57" s="13">
        <f>IF(TM_Nombre!BP57*0.5&gt;100%,BP$85,TM_Nombre!BP57*0.5)</f>
        <v>4.4963099457936026E-23</v>
      </c>
      <c r="BQ57" s="13">
        <f>IF(TM_Nombre!BQ57*0.5&gt;100%,BQ$85,TM_Nombre!BQ57*0.5)</f>
        <v>1.3488929837380808E-23</v>
      </c>
    </row>
    <row r="58" spans="1:69" x14ac:dyDescent="0.25">
      <c r="A58">
        <v>74</v>
      </c>
      <c r="B58" s="2">
        <v>0</v>
      </c>
      <c r="C58" s="2">
        <v>0</v>
      </c>
      <c r="D58" s="2">
        <v>0</v>
      </c>
      <c r="E58" s="2">
        <v>0</v>
      </c>
      <c r="F58" s="2">
        <v>0.10606060606060606</v>
      </c>
      <c r="G58" s="2">
        <v>0.14848484848484847</v>
      </c>
      <c r="H58" s="2">
        <v>0.27787878787878784</v>
      </c>
      <c r="I58" s="2">
        <v>8.3363636363636348E-2</v>
      </c>
      <c r="J58" s="2">
        <v>0.14167575757575757</v>
      </c>
      <c r="K58" s="2">
        <v>4.2502727272727268E-2</v>
      </c>
      <c r="L58" s="2">
        <v>1.2750818181818181E-2</v>
      </c>
      <c r="M58" s="2">
        <v>3.8252454545454539E-3</v>
      </c>
      <c r="N58" s="2">
        <v>1.1475736363636361E-3</v>
      </c>
      <c r="O58" s="2">
        <v>3.4427209090909082E-4</v>
      </c>
      <c r="P58" s="2">
        <v>1.0328162727272724E-4</v>
      </c>
      <c r="Q58" s="2">
        <v>3.0984488181818172E-5</v>
      </c>
      <c r="R58" s="2">
        <v>9.2953464545454519E-6</v>
      </c>
      <c r="S58" s="2">
        <v>2.7886039363636356E-6</v>
      </c>
      <c r="T58" s="2">
        <v>8.3658118090909069E-7</v>
      </c>
      <c r="U58" s="2">
        <v>2.5097435427272719E-7</v>
      </c>
      <c r="V58" s="2">
        <v>7.5292306281818153E-8</v>
      </c>
      <c r="W58" s="2">
        <v>2.2587691884545447E-8</v>
      </c>
      <c r="X58" s="2">
        <v>6.7763075653636335E-9</v>
      </c>
      <c r="Y58" s="2">
        <v>4.6666668699558933E-2</v>
      </c>
      <c r="Z58" s="2">
        <v>1.4000000609867679E-2</v>
      </c>
      <c r="AA58" s="2">
        <v>4.2000001829603038E-3</v>
      </c>
      <c r="AB58" s="2">
        <v>0.11792666672155475</v>
      </c>
      <c r="AC58" s="2">
        <v>3.5378000016466425E-2</v>
      </c>
      <c r="AD58" s="2">
        <v>1.0613400004939927E-2</v>
      </c>
      <c r="AE58" s="2">
        <v>3.1840200014819782E-3</v>
      </c>
      <c r="AF58" s="2">
        <v>9.5520600044459347E-4</v>
      </c>
      <c r="AG58" s="2">
        <v>2.8656180013337802E-4</v>
      </c>
      <c r="AH58" s="2">
        <v>8.5968540040013401E-5</v>
      </c>
      <c r="AI58" s="2">
        <v>2.5790562012004018E-5</v>
      </c>
      <c r="AJ58" s="2">
        <v>7.7371686036012044E-6</v>
      </c>
      <c r="AK58" s="2">
        <v>2.3211505810803611E-6</v>
      </c>
      <c r="AL58" s="2">
        <v>6.9634517432410834E-7</v>
      </c>
      <c r="AM58" s="2">
        <v>2.0890355229723251E-7</v>
      </c>
      <c r="AN58" s="2">
        <v>6.2671065689169753E-8</v>
      </c>
      <c r="AO58" s="2">
        <v>1.8801319706750924E-8</v>
      </c>
      <c r="AP58" s="2">
        <v>5.6403959120252771E-9</v>
      </c>
      <c r="AQ58" s="2">
        <v>1.6921187736075831E-9</v>
      </c>
      <c r="AR58" s="2">
        <v>5.0763563208227488E-10</v>
      </c>
      <c r="AS58" s="2">
        <v>1.5229068962468246E-10</v>
      </c>
      <c r="AT58" s="2">
        <v>4.5687206887404733E-11</v>
      </c>
      <c r="AU58" s="2">
        <v>1.3706162066221419E-11</v>
      </c>
      <c r="AV58" s="2">
        <v>4.1118486198664251E-12</v>
      </c>
      <c r="AW58" s="2">
        <v>1.2335545859599276E-12</v>
      </c>
      <c r="AX58" s="2">
        <v>3.7006637578797827E-13</v>
      </c>
      <c r="AY58" s="2">
        <v>1.1101991273639348E-13</v>
      </c>
      <c r="AZ58" s="2">
        <v>3.3305973820918046E-14</v>
      </c>
      <c r="BA58" s="13">
        <f>IF(TM_Nombre!BA58*0.5&gt;100%,$BA$85,TM_Nombre!BA58*0.5)</f>
        <v>4.9958960731377066E-15</v>
      </c>
      <c r="BB58" s="13">
        <f>IF(TM_Nombre!BB58*0.5&gt;100%,$BB$85,TM_Nombre!BB58*0.5)</f>
        <v>1.4987688219413119E-15</v>
      </c>
      <c r="BC58" s="13">
        <f>IF(TM_Nombre!BC58*0.5&gt;100%,$BC$85,TM_Nombre!BC58*0.5)</f>
        <v>4.496306465823935E-16</v>
      </c>
      <c r="BD58" s="13">
        <f>IF(TM_Nombre!BD58*0.5&gt;100%,$BD$85,TM_Nombre!BD58*0.5)</f>
        <v>1.3488919397471805E-16</v>
      </c>
      <c r="BE58" s="13">
        <f>IF(TM_Nombre!BE58*0.5&gt;100%,$BE$85,TM_Nombre!BE58*0.5)</f>
        <v>4.0466758192415417E-17</v>
      </c>
      <c r="BF58" s="13">
        <f>IF(TM_Nombre!BF58*0.5&gt;100%,$BF$85,TM_Nombre!BF58*0.5)</f>
        <v>1.2140027457724625E-17</v>
      </c>
      <c r="BG58" s="13">
        <f>IF(TM_Nombre!BG58*0.5&gt;100%,$BG$85,TM_Nombre!BG58*0.5)</f>
        <v>3.6420082373173875E-18</v>
      </c>
      <c r="BH58" s="13">
        <f>IF(TM_Nombre!BH58*0.5&gt;100%,$BH$85,TM_Nombre!BH58*0.5)</f>
        <v>1.0926024711952163E-18</v>
      </c>
      <c r="BI58" s="13">
        <f>IF(TM_Nombre!BI58*0.5&gt;100%,$BI$85,TM_Nombre!BI58*0.5)</f>
        <v>3.2778074135856488E-19</v>
      </c>
      <c r="BJ58" s="13">
        <f>IF(TM_Nombre!BJ58*0.5&gt;100%,$BJ$85,TM_Nombre!BJ58*0.5)</f>
        <v>9.8334222407569455E-20</v>
      </c>
      <c r="BK58" s="13">
        <f>IF(TM_Nombre!BK58*0.5&gt;100%,BK$85,TM_Nombre!BK58*0.5)</f>
        <v>2.9500266722270835E-20</v>
      </c>
      <c r="BL58" s="13">
        <f>IF(TM_Nombre!BL58*0.5&gt;100%,BL$85,TM_Nombre!BL58*0.5)</f>
        <v>8.8500800166812509E-21</v>
      </c>
      <c r="BM58" s="13">
        <f>IF(TM_Nombre!BM58*0.5&gt;100%,BM$85,TM_Nombre!BM58*0.5)</f>
        <v>2.6550240050043751E-21</v>
      </c>
      <c r="BN58" s="13">
        <f>IF(TM_Nombre!BN58*0.5&gt;100%,BN$85,TM_Nombre!BN58*0.5)</f>
        <v>7.965072015013125E-22</v>
      </c>
      <c r="BO58" s="13">
        <f>IF(TM_Nombre!BO58*0.5&gt;100%,BO$85,TM_Nombre!BO58*0.5)</f>
        <v>2.3895216045039373E-22</v>
      </c>
      <c r="BP58" s="13">
        <f>IF(TM_Nombre!BP58*0.5&gt;100%,BP$85,TM_Nombre!BP58*0.5)</f>
        <v>7.1685648135118119E-23</v>
      </c>
      <c r="BQ58" s="13">
        <f>IF(TM_Nombre!BQ58*0.5&gt;100%,BQ$85,TM_Nombre!BQ58*0.5)</f>
        <v>2.1505694440535434E-23</v>
      </c>
    </row>
    <row r="59" spans="1:69" x14ac:dyDescent="0.25">
      <c r="A59">
        <v>75</v>
      </c>
      <c r="B59" s="2">
        <v>0</v>
      </c>
      <c r="C59" s="2">
        <v>0</v>
      </c>
      <c r="D59" s="2">
        <v>0</v>
      </c>
      <c r="E59" s="2">
        <v>0.22720941609830497</v>
      </c>
      <c r="F59" s="2">
        <v>0.1653850470517137</v>
      </c>
      <c r="G59" s="2">
        <v>0.12739329189329188</v>
      </c>
      <c r="H59" s="2">
        <v>0.15488465423465422</v>
      </c>
      <c r="I59" s="2">
        <v>0.13979872960372958</v>
      </c>
      <c r="J59" s="2">
        <v>4.193961888111887E-2</v>
      </c>
      <c r="K59" s="2">
        <v>1.258188566433566E-2</v>
      </c>
      <c r="L59" s="2">
        <v>3.7745656993006978E-3</v>
      </c>
      <c r="M59" s="2">
        <v>1.1323697097902093E-3</v>
      </c>
      <c r="N59" s="2">
        <v>3.3971091293706276E-4</v>
      </c>
      <c r="O59" s="2">
        <v>1.0191327388111883E-4</v>
      </c>
      <c r="P59" s="2">
        <v>3.0573982164335647E-5</v>
      </c>
      <c r="Q59" s="2">
        <v>9.1721946493006937E-6</v>
      </c>
      <c r="R59" s="2">
        <v>2.751658394790208E-6</v>
      </c>
      <c r="S59" s="2">
        <v>8.2549751843706241E-7</v>
      </c>
      <c r="T59" s="2">
        <v>2.4764925553111869E-7</v>
      </c>
      <c r="U59" s="2">
        <v>7.4294776659335607E-8</v>
      </c>
      <c r="V59" s="2">
        <v>2.2288432997800682E-8</v>
      </c>
      <c r="W59" s="2">
        <v>6.6865298993402048E-9</v>
      </c>
      <c r="X59" s="2">
        <v>2.0059589698020612E-9</v>
      </c>
      <c r="Y59" s="2">
        <v>6.017876909406183E-10</v>
      </c>
      <c r="Z59" s="2">
        <v>4.666666684720297E-2</v>
      </c>
      <c r="AA59" s="2">
        <v>1.4000000054160891E-2</v>
      </c>
      <c r="AB59" s="2">
        <v>4.2000000162482672E-3</v>
      </c>
      <c r="AC59" s="2">
        <v>1.2600000048744802E-3</v>
      </c>
      <c r="AD59" s="2">
        <v>3.7800000146234405E-4</v>
      </c>
      <c r="AE59" s="2">
        <v>1.1340000043870321E-4</v>
      </c>
      <c r="AF59" s="2">
        <v>3.4020000131610959E-5</v>
      </c>
      <c r="AG59" s="2">
        <v>1.0206000039483287E-5</v>
      </c>
      <c r="AH59" s="2">
        <v>3.0618000118449863E-6</v>
      </c>
      <c r="AI59" s="2">
        <v>9.1854000355349583E-7</v>
      </c>
      <c r="AJ59" s="2">
        <v>2.7556200106604874E-7</v>
      </c>
      <c r="AK59" s="2">
        <v>8.2668600319814616E-8</v>
      </c>
      <c r="AL59" s="2">
        <v>2.4800580095944385E-8</v>
      </c>
      <c r="AM59" s="2">
        <v>7.4401740287833153E-9</v>
      </c>
      <c r="AN59" s="2">
        <v>2.2320522086349945E-9</v>
      </c>
      <c r="AO59" s="2">
        <v>6.6961566259049829E-10</v>
      </c>
      <c r="AP59" s="2">
        <v>2.0088469877714949E-10</v>
      </c>
      <c r="AQ59" s="2">
        <v>6.0265409633144845E-11</v>
      </c>
      <c r="AR59" s="2">
        <v>1.8079622889943454E-11</v>
      </c>
      <c r="AS59" s="2">
        <v>5.4238868669830362E-12</v>
      </c>
      <c r="AT59" s="2">
        <v>1.6271660600949107E-12</v>
      </c>
      <c r="AU59" s="2">
        <v>4.8814981802847322E-13</v>
      </c>
      <c r="AV59" s="2">
        <v>1.4644494540854197E-13</v>
      </c>
      <c r="AW59" s="2">
        <v>4.3933483622562589E-14</v>
      </c>
      <c r="AX59" s="2">
        <v>1.3180045086768775E-14</v>
      </c>
      <c r="AY59" s="2">
        <v>3.9540135260306325E-15</v>
      </c>
      <c r="AZ59" s="2">
        <v>1.1862040578091898E-15</v>
      </c>
      <c r="BA59" s="13">
        <f>IF(TM_Nombre!BA59*0.5&gt;100%,$BA$85,TM_Nombre!BA59*0.5)</f>
        <v>1.7793060867137845E-16</v>
      </c>
      <c r="BB59" s="13">
        <f>IF(TM_Nombre!BB59*0.5&gt;100%,$BB$85,TM_Nombre!BB59*0.5)</f>
        <v>5.3379182601413533E-17</v>
      </c>
      <c r="BC59" s="13">
        <f>IF(TM_Nombre!BC59*0.5&gt;100%,$BC$85,TM_Nombre!BC59*0.5)</f>
        <v>1.6013754780424061E-17</v>
      </c>
      <c r="BD59" s="13">
        <f>IF(TM_Nombre!BD59*0.5&gt;100%,$BD$85,TM_Nombre!BD59*0.5)</f>
        <v>4.8041264341272177E-18</v>
      </c>
      <c r="BE59" s="13">
        <f>IF(TM_Nombre!BE59*0.5&gt;100%,$BE$85,TM_Nombre!BE59*0.5)</f>
        <v>1.4412379302381653E-18</v>
      </c>
      <c r="BF59" s="13">
        <f>IF(TM_Nombre!BF59*0.5&gt;100%,$BF$85,TM_Nombre!BF59*0.5)</f>
        <v>4.3237137907144958E-19</v>
      </c>
      <c r="BG59" s="13">
        <f>IF(TM_Nombre!BG59*0.5&gt;100%,$BG$85,TM_Nombre!BG59*0.5)</f>
        <v>1.2971141372143487E-19</v>
      </c>
      <c r="BH59" s="13">
        <f>IF(TM_Nombre!BH59*0.5&gt;100%,$BH$85,TM_Nombre!BH59*0.5)</f>
        <v>3.8913424116430461E-20</v>
      </c>
      <c r="BI59" s="13">
        <f>IF(TM_Nombre!BI59*0.5&gt;100%,$BI$85,TM_Nombre!BI59*0.5)</f>
        <v>1.1674027234929138E-20</v>
      </c>
      <c r="BJ59" s="13">
        <f>IF(TM_Nombre!BJ59*0.5&gt;100%,$BJ$85,TM_Nombre!BJ59*0.5)</f>
        <v>3.5022081704787411E-21</v>
      </c>
      <c r="BK59" s="13">
        <f>IF(TM_Nombre!BK59*0.5&gt;100%,BK$85,TM_Nombre!BK59*0.5)</f>
        <v>1.0506624511436224E-21</v>
      </c>
      <c r="BL59" s="13">
        <f>IF(TM_Nombre!BL59*0.5&gt;100%,BL$85,TM_Nombre!BL59*0.5)</f>
        <v>3.1519873534308669E-22</v>
      </c>
      <c r="BM59" s="13">
        <f>IF(TM_Nombre!BM59*0.5&gt;100%,BM$85,TM_Nombre!BM59*0.5)</f>
        <v>9.4559620602926007E-23</v>
      </c>
      <c r="BN59" s="13">
        <f>IF(TM_Nombre!BN59*0.5&gt;100%,BN$85,TM_Nombre!BN59*0.5)</f>
        <v>2.8367886180877802E-23</v>
      </c>
      <c r="BO59" s="13">
        <f>IF(TM_Nombre!BO59*0.5&gt;100%,BO$85,TM_Nombre!BO59*0.5)</f>
        <v>8.5103658542633407E-24</v>
      </c>
      <c r="BP59" s="13">
        <f>IF(TM_Nombre!BP59*0.5&gt;100%,BP$85,TM_Nombre!BP59*0.5)</f>
        <v>2.553109756279002E-24</v>
      </c>
      <c r="BQ59" s="13">
        <f>IF(TM_Nombre!BQ59*0.5&gt;100%,BQ$85,TM_Nombre!BQ59*0.5)</f>
        <v>7.6593292688370054E-25</v>
      </c>
    </row>
    <row r="60" spans="1:69" x14ac:dyDescent="0.25">
      <c r="A60">
        <v>76</v>
      </c>
      <c r="B60" s="2">
        <v>0</v>
      </c>
      <c r="C60" s="2">
        <v>0</v>
      </c>
      <c r="D60" s="2">
        <v>0</v>
      </c>
      <c r="E60" s="2">
        <v>0</v>
      </c>
      <c r="F60" s="2">
        <v>0.14583333333333334</v>
      </c>
      <c r="G60" s="2">
        <v>0.11041666666666666</v>
      </c>
      <c r="H60" s="2">
        <v>0.3247916666666667</v>
      </c>
      <c r="I60" s="2">
        <v>9.743750000000001E-2</v>
      </c>
      <c r="J60" s="2">
        <v>0.4958979166666666</v>
      </c>
      <c r="K60" s="2">
        <v>0.30432493055555554</v>
      </c>
      <c r="L60" s="2">
        <v>0.32463081249999998</v>
      </c>
      <c r="M60" s="2">
        <v>9.7389243749999993E-2</v>
      </c>
      <c r="N60" s="2">
        <v>2.9216773124999998E-2</v>
      </c>
      <c r="O60" s="2">
        <v>8.765031937499999E-3</v>
      </c>
      <c r="P60" s="2">
        <v>2.6295095812499994E-3</v>
      </c>
      <c r="Q60" s="2">
        <v>7.8885287437499986E-4</v>
      </c>
      <c r="R60" s="2">
        <v>2.3665586231249995E-4</v>
      </c>
      <c r="S60" s="2">
        <v>7.0996758693749978E-5</v>
      </c>
      <c r="T60" s="2">
        <v>2.1299027608124991E-5</v>
      </c>
      <c r="U60" s="2">
        <v>6.3897082824374969E-6</v>
      </c>
      <c r="V60" s="2">
        <v>1.9169124847312488E-6</v>
      </c>
      <c r="W60" s="2">
        <v>5.7507374541937465E-7</v>
      </c>
      <c r="X60" s="2">
        <v>1.7252212362581238E-7</v>
      </c>
      <c r="Y60" s="2">
        <v>5.1756637087743711E-8</v>
      </c>
      <c r="Z60" s="2">
        <v>1.5526991126323113E-8</v>
      </c>
      <c r="AA60" s="2">
        <v>4.6580973378969338E-9</v>
      </c>
      <c r="AB60" s="2">
        <v>1.39742920136908E-9</v>
      </c>
      <c r="AC60" s="2">
        <v>4.1922876041072399E-10</v>
      </c>
      <c r="AD60" s="2">
        <v>1.2576862812321719E-10</v>
      </c>
      <c r="AE60" s="2">
        <v>3.7730588436965156E-11</v>
      </c>
      <c r="AF60" s="2">
        <v>1.1319176531089547E-11</v>
      </c>
      <c r="AG60" s="2">
        <v>3.3957529593268637E-12</v>
      </c>
      <c r="AH60" s="2">
        <v>1.0187258877980592E-12</v>
      </c>
      <c r="AI60" s="2">
        <v>3.0561776633941772E-13</v>
      </c>
      <c r="AJ60" s="2">
        <v>9.1685329901825307E-14</v>
      </c>
      <c r="AK60" s="2">
        <v>2.7505598970547592E-14</v>
      </c>
      <c r="AL60" s="2">
        <v>8.2516796911642767E-15</v>
      </c>
      <c r="AM60" s="2">
        <v>2.4755039073492828E-15</v>
      </c>
      <c r="AN60" s="2">
        <v>7.4265117220478481E-16</v>
      </c>
      <c r="AO60" s="2">
        <v>2.2279535166143542E-16</v>
      </c>
      <c r="AP60" s="2">
        <v>6.683860549843063E-17</v>
      </c>
      <c r="AQ60" s="2">
        <v>2.005158164952919E-17</v>
      </c>
      <c r="AR60" s="2">
        <v>6.0154744948587564E-18</v>
      </c>
      <c r="AS60" s="2">
        <v>1.8046423484576269E-18</v>
      </c>
      <c r="AT60" s="2">
        <v>5.4139270453728808E-19</v>
      </c>
      <c r="AU60" s="2">
        <v>1.6241781136118642E-19</v>
      </c>
      <c r="AV60" s="2">
        <v>4.8725343408355928E-20</v>
      </c>
      <c r="AW60" s="2">
        <v>1.4617603022506777E-20</v>
      </c>
      <c r="AX60" s="2">
        <v>4.3852809067520327E-21</v>
      </c>
      <c r="AY60" s="2">
        <v>1.3155842720256097E-21</v>
      </c>
      <c r="AZ60" s="2">
        <v>3.9467528160768291E-22</v>
      </c>
      <c r="BA60" s="13">
        <f>IF(TM_Nombre!BA60*0.5&gt;100%,$BA$85,TM_Nombre!BA60*0.5)</f>
        <v>5.9201292241152434E-23</v>
      </c>
      <c r="BB60" s="13">
        <f>IF(TM_Nombre!BB60*0.5&gt;100%,$BB$85,TM_Nombre!BB60*0.5)</f>
        <v>1.776038767234573E-23</v>
      </c>
      <c r="BC60" s="13">
        <f>IF(TM_Nombre!BC60*0.5&gt;100%,$BC$85,TM_Nombre!BC60*0.5)</f>
        <v>5.3281163017037188E-24</v>
      </c>
      <c r="BD60" s="13">
        <f>IF(TM_Nombre!BD60*0.5&gt;100%,$BD$85,TM_Nombre!BD60*0.5)</f>
        <v>1.5984348905111155E-24</v>
      </c>
      <c r="BE60" s="13">
        <f>IF(TM_Nombre!BE60*0.5&gt;100%,$BE$85,TM_Nombre!BE60*0.5)</f>
        <v>4.7953046715333459E-25</v>
      </c>
      <c r="BF60" s="13">
        <f>IF(TM_Nombre!BF60*0.5&gt;100%,$BF$85,TM_Nombre!BF60*0.5)</f>
        <v>1.4385914014600037E-25</v>
      </c>
      <c r="BG60" s="13">
        <f>IF(TM_Nombre!BG60*0.5&gt;100%,$BG$85,TM_Nombre!BG60*0.5)</f>
        <v>4.315774204380011E-26</v>
      </c>
      <c r="BH60" s="13">
        <f>IF(TM_Nombre!BH60*0.5&gt;100%,$BH$85,TM_Nombre!BH60*0.5)</f>
        <v>1.2947322613140032E-26</v>
      </c>
      <c r="BI60" s="13">
        <f>IF(TM_Nombre!BI60*0.5&gt;100%,$BI$85,TM_Nombre!BI60*0.5)</f>
        <v>3.8841967839420098E-27</v>
      </c>
      <c r="BJ60" s="13">
        <f>IF(TM_Nombre!BJ60*0.5&gt;100%,$BJ$85,TM_Nombre!BJ60*0.5)</f>
        <v>1.165259035182603E-27</v>
      </c>
      <c r="BK60" s="13">
        <f>IF(TM_Nombre!BK60*0.5&gt;100%,BK$85,TM_Nombre!BK60*0.5)</f>
        <v>3.495777105547809E-28</v>
      </c>
      <c r="BL60" s="13">
        <f>IF(TM_Nombre!BL60*0.5&gt;100%,BL$85,TM_Nombre!BL60*0.5)</f>
        <v>1.0487331316643427E-28</v>
      </c>
      <c r="BM60" s="13">
        <f>IF(TM_Nombre!BM60*0.5&gt;100%,BM$85,TM_Nombre!BM60*0.5)</f>
        <v>3.1461993949930282E-29</v>
      </c>
      <c r="BN60" s="13">
        <f>IF(TM_Nombre!BN60*0.5&gt;100%,BN$85,TM_Nombre!BN60*0.5)</f>
        <v>9.4385981849790837E-30</v>
      </c>
      <c r="BO60" s="13">
        <f>IF(TM_Nombre!BO60*0.5&gt;100%,BO$85,TM_Nombre!BO60*0.5)</f>
        <v>2.8315794554937252E-30</v>
      </c>
      <c r="BP60" s="13">
        <f>IF(TM_Nombre!BP60*0.5&gt;100%,BP$85,TM_Nombre!BP60*0.5)</f>
        <v>8.4947383664811756E-31</v>
      </c>
      <c r="BQ60" s="13">
        <f>IF(TM_Nombre!BQ60*0.5&gt;100%,BQ$85,TM_Nombre!BQ60*0.5)</f>
        <v>2.5484215099443526E-31</v>
      </c>
    </row>
    <row r="61" spans="1:69" x14ac:dyDescent="0.25">
      <c r="A61">
        <v>77</v>
      </c>
      <c r="B61" s="2">
        <v>0</v>
      </c>
      <c r="C61" s="2">
        <v>0</v>
      </c>
      <c r="D61" s="2">
        <v>0</v>
      </c>
      <c r="E61" s="2">
        <v>0</v>
      </c>
      <c r="F61" s="2">
        <v>0.31111111111111106</v>
      </c>
      <c r="G61" s="2">
        <v>0.27481481481481479</v>
      </c>
      <c r="H61" s="2">
        <v>0.54911111111111111</v>
      </c>
      <c r="I61" s="2">
        <v>0.39806666666666662</v>
      </c>
      <c r="J61" s="2">
        <v>0.58608666666666664</v>
      </c>
      <c r="K61" s="2">
        <v>0.17582599999999998</v>
      </c>
      <c r="L61" s="2">
        <v>5.2747799999999991E-2</v>
      </c>
      <c r="M61" s="2">
        <v>1.5824339999999996E-2</v>
      </c>
      <c r="N61" s="2">
        <v>4.7473019999999984E-3</v>
      </c>
      <c r="O61" s="2">
        <v>1.4241905999999994E-3</v>
      </c>
      <c r="P61" s="2">
        <v>4.2725717999999983E-4</v>
      </c>
      <c r="Q61" s="2">
        <v>1.2817715399999994E-4</v>
      </c>
      <c r="R61" s="2">
        <v>3.8453146199999982E-5</v>
      </c>
      <c r="S61" s="2">
        <v>1.1535943859999993E-5</v>
      </c>
      <c r="T61" s="2">
        <v>3.460783157999998E-6</v>
      </c>
      <c r="U61" s="2">
        <v>1.0382349473999993E-6</v>
      </c>
      <c r="V61" s="2">
        <v>3.1147048421999979E-7</v>
      </c>
      <c r="W61" s="2">
        <v>9.344114526599993E-8</v>
      </c>
      <c r="X61" s="2">
        <v>2.8032343579799978E-8</v>
      </c>
      <c r="Y61" s="2">
        <v>8.4097030739399926E-9</v>
      </c>
      <c r="Z61" s="2">
        <v>2.5229109221819977E-9</v>
      </c>
      <c r="AA61" s="2">
        <v>7.5687327665459925E-10</v>
      </c>
      <c r="AB61" s="2">
        <v>2.2706198299637977E-10</v>
      </c>
      <c r="AC61" s="2">
        <v>6.8118594898913931E-11</v>
      </c>
      <c r="AD61" s="2">
        <v>2.0435578469674179E-11</v>
      </c>
      <c r="AE61" s="2">
        <v>6.1306735409022534E-12</v>
      </c>
      <c r="AF61" s="2">
        <v>1.8392020622706759E-12</v>
      </c>
      <c r="AG61" s="2">
        <v>5.5176061868120276E-13</v>
      </c>
      <c r="AH61" s="2">
        <v>1.6552818560436082E-13</v>
      </c>
      <c r="AI61" s="2">
        <v>4.9658455681308247E-14</v>
      </c>
      <c r="AJ61" s="2">
        <v>1.4897536704392472E-14</v>
      </c>
      <c r="AK61" s="2">
        <v>4.4692610113177418E-15</v>
      </c>
      <c r="AL61" s="2">
        <v>1.3407783033953226E-15</v>
      </c>
      <c r="AM61" s="2">
        <v>4.0223349101859677E-16</v>
      </c>
      <c r="AN61" s="2">
        <v>1.2067004730557903E-16</v>
      </c>
      <c r="AO61" s="2">
        <v>3.6201014191673709E-17</v>
      </c>
      <c r="AP61" s="2">
        <v>1.0860304257502112E-17</v>
      </c>
      <c r="AQ61" s="2">
        <v>3.2580912772506334E-18</v>
      </c>
      <c r="AR61" s="2">
        <v>9.7742738317518995E-19</v>
      </c>
      <c r="AS61" s="2">
        <v>2.9322821495255697E-19</v>
      </c>
      <c r="AT61" s="2">
        <v>8.7968464485767088E-20</v>
      </c>
      <c r="AU61" s="2">
        <v>2.6390539345730126E-20</v>
      </c>
      <c r="AV61" s="2">
        <v>7.9171618037190377E-21</v>
      </c>
      <c r="AW61" s="2">
        <v>2.3751485411157111E-21</v>
      </c>
      <c r="AX61" s="2">
        <v>7.1254456233471329E-22</v>
      </c>
      <c r="AY61" s="2">
        <v>2.13763368700414E-22</v>
      </c>
      <c r="AZ61" s="2">
        <v>6.4129010610124192E-23</v>
      </c>
      <c r="BA61" s="13">
        <f>IF(TM_Nombre!BA61*0.5&gt;100%,$BA$85,TM_Nombre!BA61*0.5)</f>
        <v>9.619351591518629E-24</v>
      </c>
      <c r="BB61" s="13">
        <f>IF(TM_Nombre!BB61*0.5&gt;100%,$BB$85,TM_Nombre!BB61*0.5)</f>
        <v>2.8858054774555886E-24</v>
      </c>
      <c r="BC61" s="13">
        <f>IF(TM_Nombre!BC61*0.5&gt;100%,$BC$85,TM_Nombre!BC61*0.5)</f>
        <v>8.6574164323667663E-25</v>
      </c>
      <c r="BD61" s="13">
        <f>IF(TM_Nombre!BD61*0.5&gt;100%,$BD$85,TM_Nombre!BD61*0.5)</f>
        <v>2.59722492971003E-25</v>
      </c>
      <c r="BE61" s="13">
        <f>IF(TM_Nombre!BE61*0.5&gt;100%,$BE$85,TM_Nombre!BE61*0.5)</f>
        <v>7.7916747891300897E-26</v>
      </c>
      <c r="BF61" s="13">
        <f>IF(TM_Nombre!BF61*0.5&gt;100%,$BF$85,TM_Nombre!BF61*0.5)</f>
        <v>2.3375024367390269E-26</v>
      </c>
      <c r="BG61" s="13">
        <f>IF(TM_Nombre!BG61*0.5&gt;100%,$BG$85,TM_Nombre!BG61*0.5)</f>
        <v>7.0125073102170803E-27</v>
      </c>
      <c r="BH61" s="13">
        <f>IF(TM_Nombre!BH61*0.5&gt;100%,$BH$85,TM_Nombre!BH61*0.5)</f>
        <v>2.1037521930651242E-27</v>
      </c>
      <c r="BI61" s="13">
        <f>IF(TM_Nombre!BI61*0.5&gt;100%,$BI$85,TM_Nombre!BI61*0.5)</f>
        <v>6.3112565791953721E-28</v>
      </c>
      <c r="BJ61" s="13">
        <f>IF(TM_Nombre!BJ61*0.5&gt;100%,$BJ$85,TM_Nombre!BJ61*0.5)</f>
        <v>1.8933769737586116E-28</v>
      </c>
      <c r="BK61" s="13">
        <f>IF(TM_Nombre!BK61*0.5&gt;100%,BK$85,TM_Nombre!BK61*0.5)</f>
        <v>5.6801309212758349E-29</v>
      </c>
      <c r="BL61" s="13">
        <f>IF(TM_Nombre!BL61*0.5&gt;100%,BL$85,TM_Nombre!BL61*0.5)</f>
        <v>1.7040392763827504E-29</v>
      </c>
      <c r="BM61" s="13">
        <f>IF(TM_Nombre!BM61*0.5&gt;100%,BM$85,TM_Nombre!BM61*0.5)</f>
        <v>5.1121178291482512E-30</v>
      </c>
      <c r="BN61" s="13">
        <f>IF(TM_Nombre!BN61*0.5&gt;100%,BN$85,TM_Nombre!BN61*0.5)</f>
        <v>1.5336353487444753E-30</v>
      </c>
      <c r="BO61" s="13">
        <f>IF(TM_Nombre!BO61*0.5&gt;100%,BO$85,TM_Nombre!BO61*0.5)</f>
        <v>4.6009060462334259E-31</v>
      </c>
      <c r="BP61" s="13">
        <f>IF(TM_Nombre!BP61*0.5&gt;100%,BP$85,TM_Nombre!BP61*0.5)</f>
        <v>1.3802718138700277E-31</v>
      </c>
      <c r="BQ61" s="13">
        <f>IF(TM_Nombre!BQ61*0.5&gt;100%,BQ$85,TM_Nombre!BQ61*0.5)</f>
        <v>4.1408154416100832E-32</v>
      </c>
    </row>
    <row r="62" spans="1:69" x14ac:dyDescent="0.25">
      <c r="A62">
        <v>78</v>
      </c>
      <c r="B62" s="2">
        <v>0</v>
      </c>
      <c r="C62" s="2">
        <v>0</v>
      </c>
      <c r="D62" s="2">
        <v>0</v>
      </c>
      <c r="E62" s="2">
        <v>0</v>
      </c>
      <c r="F62" s="2">
        <v>4.6666666666666662E-2</v>
      </c>
      <c r="G62" s="2">
        <v>0.21399999999999997</v>
      </c>
      <c r="H62" s="2">
        <v>6.4199999999999993E-2</v>
      </c>
      <c r="I62" s="2">
        <v>9.7037777777777764E-2</v>
      </c>
      <c r="J62" s="2">
        <v>2.9111333333333329E-2</v>
      </c>
      <c r="K62" s="2">
        <v>8.7333999999999988E-3</v>
      </c>
      <c r="L62" s="2">
        <v>2.6200199999999994E-3</v>
      </c>
      <c r="M62" s="2">
        <v>7.8600599999999979E-4</v>
      </c>
      <c r="N62" s="2">
        <v>2.3580179999999992E-4</v>
      </c>
      <c r="O62" s="2">
        <v>7.0740539999999974E-5</v>
      </c>
      <c r="P62" s="2">
        <v>2.1222161999999991E-5</v>
      </c>
      <c r="Q62" s="2">
        <v>6.3666485999999969E-6</v>
      </c>
      <c r="R62" s="2">
        <v>1.9099945799999989E-6</v>
      </c>
      <c r="S62" s="2">
        <v>5.7299837399999967E-7</v>
      </c>
      <c r="T62" s="2">
        <v>1.7189951219999988E-7</v>
      </c>
      <c r="U62" s="2">
        <v>5.1569853659999967E-8</v>
      </c>
      <c r="V62" s="2">
        <v>1.5470956097999991E-8</v>
      </c>
      <c r="W62" s="2">
        <v>4.641286829399997E-9</v>
      </c>
      <c r="X62" s="2">
        <v>1.3923860488199991E-9</v>
      </c>
      <c r="Y62" s="2">
        <v>0.35000000041771578</v>
      </c>
      <c r="Z62" s="2">
        <v>0.10500000012531473</v>
      </c>
      <c r="AA62" s="2">
        <v>3.1500000037594414E-2</v>
      </c>
      <c r="AB62" s="2">
        <v>9.4500000112783238E-3</v>
      </c>
      <c r="AC62" s="2">
        <v>2.8350000033834969E-3</v>
      </c>
      <c r="AD62" s="2">
        <v>8.5050000101504907E-4</v>
      </c>
      <c r="AE62" s="2">
        <v>2.5515000030451471E-4</v>
      </c>
      <c r="AF62" s="2">
        <v>7.6545000091354407E-5</v>
      </c>
      <c r="AG62" s="2">
        <v>2.2963500027406322E-5</v>
      </c>
      <c r="AH62" s="2">
        <v>6.8890500082218961E-6</v>
      </c>
      <c r="AI62" s="2">
        <v>2.0667150024665687E-6</v>
      </c>
      <c r="AJ62" s="2">
        <v>6.200145007399706E-7</v>
      </c>
      <c r="AK62" s="2">
        <v>1.8600435022199116E-7</v>
      </c>
      <c r="AL62" s="2">
        <v>5.5801305066597349E-8</v>
      </c>
      <c r="AM62" s="2">
        <v>1.6740391519979205E-8</v>
      </c>
      <c r="AN62" s="2">
        <v>5.0221174559937611E-9</v>
      </c>
      <c r="AO62" s="2">
        <v>1.5066352367981284E-9</v>
      </c>
      <c r="AP62" s="2">
        <v>4.5199057103943848E-10</v>
      </c>
      <c r="AQ62" s="2">
        <v>1.3559717131183153E-10</v>
      </c>
      <c r="AR62" s="2">
        <v>4.0679151393549461E-11</v>
      </c>
      <c r="AS62" s="2">
        <v>1.2203745418064839E-11</v>
      </c>
      <c r="AT62" s="2">
        <v>3.6611236254194518E-12</v>
      </c>
      <c r="AU62" s="2">
        <v>1.0983370876258355E-12</v>
      </c>
      <c r="AV62" s="2">
        <v>3.2950112628775063E-13</v>
      </c>
      <c r="AW62" s="2">
        <v>9.8850337886325187E-14</v>
      </c>
      <c r="AX62" s="2">
        <v>2.9655101365897557E-14</v>
      </c>
      <c r="AY62" s="2">
        <v>8.8965304097692662E-15</v>
      </c>
      <c r="AZ62" s="2">
        <v>2.6689591229307796E-15</v>
      </c>
      <c r="BA62" s="13">
        <f>IF(TM_Nombre!BA62*0.5&gt;100%,$BA$85,TM_Nombre!BA62*0.5)</f>
        <v>4.0034386843961691E-16</v>
      </c>
      <c r="BB62" s="13">
        <f>IF(TM_Nombre!BB62*0.5&gt;100%,$BB$85,TM_Nombre!BB62*0.5)</f>
        <v>1.2010316053188507E-16</v>
      </c>
      <c r="BC62" s="13">
        <f>IF(TM_Nombre!BC62*0.5&gt;100%,$BC$85,TM_Nombre!BC62*0.5)</f>
        <v>3.6030948159565517E-17</v>
      </c>
      <c r="BD62" s="13">
        <f>IF(TM_Nombre!BD62*0.5&gt;100%,$BD$85,TM_Nombre!BD62*0.5)</f>
        <v>1.0809284447869655E-17</v>
      </c>
      <c r="BE62" s="13">
        <f>IF(TM_Nombre!BE62*0.5&gt;100%,$BE$85,TM_Nombre!BE62*0.5)</f>
        <v>3.2427853343608962E-18</v>
      </c>
      <c r="BF62" s="13">
        <f>IF(TM_Nombre!BF62*0.5&gt;100%,$BF$85,TM_Nombre!BF62*0.5)</f>
        <v>9.7283560030826875E-19</v>
      </c>
      <c r="BG62" s="13">
        <f>IF(TM_Nombre!BG62*0.5&gt;100%,$BG$85,TM_Nombre!BG62*0.5)</f>
        <v>2.918506800924806E-19</v>
      </c>
      <c r="BH62" s="13">
        <f>IF(TM_Nombre!BH62*0.5&gt;100%,$BH$85,TM_Nombre!BH62*0.5)</f>
        <v>8.7555204027744181E-20</v>
      </c>
      <c r="BI62" s="13">
        <f>IF(TM_Nombre!BI62*0.5&gt;100%,$BI$85,TM_Nombre!BI62*0.5)</f>
        <v>2.6266561208323253E-20</v>
      </c>
      <c r="BJ62" s="13">
        <f>IF(TM_Nombre!BJ62*0.5&gt;100%,$BJ$85,TM_Nombre!BJ62*0.5)</f>
        <v>7.8799683624969754E-21</v>
      </c>
      <c r="BK62" s="13">
        <f>IF(TM_Nombre!BK62*0.5&gt;100%,BK$85,TM_Nombre!BK62*0.5)</f>
        <v>2.3639905087490926E-21</v>
      </c>
      <c r="BL62" s="13">
        <f>IF(TM_Nombre!BL62*0.5&gt;100%,BL$85,TM_Nombre!BL62*0.5)</f>
        <v>7.0919715262472778E-22</v>
      </c>
      <c r="BM62" s="13">
        <f>IF(TM_Nombre!BM62*0.5&gt;100%,BM$85,TM_Nombre!BM62*0.5)</f>
        <v>2.1275914578741834E-22</v>
      </c>
      <c r="BN62" s="13">
        <f>IF(TM_Nombre!BN62*0.5&gt;100%,BN$85,TM_Nombre!BN62*0.5)</f>
        <v>6.3827743736225496E-23</v>
      </c>
      <c r="BO62" s="13">
        <f>IF(TM_Nombre!BO62*0.5&gt;100%,BO$85,TM_Nombre!BO62*0.5)</f>
        <v>1.9148323120867649E-23</v>
      </c>
      <c r="BP62" s="13">
        <f>IF(TM_Nombre!BP62*0.5&gt;100%,BP$85,TM_Nombre!BP62*0.5)</f>
        <v>5.7444969362602948E-24</v>
      </c>
      <c r="BQ62" s="13">
        <f>IF(TM_Nombre!BQ62*0.5&gt;100%,BQ$85,TM_Nombre!BQ62*0.5)</f>
        <v>1.7233490808780885E-24</v>
      </c>
    </row>
    <row r="63" spans="1:69" x14ac:dyDescent="0.25">
      <c r="A63">
        <v>79</v>
      </c>
      <c r="B63" s="2">
        <v>0</v>
      </c>
      <c r="C63" s="2">
        <v>0</v>
      </c>
      <c r="D63" s="2">
        <v>0</v>
      </c>
      <c r="E63" s="2">
        <v>0</v>
      </c>
      <c r="F63" s="2">
        <v>0.17499999999999999</v>
      </c>
      <c r="G63" s="2">
        <v>0.51916666666666667</v>
      </c>
      <c r="H63" s="2">
        <v>0.15575</v>
      </c>
      <c r="I63" s="2">
        <v>0.11851253560113176</v>
      </c>
      <c r="J63" s="2">
        <v>0.26888709401367283</v>
      </c>
      <c r="K63" s="2">
        <v>0.13899946153743517</v>
      </c>
      <c r="L63" s="2">
        <v>4.169983846123055E-2</v>
      </c>
      <c r="M63" s="2">
        <v>1.2509951538369165E-2</v>
      </c>
      <c r="N63" s="2">
        <v>3.7529854615107492E-3</v>
      </c>
      <c r="O63" s="2">
        <v>1.1258956384532248E-3</v>
      </c>
      <c r="P63" s="2">
        <v>3.3776869153596744E-4</v>
      </c>
      <c r="Q63" s="2">
        <v>1.0133060746079023E-4</v>
      </c>
      <c r="R63" s="2">
        <v>3.0399182238237065E-5</v>
      </c>
      <c r="S63" s="2">
        <v>9.1197546714711196E-6</v>
      </c>
      <c r="T63" s="2">
        <v>2.7359264014413358E-6</v>
      </c>
      <c r="U63" s="2">
        <v>8.2077792043240068E-7</v>
      </c>
      <c r="V63" s="2">
        <v>2.462333761297202E-7</v>
      </c>
      <c r="W63" s="2">
        <v>7.3870012838916058E-8</v>
      </c>
      <c r="X63" s="2">
        <v>2.2161003851674817E-8</v>
      </c>
      <c r="Y63" s="2">
        <v>6.6483011555024446E-9</v>
      </c>
      <c r="Z63" s="2">
        <v>1.9944903466507332E-9</v>
      </c>
      <c r="AA63" s="2">
        <v>7.7777778376124873E-2</v>
      </c>
      <c r="AB63" s="2">
        <v>2.3333333512837461E-2</v>
      </c>
      <c r="AC63" s="2">
        <v>7.0000000538512379E-3</v>
      </c>
      <c r="AD63" s="2">
        <v>2.1000000161553712E-3</v>
      </c>
      <c r="AE63" s="2">
        <v>6.3000000484661131E-4</v>
      </c>
      <c r="AF63" s="2">
        <v>1.8900000145398338E-4</v>
      </c>
      <c r="AG63" s="2">
        <v>5.6700000436195008E-5</v>
      </c>
      <c r="AH63" s="2">
        <v>1.7010000130858501E-5</v>
      </c>
      <c r="AI63" s="2">
        <v>5.1030000392575505E-6</v>
      </c>
      <c r="AJ63" s="2">
        <v>1.5309000117772651E-6</v>
      </c>
      <c r="AK63" s="2">
        <v>4.5927000353317952E-7</v>
      </c>
      <c r="AL63" s="2">
        <v>1.3778100105995385E-7</v>
      </c>
      <c r="AM63" s="2">
        <v>4.1334300317986155E-8</v>
      </c>
      <c r="AN63" s="2">
        <v>1.2400290095395847E-8</v>
      </c>
      <c r="AO63" s="2">
        <v>3.7200870286187539E-9</v>
      </c>
      <c r="AP63" s="2">
        <v>1.1160261085856262E-9</v>
      </c>
      <c r="AQ63" s="2">
        <v>3.3480783257568782E-10</v>
      </c>
      <c r="AR63" s="2">
        <v>1.0044234977270635E-10</v>
      </c>
      <c r="AS63" s="2">
        <v>3.0132704931811904E-11</v>
      </c>
      <c r="AT63" s="2">
        <v>9.0398114795435711E-12</v>
      </c>
      <c r="AU63" s="2">
        <v>2.7119434438630713E-12</v>
      </c>
      <c r="AV63" s="2">
        <v>8.135830331589214E-13</v>
      </c>
      <c r="AW63" s="2">
        <v>2.4407490994767641E-13</v>
      </c>
      <c r="AX63" s="2">
        <v>7.3222472984302923E-14</v>
      </c>
      <c r="AY63" s="2">
        <v>2.1966741895290876E-14</v>
      </c>
      <c r="AZ63" s="2">
        <v>6.5900225685872622E-15</v>
      </c>
      <c r="BA63" s="13">
        <f>IF(TM_Nombre!BA63*0.5&gt;100%,$BA$85,TM_Nombre!BA63*0.5)</f>
        <v>9.8850338528808921E-16</v>
      </c>
      <c r="BB63" s="13">
        <f>IF(TM_Nombre!BB63*0.5&gt;100%,$BB$85,TM_Nombre!BB63*0.5)</f>
        <v>2.9655101558642674E-16</v>
      </c>
      <c r="BC63" s="13">
        <f>IF(TM_Nombre!BC63*0.5&gt;100%,$BC$85,TM_Nombre!BC63*0.5)</f>
        <v>8.8965304675928016E-17</v>
      </c>
      <c r="BD63" s="13">
        <f>IF(TM_Nombre!BD63*0.5&gt;100%,$BD$85,TM_Nombre!BD63*0.5)</f>
        <v>2.6689591402778404E-17</v>
      </c>
      <c r="BE63" s="13">
        <f>IF(TM_Nombre!BE63*0.5&gt;100%,$BE$85,TM_Nombre!BE63*0.5)</f>
        <v>8.0068774208335214E-18</v>
      </c>
      <c r="BF63" s="13">
        <f>IF(TM_Nombre!BF63*0.5&gt;100%,$BF$85,TM_Nombre!BF63*0.5)</f>
        <v>2.4020632262500563E-18</v>
      </c>
      <c r="BG63" s="13">
        <f>IF(TM_Nombre!BG63*0.5&gt;100%,$BG$85,TM_Nombre!BG63*0.5)</f>
        <v>7.2061896787501688E-19</v>
      </c>
      <c r="BH63" s="13">
        <f>IF(TM_Nombre!BH63*0.5&gt;100%,$BH$85,TM_Nombre!BH63*0.5)</f>
        <v>2.1618569036250506E-19</v>
      </c>
      <c r="BI63" s="13">
        <f>IF(TM_Nombre!BI63*0.5&gt;100%,$BI$85,TM_Nombre!BI63*0.5)</f>
        <v>6.4855707108751514E-20</v>
      </c>
      <c r="BJ63" s="13">
        <f>IF(TM_Nombre!BJ63*0.5&gt;100%,$BJ$85,TM_Nombre!BJ63*0.5)</f>
        <v>1.9456712132625454E-20</v>
      </c>
      <c r="BK63" s="13">
        <f>IF(TM_Nombre!BK63*0.5&gt;100%,BK$85,TM_Nombre!BK63*0.5)</f>
        <v>5.8370136397876358E-21</v>
      </c>
      <c r="BL63" s="13">
        <f>IF(TM_Nombre!BL63*0.5&gt;100%,BL$85,TM_Nombre!BL63*0.5)</f>
        <v>1.7511040919362905E-21</v>
      </c>
      <c r="BM63" s="13">
        <f>IF(TM_Nombre!BM63*0.5&gt;100%,BM$85,TM_Nombre!BM63*0.5)</f>
        <v>5.2533122758088713E-22</v>
      </c>
      <c r="BN63" s="13">
        <f>IF(TM_Nombre!BN63*0.5&gt;100%,BN$85,TM_Nombre!BN63*0.5)</f>
        <v>1.5759936827426613E-22</v>
      </c>
      <c r="BO63" s="13">
        <f>IF(TM_Nombre!BO63*0.5&gt;100%,BO$85,TM_Nombre!BO63*0.5)</f>
        <v>4.7279810482279837E-23</v>
      </c>
      <c r="BP63" s="13">
        <f>IF(TM_Nombre!BP63*0.5&gt;100%,BP$85,TM_Nombre!BP63*0.5)</f>
        <v>1.4183943144683951E-23</v>
      </c>
      <c r="BQ63" s="13">
        <f>IF(TM_Nombre!BQ63*0.5&gt;100%,BQ$85,TM_Nombre!BQ63*0.5)</f>
        <v>4.2551829434051855E-24</v>
      </c>
    </row>
    <row r="64" spans="1:69" x14ac:dyDescent="0.25">
      <c r="A64">
        <v>80</v>
      </c>
      <c r="B64" s="2">
        <v>0</v>
      </c>
      <c r="C64" s="2">
        <v>0</v>
      </c>
      <c r="D64" s="2">
        <v>0</v>
      </c>
      <c r="E64" s="2">
        <v>0</v>
      </c>
      <c r="F64" s="2">
        <v>0.23333333333333331</v>
      </c>
      <c r="G64" s="2">
        <v>0.22555555555555551</v>
      </c>
      <c r="H64" s="2">
        <v>0.11433333333333331</v>
      </c>
      <c r="I64" s="2">
        <v>3.429999999999999E-2</v>
      </c>
      <c r="J64" s="2">
        <v>0.2436233333333333</v>
      </c>
      <c r="K64" s="2">
        <v>7.3086999999999985E-2</v>
      </c>
      <c r="L64" s="2">
        <v>2.1926099999999994E-2</v>
      </c>
      <c r="M64" s="2">
        <v>6.5778299999999981E-3</v>
      </c>
      <c r="N64" s="2">
        <v>1.9733489999999992E-3</v>
      </c>
      <c r="O64" s="2">
        <v>5.9200469999999973E-4</v>
      </c>
      <c r="P64" s="2">
        <v>1.776014099999999E-4</v>
      </c>
      <c r="Q64" s="2">
        <v>5.3280422999999968E-5</v>
      </c>
      <c r="R64" s="2">
        <v>1.598412689999999E-5</v>
      </c>
      <c r="S64" s="2">
        <v>4.7952380699999971E-6</v>
      </c>
      <c r="T64" s="2">
        <v>1.438571420999999E-6</v>
      </c>
      <c r="U64" s="2">
        <v>4.3157142629999967E-7</v>
      </c>
      <c r="V64" s="2">
        <v>1.2947142788999991E-7</v>
      </c>
      <c r="W64" s="2">
        <v>3.8841428366999968E-8</v>
      </c>
      <c r="X64" s="2">
        <v>1.1652428510099989E-8</v>
      </c>
      <c r="Y64" s="2">
        <v>3.4957285530299967E-9</v>
      </c>
      <c r="Z64" s="2">
        <v>7.7777778826496335E-2</v>
      </c>
      <c r="AA64" s="2">
        <v>2.3333333647948901E-2</v>
      </c>
      <c r="AB64" s="2">
        <v>7.0000000943846704E-3</v>
      </c>
      <c r="AC64" s="2">
        <v>2.1000000283154011E-3</v>
      </c>
      <c r="AD64" s="2">
        <v>6.3000000849462029E-4</v>
      </c>
      <c r="AE64" s="2">
        <v>1.8900000254838608E-4</v>
      </c>
      <c r="AF64" s="2">
        <v>5.670000076451582E-5</v>
      </c>
      <c r="AG64" s="2">
        <v>1.7010000229354745E-5</v>
      </c>
      <c r="AH64" s="2">
        <v>5.1030000688064236E-6</v>
      </c>
      <c r="AI64" s="2">
        <v>1.530900020641927E-6</v>
      </c>
      <c r="AJ64" s="2">
        <v>4.5927000619257805E-7</v>
      </c>
      <c r="AK64" s="2">
        <v>1.3778100185777342E-7</v>
      </c>
      <c r="AL64" s="2">
        <v>4.1334300557332023E-8</v>
      </c>
      <c r="AM64" s="2">
        <v>1.2400290167199607E-8</v>
      </c>
      <c r="AN64" s="2">
        <v>3.720087050159882E-9</v>
      </c>
      <c r="AO64" s="2">
        <v>1.1160261150479646E-9</v>
      </c>
      <c r="AP64" s="2">
        <v>3.3480783451438938E-10</v>
      </c>
      <c r="AQ64" s="2">
        <v>1.0044235035431681E-10</v>
      </c>
      <c r="AR64" s="2">
        <v>3.0132705106295043E-11</v>
      </c>
      <c r="AS64" s="2">
        <v>9.0398115318885118E-12</v>
      </c>
      <c r="AT64" s="2">
        <v>2.7119434595665536E-12</v>
      </c>
      <c r="AU64" s="2">
        <v>8.1358303786996611E-13</v>
      </c>
      <c r="AV64" s="2">
        <v>2.4407491136098981E-13</v>
      </c>
      <c r="AW64" s="2">
        <v>7.3222473408296941E-14</v>
      </c>
      <c r="AX64" s="2">
        <v>2.1966742022489083E-14</v>
      </c>
      <c r="AY64" s="2">
        <v>6.5900226067467243E-15</v>
      </c>
      <c r="AZ64" s="2">
        <v>1.977006782024017E-15</v>
      </c>
      <c r="BA64" s="13">
        <f>IF(TM_Nombre!BA64*0.5&gt;100%,$BA$85,TM_Nombre!BA64*0.5)</f>
        <v>2.9655101730360255E-16</v>
      </c>
      <c r="BB64" s="13">
        <f>IF(TM_Nombre!BB64*0.5&gt;100%,$BB$85,TM_Nombre!BB64*0.5)</f>
        <v>8.8965305191080762E-17</v>
      </c>
      <c r="BC64" s="13">
        <f>IF(TM_Nombre!BC64*0.5&gt;100%,$BC$85,TM_Nombre!BC64*0.5)</f>
        <v>2.6689591557324227E-17</v>
      </c>
      <c r="BD64" s="13">
        <f>IF(TM_Nombre!BD64*0.5&gt;100%,$BD$85,TM_Nombre!BD64*0.5)</f>
        <v>8.006877467197268E-18</v>
      </c>
      <c r="BE64" s="13">
        <f>IF(TM_Nombre!BE64*0.5&gt;100%,$BE$85,TM_Nombre!BE64*0.5)</f>
        <v>2.4020632401591805E-18</v>
      </c>
      <c r="BF64" s="13">
        <f>IF(TM_Nombre!BF64*0.5&gt;100%,$BF$85,TM_Nombre!BF64*0.5)</f>
        <v>7.2061897204775412E-19</v>
      </c>
      <c r="BG64" s="13">
        <f>IF(TM_Nombre!BG64*0.5&gt;100%,$BG$85,TM_Nombre!BG64*0.5)</f>
        <v>2.1618569161432623E-19</v>
      </c>
      <c r="BH64" s="13">
        <f>IF(TM_Nombre!BH64*0.5&gt;100%,$BH$85,TM_Nombre!BH64*0.5)</f>
        <v>6.4855707484297862E-20</v>
      </c>
      <c r="BI64" s="13">
        <f>IF(TM_Nombre!BI64*0.5&gt;100%,$BI$85,TM_Nombre!BI64*0.5)</f>
        <v>9.0408357075023715E-3</v>
      </c>
      <c r="BJ64" s="13">
        <f>IF(TM_Nombre!BJ64*0.5&gt;100%,$BJ$85,TM_Nombre!BJ64*0.5)</f>
        <v>2.7122507122507114E-3</v>
      </c>
      <c r="BK64" s="13">
        <f>IF(TM_Nombre!BK64*0.5&gt;100%,BK$85,TM_Nombre!BK64*0.5)</f>
        <v>8.1367521367521341E-4</v>
      </c>
      <c r="BL64" s="13">
        <f>IF(TM_Nombre!BL64*0.5&gt;100%,BL$85,TM_Nombre!BL64*0.5)</f>
        <v>2.4410256410256401E-4</v>
      </c>
      <c r="BM64" s="13">
        <f>IF(TM_Nombre!BM64*0.5&gt;100%,BM$85,TM_Nombre!BM64*0.5)</f>
        <v>7.3230769230769199E-5</v>
      </c>
      <c r="BN64" s="13">
        <f>IF(TM_Nombre!BN64*0.5&gt;100%,BN$85,TM_Nombre!BN64*0.5)</f>
        <v>2.196923076923076E-5</v>
      </c>
      <c r="BO64" s="13">
        <f>IF(TM_Nombre!BO64*0.5&gt;100%,BO$85,TM_Nombre!BO64*0.5)</f>
        <v>6.5907692307692279E-6</v>
      </c>
      <c r="BP64" s="13">
        <f>IF(TM_Nombre!BP64*0.5&gt;100%,BP$85,TM_Nombre!BP64*0.5)</f>
        <v>1.9772307692307682E-6</v>
      </c>
      <c r="BQ64" s="13">
        <f>IF(TM_Nombre!BQ64*0.5&gt;100%,BQ$85,TM_Nombre!BQ64*0.5)</f>
        <v>5.931692307692304E-7</v>
      </c>
    </row>
    <row r="65" spans="1:69" x14ac:dyDescent="0.25">
      <c r="A65">
        <v>81</v>
      </c>
      <c r="B65" s="2">
        <v>0</v>
      </c>
      <c r="C65" s="2">
        <v>0</v>
      </c>
      <c r="D65" s="2">
        <v>0</v>
      </c>
      <c r="E65" s="2">
        <v>0</v>
      </c>
      <c r="F65" s="2">
        <v>0.31111111111111106</v>
      </c>
      <c r="G65" s="2">
        <v>0.20999999999999996</v>
      </c>
      <c r="H65" s="2">
        <v>6.2999999999999987E-2</v>
      </c>
      <c r="I65" s="2">
        <v>0.13556666666666664</v>
      </c>
      <c r="J65" s="2">
        <v>4.0669999999999991E-2</v>
      </c>
      <c r="K65" s="2">
        <v>1.2200999999999997E-2</v>
      </c>
      <c r="L65" s="2">
        <v>3.6602999999999987E-3</v>
      </c>
      <c r="M65" s="2">
        <v>1.0980899999999995E-3</v>
      </c>
      <c r="N65" s="2">
        <v>3.2942699999999981E-4</v>
      </c>
      <c r="O65" s="2">
        <v>9.8828099999999936E-5</v>
      </c>
      <c r="P65" s="2">
        <v>2.9648429999999981E-5</v>
      </c>
      <c r="Q65" s="2">
        <v>8.8945289999999935E-6</v>
      </c>
      <c r="R65" s="2">
        <v>2.6683586999999981E-6</v>
      </c>
      <c r="S65" s="2">
        <v>8.0050760999999944E-7</v>
      </c>
      <c r="T65" s="2">
        <v>2.401522829999998E-7</v>
      </c>
      <c r="U65" s="2">
        <v>7.2045684899999943E-8</v>
      </c>
      <c r="V65" s="2">
        <v>2.1613705469999984E-8</v>
      </c>
      <c r="W65" s="2">
        <v>6.4841116409999949E-9</v>
      </c>
      <c r="X65" s="2">
        <v>1.9452334922999984E-9</v>
      </c>
      <c r="Y65" s="2">
        <v>5.835700476899995E-10</v>
      </c>
      <c r="Z65" s="2">
        <v>1.7507101430699984E-10</v>
      </c>
      <c r="AA65" s="2">
        <v>5.252130429209995E-11</v>
      </c>
      <c r="AB65" s="2">
        <v>1.5756391287629986E-11</v>
      </c>
      <c r="AC65" s="2">
        <v>4.7269173862889954E-12</v>
      </c>
      <c r="AD65" s="2">
        <v>1.4180752158866986E-12</v>
      </c>
      <c r="AE65" s="2">
        <v>4.2542256476600957E-13</v>
      </c>
      <c r="AF65" s="2">
        <v>1.2762676942980288E-13</v>
      </c>
      <c r="AG65" s="2">
        <v>3.8288030828940859E-14</v>
      </c>
      <c r="AH65" s="2">
        <v>1.1486409248682258E-14</v>
      </c>
      <c r="AI65" s="2">
        <v>3.4459227746046774E-15</v>
      </c>
      <c r="AJ65" s="2">
        <v>1.0337768323814032E-15</v>
      </c>
      <c r="AK65" s="2">
        <v>3.1013304971442098E-16</v>
      </c>
      <c r="AL65" s="2">
        <v>9.3039914914326286E-17</v>
      </c>
      <c r="AM65" s="2">
        <v>2.7911974474297887E-17</v>
      </c>
      <c r="AN65" s="2">
        <v>8.3735923422893652E-18</v>
      </c>
      <c r="AO65" s="2">
        <v>2.5120777026868096E-18</v>
      </c>
      <c r="AP65" s="2">
        <v>7.5362331080604289E-19</v>
      </c>
      <c r="AQ65" s="2">
        <v>2.2608699324181287E-19</v>
      </c>
      <c r="AR65" s="2">
        <v>6.7826097972543862E-20</v>
      </c>
      <c r="AS65" s="2">
        <v>2.0347829391763159E-20</v>
      </c>
      <c r="AT65" s="2">
        <v>6.1043488175289475E-21</v>
      </c>
      <c r="AU65" s="2">
        <v>1.8313046452586841E-21</v>
      </c>
      <c r="AV65" s="2">
        <v>5.4939139357760525E-22</v>
      </c>
      <c r="AW65" s="2">
        <v>1.6481741807328156E-22</v>
      </c>
      <c r="AX65" s="2">
        <v>4.9445225421984465E-23</v>
      </c>
      <c r="AY65" s="2">
        <v>1.4833567626595338E-23</v>
      </c>
      <c r="AZ65" s="2">
        <v>4.4500702879786014E-24</v>
      </c>
      <c r="BA65" s="13">
        <f>IF(TM_Nombre!BA65*0.5&gt;100%,$BA$85,TM_Nombre!BA65*0.5)</f>
        <v>6.6751054319679016E-25</v>
      </c>
      <c r="BB65" s="13">
        <f>IF(TM_Nombre!BB65*0.5&gt;100%,$BB$85,TM_Nombre!BB65*0.5)</f>
        <v>2.0025316295903703E-25</v>
      </c>
      <c r="BC65" s="13">
        <f>IF(TM_Nombre!BC65*0.5&gt;100%,$BC$85,TM_Nombre!BC65*0.5)</f>
        <v>6.0075948887711108E-26</v>
      </c>
      <c r="BD65" s="13">
        <f>IF(TM_Nombre!BD65*0.5&gt;100%,$BD$85,TM_Nombre!BD65*0.5)</f>
        <v>1.8022784666313333E-26</v>
      </c>
      <c r="BE65" s="13">
        <f>IF(TM_Nombre!BE65*0.5&gt;100%,$BE$85,TM_Nombre!BE65*0.5)</f>
        <v>5.4068353998939999E-27</v>
      </c>
      <c r="BF65" s="13">
        <f>IF(TM_Nombre!BF65*0.5&gt;100%,$BF$85,TM_Nombre!BF65*0.5)</f>
        <v>1.6220506199682E-27</v>
      </c>
      <c r="BG65" s="13">
        <f>IF(TM_Nombre!BG65*0.5&gt;100%,$BG$85,TM_Nombre!BG65*0.5)</f>
        <v>1.574536517437752E-2</v>
      </c>
      <c r="BH65" s="13">
        <f>IF(TM_Nombre!BH65*0.5&gt;100%,$BH$85,TM_Nombre!BH65*0.5)</f>
        <v>4.723609552313256E-3</v>
      </c>
      <c r="BI65" s="13">
        <f>IF(TM_Nombre!BI65*0.5&gt;100%,$BI$85,TM_Nombre!BI65*0.5)</f>
        <v>1.4170828656939769E-3</v>
      </c>
      <c r="BJ65" s="13">
        <f>IF(TM_Nombre!BJ65*0.5&gt;100%,$BJ$85,TM_Nombre!BJ65*0.5)</f>
        <v>4.2512485970819307E-4</v>
      </c>
      <c r="BK65" s="13">
        <f>IF(TM_Nombre!BK65*0.5&gt;100%,BK$85,TM_Nombre!BK65*0.5)</f>
        <v>1.2753745791245792E-4</v>
      </c>
      <c r="BL65" s="13">
        <f>IF(TM_Nombre!BL65*0.5&gt;100%,BL$85,TM_Nombre!BL65*0.5)</f>
        <v>3.8261237373737377E-5</v>
      </c>
      <c r="BM65" s="13">
        <f>IF(TM_Nombre!BM65*0.5&gt;100%,BM$85,TM_Nombre!BM65*0.5)</f>
        <v>1.1478371212121213E-5</v>
      </c>
      <c r="BN65" s="13">
        <f>IF(TM_Nombre!BN65*0.5&gt;100%,BN$85,TM_Nombre!BN65*0.5)</f>
        <v>3.443511363636364E-6</v>
      </c>
      <c r="BO65" s="13">
        <f>IF(TM_Nombre!BO65*0.5&gt;100%,BO$85,TM_Nombre!BO65*0.5)</f>
        <v>1.0330534090909091E-6</v>
      </c>
      <c r="BP65" s="13">
        <f>IF(TM_Nombre!BP65*0.5&gt;100%,BP$85,TM_Nombre!BP65*0.5)</f>
        <v>3.0991602272727269E-7</v>
      </c>
      <c r="BQ65" s="13">
        <f>IF(TM_Nombre!BQ65*0.5&gt;100%,BQ$85,TM_Nombre!BQ65*0.5)</f>
        <v>9.2974806818181809E-8</v>
      </c>
    </row>
    <row r="66" spans="1:69" x14ac:dyDescent="0.25">
      <c r="A66">
        <v>82</v>
      </c>
      <c r="B66" s="2">
        <v>0</v>
      </c>
      <c r="C66" s="2">
        <v>0</v>
      </c>
      <c r="D66" s="2">
        <v>0</v>
      </c>
      <c r="E66" s="2">
        <v>0</v>
      </c>
      <c r="F66" s="2">
        <v>0.23333333333333331</v>
      </c>
      <c r="G66" s="2">
        <v>6.9999999999999993E-2</v>
      </c>
      <c r="H66" s="2">
        <v>0.2543333333333333</v>
      </c>
      <c r="I66" s="2">
        <v>7.6299999999999993E-2</v>
      </c>
      <c r="J66" s="2">
        <v>2.2889999999999997E-2</v>
      </c>
      <c r="K66" s="2">
        <v>6.866999999999999E-3</v>
      </c>
      <c r="L66" s="2">
        <v>2.0600999999999996E-3</v>
      </c>
      <c r="M66" s="2">
        <v>6.1802999999999988E-4</v>
      </c>
      <c r="N66" s="2">
        <v>1.8540899999999996E-4</v>
      </c>
      <c r="O66" s="2">
        <v>5.5622699999999985E-5</v>
      </c>
      <c r="P66" s="2">
        <v>1.6686809999999995E-5</v>
      </c>
      <c r="Q66" s="2">
        <v>5.0060429999999984E-6</v>
      </c>
      <c r="R66" s="2">
        <v>1.5018128999999995E-6</v>
      </c>
      <c r="S66" s="2">
        <v>4.5054386999999986E-7</v>
      </c>
      <c r="T66" s="2">
        <v>1.3516316099999995E-7</v>
      </c>
      <c r="U66" s="2">
        <v>4.0548948299999983E-8</v>
      </c>
      <c r="V66" s="2">
        <v>1.2164684489999994E-8</v>
      </c>
      <c r="W66" s="2">
        <v>3.6494053469999982E-9</v>
      </c>
      <c r="X66" s="2">
        <v>1.0948216040999993E-9</v>
      </c>
      <c r="Y66" s="2">
        <v>3.2844648122999981E-10</v>
      </c>
      <c r="Z66" s="2">
        <v>9.8533944368999943E-11</v>
      </c>
      <c r="AA66" s="2">
        <v>2.956018331069998E-11</v>
      </c>
      <c r="AB66" s="2">
        <v>8.8680549932099935E-12</v>
      </c>
      <c r="AC66" s="2">
        <v>2.660416497962998E-12</v>
      </c>
      <c r="AD66" s="2">
        <v>7.9812494938889939E-13</v>
      </c>
      <c r="AE66" s="2">
        <v>2.3943748481666982E-13</v>
      </c>
      <c r="AF66" s="2">
        <v>7.1831245445000947E-14</v>
      </c>
      <c r="AG66" s="2">
        <v>2.1549373633500284E-14</v>
      </c>
      <c r="AH66" s="2">
        <v>6.4648120900500846E-15</v>
      </c>
      <c r="AI66" s="2">
        <v>1.9394436270150252E-15</v>
      </c>
      <c r="AJ66" s="2">
        <v>5.8183308810450753E-16</v>
      </c>
      <c r="AK66" s="2">
        <v>1.7454992643135225E-16</v>
      </c>
      <c r="AL66" s="2">
        <v>5.2364977929405672E-17</v>
      </c>
      <c r="AM66" s="2">
        <v>1.5709493378821702E-17</v>
      </c>
      <c r="AN66" s="2">
        <v>4.7128480136465107E-18</v>
      </c>
      <c r="AO66" s="2">
        <v>1.4138544040939532E-18</v>
      </c>
      <c r="AP66" s="2">
        <v>4.2415632122818593E-19</v>
      </c>
      <c r="AQ66" s="2">
        <v>1.2724689636845576E-19</v>
      </c>
      <c r="AR66" s="2">
        <v>3.8174068910536727E-20</v>
      </c>
      <c r="AS66" s="2">
        <v>1.1452220673161018E-20</v>
      </c>
      <c r="AT66" s="2">
        <v>3.4356662019483054E-21</v>
      </c>
      <c r="AU66" s="2">
        <v>1.0306998605844916E-21</v>
      </c>
      <c r="AV66" s="2">
        <v>3.0920995817534749E-22</v>
      </c>
      <c r="AW66" s="2">
        <v>9.2762987452604244E-23</v>
      </c>
      <c r="AX66" s="2">
        <v>2.7828896235781272E-23</v>
      </c>
      <c r="AY66" s="2">
        <v>8.3486688707343807E-24</v>
      </c>
      <c r="AZ66" s="2">
        <v>2.5046006612203141E-24</v>
      </c>
      <c r="BA66" s="13">
        <f>IF(TM_Nombre!BA66*0.5&gt;100%,$BA$85,TM_Nombre!BA66*0.5)</f>
        <v>3.7569009918304708E-25</v>
      </c>
      <c r="BB66" s="13">
        <f>IF(TM_Nombre!BB66*0.5&gt;100%,$BB$85,TM_Nombre!BB66*0.5)</f>
        <v>1.1270702975491411E-25</v>
      </c>
      <c r="BC66" s="13">
        <f>IF(TM_Nombre!BC66*0.5&gt;100%,$BC$85,TM_Nombre!BC66*0.5)</f>
        <v>3.3812108926474234E-26</v>
      </c>
      <c r="BD66" s="13">
        <f>IF(TM_Nombre!BD66*0.5&gt;100%,$BD$85,TM_Nombre!BD66*0.5)</f>
        <v>1.0143632677942269E-26</v>
      </c>
      <c r="BE66" s="13">
        <f>IF(TM_Nombre!BE66*0.5&gt;100%,$BE$85,TM_Nombre!BE66*0.5)</f>
        <v>3.0430898033826808E-27</v>
      </c>
      <c r="BF66" s="13">
        <f>IF(TM_Nombre!BF66*0.5&gt;100%,$BF$85,TM_Nombre!BF66*0.5)</f>
        <v>1.9253710428349637E-2</v>
      </c>
      <c r="BG66" s="13">
        <f>IF(TM_Nombre!BG66*0.5&gt;100%,$BG$85,TM_Nombre!BG66*0.5)</f>
        <v>5.776113128504891E-3</v>
      </c>
      <c r="BH66" s="13">
        <f>IF(TM_Nombre!BH66*0.5&gt;100%,$BH$85,TM_Nombre!BH66*0.5)</f>
        <v>1.7328339385514673E-3</v>
      </c>
      <c r="BI66" s="13">
        <f>IF(TM_Nombre!BI66*0.5&gt;100%,$BI$85,TM_Nombre!BI66*0.5)</f>
        <v>5.1985018156544018E-4</v>
      </c>
      <c r="BJ66" s="13">
        <f>IF(TM_Nombre!BJ66*0.5&gt;100%,$BJ$85,TM_Nombre!BJ66*0.5)</f>
        <v>1.5595505446963206E-4</v>
      </c>
      <c r="BK66" s="13">
        <f>IF(TM_Nombre!BK66*0.5&gt;100%,BK$85,TM_Nombre!BK66*0.5)</f>
        <v>4.6786516340889616E-5</v>
      </c>
      <c r="BL66" s="13">
        <f>IF(TM_Nombre!BL66*0.5&gt;100%,BL$85,TM_Nombre!BL66*0.5)</f>
        <v>1.4035954902266885E-5</v>
      </c>
      <c r="BM66" s="13">
        <f>IF(TM_Nombre!BM66*0.5&gt;100%,BM$85,TM_Nombre!BM66*0.5)</f>
        <v>4.2107864706800656E-6</v>
      </c>
      <c r="BN66" s="13">
        <f>IF(TM_Nombre!BN66*0.5&gt;100%,BN$85,TM_Nombre!BN66*0.5)</f>
        <v>1.2632359412040196E-6</v>
      </c>
      <c r="BO66" s="13">
        <f>IF(TM_Nombre!BO66*0.5&gt;100%,BO$85,TM_Nombre!BO66*0.5)</f>
        <v>3.7897078236120586E-7</v>
      </c>
      <c r="BP66" s="13">
        <f>IF(TM_Nombre!BP66*0.5&gt;100%,BP$85,TM_Nombre!BP66*0.5)</f>
        <v>1.1369123470836175E-7</v>
      </c>
      <c r="BQ66" s="13">
        <f>IF(TM_Nombre!BQ66*0.5&gt;100%,BQ$85,TM_Nombre!BQ66*0.5)</f>
        <v>3.4107370412508527E-8</v>
      </c>
    </row>
    <row r="67" spans="1:69" x14ac:dyDescent="0.25">
      <c r="A67">
        <v>83</v>
      </c>
      <c r="B67" s="2">
        <v>0</v>
      </c>
      <c r="C67" s="2">
        <v>0</v>
      </c>
      <c r="D67" s="2">
        <v>0</v>
      </c>
      <c r="E67" s="2">
        <v>0.23333333333333331</v>
      </c>
      <c r="F67" s="2">
        <v>0.53666666666666663</v>
      </c>
      <c r="G67" s="2">
        <v>0.16099999999999998</v>
      </c>
      <c r="H67" s="2">
        <v>7.9411111111111099E-2</v>
      </c>
      <c r="I67" s="2">
        <v>2.3823333333333328E-2</v>
      </c>
      <c r="J67" s="2">
        <v>7.146999999999998E-3</v>
      </c>
      <c r="K67" s="2">
        <v>2.1440999999999995E-3</v>
      </c>
      <c r="L67" s="2">
        <v>6.4322999999999984E-4</v>
      </c>
      <c r="M67" s="2">
        <v>1.9296899999999995E-4</v>
      </c>
      <c r="N67" s="2">
        <v>5.7890699999999984E-5</v>
      </c>
      <c r="O67" s="2">
        <v>1.7367209999999996E-5</v>
      </c>
      <c r="P67" s="2">
        <v>5.2101629999999985E-6</v>
      </c>
      <c r="Q67" s="2">
        <v>1.5630488999999994E-6</v>
      </c>
      <c r="R67" s="2">
        <v>4.6891466999999982E-7</v>
      </c>
      <c r="S67" s="2">
        <v>1.4067440099999995E-7</v>
      </c>
      <c r="T67" s="2">
        <v>4.2202320299999984E-8</v>
      </c>
      <c r="U67" s="2">
        <v>1.2660696089999994E-8</v>
      </c>
      <c r="V67" s="2">
        <v>3.7982088269999981E-9</v>
      </c>
      <c r="W67" s="2">
        <v>1.1394626480999994E-9</v>
      </c>
      <c r="X67" s="2">
        <v>3.4183879442999981E-10</v>
      </c>
      <c r="Y67" s="2">
        <v>1.0255163832899993E-10</v>
      </c>
      <c r="Z67" s="2">
        <v>3.0765491498699982E-11</v>
      </c>
      <c r="AA67" s="2">
        <v>9.2296474496099941E-12</v>
      </c>
      <c r="AB67" s="2">
        <v>2.768894234882998E-12</v>
      </c>
      <c r="AC67" s="2">
        <v>8.3066827046489934E-13</v>
      </c>
      <c r="AD67" s="2">
        <v>2.4920048113946977E-13</v>
      </c>
      <c r="AE67" s="2">
        <v>7.4760144341840934E-14</v>
      </c>
      <c r="AF67" s="2">
        <v>2.2428043302552278E-14</v>
      </c>
      <c r="AG67" s="2">
        <v>6.7284129907656829E-15</v>
      </c>
      <c r="AH67" s="2">
        <v>2.0185238972297047E-15</v>
      </c>
      <c r="AI67" s="2">
        <v>6.0555716916891141E-16</v>
      </c>
      <c r="AJ67" s="2">
        <v>1.8166715075067343E-16</v>
      </c>
      <c r="AK67" s="2">
        <v>5.4500145225202023E-17</v>
      </c>
      <c r="AL67" s="2">
        <v>1.6350043567560605E-17</v>
      </c>
      <c r="AM67" s="2">
        <v>4.9050130702681814E-18</v>
      </c>
      <c r="AN67" s="2">
        <v>1.4715039210804543E-18</v>
      </c>
      <c r="AO67" s="2">
        <v>4.4145117632413626E-19</v>
      </c>
      <c r="AP67" s="2">
        <v>1.3243535289724088E-19</v>
      </c>
      <c r="AQ67" s="2">
        <v>3.9730605869172264E-20</v>
      </c>
      <c r="AR67" s="2">
        <v>1.1919181760751678E-20</v>
      </c>
      <c r="AS67" s="2">
        <v>3.5757545282255032E-21</v>
      </c>
      <c r="AT67" s="2">
        <v>1.0727263584676508E-21</v>
      </c>
      <c r="AU67" s="2">
        <v>3.2181790754029523E-22</v>
      </c>
      <c r="AV67" s="2">
        <v>9.6545372262088566E-23</v>
      </c>
      <c r="AW67" s="2">
        <v>2.8963611678626567E-23</v>
      </c>
      <c r="AX67" s="2">
        <v>8.6890835035879696E-24</v>
      </c>
      <c r="AY67" s="2">
        <v>2.6067250510763909E-24</v>
      </c>
      <c r="AZ67" s="2">
        <v>7.8201751532291721E-25</v>
      </c>
      <c r="BA67" s="13">
        <f>IF(TM_Nombre!BA67*0.5&gt;100%,$BA$85,TM_Nombre!BA67*0.5)</f>
        <v>1.1730262729843759E-25</v>
      </c>
      <c r="BB67" s="13">
        <f>IF(TM_Nombre!BB67*0.5&gt;100%,$BB$85,TM_Nombre!BB67*0.5)</f>
        <v>3.5190788189531276E-26</v>
      </c>
      <c r="BC67" s="13">
        <f>IF(TM_Nombre!BC67*0.5&gt;100%,$BC$85,TM_Nombre!BC67*0.5)</f>
        <v>1.0557236456859383E-26</v>
      </c>
      <c r="BD67" s="13">
        <f>IF(TM_Nombre!BD67*0.5&gt;100%,$BD$85,TM_Nombre!BD67*0.5)</f>
        <v>3.1671709370578145E-27</v>
      </c>
      <c r="BE67" s="13">
        <f>IF(TM_Nombre!BE67*0.5&gt;100%,$BE$85,TM_Nombre!BE67*0.5)</f>
        <v>9.5015128111734429E-28</v>
      </c>
      <c r="BF67" s="13">
        <f>IF(TM_Nombre!BF67*0.5&gt;100%,$BF$85,TM_Nombre!BF67*0.5)</f>
        <v>2.850453843352033E-28</v>
      </c>
      <c r="BG67" s="13">
        <f>IF(TM_Nombre!BG67*0.5&gt;100%,$BG$85,TM_Nombre!BG67*0.5)</f>
        <v>8.5513615300560987E-29</v>
      </c>
      <c r="BH67" s="13">
        <f>IF(TM_Nombre!BH67*0.5&gt;100%,$BH$85,TM_Nombre!BH67*0.5)</f>
        <v>2.5654084590168293E-29</v>
      </c>
      <c r="BI67" s="13">
        <f>IF(TM_Nombre!BI67*0.5&gt;100%,$BI$85,TM_Nombre!BI67*0.5)</f>
        <v>7.6962253770504872E-30</v>
      </c>
      <c r="BJ67" s="13">
        <f>IF(TM_Nombre!BJ67*0.5&gt;100%,$BJ$85,TM_Nombre!BJ67*0.5)</f>
        <v>2.308867613115146E-30</v>
      </c>
      <c r="BK67" s="13">
        <f>IF(TM_Nombre!BK67*0.5&gt;100%,BK$85,TM_Nombre!BK67*0.5)</f>
        <v>6.9266028393454375E-31</v>
      </c>
      <c r="BL67" s="13">
        <f>IF(TM_Nombre!BL67*0.5&gt;100%,BL$85,TM_Nombre!BL67*0.5)</f>
        <v>2.077980851803631E-31</v>
      </c>
      <c r="BM67" s="13">
        <f>IF(TM_Nombre!BM67*0.5&gt;100%,BM$85,TM_Nombre!BM67*0.5)</f>
        <v>6.2339425554108928E-32</v>
      </c>
      <c r="BN67" s="13">
        <f>IF(TM_Nombre!BN67*0.5&gt;100%,BN$85,TM_Nombre!BN67*0.5)</f>
        <v>1.8701827666232677E-32</v>
      </c>
      <c r="BO67" s="13">
        <f>IF(TM_Nombre!BO67*0.5&gt;100%,BO$85,TM_Nombre!BO67*0.5)</f>
        <v>5.6105482998698025E-33</v>
      </c>
      <c r="BP67" s="13">
        <f>IF(TM_Nombre!BP67*0.5&gt;100%,BP$85,TM_Nombre!BP67*0.5)</f>
        <v>1.6831644899609407E-33</v>
      </c>
      <c r="BQ67" s="13">
        <f>IF(TM_Nombre!BQ67*0.5&gt;100%,BQ$85,TM_Nombre!BQ67*0.5)</f>
        <v>5.0494934698828217E-34</v>
      </c>
    </row>
    <row r="68" spans="1:69" x14ac:dyDescent="0.25">
      <c r="A68">
        <v>84</v>
      </c>
      <c r="B68" s="2">
        <v>0</v>
      </c>
      <c r="C68" s="2">
        <v>0</v>
      </c>
      <c r="D68" s="2">
        <v>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13">
        <f>IF(TM_Nombre!BA68*0.5&gt;100%,$BA$85,TM_Nombre!BA68*0.5)</f>
        <v>0</v>
      </c>
      <c r="BB68" s="13">
        <f>IF(TM_Nombre!BB68*0.5&gt;100%,$BB$85,TM_Nombre!BB68*0.5)</f>
        <v>0</v>
      </c>
      <c r="BC68" s="13">
        <f>IF(TM_Nombre!BC68*0.5&gt;100%,$BC$85,TM_Nombre!BC68*0.5)</f>
        <v>0</v>
      </c>
      <c r="BD68" s="13">
        <f>IF(TM_Nombre!BD68*0.5&gt;100%,$BD$85,TM_Nombre!BD68*0.5)</f>
        <v>0</v>
      </c>
      <c r="BE68" s="13">
        <f>IF(TM_Nombre!BE68*0.5&gt;100%,$BE$85,TM_Nombre!BE68*0.5)</f>
        <v>0</v>
      </c>
      <c r="BF68" s="13">
        <f>IF(TM_Nombre!BF68*0.5&gt;100%,$BF$85,TM_Nombre!BF68*0.5)</f>
        <v>0</v>
      </c>
      <c r="BG68" s="13">
        <f>IF(TM_Nombre!BG68*0.5&gt;100%,$BG$85,TM_Nombre!BG68*0.5)</f>
        <v>0</v>
      </c>
      <c r="BH68" s="13">
        <f>IF(TM_Nombre!BH68*0.5&gt;100%,$BH$85,TM_Nombre!BH68*0.5)</f>
        <v>0</v>
      </c>
      <c r="BI68" s="13">
        <f>IF(TM_Nombre!BI68*0.5&gt;100%,$BI$85,TM_Nombre!BI68*0.5)</f>
        <v>0</v>
      </c>
      <c r="BJ68" s="13">
        <f>IF(TM_Nombre!BJ68*0.5&gt;100%,$BJ$85,TM_Nombre!BJ68*0.5)</f>
        <v>0</v>
      </c>
      <c r="BK68" s="13">
        <f>IF(TM_Nombre!BK68*0.5&gt;100%,BK$85,TM_Nombre!BK68*0.5)</f>
        <v>0</v>
      </c>
      <c r="BL68" s="13">
        <f>IF(TM_Nombre!BL68*0.5&gt;100%,BL$85,TM_Nombre!BL68*0.5)</f>
        <v>0</v>
      </c>
      <c r="BM68" s="13">
        <f>IF(TM_Nombre!BM68*0.5&gt;100%,BM$85,TM_Nombre!BM68*0.5)</f>
        <v>0</v>
      </c>
      <c r="BN68" s="13">
        <f>IF(TM_Nombre!BN68*0.5&gt;100%,BN$85,TM_Nombre!BN68*0.5)</f>
        <v>0</v>
      </c>
      <c r="BO68" s="13">
        <f>IF(TM_Nombre!BO68*0.5&gt;100%,BO$85,TM_Nombre!BO68*0.5)</f>
        <v>0</v>
      </c>
      <c r="BP68" s="13">
        <f>IF(TM_Nombre!BP68*0.5&gt;100%,BP$85,TM_Nombre!BP68*0.5)</f>
        <v>0</v>
      </c>
      <c r="BQ68" s="13">
        <f>IF(TM_Nombre!BQ68*0.5&gt;100%,BQ$85,TM_Nombre!BQ68*0.5)</f>
        <v>0</v>
      </c>
    </row>
    <row r="69" spans="1:69" x14ac:dyDescent="0.25">
      <c r="A69">
        <v>85</v>
      </c>
      <c r="B69" s="2">
        <v>0</v>
      </c>
      <c r="C69" s="2">
        <v>0</v>
      </c>
      <c r="D69" s="2">
        <v>0</v>
      </c>
      <c r="E69" s="2">
        <v>0</v>
      </c>
      <c r="F69" s="2">
        <v>0.230245480302883</v>
      </c>
      <c r="G69" s="2">
        <v>0.11574031075753156</v>
      </c>
      <c r="H69" s="2">
        <v>3.4722093227259471E-2</v>
      </c>
      <c r="I69" s="2">
        <v>1.0416627968177841E-2</v>
      </c>
      <c r="J69" s="2">
        <v>3.1249883904533524E-3</v>
      </c>
      <c r="K69" s="2">
        <v>9.3749651713600569E-4</v>
      </c>
      <c r="L69" s="2">
        <v>2.8124895514080168E-4</v>
      </c>
      <c r="M69" s="2">
        <v>8.43746865422405E-5</v>
      </c>
      <c r="N69" s="2">
        <v>2.5312405962672151E-5</v>
      </c>
      <c r="O69" s="2">
        <v>7.5937217888016452E-6</v>
      </c>
      <c r="P69" s="2">
        <v>2.2781165366404934E-6</v>
      </c>
      <c r="Q69" s="2">
        <v>6.8343496099214797E-7</v>
      </c>
      <c r="R69" s="2">
        <v>2.0503048829764439E-7</v>
      </c>
      <c r="S69" s="2">
        <v>6.1509146489293319E-8</v>
      </c>
      <c r="T69" s="2">
        <v>1.8452743946787995E-8</v>
      </c>
      <c r="U69" s="2">
        <v>5.5358231840363983E-9</v>
      </c>
      <c r="V69" s="2">
        <v>1.6607469552109195E-9</v>
      </c>
      <c r="W69" s="2">
        <v>4.9822408656327588E-10</v>
      </c>
      <c r="X69" s="2">
        <v>1.4946722596898276E-10</v>
      </c>
      <c r="Y69" s="2">
        <v>4.4840167790694829E-11</v>
      </c>
      <c r="Z69" s="2">
        <v>1.3452050337208449E-11</v>
      </c>
      <c r="AA69" s="2">
        <v>4.0356151011625346E-12</v>
      </c>
      <c r="AB69" s="2">
        <v>1.2106845303487603E-12</v>
      </c>
      <c r="AC69" s="2">
        <v>3.6320535910462808E-13</v>
      </c>
      <c r="AD69" s="2">
        <v>1.0896160773138842E-13</v>
      </c>
      <c r="AE69" s="2">
        <v>3.2688482319416526E-14</v>
      </c>
      <c r="AF69" s="2">
        <v>9.806544695824957E-15</v>
      </c>
      <c r="AG69" s="2">
        <v>2.9419634087474868E-15</v>
      </c>
      <c r="AH69" s="2">
        <v>8.8258902262424598E-16</v>
      </c>
      <c r="AI69" s="2">
        <v>2.6477670678727377E-16</v>
      </c>
      <c r="AJ69" s="2">
        <v>7.9433012036182134E-17</v>
      </c>
      <c r="AK69" s="2">
        <v>2.3829903610854639E-17</v>
      </c>
      <c r="AL69" s="2">
        <v>7.148971083256392E-18</v>
      </c>
      <c r="AM69" s="2">
        <v>2.1446913249769175E-18</v>
      </c>
      <c r="AN69" s="2">
        <v>6.434073974930752E-19</v>
      </c>
      <c r="AO69" s="2">
        <v>1.9302221924792255E-19</v>
      </c>
      <c r="AP69" s="2">
        <v>5.7906665774376763E-20</v>
      </c>
      <c r="AQ69" s="2">
        <v>1.7371999732313027E-20</v>
      </c>
      <c r="AR69" s="2">
        <v>5.2115999196939081E-21</v>
      </c>
      <c r="AS69" s="2">
        <v>1.5634799759081724E-21</v>
      </c>
      <c r="AT69" s="2">
        <v>4.6904399277245167E-22</v>
      </c>
      <c r="AU69" s="2">
        <v>1.4071319783173551E-22</v>
      </c>
      <c r="AV69" s="2">
        <v>4.2213959349520648E-23</v>
      </c>
      <c r="AW69" s="2">
        <v>1.2664187804856194E-23</v>
      </c>
      <c r="AX69" s="2">
        <v>3.7992563414568578E-24</v>
      </c>
      <c r="AY69" s="2">
        <v>1.1397769024370574E-24</v>
      </c>
      <c r="AZ69" s="2">
        <v>3.4193307073111722E-25</v>
      </c>
      <c r="BA69" s="13">
        <f>IF(TM_Nombre!BA69*0.5&gt;100%,$BA$85,TM_Nombre!BA69*0.5)</f>
        <v>5.1289960609667582E-26</v>
      </c>
      <c r="BB69" s="13">
        <f>IF(TM_Nombre!BB69*0.5&gt;100%,$BB$85,TM_Nombre!BB69*0.5)</f>
        <v>1.5386988182900275E-26</v>
      </c>
      <c r="BC69" s="13">
        <f>IF(TM_Nombre!BC69*0.5&gt;100%,$BC$85,TM_Nombre!BC69*0.5)</f>
        <v>4.6160964548700825E-27</v>
      </c>
      <c r="BD69" s="13">
        <f>IF(TM_Nombre!BD69*0.5&gt;100%,$BD$85,TM_Nombre!BD69*0.5)</f>
        <v>1.3848289364610248E-27</v>
      </c>
      <c r="BE69" s="13">
        <f>IF(TM_Nombre!BE69*0.5&gt;100%,$BE$85,TM_Nombre!BE69*0.5)</f>
        <v>4.1544868093830742E-28</v>
      </c>
      <c r="BF69" s="13">
        <f>IF(TM_Nombre!BF69*0.5&gt;100%,$BF$85,TM_Nombre!BF69*0.5)</f>
        <v>1.2463460428149223E-28</v>
      </c>
      <c r="BG69" s="13">
        <f>IF(TM_Nombre!BG69*0.5&gt;100%,$BG$85,TM_Nombre!BG69*0.5)</f>
        <v>3.7390381284447669E-29</v>
      </c>
      <c r="BH69" s="13">
        <f>IF(TM_Nombre!BH69*0.5&gt;100%,$BH$85,TM_Nombre!BH69*0.5)</f>
        <v>1.1217114385334301E-29</v>
      </c>
      <c r="BI69" s="13">
        <f>IF(TM_Nombre!BI69*0.5&gt;100%,$BI$85,TM_Nombre!BI69*0.5)</f>
        <v>3.3651343156002898E-30</v>
      </c>
      <c r="BJ69" s="13">
        <f>IF(TM_Nombre!BJ69*0.5&gt;100%,$BJ$85,TM_Nombre!BJ69*0.5)</f>
        <v>1.0095402946800868E-30</v>
      </c>
      <c r="BK69" s="13">
        <f>IF(TM_Nombre!BK69*0.5&gt;100%,BK$85,TM_Nombre!BK69*0.5)</f>
        <v>3.0286208840402605E-31</v>
      </c>
      <c r="BL69" s="13">
        <f>IF(TM_Nombre!BL69*0.5&gt;100%,BL$85,TM_Nombre!BL69*0.5)</f>
        <v>9.0858626521207806E-32</v>
      </c>
      <c r="BM69" s="13">
        <f>IF(TM_Nombre!BM69*0.5&gt;100%,BM$85,TM_Nombre!BM69*0.5)</f>
        <v>2.7257587956362343E-32</v>
      </c>
      <c r="BN69" s="13">
        <f>IF(TM_Nombre!BN69*0.5&gt;100%,BN$85,TM_Nombre!BN69*0.5)</f>
        <v>8.177276386908702E-33</v>
      </c>
      <c r="BO69" s="13">
        <f>IF(TM_Nombre!BO69*0.5&gt;100%,BO$85,TM_Nombre!BO69*0.5)</f>
        <v>2.4531829160726107E-33</v>
      </c>
      <c r="BP69" s="13">
        <f>IF(TM_Nombre!BP69*0.5&gt;100%,BP$85,TM_Nombre!BP69*0.5)</f>
        <v>7.3595487482178313E-34</v>
      </c>
      <c r="BQ69" s="13">
        <f>IF(TM_Nombre!BQ69*0.5&gt;100%,BQ$85,TM_Nombre!BQ69*0.5)</f>
        <v>2.2078646244653491E-34</v>
      </c>
    </row>
    <row r="70" spans="1:69" x14ac:dyDescent="0.25">
      <c r="A70">
        <v>86</v>
      </c>
      <c r="B70" s="2">
        <v>0</v>
      </c>
      <c r="C70" s="2">
        <v>0</v>
      </c>
      <c r="D70" s="2">
        <v>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2">
        <v>0</v>
      </c>
      <c r="AP70" s="2">
        <v>0</v>
      </c>
      <c r="AQ70" s="2">
        <v>0</v>
      </c>
      <c r="AR70" s="2">
        <v>0</v>
      </c>
      <c r="AS70" s="2">
        <v>0</v>
      </c>
      <c r="AT70" s="2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0</v>
      </c>
      <c r="BA70" s="13">
        <f>IF(TM_Nombre!BA70*0.5&gt;100%,$BA$85,TM_Nombre!BA70*0.5)</f>
        <v>0</v>
      </c>
      <c r="BB70" s="13">
        <f>IF(TM_Nombre!BB70*0.5&gt;100%,$BB$85,TM_Nombre!BB70*0.5)</f>
        <v>0</v>
      </c>
      <c r="BC70" s="13">
        <f>IF(TM_Nombre!BC70*0.5&gt;100%,$BC$85,TM_Nombre!BC70*0.5)</f>
        <v>0</v>
      </c>
      <c r="BD70" s="13">
        <f>IF(TM_Nombre!BD70*0.5&gt;100%,$BD$85,TM_Nombre!BD70*0.5)</f>
        <v>0</v>
      </c>
      <c r="BE70" s="13">
        <f>IF(TM_Nombre!BE70*0.5&gt;100%,$BE$85,TM_Nombre!BE70*0.5)</f>
        <v>0</v>
      </c>
      <c r="BF70" s="13">
        <f>IF(TM_Nombre!BF70*0.5&gt;100%,$BF$85,TM_Nombre!BF70*0.5)</f>
        <v>0</v>
      </c>
      <c r="BG70" s="13">
        <f>IF(TM_Nombre!BG70*0.5&gt;100%,$BG$85,TM_Nombre!BG70*0.5)</f>
        <v>0</v>
      </c>
      <c r="BH70" s="13">
        <f>IF(TM_Nombre!BH70*0.5&gt;100%,$BH$85,TM_Nombre!BH70*0.5)</f>
        <v>0</v>
      </c>
      <c r="BI70" s="13">
        <f>IF(TM_Nombre!BI70*0.5&gt;100%,$BI$85,TM_Nombre!BI70*0.5)</f>
        <v>0</v>
      </c>
      <c r="BJ70" s="13">
        <f>IF(TM_Nombre!BJ70*0.5&gt;100%,$BJ$85,TM_Nombre!BJ70*0.5)</f>
        <v>0</v>
      </c>
      <c r="BK70" s="13">
        <f>IF(TM_Nombre!BK70*0.5&gt;100%,BK$85,TM_Nombre!BK70*0.5)</f>
        <v>0</v>
      </c>
      <c r="BL70" s="13">
        <f>IF(TM_Nombre!BL70*0.5&gt;100%,BL$85,TM_Nombre!BL70*0.5)</f>
        <v>0</v>
      </c>
      <c r="BM70" s="13">
        <f>IF(TM_Nombre!BM70*0.5&gt;100%,BM$85,TM_Nombre!BM70*0.5)</f>
        <v>0</v>
      </c>
      <c r="BN70" s="13">
        <f>IF(TM_Nombre!BN70*0.5&gt;100%,BN$85,TM_Nombre!BN70*0.5)</f>
        <v>0</v>
      </c>
      <c r="BO70" s="13">
        <f>IF(TM_Nombre!BO70*0.5&gt;100%,BO$85,TM_Nombre!BO70*0.5)</f>
        <v>0</v>
      </c>
      <c r="BP70" s="13">
        <f>IF(TM_Nombre!BP70*0.5&gt;100%,BP$85,TM_Nombre!BP70*0.5)</f>
        <v>0</v>
      </c>
      <c r="BQ70" s="13">
        <f>IF(TM_Nombre!BQ70*0.5&gt;100%,BQ$85,TM_Nombre!BQ70*0.5)</f>
        <v>0</v>
      </c>
    </row>
    <row r="71" spans="1:69" x14ac:dyDescent="0.25">
      <c r="A71">
        <v>87</v>
      </c>
      <c r="B71" s="2">
        <v>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2">
        <v>0</v>
      </c>
      <c r="AP71" s="2">
        <v>0</v>
      </c>
      <c r="AQ71" s="2">
        <v>0</v>
      </c>
      <c r="AR71" s="2">
        <v>0</v>
      </c>
      <c r="AS71" s="2">
        <v>0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13">
        <f>IF(TM_Nombre!BA71*0.5&gt;100%,$BA$85,TM_Nombre!BA71*0.5)</f>
        <v>0</v>
      </c>
      <c r="BB71" s="13">
        <f>IF(TM_Nombre!BB71*0.5&gt;100%,$BB$85,TM_Nombre!BB71*0.5)</f>
        <v>0</v>
      </c>
      <c r="BC71" s="13">
        <f>IF(TM_Nombre!BC71*0.5&gt;100%,$BC$85,TM_Nombre!BC71*0.5)</f>
        <v>0</v>
      </c>
      <c r="BD71" s="13">
        <f>IF(TM_Nombre!BD71*0.5&gt;100%,$BD$85,TM_Nombre!BD71*0.5)</f>
        <v>0</v>
      </c>
      <c r="BE71" s="13">
        <f>IF(TM_Nombre!BE71*0.5&gt;100%,$BE$85,TM_Nombre!BE71*0.5)</f>
        <v>0</v>
      </c>
      <c r="BF71" s="13">
        <f>IF(TM_Nombre!BF71*0.5&gt;100%,$BF$85,TM_Nombre!BF71*0.5)</f>
        <v>1.9253710428349637E-2</v>
      </c>
      <c r="BG71" s="13">
        <f>IF(TM_Nombre!BG71*0.5&gt;100%,$BG$85,TM_Nombre!BG71*0.5)</f>
        <v>5.776113128504891E-3</v>
      </c>
      <c r="BH71" s="13">
        <f>IF(TM_Nombre!BH71*0.5&gt;100%,$BH$85,TM_Nombre!BH71*0.5)</f>
        <v>1.7328339385514673E-3</v>
      </c>
      <c r="BI71" s="13">
        <f>IF(TM_Nombre!BI71*0.5&gt;100%,$BI$85,TM_Nombre!BI71*0.5)</f>
        <v>5.1985018156544018E-4</v>
      </c>
      <c r="BJ71" s="13">
        <f>IF(TM_Nombre!BJ71*0.5&gt;100%,$BJ$85,TM_Nombre!BJ71*0.5)</f>
        <v>1.5595505446963206E-4</v>
      </c>
      <c r="BK71" s="13">
        <f>IF(TM_Nombre!BK71*0.5&gt;100%,BK$85,TM_Nombre!BK71*0.5)</f>
        <v>4.6786516340889616E-5</v>
      </c>
      <c r="BL71" s="13">
        <f>IF(TM_Nombre!BL71*0.5&gt;100%,BL$85,TM_Nombre!BL71*0.5)</f>
        <v>1.4035954902266885E-5</v>
      </c>
      <c r="BM71" s="13">
        <f>IF(TM_Nombre!BM71*0.5&gt;100%,BM$85,TM_Nombre!BM71*0.5)</f>
        <v>4.2107864706800656E-6</v>
      </c>
      <c r="BN71" s="13">
        <f>IF(TM_Nombre!BN71*0.5&gt;100%,BN$85,TM_Nombre!BN71*0.5)</f>
        <v>1.2632359412040196E-6</v>
      </c>
      <c r="BO71" s="13">
        <f>IF(TM_Nombre!BO71*0.5&gt;100%,BO$85,TM_Nombre!BO71*0.5)</f>
        <v>3.7897078236120586E-7</v>
      </c>
      <c r="BP71" s="13">
        <f>IF(TM_Nombre!BP71*0.5&gt;100%,BP$85,TM_Nombre!BP71*0.5)</f>
        <v>1.1369123470836175E-7</v>
      </c>
      <c r="BQ71" s="13">
        <f>IF(TM_Nombre!BQ71*0.5&gt;100%,BQ$85,TM_Nombre!BQ71*0.5)</f>
        <v>3.4107370412508527E-8</v>
      </c>
    </row>
    <row r="72" spans="1:69" x14ac:dyDescent="0.25">
      <c r="A72">
        <v>88</v>
      </c>
      <c r="B72" s="2">
        <v>0</v>
      </c>
      <c r="C72" s="2">
        <v>0</v>
      </c>
      <c r="D72" s="2">
        <v>0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13">
        <f>IF(TM_Nombre!BA72*0.5&gt;100%,$BA$85,TM_Nombre!BA72*0.5)</f>
        <v>0</v>
      </c>
      <c r="BB72" s="13">
        <f>IF(TM_Nombre!BB72*0.5&gt;100%,$BB$85,TM_Nombre!BB72*0.5)</f>
        <v>0</v>
      </c>
      <c r="BC72" s="13">
        <f>IF(TM_Nombre!BC72*0.5&gt;100%,$BC$85,TM_Nombre!BC72*0.5)</f>
        <v>0</v>
      </c>
      <c r="BD72" s="13">
        <f>IF(TM_Nombre!BD72*0.5&gt;100%,$BD$85,TM_Nombre!BD72*0.5)</f>
        <v>0</v>
      </c>
      <c r="BE72" s="13">
        <f>IF(TM_Nombre!BE72*0.5&gt;100%,$BE$85,TM_Nombre!BE72*0.5)</f>
        <v>0</v>
      </c>
      <c r="BF72" s="13">
        <f>IF(TM_Nombre!BF72*0.5&gt;100%,$BF$85,TM_Nombre!BF72*0.5)</f>
        <v>0</v>
      </c>
      <c r="BG72" s="13">
        <f>IF(TM_Nombre!BG72*0.5&gt;100%,$BG$85,TM_Nombre!BG72*0.5)</f>
        <v>0</v>
      </c>
      <c r="BH72" s="13">
        <f>IF(TM_Nombre!BH72*0.5&gt;100%,$BH$85,TM_Nombre!BH72*0.5)</f>
        <v>0</v>
      </c>
      <c r="BI72" s="13">
        <f>IF(TM_Nombre!BI72*0.5&gt;100%,$BI$85,TM_Nombre!BI72*0.5)</f>
        <v>0</v>
      </c>
      <c r="BJ72" s="13">
        <f>IF(TM_Nombre!BJ72*0.5&gt;100%,$BJ$85,TM_Nombre!BJ72*0.5)</f>
        <v>0</v>
      </c>
      <c r="BK72" s="13">
        <f>IF(TM_Nombre!BK72*0.5&gt;100%,BK$85,TM_Nombre!BK72*0.5)</f>
        <v>0</v>
      </c>
      <c r="BL72" s="13">
        <f>IF(TM_Nombre!BL72*0.5&gt;100%,BL$85,TM_Nombre!BL72*0.5)</f>
        <v>0</v>
      </c>
      <c r="BM72" s="13">
        <f>IF(TM_Nombre!BM72*0.5&gt;100%,BM$85,TM_Nombre!BM72*0.5)</f>
        <v>0</v>
      </c>
      <c r="BN72" s="13">
        <f>IF(TM_Nombre!BN72*0.5&gt;100%,BN$85,TM_Nombre!BN72*0.5)</f>
        <v>0</v>
      </c>
      <c r="BO72" s="13">
        <f>IF(TM_Nombre!BO72*0.5&gt;100%,BO$85,TM_Nombre!BO72*0.5)</f>
        <v>0</v>
      </c>
      <c r="BP72" s="13">
        <f>IF(TM_Nombre!BP72*0.5&gt;100%,BP$85,TM_Nombre!BP72*0.5)</f>
        <v>0</v>
      </c>
      <c r="BQ72" s="13">
        <f>IF(TM_Nombre!BQ72*0.5&gt;100%,BQ$85,TM_Nombre!BQ72*0.5)</f>
        <v>0</v>
      </c>
    </row>
    <row r="73" spans="1:69" x14ac:dyDescent="0.25">
      <c r="A73">
        <v>89</v>
      </c>
      <c r="B73" s="2">
        <v>0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>
        <v>0</v>
      </c>
      <c r="AR73" s="2">
        <v>0</v>
      </c>
      <c r="AS73" s="2">
        <v>0</v>
      </c>
      <c r="AT73" s="2">
        <v>0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</v>
      </c>
      <c r="BA73" s="13">
        <f>IF(TM_Nombre!BA73*0.5&gt;100%,$BA$85,TM_Nombre!BA73*0.5)</f>
        <v>0</v>
      </c>
      <c r="BB73" s="13">
        <f>IF(TM_Nombre!BB73*0.5&gt;100%,$BB$85,TM_Nombre!BB73*0.5)</f>
        <v>0</v>
      </c>
      <c r="BC73" s="13">
        <f>IF(TM_Nombre!BC73*0.5&gt;100%,$BC$85,TM_Nombre!BC73*0.5)</f>
        <v>0</v>
      </c>
      <c r="BD73" s="13">
        <f>IF(TM_Nombre!BD73*0.5&gt;100%,$BD$85,TM_Nombre!BD73*0.5)</f>
        <v>0</v>
      </c>
      <c r="BE73" s="13">
        <f>IF(TM_Nombre!BE73*0.5&gt;100%,$BE$85,TM_Nombre!BE73*0.5)</f>
        <v>0</v>
      </c>
      <c r="BF73" s="13">
        <f>IF(TM_Nombre!BF73*0.5&gt;100%,$BF$85,TM_Nombre!BF73*0.5)</f>
        <v>0</v>
      </c>
      <c r="BG73" s="13">
        <f>IF(TM_Nombre!BG73*0.5&gt;100%,$BG$85,TM_Nombre!BG73*0.5)</f>
        <v>0</v>
      </c>
      <c r="BH73" s="13">
        <f>IF(TM_Nombre!BH73*0.5&gt;100%,$BH$85,TM_Nombre!BH73*0.5)</f>
        <v>0</v>
      </c>
      <c r="BI73" s="13">
        <f>IF(TM_Nombre!BI73*0.5&gt;100%,$BI$85,TM_Nombre!BI73*0.5)</f>
        <v>0</v>
      </c>
      <c r="BJ73" s="13">
        <f>IF(TM_Nombre!BJ73*0.5&gt;100%,$BJ$85,TM_Nombre!BJ73*0.5)</f>
        <v>0</v>
      </c>
      <c r="BK73" s="13">
        <f>IF(TM_Nombre!BK73*0.5&gt;100%,BK$85,TM_Nombre!BK73*0.5)</f>
        <v>0</v>
      </c>
      <c r="BL73" s="13">
        <f>IF(TM_Nombre!BL73*0.5&gt;100%,BL$85,TM_Nombre!BL73*0.5)</f>
        <v>0</v>
      </c>
      <c r="BM73" s="13">
        <f>IF(TM_Nombre!BM73*0.5&gt;100%,BM$85,TM_Nombre!BM73*0.5)</f>
        <v>0</v>
      </c>
      <c r="BN73" s="13">
        <f>IF(TM_Nombre!BN73*0.5&gt;100%,BN$85,TM_Nombre!BN73*0.5)</f>
        <v>0</v>
      </c>
      <c r="BO73" s="13">
        <f>IF(TM_Nombre!BO73*0.5&gt;100%,BO$85,TM_Nombre!BO73*0.5)</f>
        <v>0</v>
      </c>
      <c r="BP73" s="13">
        <f>IF(TM_Nombre!BP73*0.5&gt;100%,BP$85,TM_Nombre!BP73*0.5)</f>
        <v>0</v>
      </c>
      <c r="BQ73" s="13">
        <f>IF(TM_Nombre!BQ73*0.5&gt;100%,BQ$85,TM_Nombre!BQ73*0.5)</f>
        <v>0</v>
      </c>
    </row>
    <row r="74" spans="1:69" x14ac:dyDescent="0.25">
      <c r="A74">
        <v>90</v>
      </c>
      <c r="B74" s="2">
        <v>0</v>
      </c>
      <c r="C74" s="2">
        <v>0</v>
      </c>
      <c r="D74" s="2">
        <v>0</v>
      </c>
      <c r="E74" s="2">
        <v>0</v>
      </c>
      <c r="F74" s="2">
        <v>0.23333333333333331</v>
      </c>
      <c r="G74" s="2">
        <v>6.9999999999999993E-2</v>
      </c>
      <c r="H74" s="2">
        <v>2.0999999999999998E-2</v>
      </c>
      <c r="I74" s="2">
        <v>6.2999999999999992E-3</v>
      </c>
      <c r="J74" s="2">
        <v>1.8899999999999998E-3</v>
      </c>
      <c r="K74" s="2">
        <v>5.669999999999999E-4</v>
      </c>
      <c r="L74" s="2">
        <v>1.7009999999999996E-4</v>
      </c>
      <c r="M74" s="2">
        <v>5.1029999999999984E-5</v>
      </c>
      <c r="N74" s="2">
        <v>1.5308999999999995E-5</v>
      </c>
      <c r="O74" s="2">
        <v>4.5926999999999984E-6</v>
      </c>
      <c r="P74" s="2">
        <v>1.3778099999999994E-6</v>
      </c>
      <c r="Q74" s="2">
        <v>4.1334299999999979E-7</v>
      </c>
      <c r="R74" s="2">
        <v>1.2400289999999993E-7</v>
      </c>
      <c r="S74" s="2">
        <v>3.7200869999999975E-8</v>
      </c>
      <c r="T74" s="2">
        <v>1.1160260999999993E-8</v>
      </c>
      <c r="U74" s="2">
        <v>3.3480782999999977E-9</v>
      </c>
      <c r="V74" s="2">
        <v>1.0044234899999993E-9</v>
      </c>
      <c r="W74" s="2">
        <v>3.0132704699999978E-10</v>
      </c>
      <c r="X74" s="2">
        <v>9.0398114099999935E-11</v>
      </c>
      <c r="Y74" s="2">
        <v>2.7119434229999979E-11</v>
      </c>
      <c r="Z74" s="2">
        <v>8.1358302689999936E-12</v>
      </c>
      <c r="AA74" s="2">
        <v>2.4407490806999981E-12</v>
      </c>
      <c r="AB74" s="2">
        <v>7.3222472420999938E-13</v>
      </c>
      <c r="AC74" s="2">
        <v>2.1966741726299981E-13</v>
      </c>
      <c r="AD74" s="2">
        <v>6.5900225178899939E-14</v>
      </c>
      <c r="AE74" s="2">
        <v>1.9770067553669982E-14</v>
      </c>
      <c r="AF74" s="2">
        <v>5.9310202661009949E-15</v>
      </c>
      <c r="AG74" s="2">
        <v>1.7793060798302983E-15</v>
      </c>
      <c r="AH74" s="2">
        <v>5.3379182394908947E-16</v>
      </c>
      <c r="AI74" s="2">
        <v>1.6013754718472683E-16</v>
      </c>
      <c r="AJ74" s="2">
        <v>4.8041264155418047E-17</v>
      </c>
      <c r="AK74" s="2">
        <v>1.4412379246625413E-17</v>
      </c>
      <c r="AL74" s="2">
        <v>4.323713773987624E-18</v>
      </c>
      <c r="AM74" s="2">
        <v>1.2971141321962872E-18</v>
      </c>
      <c r="AN74" s="2">
        <v>3.8913423965888614E-19</v>
      </c>
      <c r="AO74" s="2">
        <v>1.1674027189766585E-19</v>
      </c>
      <c r="AP74" s="2">
        <v>3.5022081569299753E-20</v>
      </c>
      <c r="AQ74" s="2">
        <v>1.0506624470789926E-20</v>
      </c>
      <c r="AR74" s="2">
        <v>3.1519873412369776E-21</v>
      </c>
      <c r="AS74" s="2">
        <v>9.4559620237109325E-22</v>
      </c>
      <c r="AT74" s="2">
        <v>2.8367886071132799E-22</v>
      </c>
      <c r="AU74" s="2">
        <v>8.5103658213398398E-23</v>
      </c>
      <c r="AV74" s="2">
        <v>2.5531097464019518E-23</v>
      </c>
      <c r="AW74" s="2">
        <v>7.6593292392058544E-24</v>
      </c>
      <c r="AX74" s="2">
        <v>2.2977987717617561E-24</v>
      </c>
      <c r="AY74" s="2">
        <v>6.8933963152852683E-25</v>
      </c>
      <c r="AZ74" s="2">
        <v>2.0680188945855805E-25</v>
      </c>
      <c r="BA74" s="13">
        <f>IF(TM_Nombre!BA74*0.5&gt;100%,$BA$85,TM_Nombre!BA74*0.5)</f>
        <v>3.1020283418783706E-26</v>
      </c>
      <c r="BB74" s="13">
        <f>IF(TM_Nombre!BB74*0.5&gt;100%,$BB$85,TM_Nombre!BB74*0.5)</f>
        <v>9.3060850256351119E-27</v>
      </c>
      <c r="BC74" s="13">
        <f>IF(TM_Nombre!BC74*0.5&gt;100%,$BC$85,TM_Nombre!BC74*0.5)</f>
        <v>2.7918255076905335E-27</v>
      </c>
      <c r="BD74" s="13">
        <f>IF(TM_Nombre!BD74*0.5&gt;100%,$BD$85,TM_Nombre!BD74*0.5)</f>
        <v>8.3754765230716008E-28</v>
      </c>
      <c r="BE74" s="13">
        <f>IF(TM_Nombre!BE74*0.5&gt;100%,$BE$85,TM_Nombre!BE74*0.5)</f>
        <v>2.5126429569214803E-28</v>
      </c>
      <c r="BF74" s="13">
        <f>IF(TM_Nombre!BF74*0.5&gt;100%,$BF$85,TM_Nombre!BF74*0.5)</f>
        <v>7.5379288707644412E-29</v>
      </c>
      <c r="BG74" s="13">
        <f>IF(TM_Nombre!BG74*0.5&gt;100%,$BG$85,TM_Nombre!BG74*0.5)</f>
        <v>2.2613786612293324E-29</v>
      </c>
      <c r="BH74" s="13">
        <f>IF(TM_Nombre!BH74*0.5&gt;100%,$BH$85,TM_Nombre!BH74*0.5)</f>
        <v>6.7841359836879976E-30</v>
      </c>
      <c r="BI74" s="13">
        <f>IF(TM_Nombre!BI74*0.5&gt;100%,$BI$85,TM_Nombre!BI74*0.5)</f>
        <v>2.0352407951063992E-30</v>
      </c>
      <c r="BJ74" s="13">
        <f>IF(TM_Nombre!BJ74*0.5&gt;100%,$BJ$85,TM_Nombre!BJ74*0.5)</f>
        <v>6.1057223853191971E-31</v>
      </c>
      <c r="BK74" s="13">
        <f>IF(TM_Nombre!BK74*0.5&gt;100%,BK$85,TM_Nombre!BK74*0.5)</f>
        <v>1.831716715595759E-31</v>
      </c>
      <c r="BL74" s="13">
        <f>IF(TM_Nombre!BL74*0.5&gt;100%,BL$85,TM_Nombre!BL74*0.5)</f>
        <v>5.495150146787277E-32</v>
      </c>
      <c r="BM74" s="13">
        <f>IF(TM_Nombre!BM74*0.5&gt;100%,BM$85,TM_Nombre!BM74*0.5)</f>
        <v>1.6485450440361829E-32</v>
      </c>
      <c r="BN74" s="13">
        <f>IF(TM_Nombre!BN74*0.5&gt;100%,BN$85,TM_Nombre!BN74*0.5)</f>
        <v>4.9456351321085485E-33</v>
      </c>
      <c r="BO74" s="13">
        <f>IF(TM_Nombre!BO74*0.5&gt;100%,BO$85,TM_Nombre!BO74*0.5)</f>
        <v>1.4836905396325646E-33</v>
      </c>
      <c r="BP74" s="13">
        <f>IF(TM_Nombre!BP74*0.5&gt;100%,BP$85,TM_Nombre!BP74*0.5)</f>
        <v>4.4510716188976931E-34</v>
      </c>
      <c r="BQ74" s="13">
        <f>IF(TM_Nombre!BQ74*0.5&gt;100%,BQ$85,TM_Nombre!BQ74*0.5)</f>
        <v>1.3353214856693078E-34</v>
      </c>
    </row>
    <row r="75" spans="1:69" x14ac:dyDescent="0.25">
      <c r="A75">
        <v>91</v>
      </c>
      <c r="B75" s="2">
        <v>0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0</v>
      </c>
      <c r="AT75" s="2">
        <v>0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0</v>
      </c>
      <c r="BA75" s="13">
        <f>IF(TM_Nombre!BA75*0.5&gt;100%,$BA$85,TM_Nombre!BA75*0.5)</f>
        <v>0</v>
      </c>
      <c r="BB75" s="13">
        <f>IF(TM_Nombre!BB75*0.5&gt;100%,$BB$85,TM_Nombre!BB75*0.5)</f>
        <v>0</v>
      </c>
      <c r="BC75" s="13">
        <f>IF(TM_Nombre!BC75*0.5&gt;100%,$BC$85,TM_Nombre!BC75*0.5)</f>
        <v>0</v>
      </c>
      <c r="BD75" s="13">
        <f>IF(TM_Nombre!BD75*0.5&gt;100%,$BD$85,TM_Nombre!BD75*0.5)</f>
        <v>0</v>
      </c>
      <c r="BE75" s="13">
        <f>IF(TM_Nombre!BE75*0.5&gt;100%,$BE$85,TM_Nombre!BE75*0.5)</f>
        <v>0</v>
      </c>
      <c r="BF75" s="13">
        <f>IF(TM_Nombre!BF75*0.5&gt;100%,$BF$85,TM_Nombre!BF75*0.5)</f>
        <v>0</v>
      </c>
      <c r="BG75" s="13">
        <f>IF(TM_Nombre!BG75*0.5&gt;100%,$BG$85,TM_Nombre!BG75*0.5)</f>
        <v>0</v>
      </c>
      <c r="BH75" s="13">
        <f>IF(TM_Nombre!BH75*0.5&gt;100%,$BH$85,TM_Nombre!BH75*0.5)</f>
        <v>0</v>
      </c>
      <c r="BI75" s="13">
        <f>IF(TM_Nombre!BI75*0.5&gt;100%,$BI$85,TM_Nombre!BI75*0.5)</f>
        <v>0</v>
      </c>
      <c r="BJ75" s="13">
        <f>IF(TM_Nombre!BJ75*0.5&gt;100%,$BJ$85,TM_Nombre!BJ75*0.5)</f>
        <v>0</v>
      </c>
      <c r="BK75" s="13">
        <f>IF(TM_Nombre!BK75*0.5&gt;100%,BK$85,TM_Nombre!BK75*0.5)</f>
        <v>0</v>
      </c>
      <c r="BL75" s="13">
        <f>IF(TM_Nombre!BL75*0.5&gt;100%,BL$85,TM_Nombre!BL75*0.5)</f>
        <v>0</v>
      </c>
      <c r="BM75" s="13">
        <f>IF(TM_Nombre!BM75*0.5&gt;100%,BM$85,TM_Nombre!BM75*0.5)</f>
        <v>0</v>
      </c>
      <c r="BN75" s="13">
        <f>IF(TM_Nombre!BN75*0.5&gt;100%,BN$85,TM_Nombre!BN75*0.5)</f>
        <v>0</v>
      </c>
      <c r="BO75" s="13">
        <f>IF(TM_Nombre!BO75*0.5&gt;100%,BO$85,TM_Nombre!BO75*0.5)</f>
        <v>0</v>
      </c>
      <c r="BP75" s="13">
        <f>IF(TM_Nombre!BP75*0.5&gt;100%,BP$85,TM_Nombre!BP75*0.5)</f>
        <v>0</v>
      </c>
      <c r="BQ75" s="13">
        <f>IF(TM_Nombre!BQ75*0.5&gt;100%,BQ$85,TM_Nombre!BQ75*0.5)</f>
        <v>0</v>
      </c>
    </row>
    <row r="76" spans="1:69" x14ac:dyDescent="0.25">
      <c r="A76">
        <v>92</v>
      </c>
      <c r="B76" s="2">
        <v>0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0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  <c r="AQ76" s="2">
        <v>0</v>
      </c>
      <c r="AR76" s="2">
        <v>0</v>
      </c>
      <c r="AS76" s="2">
        <v>0</v>
      </c>
      <c r="AT76" s="2">
        <v>0</v>
      </c>
      <c r="AU76" s="2">
        <v>0</v>
      </c>
      <c r="AV76" s="2">
        <v>0</v>
      </c>
      <c r="AW76" s="2">
        <v>0</v>
      </c>
      <c r="AX76" s="2">
        <v>0</v>
      </c>
      <c r="AY76" s="2">
        <v>0</v>
      </c>
      <c r="AZ76" s="2">
        <v>0</v>
      </c>
      <c r="BA76" s="13">
        <f>IF(TM_Nombre!BA76*0.5&gt;100%,$BA$85,TM_Nombre!BA76*0.5)</f>
        <v>0</v>
      </c>
      <c r="BB76" s="13">
        <f>IF(TM_Nombre!BB76*0.5&gt;100%,$BB$85,TM_Nombre!BB76*0.5)</f>
        <v>0</v>
      </c>
      <c r="BC76" s="13">
        <f>IF(TM_Nombre!BC76*0.5&gt;100%,$BC$85,TM_Nombre!BC76*0.5)</f>
        <v>0</v>
      </c>
      <c r="BD76" s="13">
        <f>IF(TM_Nombre!BD76*0.5&gt;100%,$BD$85,TM_Nombre!BD76*0.5)</f>
        <v>0</v>
      </c>
      <c r="BE76" s="13">
        <f>IF(TM_Nombre!BE76*0.5&gt;100%,$BE$85,TM_Nombre!BE76*0.5)</f>
        <v>0</v>
      </c>
      <c r="BF76" s="13">
        <f>IF(TM_Nombre!BF76*0.5&gt;100%,$BF$85,TM_Nombre!BF76*0.5)</f>
        <v>0</v>
      </c>
      <c r="BG76" s="13">
        <f>IF(TM_Nombre!BG76*0.5&gt;100%,$BG$85,TM_Nombre!BG76*0.5)</f>
        <v>0</v>
      </c>
      <c r="BH76" s="13">
        <f>IF(TM_Nombre!BH76*0.5&gt;100%,$BH$85,TM_Nombre!BH76*0.5)</f>
        <v>0</v>
      </c>
      <c r="BI76" s="13">
        <f>IF(TM_Nombre!BI76*0.5&gt;100%,$BI$85,TM_Nombre!BI76*0.5)</f>
        <v>0</v>
      </c>
      <c r="BJ76" s="13">
        <f>IF(TM_Nombre!BJ76*0.5&gt;100%,$BJ$85,TM_Nombre!BJ76*0.5)</f>
        <v>0</v>
      </c>
      <c r="BK76" s="13">
        <f>IF(TM_Nombre!BK76*0.5&gt;100%,BK$85,TM_Nombre!BK76*0.5)</f>
        <v>0</v>
      </c>
      <c r="BL76" s="13">
        <f>IF(TM_Nombre!BL76*0.5&gt;100%,BL$85,TM_Nombre!BL76*0.5)</f>
        <v>0</v>
      </c>
      <c r="BM76" s="13">
        <f>IF(TM_Nombre!BM76*0.5&gt;100%,BM$85,TM_Nombre!BM76*0.5)</f>
        <v>0</v>
      </c>
      <c r="BN76" s="13">
        <f>IF(TM_Nombre!BN76*0.5&gt;100%,BN$85,TM_Nombre!BN76*0.5)</f>
        <v>0</v>
      </c>
      <c r="BO76" s="13">
        <f>IF(TM_Nombre!BO76*0.5&gt;100%,BO$85,TM_Nombre!BO76*0.5)</f>
        <v>0</v>
      </c>
      <c r="BP76" s="13">
        <f>IF(TM_Nombre!BP76*0.5&gt;100%,BP$85,TM_Nombre!BP76*0.5)</f>
        <v>0</v>
      </c>
      <c r="BQ76" s="13">
        <f>IF(TM_Nombre!BQ76*0.5&gt;100%,BQ$85,TM_Nombre!BQ76*0.5)</f>
        <v>0</v>
      </c>
    </row>
    <row r="77" spans="1:69" x14ac:dyDescent="0.25">
      <c r="A77">
        <v>93</v>
      </c>
      <c r="B77" s="2">
        <v>0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  <c r="AQ77" s="2">
        <v>0</v>
      </c>
      <c r="AR77" s="2">
        <v>0</v>
      </c>
      <c r="AS77" s="2">
        <v>0</v>
      </c>
      <c r="AT77" s="2">
        <v>0</v>
      </c>
      <c r="AU77" s="2">
        <v>0</v>
      </c>
      <c r="AV77" s="2">
        <v>0</v>
      </c>
      <c r="AW77" s="2">
        <v>0</v>
      </c>
      <c r="AX77" s="2">
        <v>0</v>
      </c>
      <c r="AY77" s="2">
        <v>0</v>
      </c>
      <c r="AZ77" s="2">
        <v>0</v>
      </c>
      <c r="BA77" s="13">
        <f>IF(TM_Nombre!BA77*0.5&gt;100%,$BA$85,TM_Nombre!BA77*0.5)</f>
        <v>0</v>
      </c>
      <c r="BB77" s="13">
        <f>IF(TM_Nombre!BB77*0.5&gt;100%,$BB$85,TM_Nombre!BB77*0.5)</f>
        <v>0</v>
      </c>
      <c r="BC77" s="13">
        <f>IF(TM_Nombre!BC77*0.5&gt;100%,$BC$85,TM_Nombre!BC77*0.5)</f>
        <v>0</v>
      </c>
      <c r="BD77" s="13">
        <f>IF(TM_Nombre!BD77*0.5&gt;100%,$BD$85,TM_Nombre!BD77*0.5)</f>
        <v>0</v>
      </c>
      <c r="BE77" s="13">
        <f>IF(TM_Nombre!BE77*0.5&gt;100%,$BE$85,TM_Nombre!BE77*0.5)</f>
        <v>0</v>
      </c>
      <c r="BF77" s="13">
        <f>IF(TM_Nombre!BF77*0.5&gt;100%,$BF$85,TM_Nombre!BF77*0.5)</f>
        <v>0</v>
      </c>
      <c r="BG77" s="13">
        <f>IF(TM_Nombre!BG77*0.5&gt;100%,$BG$85,TM_Nombre!BG77*0.5)</f>
        <v>0</v>
      </c>
      <c r="BH77" s="13">
        <f>IF(TM_Nombre!BH77*0.5&gt;100%,$BH$85,TM_Nombre!BH77*0.5)</f>
        <v>0</v>
      </c>
      <c r="BI77" s="13">
        <f>IF(TM_Nombre!BI77*0.5&gt;100%,$BI$85,TM_Nombre!BI77*0.5)</f>
        <v>0</v>
      </c>
      <c r="BJ77" s="13">
        <f>IF(TM_Nombre!BJ77*0.5&gt;100%,$BJ$85,TM_Nombre!BJ77*0.5)</f>
        <v>0</v>
      </c>
      <c r="BK77" s="13">
        <f>IF(TM_Nombre!BK77*0.5&gt;100%,BK$85,TM_Nombre!BK77*0.5)</f>
        <v>0</v>
      </c>
      <c r="BL77" s="13">
        <f>IF(TM_Nombre!BL77*0.5&gt;100%,BL$85,TM_Nombre!BL77*0.5)</f>
        <v>0</v>
      </c>
      <c r="BM77" s="13">
        <f>IF(TM_Nombre!BM77*0.5&gt;100%,BM$85,TM_Nombre!BM77*0.5)</f>
        <v>0</v>
      </c>
      <c r="BN77" s="13">
        <f>IF(TM_Nombre!BN77*0.5&gt;100%,BN$85,TM_Nombre!BN77*0.5)</f>
        <v>0</v>
      </c>
      <c r="BO77" s="13">
        <f>IF(TM_Nombre!BO77*0.5&gt;100%,BO$85,TM_Nombre!BO77*0.5)</f>
        <v>0</v>
      </c>
      <c r="BP77" s="13">
        <f>IF(TM_Nombre!BP77*0.5&gt;100%,BP$85,TM_Nombre!BP77*0.5)</f>
        <v>0</v>
      </c>
      <c r="BQ77" s="13">
        <f>IF(TM_Nombre!BQ77*0.5&gt;100%,BQ$85,TM_Nombre!BQ77*0.5)</f>
        <v>0</v>
      </c>
    </row>
    <row r="78" spans="1:69" x14ac:dyDescent="0.25">
      <c r="A78">
        <v>94</v>
      </c>
      <c r="B78" s="2">
        <v>0</v>
      </c>
      <c r="C78" s="2">
        <v>0</v>
      </c>
      <c r="D78" s="2">
        <v>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AU78" s="2">
        <v>0</v>
      </c>
      <c r="AV78" s="2">
        <v>0</v>
      </c>
      <c r="AW78" s="2">
        <v>0</v>
      </c>
      <c r="AX78" s="2">
        <v>0</v>
      </c>
      <c r="AY78" s="2">
        <v>0</v>
      </c>
      <c r="AZ78" s="2">
        <v>0</v>
      </c>
      <c r="BA78" s="13">
        <f>IF(TM_Nombre!BA78*0.5&gt;100%,$BA$85,TM_Nombre!BA78*0.5)</f>
        <v>0</v>
      </c>
      <c r="BB78" s="13">
        <f>IF(TM_Nombre!BB78*0.5&gt;100%,$BB$85,TM_Nombre!BB78*0.5)</f>
        <v>0</v>
      </c>
      <c r="BC78" s="13">
        <f>IF(TM_Nombre!BC78*0.5&gt;100%,$BC$85,TM_Nombre!BC78*0.5)</f>
        <v>0</v>
      </c>
      <c r="BD78" s="13">
        <f>IF(TM_Nombre!BD78*0.5&gt;100%,$BD$85,TM_Nombre!BD78*0.5)</f>
        <v>0</v>
      </c>
      <c r="BE78" s="13">
        <f>IF(TM_Nombre!BE78*0.5&gt;100%,$BE$85,TM_Nombre!BE78*0.5)</f>
        <v>0</v>
      </c>
      <c r="BF78" s="13">
        <f>IF(TM_Nombre!BF78*0.5&gt;100%,$BF$85,TM_Nombre!BF78*0.5)</f>
        <v>0</v>
      </c>
      <c r="BG78" s="13">
        <f>IF(TM_Nombre!BG78*0.5&gt;100%,$BG$85,TM_Nombre!BG78*0.5)</f>
        <v>0</v>
      </c>
      <c r="BH78" s="13">
        <f>IF(TM_Nombre!BH78*0.5&gt;100%,$BH$85,TM_Nombre!BH78*0.5)</f>
        <v>0</v>
      </c>
      <c r="BI78" s="13">
        <f>IF(TM_Nombre!BI78*0.5&gt;100%,$BI$85,TM_Nombre!BI78*0.5)</f>
        <v>0</v>
      </c>
      <c r="BJ78" s="13">
        <f>IF(TM_Nombre!BJ78*0.5&gt;100%,$BJ$85,TM_Nombre!BJ78*0.5)</f>
        <v>0</v>
      </c>
      <c r="BK78" s="13">
        <f>IF(TM_Nombre!BK78*0.5&gt;100%,BK$85,TM_Nombre!BK78*0.5)</f>
        <v>0</v>
      </c>
      <c r="BL78" s="13">
        <f>IF(TM_Nombre!BL78*0.5&gt;100%,BL$85,TM_Nombre!BL78*0.5)</f>
        <v>0</v>
      </c>
      <c r="BM78" s="13">
        <f>IF(TM_Nombre!BM78*0.5&gt;100%,BM$85,TM_Nombre!BM78*0.5)</f>
        <v>0</v>
      </c>
      <c r="BN78" s="13">
        <f>IF(TM_Nombre!BN78*0.5&gt;100%,BN$85,TM_Nombre!BN78*0.5)</f>
        <v>0</v>
      </c>
      <c r="BO78" s="13">
        <f>IF(TM_Nombre!BO78*0.5&gt;100%,BO$85,TM_Nombre!BO78*0.5)</f>
        <v>0</v>
      </c>
      <c r="BP78" s="13">
        <f>IF(TM_Nombre!BP78*0.5&gt;100%,BP$85,TM_Nombre!BP78*0.5)</f>
        <v>0</v>
      </c>
      <c r="BQ78" s="13">
        <f>IF(TM_Nombre!BQ78*0.5&gt;100%,BQ$85,TM_Nombre!BQ78*0.5)</f>
        <v>0</v>
      </c>
    </row>
    <row r="79" spans="1:69" x14ac:dyDescent="0.25">
      <c r="A79">
        <v>95</v>
      </c>
      <c r="B79" s="2">
        <v>0</v>
      </c>
      <c r="C79" s="2">
        <v>0</v>
      </c>
      <c r="D79" s="2">
        <v>0</v>
      </c>
      <c r="E79" s="2">
        <v>0.22720941609830497</v>
      </c>
      <c r="F79" s="2">
        <v>0.39036907825378864</v>
      </c>
      <c r="G79" s="2">
        <v>0.26507408894646328</v>
      </c>
      <c r="H79" s="2">
        <v>0.10238310624999092</v>
      </c>
      <c r="I79" s="2">
        <v>8.6031086092442033E-2</v>
      </c>
      <c r="J79" s="2">
        <v>5.7590916592334992E-2</v>
      </c>
      <c r="K79" s="2">
        <v>3.0525041580385978E-2</v>
      </c>
      <c r="L79" s="2">
        <v>2.1553550227596776E-2</v>
      </c>
      <c r="M79" s="2">
        <v>1.9004610324945097E-2</v>
      </c>
      <c r="N79" s="2">
        <v>1.0103898820753968E-2</v>
      </c>
      <c r="O79" s="2">
        <v>1.0210656825713369E-2</v>
      </c>
      <c r="P79" s="2">
        <v>3.0631970477140108E-3</v>
      </c>
      <c r="Q79" s="2">
        <v>9.1895911431420319E-4</v>
      </c>
      <c r="R79" s="2">
        <v>2.7568773429426097E-4</v>
      </c>
      <c r="S79" s="2">
        <v>8.2706320288278285E-5</v>
      </c>
      <c r="T79" s="2">
        <v>2.4811896086483485E-5</v>
      </c>
      <c r="U79" s="2">
        <v>7.4435688259450449E-6</v>
      </c>
      <c r="V79" s="2">
        <v>2.2330706477835133E-6</v>
      </c>
      <c r="W79" s="2">
        <v>6.6992119433505399E-7</v>
      </c>
      <c r="X79" s="2">
        <v>2.0097635830051619E-7</v>
      </c>
      <c r="Y79" s="2">
        <v>6.0292907490154848E-8</v>
      </c>
      <c r="Z79" s="2">
        <v>1.8087872247046455E-8</v>
      </c>
      <c r="AA79" s="2">
        <v>5.4263616741139365E-9</v>
      </c>
      <c r="AB79" s="2">
        <v>1.6279085022341809E-9</v>
      </c>
      <c r="AC79" s="2">
        <v>4.8837255067025424E-10</v>
      </c>
      <c r="AD79" s="2">
        <v>1.4651176520107626E-10</v>
      </c>
      <c r="AE79" s="2">
        <v>4.3953529560322876E-11</v>
      </c>
      <c r="AF79" s="2">
        <v>1.3186058868096862E-11</v>
      </c>
      <c r="AG79" s="2">
        <v>3.9558176604290587E-12</v>
      </c>
      <c r="AH79" s="2">
        <v>1.1867452981287176E-12</v>
      </c>
      <c r="AI79" s="2">
        <v>3.5602358943861528E-13</v>
      </c>
      <c r="AJ79" s="2">
        <v>1.0680707683158457E-13</v>
      </c>
      <c r="AK79" s="2">
        <v>3.2042123049475372E-14</v>
      </c>
      <c r="AL79" s="2">
        <v>9.6126369148426117E-15</v>
      </c>
      <c r="AM79" s="2">
        <v>2.8837910744527834E-15</v>
      </c>
      <c r="AN79" s="2">
        <v>8.6513732233583497E-16</v>
      </c>
      <c r="AO79" s="2">
        <v>2.5954119670075049E-16</v>
      </c>
      <c r="AP79" s="2">
        <v>7.786235901022515E-17</v>
      </c>
      <c r="AQ79" s="2">
        <v>2.3358707703067546E-17</v>
      </c>
      <c r="AR79" s="2">
        <v>7.0076123109202627E-18</v>
      </c>
      <c r="AS79" s="2">
        <v>2.1022836932760786E-18</v>
      </c>
      <c r="AT79" s="2">
        <v>6.306851079828236E-19</v>
      </c>
      <c r="AU79" s="2">
        <v>1.8920553239484707E-19</v>
      </c>
      <c r="AV79" s="2">
        <v>5.6761659718454118E-20</v>
      </c>
      <c r="AW79" s="2">
        <v>1.7028497915536236E-20</v>
      </c>
      <c r="AX79" s="2">
        <v>5.1085493746608704E-21</v>
      </c>
      <c r="AY79" s="2">
        <v>1.532564812398261E-21</v>
      </c>
      <c r="AZ79" s="2">
        <v>4.5976944371947825E-22</v>
      </c>
      <c r="BA79" s="13">
        <f>IF(TM_Nombre!BA79*0.5&gt;100%,$BA$85,TM_Nombre!BA79*0.5)</f>
        <v>6.8965416557921733E-23</v>
      </c>
      <c r="BB79" s="13">
        <f>IF(TM_Nombre!BB79*0.5&gt;100%,$BB$85,TM_Nombre!BB79*0.5)</f>
        <v>2.0689624967376519E-23</v>
      </c>
      <c r="BC79" s="13">
        <f>IF(TM_Nombre!BC79*0.5&gt;100%,$BC$85,TM_Nombre!BC79*0.5)</f>
        <v>6.2068874902129554E-24</v>
      </c>
      <c r="BD79" s="13">
        <f>IF(TM_Nombre!BD79*0.5&gt;100%,$BD$85,TM_Nombre!BD79*0.5)</f>
        <v>1.8620662470638864E-24</v>
      </c>
      <c r="BE79" s="13">
        <f>IF(TM_Nombre!BE79*0.5&gt;100%,$BE$85,TM_Nombre!BE79*0.5)</f>
        <v>5.5861987411916591E-25</v>
      </c>
      <c r="BF79" s="13">
        <f>IF(TM_Nombre!BF79*0.5&gt;100%,$BF$85,TM_Nombre!BF79*0.5)</f>
        <v>1.6758596223574976E-25</v>
      </c>
      <c r="BG79" s="13">
        <f>IF(TM_Nombre!BG79*0.5&gt;100%,$BG$85,TM_Nombre!BG79*0.5)</f>
        <v>5.0275788670724924E-26</v>
      </c>
      <c r="BH79" s="13">
        <f>IF(TM_Nombre!BH79*0.5&gt;100%,$BH$85,TM_Nombre!BH79*0.5)</f>
        <v>1.5082736601217476E-26</v>
      </c>
      <c r="BI79" s="13">
        <f>IF(TM_Nombre!BI79*0.5&gt;100%,$BI$85,TM_Nombre!BI79*0.5)</f>
        <v>4.5248209803652428E-27</v>
      </c>
      <c r="BJ79" s="13">
        <f>IF(TM_Nombre!BJ79*0.5&gt;100%,$BJ$85,TM_Nombre!BJ79*0.5)</f>
        <v>1.3574462941095728E-27</v>
      </c>
      <c r="BK79" s="13">
        <f>IF(TM_Nombre!BK79*0.5&gt;100%,BK$85,TM_Nombre!BK79*0.5)</f>
        <v>4.0723388823287179E-28</v>
      </c>
      <c r="BL79" s="13">
        <f>IF(TM_Nombre!BL79*0.5&gt;100%,BL$85,TM_Nombre!BL79*0.5)</f>
        <v>1.2217016646986153E-28</v>
      </c>
      <c r="BM79" s="13">
        <f>IF(TM_Nombre!BM79*0.5&gt;100%,BM$85,TM_Nombre!BM79*0.5)</f>
        <v>3.6651049940958456E-29</v>
      </c>
      <c r="BN79" s="13">
        <f>IF(TM_Nombre!BN79*0.5&gt;100%,BN$85,TM_Nombre!BN79*0.5)</f>
        <v>1.0995314982287536E-29</v>
      </c>
      <c r="BO79" s="13">
        <f>IF(TM_Nombre!BO79*0.5&gt;100%,BO$85,TM_Nombre!BO79*0.5)</f>
        <v>3.2985944946862605E-30</v>
      </c>
      <c r="BP79" s="13">
        <f>IF(TM_Nombre!BP79*0.5&gt;100%,BP$85,TM_Nombre!BP79*0.5)</f>
        <v>9.8957834840587809E-31</v>
      </c>
      <c r="BQ79" s="13">
        <f>IF(TM_Nombre!BQ79*0.5&gt;100%,BQ$85,TM_Nombre!BQ79*0.5)</f>
        <v>2.9687350452176342E-31</v>
      </c>
    </row>
    <row r="80" spans="1:69" x14ac:dyDescent="0.25">
      <c r="A80">
        <v>96</v>
      </c>
      <c r="B80" s="2">
        <v>0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13">
        <f>IF(TM_Nombre!BA80*0.5&gt;100%,$BA$85,TM_Nombre!BA80*0.5)</f>
        <v>0</v>
      </c>
      <c r="BB80" s="13">
        <f>IF(TM_Nombre!BB80*0.5&gt;100%,$BB$85,TM_Nombre!BB80*0.5)</f>
        <v>0</v>
      </c>
      <c r="BC80" s="13">
        <f>IF(TM_Nombre!BC80*0.5&gt;100%,$BC$85,TM_Nombre!BC80*0.5)</f>
        <v>0</v>
      </c>
      <c r="BD80" s="13">
        <f>IF(TM_Nombre!BD80*0.5&gt;100%,$BD$85,TM_Nombre!BD80*0.5)</f>
        <v>9.3333850543446065E-3</v>
      </c>
      <c r="BE80" s="13">
        <f>IF(TM_Nombre!BE80*0.5&gt;100%,$BE$85,TM_Nombre!BE80*0.5)</f>
        <v>1.2074319769724291E-2</v>
      </c>
      <c r="BF80" s="13">
        <f>IF(TM_Nombre!BF80*0.5&gt;100%,$BF$85,TM_Nombre!BF80*0.5)</f>
        <v>3.622295930917287E-3</v>
      </c>
      <c r="BG80" s="13">
        <f>IF(TM_Nombre!BG80*0.5&gt;100%,$BG$85,TM_Nombre!BG80*0.5)</f>
        <v>1.086688779275186E-3</v>
      </c>
      <c r="BH80" s="13">
        <f>IF(TM_Nombre!BH80*0.5&gt;100%,$BH$85,TM_Nombre!BH80*0.5)</f>
        <v>3.2600663378255578E-4</v>
      </c>
      <c r="BI80" s="13">
        <f>IF(TM_Nombre!BI80*0.5&gt;100%,$BI$85,TM_Nombre!BI80*0.5)</f>
        <v>9.7801990134766732E-5</v>
      </c>
      <c r="BJ80" s="13">
        <f>IF(TM_Nombre!BJ80*0.5&gt;100%,$BJ$85,TM_Nombre!BJ80*0.5)</f>
        <v>2.9340597040430018E-5</v>
      </c>
      <c r="BK80" s="13">
        <f>IF(TM_Nombre!BK80*0.5&gt;100%,BK$85,TM_Nombre!BK80*0.5)</f>
        <v>8.8021791121290046E-6</v>
      </c>
      <c r="BL80" s="13">
        <f>IF(TM_Nombre!BL80*0.5&gt;100%,BL$85,TM_Nombre!BL80*0.5)</f>
        <v>2.6406537336387011E-6</v>
      </c>
      <c r="BM80" s="13">
        <f>IF(TM_Nombre!BM80*0.5&gt;100%,BM$85,TM_Nombre!BM80*0.5)</f>
        <v>7.9219612009161034E-7</v>
      </c>
      <c r="BN80" s="13">
        <f>IF(TM_Nombre!BN80*0.5&gt;100%,BN$85,TM_Nombre!BN80*0.5)</f>
        <v>2.3765883602748308E-7</v>
      </c>
      <c r="BO80" s="13">
        <f>IF(TM_Nombre!BO80*0.5&gt;100%,BO$85,TM_Nombre!BO80*0.5)</f>
        <v>7.1297650808244922E-8</v>
      </c>
      <c r="BP80" s="13">
        <f>IF(TM_Nombre!BP80*0.5&gt;100%,BP$85,TM_Nombre!BP80*0.5)</f>
        <v>2.1389295242473476E-8</v>
      </c>
      <c r="BQ80" s="13">
        <f>IF(TM_Nombre!BQ80*0.5&gt;100%,BQ$85,TM_Nombre!BQ80*0.5)</f>
        <v>6.4167885727420431E-9</v>
      </c>
    </row>
    <row r="81" spans="1:69" x14ac:dyDescent="0.25">
      <c r="A81">
        <v>97</v>
      </c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13">
        <f>IF(TM_Nombre!BA81*0.5&gt;100%,$BA$85,TM_Nombre!BA81*0.5)</f>
        <v>0</v>
      </c>
      <c r="BB81" s="13">
        <f>IF(TM_Nombre!BB81*0.5&gt;100%,$BB$85,TM_Nombre!BB81*0.5)</f>
        <v>0</v>
      </c>
      <c r="BC81" s="13">
        <f>IF(TM_Nombre!BC81*0.5&gt;100%,$BC$85,TM_Nombre!BC81*0.5)</f>
        <v>0</v>
      </c>
      <c r="BD81" s="13">
        <f>IF(TM_Nombre!BD81*0.5&gt;100%,$BD$85,TM_Nombre!BD81*0.5)</f>
        <v>0</v>
      </c>
      <c r="BE81" s="13">
        <f>IF(TM_Nombre!BE81*0.5&gt;100%,$BE$85,TM_Nombre!BE81*0.5)</f>
        <v>0</v>
      </c>
      <c r="BF81" s="13">
        <f>IF(TM_Nombre!BF81*0.5&gt;100%,$BF$85,TM_Nombre!BF81*0.5)</f>
        <v>0</v>
      </c>
      <c r="BG81" s="13">
        <f>IF(TM_Nombre!BG81*0.5&gt;100%,$BG$85,TM_Nombre!BG81*0.5)</f>
        <v>0</v>
      </c>
      <c r="BH81" s="13">
        <f>IF(TM_Nombre!BH81*0.5&gt;100%,$BH$85,TM_Nombre!BH81*0.5)</f>
        <v>0</v>
      </c>
      <c r="BI81" s="13">
        <f>IF(TM_Nombre!BI81*0.5&gt;100%,$BI$85,TM_Nombre!BI81*0.5)</f>
        <v>0</v>
      </c>
      <c r="BJ81" s="13">
        <f>IF(TM_Nombre!BJ81*0.5&gt;100%,$BJ$85,TM_Nombre!BJ81*0.5)</f>
        <v>0</v>
      </c>
      <c r="BK81" s="13">
        <f>IF(TM_Nombre!BK81*0.5&gt;100%,BK$85,TM_Nombre!BK81*0.5)</f>
        <v>0</v>
      </c>
      <c r="BL81" s="13">
        <f>IF(TM_Nombre!BL81*0.5&gt;100%,BL$85,TM_Nombre!BL81*0.5)</f>
        <v>0</v>
      </c>
      <c r="BM81" s="13">
        <f>IF(TM_Nombre!BM81*0.5&gt;100%,BM$85,TM_Nombre!BM81*0.5)</f>
        <v>0</v>
      </c>
      <c r="BN81" s="13">
        <f>IF(TM_Nombre!BN81*0.5&gt;100%,BN$85,TM_Nombre!BN81*0.5)</f>
        <v>0</v>
      </c>
      <c r="BO81" s="13">
        <f>IF(TM_Nombre!BO81*0.5&gt;100%,BO$85,TM_Nombre!BO81*0.5)</f>
        <v>0</v>
      </c>
      <c r="BP81" s="13">
        <f>IF(TM_Nombre!BP81*0.5&gt;100%,BP$85,TM_Nombre!BP81*0.5)</f>
        <v>0</v>
      </c>
      <c r="BQ81" s="13">
        <f>IF(TM_Nombre!BQ81*0.5&gt;100%,BQ$85,TM_Nombre!BQ81*0.5)</f>
        <v>0</v>
      </c>
    </row>
    <row r="82" spans="1:69" x14ac:dyDescent="0.25">
      <c r="A82">
        <v>98</v>
      </c>
      <c r="B82" s="2">
        <v>0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0</v>
      </c>
      <c r="AJ82" s="2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13">
        <f>IF(TM_Nombre!BA82*0.5&gt;100%,$BA$85,TM_Nombre!BA82*0.5)</f>
        <v>0</v>
      </c>
      <c r="BB82" s="13">
        <f>IF(TM_Nombre!BB82*0.5&gt;100%,$BB$85,TM_Nombre!BB82*0.5)</f>
        <v>0</v>
      </c>
      <c r="BC82" s="13">
        <f>IF(TM_Nombre!BC82*0.5&gt;100%,$BC$85,TM_Nombre!BC82*0.5)</f>
        <v>0</v>
      </c>
      <c r="BD82" s="13">
        <f>IF(TM_Nombre!BD82*0.5&gt;100%,$BD$85,TM_Nombre!BD82*0.5)</f>
        <v>0</v>
      </c>
      <c r="BE82" s="13">
        <f>IF(TM_Nombre!BE82*0.5&gt;100%,$BE$85,TM_Nombre!BE82*0.5)</f>
        <v>0</v>
      </c>
      <c r="BF82" s="13">
        <f>IF(TM_Nombre!BF82*0.5&gt;100%,$BF$85,TM_Nombre!BF82*0.5)</f>
        <v>0</v>
      </c>
      <c r="BG82" s="13">
        <f>IF(TM_Nombre!BG82*0.5&gt;100%,$BG$85,TM_Nombre!BG82*0.5)</f>
        <v>0</v>
      </c>
      <c r="BH82" s="13">
        <f>IF(TM_Nombre!BH82*0.5&gt;100%,$BH$85,TM_Nombre!BH82*0.5)</f>
        <v>0</v>
      </c>
      <c r="BI82" s="13">
        <f>IF(TM_Nombre!BI82*0.5&gt;100%,$BI$85,TM_Nombre!BI82*0.5)</f>
        <v>0</v>
      </c>
      <c r="BJ82" s="13">
        <f>IF(TM_Nombre!BJ82*0.5&gt;100%,$BJ$85,TM_Nombre!BJ82*0.5)</f>
        <v>0</v>
      </c>
      <c r="BK82" s="13">
        <f>IF(TM_Nombre!BK82*0.5&gt;100%,BK$85,TM_Nombre!BK82*0.5)</f>
        <v>0</v>
      </c>
      <c r="BL82" s="13">
        <f>IF(TM_Nombre!BL82*0.5&gt;100%,BL$85,TM_Nombre!BL82*0.5)</f>
        <v>0</v>
      </c>
      <c r="BM82" s="13">
        <f>IF(TM_Nombre!BM82*0.5&gt;100%,BM$85,TM_Nombre!BM82*0.5)</f>
        <v>0</v>
      </c>
      <c r="BN82" s="13">
        <f>IF(TM_Nombre!BN82*0.5&gt;100%,BN$85,TM_Nombre!BN82*0.5)</f>
        <v>0</v>
      </c>
      <c r="BO82" s="13">
        <f>IF(TM_Nombre!BO82*0.5&gt;100%,BO$85,TM_Nombre!BO82*0.5)</f>
        <v>0</v>
      </c>
      <c r="BP82" s="13">
        <f>IF(TM_Nombre!BP82*0.5&gt;100%,BP$85,TM_Nombre!BP82*0.5)</f>
        <v>0</v>
      </c>
      <c r="BQ82" s="13">
        <f>IF(TM_Nombre!BQ82*0.5&gt;100%,BQ$85,TM_Nombre!BQ82*0.5)</f>
        <v>0</v>
      </c>
    </row>
    <row r="83" spans="1:69" x14ac:dyDescent="0.25">
      <c r="A83">
        <v>99</v>
      </c>
      <c r="B83" s="2">
        <v>0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2">
        <v>0</v>
      </c>
      <c r="AC83" s="2">
        <v>0</v>
      </c>
      <c r="AD83" s="2"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0</v>
      </c>
      <c r="AL83" s="2">
        <v>0</v>
      </c>
      <c r="AM83" s="2">
        <v>0</v>
      </c>
      <c r="AN83" s="2">
        <v>0</v>
      </c>
      <c r="AO83" s="2">
        <v>0</v>
      </c>
      <c r="AP83" s="2">
        <v>0</v>
      </c>
      <c r="AQ83" s="2">
        <v>0</v>
      </c>
      <c r="AR83" s="2">
        <v>0</v>
      </c>
      <c r="AS83" s="2">
        <v>0</v>
      </c>
      <c r="AT83" s="2">
        <v>0</v>
      </c>
      <c r="AU83" s="2">
        <v>0</v>
      </c>
      <c r="AV83" s="2">
        <v>0</v>
      </c>
      <c r="AW83" s="2">
        <v>0</v>
      </c>
      <c r="AX83" s="2">
        <v>0</v>
      </c>
      <c r="AY83" s="2">
        <v>0</v>
      </c>
      <c r="AZ83" s="2">
        <v>0</v>
      </c>
      <c r="BA83" s="13">
        <f>IF(TM_Nombre!BA83*0.5&gt;100%,$BA$85,TM_Nombre!BA83*0.5)</f>
        <v>0</v>
      </c>
      <c r="BB83" s="13">
        <f>IF(TM_Nombre!BB83*0.5&gt;100%,$BB$85,TM_Nombre!BB83*0.5)</f>
        <v>0</v>
      </c>
      <c r="BC83" s="13">
        <f>IF(TM_Nombre!BC83*0.5&gt;100%,$BC$85,TM_Nombre!BC83*0.5)</f>
        <v>0</v>
      </c>
      <c r="BD83" s="13">
        <f>IF(TM_Nombre!BD83*0.5&gt;100%,$BD$85,TM_Nombre!BD83*0.5)</f>
        <v>0</v>
      </c>
      <c r="BE83" s="13">
        <f>IF(TM_Nombre!BE83*0.5&gt;100%,$BE$85,TM_Nombre!BE83*0.5)</f>
        <v>0</v>
      </c>
      <c r="BF83" s="13">
        <f>IF(TM_Nombre!BF83*0.5&gt;100%,$BF$85,TM_Nombre!BF83*0.5)</f>
        <v>0</v>
      </c>
      <c r="BG83" s="13">
        <f>IF(TM_Nombre!BG83*0.5&gt;100%,$BG$85,TM_Nombre!BG83*0.5)</f>
        <v>0</v>
      </c>
      <c r="BH83" s="13">
        <f>IF(TM_Nombre!BH83*0.5&gt;100%,$BH$85,TM_Nombre!BH83*0.5)</f>
        <v>0</v>
      </c>
      <c r="BI83" s="13">
        <f>IF(TM_Nombre!BI83*0.5&gt;100%,$BI$85,TM_Nombre!BI83*0.5)</f>
        <v>0</v>
      </c>
      <c r="BJ83" s="13">
        <f>IF(TM_Nombre!BJ83*0.5&gt;100%,$BJ$85,TM_Nombre!BJ83*0.5)</f>
        <v>0</v>
      </c>
      <c r="BK83" s="13">
        <f>IF(TM_Nombre!BK83*0.5&gt;100%,BK$85,TM_Nombre!BK83*0.5)</f>
        <v>0</v>
      </c>
      <c r="BL83" s="13">
        <f>IF(TM_Nombre!BL83*0.5&gt;100%,BL$85,TM_Nombre!BL83*0.5)</f>
        <v>0</v>
      </c>
      <c r="BM83" s="13">
        <f>IF(TM_Nombre!BM83*0.5&gt;100%,BM$85,TM_Nombre!BM83*0.5)</f>
        <v>0</v>
      </c>
      <c r="BN83" s="13">
        <f>IF(TM_Nombre!BN83*0.5&gt;100%,BN$85,TM_Nombre!BN83*0.5)</f>
        <v>0</v>
      </c>
      <c r="BO83" s="13">
        <f>IF(TM_Nombre!BO83*0.5&gt;100%,BO$85,TM_Nombre!BO83*0.5)</f>
        <v>0</v>
      </c>
      <c r="BP83" s="13">
        <f>IF(TM_Nombre!BP83*0.5&gt;100%,BP$85,TM_Nombre!BP83*0.5)</f>
        <v>0</v>
      </c>
      <c r="BQ83" s="13">
        <f>IF(TM_Nombre!BQ83*0.5&gt;100%,BQ$85,TM_Nombre!BQ83*0.5)</f>
        <v>0</v>
      </c>
    </row>
    <row r="84" spans="1:69" x14ac:dyDescent="0.25">
      <c r="A84">
        <v>100</v>
      </c>
      <c r="B84" s="2">
        <v>0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0</v>
      </c>
      <c r="AT84" s="2">
        <v>0</v>
      </c>
      <c r="AU84" s="2">
        <v>0</v>
      </c>
      <c r="AV84" s="2">
        <v>0</v>
      </c>
      <c r="AW84" s="2">
        <v>0</v>
      </c>
      <c r="AX84" s="2">
        <v>0</v>
      </c>
      <c r="AY84" s="2">
        <v>0</v>
      </c>
      <c r="AZ84" s="2">
        <v>0</v>
      </c>
      <c r="BA84" s="13">
        <f>IF(TM_Nombre!BA84*0.5&gt;100%,$BA$85,TM_Nombre!BA84*0.5)</f>
        <v>0</v>
      </c>
      <c r="BB84" s="13">
        <f>IF(TM_Nombre!BB84*0.5&gt;100%,$BB$85,TM_Nombre!BB84*0.5)</f>
        <v>0</v>
      </c>
      <c r="BC84" s="13">
        <f>IF(TM_Nombre!BC84*0.5&gt;100%,$BC$85,TM_Nombre!BC84*0.5)</f>
        <v>0</v>
      </c>
      <c r="BD84" s="13">
        <f>IF(TM_Nombre!BD84*0.5&gt;100%,$BD$85,TM_Nombre!BD84*0.5)</f>
        <v>0</v>
      </c>
      <c r="BE84" s="13">
        <f>IF(TM_Nombre!BE84*0.5&gt;100%,$BE$85,TM_Nombre!BE84*0.5)</f>
        <v>0</v>
      </c>
      <c r="BF84" s="13">
        <f>IF(TM_Nombre!BF84*0.5&gt;100%,$BF$85,TM_Nombre!BF84*0.5)</f>
        <v>0</v>
      </c>
      <c r="BG84" s="13">
        <f>IF(TM_Nombre!BG84*0.5&gt;100%,$BG$85,TM_Nombre!BG84*0.5)</f>
        <v>0</v>
      </c>
      <c r="BH84" s="13">
        <f>IF(TM_Nombre!BH84*0.5&gt;100%,$BH$85,TM_Nombre!BH84*0.5)</f>
        <v>0</v>
      </c>
      <c r="BI84" s="13">
        <f>IF(TM_Nombre!BI84*0.5&gt;100%,$BI$85,TM_Nombre!BI84*0.5)</f>
        <v>0</v>
      </c>
      <c r="BJ84" s="13">
        <f>IF(TM_Nombre!BJ84*0.5&gt;100%,$BJ$85,TM_Nombre!BJ84*0.5)</f>
        <v>0</v>
      </c>
      <c r="BK84" s="13">
        <f>IF(TM_Nombre!BK84*0.5&gt;100%,BK$85,TM_Nombre!BK84*0.5)</f>
        <v>0</v>
      </c>
      <c r="BL84" s="13">
        <f>IF(TM_Nombre!BL84*0.5&gt;100%,BL$85,TM_Nombre!BL84*0.5)</f>
        <v>0</v>
      </c>
      <c r="BM84" s="13">
        <f>IF(TM_Nombre!BM84*0.5&gt;100%,BM$85,TM_Nombre!BM84*0.5)</f>
        <v>0</v>
      </c>
      <c r="BN84" s="13">
        <f>IF(TM_Nombre!BN84*0.5&gt;100%,BN$85,TM_Nombre!BN84*0.5)</f>
        <v>0</v>
      </c>
      <c r="BO84" s="13">
        <f>IF(TM_Nombre!BO84*0.5&gt;100%,BO$85,TM_Nombre!BO84*0.5)</f>
        <v>0</v>
      </c>
      <c r="BP84" s="13">
        <f>IF(TM_Nombre!BP84*0.5&gt;100%,BP$85,TM_Nombre!BP84*0.5)</f>
        <v>0</v>
      </c>
      <c r="BQ84" s="13">
        <f>IF(TM_Nombre!BQ84*0.5&gt;100%,BQ$85,TM_Nombre!BQ84*0.5)</f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2:R84"/>
  <sheetViews>
    <sheetView workbookViewId="0">
      <selection activeCell="R24" sqref="R24"/>
    </sheetView>
  </sheetViews>
  <sheetFormatPr defaultRowHeight="15" x14ac:dyDescent="0.25"/>
  <sheetData>
    <row r="2" spans="1:18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</row>
    <row r="3" spans="1:18" x14ac:dyDescent="0.25">
      <c r="A3">
        <v>19</v>
      </c>
      <c r="B3" s="2">
        <f>[1]rachat_hausse_montant!B3+[1]rachat_hausse_montant!S3+[1]rachat_hausse_montant!AJ3+[1]rachat_hausse_montant!BA3</f>
        <v>0</v>
      </c>
      <c r="C3" s="2">
        <f>[1]rachat_hausse_montant!C3+[1]rachat_hausse_montant!T3+[1]rachat_hausse_montant!AK3+[1]rachat_hausse_montant!BB3</f>
        <v>0</v>
      </c>
      <c r="D3" s="2">
        <f>[1]rachat_hausse_montant!D3+[1]rachat_hausse_montant!U3+[1]rachat_hausse_montant!AL3+[1]rachat_hausse_montant!BC3</f>
        <v>0</v>
      </c>
      <c r="E3" s="2">
        <f>[1]rachat_hausse_montant!E3+[1]rachat_hausse_montant!V3+[1]rachat_hausse_montant!AM3+[1]rachat_hausse_montant!BD3</f>
        <v>0</v>
      </c>
      <c r="F3" s="2">
        <f>[1]rachat_hausse_montant!F3+[1]rachat_hausse_montant!W3+[1]rachat_hausse_montant!AN3+[1]rachat_hausse_montant!BE3</f>
        <v>0</v>
      </c>
      <c r="G3" s="2">
        <f>[1]rachat_hausse_montant!G3+[1]rachat_hausse_montant!X3+[1]rachat_hausse_montant!AO3+[1]rachat_hausse_montant!BF3</f>
        <v>0</v>
      </c>
      <c r="H3" s="2">
        <f>[1]rachat_hausse_montant!H3+[1]rachat_hausse_montant!Y3+[1]rachat_hausse_montant!AP3+[1]rachat_hausse_montant!BG3</f>
        <v>0</v>
      </c>
      <c r="I3" s="2">
        <f>[1]rachat_hausse_montant!I3+[1]rachat_hausse_montant!Z3+[1]rachat_hausse_montant!AQ3+[1]rachat_hausse_montant!BH3</f>
        <v>0</v>
      </c>
      <c r="J3" s="2">
        <f>[1]rachat_hausse_montant!J3+[1]rachat_hausse_montant!AA3+[1]rachat_hausse_montant!AR3+[1]rachat_hausse_montant!BI3</f>
        <v>0</v>
      </c>
      <c r="K3" s="2">
        <f>[1]rachat_hausse_montant!K3+[1]rachat_hausse_montant!AB3+[1]rachat_hausse_montant!AS3+[1]rachat_hausse_montant!BJ3</f>
        <v>0</v>
      </c>
      <c r="L3" s="2">
        <f>[1]rachat_hausse_montant!L3+[1]rachat_hausse_montant!AC3+[1]rachat_hausse_montant!AT3+[1]rachat_hausse_montant!BK3</f>
        <v>0</v>
      </c>
      <c r="M3" s="2">
        <f>[1]rachat_hausse_montant!M3+[1]rachat_hausse_montant!AD3+[1]rachat_hausse_montant!AU3+[1]rachat_hausse_montant!BL3</f>
        <v>0</v>
      </c>
      <c r="N3" s="2">
        <f>[1]rachat_hausse_montant!N3+[1]rachat_hausse_montant!AE3+[1]rachat_hausse_montant!AV3+[1]rachat_hausse_montant!BM3</f>
        <v>0</v>
      </c>
      <c r="O3" s="2">
        <f>[1]rachat_hausse_montant!O3+[1]rachat_hausse_montant!AF3+[1]rachat_hausse_montant!AW3+[1]rachat_hausse_montant!BN3</f>
        <v>0</v>
      </c>
      <c r="P3" s="2">
        <f>[1]rachat_hausse_montant!P3+[1]rachat_hausse_montant!AG3+[1]rachat_hausse_montant!AX3+[1]rachat_hausse_montant!BO3</f>
        <v>0</v>
      </c>
      <c r="Q3" s="2">
        <f>[1]rachat_hausse_montant!Q3+[1]rachat_hausse_montant!AH3+[1]rachat_hausse_montant!AY3+[1]rachat_hausse_montant!BP3</f>
        <v>0</v>
      </c>
      <c r="R3" s="2">
        <f>[1]rachat_hausse_montant!R3+[1]rachat_hausse_montant!AI3+[1]rachat_hausse_montant!AZ3+[1]rachat_hausse_montant!BQ3</f>
        <v>0</v>
      </c>
    </row>
    <row r="4" spans="1:18" x14ac:dyDescent="0.25">
      <c r="A4">
        <v>20</v>
      </c>
      <c r="B4" s="2">
        <f>[1]rachat_hausse_montant!B4+[1]rachat_hausse_montant!S4+[1]rachat_hausse_montant!AJ4+[1]rachat_hausse_montant!BA4</f>
        <v>0</v>
      </c>
      <c r="C4" s="2">
        <f>[1]rachat_hausse_montant!C4+[1]rachat_hausse_montant!T4+[1]rachat_hausse_montant!AK4+[1]rachat_hausse_montant!BB4</f>
        <v>0</v>
      </c>
      <c r="D4" s="2">
        <f>[1]rachat_hausse_montant!D4+[1]rachat_hausse_montant!U4+[1]rachat_hausse_montant!AL4+[1]rachat_hausse_montant!BC4</f>
        <v>0</v>
      </c>
      <c r="E4" s="2">
        <f>[1]rachat_hausse_montant!E4+[1]rachat_hausse_montant!V4+[1]rachat_hausse_montant!AM4+[1]rachat_hausse_montant!BD4</f>
        <v>0</v>
      </c>
      <c r="F4" s="2">
        <f>[1]rachat_hausse_montant!F4+[1]rachat_hausse_montant!W4+[1]rachat_hausse_montant!AN4+[1]rachat_hausse_montant!BE4</f>
        <v>0</v>
      </c>
      <c r="G4" s="2">
        <f>[1]rachat_hausse_montant!G4+[1]rachat_hausse_montant!X4+[1]rachat_hausse_montant!AO4+[1]rachat_hausse_montant!BF4</f>
        <v>0</v>
      </c>
      <c r="H4" s="2">
        <f>[1]rachat_hausse_montant!H4+[1]rachat_hausse_montant!Y4+[1]rachat_hausse_montant!AP4+[1]rachat_hausse_montant!BG4</f>
        <v>0</v>
      </c>
      <c r="I4" s="2">
        <f>[1]rachat_hausse_montant!I4+[1]rachat_hausse_montant!Z4+[1]rachat_hausse_montant!AQ4+[1]rachat_hausse_montant!BH4</f>
        <v>0</v>
      </c>
      <c r="J4" s="2">
        <f>[1]rachat_hausse_montant!J4+[1]rachat_hausse_montant!AA4+[1]rachat_hausse_montant!AR4+[1]rachat_hausse_montant!BI4</f>
        <v>0</v>
      </c>
      <c r="K4" s="2">
        <f>[1]rachat_hausse_montant!K4+[1]rachat_hausse_montant!AB4+[1]rachat_hausse_montant!AS4+[1]rachat_hausse_montant!BJ4</f>
        <v>0</v>
      </c>
      <c r="L4" s="2">
        <f>[1]rachat_hausse_montant!L4+[1]rachat_hausse_montant!AC4+[1]rachat_hausse_montant!AT4+[1]rachat_hausse_montant!BK4</f>
        <v>0</v>
      </c>
      <c r="M4" s="2">
        <f>[1]rachat_hausse_montant!M4+[1]rachat_hausse_montant!AD4+[1]rachat_hausse_montant!AU4+[1]rachat_hausse_montant!BL4</f>
        <v>0</v>
      </c>
      <c r="N4" s="2">
        <f>[1]rachat_hausse_montant!N4+[1]rachat_hausse_montant!AE4+[1]rachat_hausse_montant!AV4+[1]rachat_hausse_montant!BM4</f>
        <v>0</v>
      </c>
      <c r="O4" s="2">
        <f>[1]rachat_hausse_montant!O4+[1]rachat_hausse_montant!AF4+[1]rachat_hausse_montant!AW4+[1]rachat_hausse_montant!BN4</f>
        <v>0</v>
      </c>
      <c r="P4" s="2">
        <f>[1]rachat_hausse_montant!P4+[1]rachat_hausse_montant!AG4+[1]rachat_hausse_montant!AX4+[1]rachat_hausse_montant!BO4</f>
        <v>0</v>
      </c>
      <c r="Q4" s="2">
        <f>[1]rachat_hausse_montant!Q4+[1]rachat_hausse_montant!AH4+[1]rachat_hausse_montant!AY4+[1]rachat_hausse_montant!BP4</f>
        <v>0</v>
      </c>
      <c r="R4" s="2">
        <f>[1]rachat_hausse_montant!R4+[1]rachat_hausse_montant!AI4+[1]rachat_hausse_montant!AZ4+[1]rachat_hausse_montant!BQ4</f>
        <v>0</v>
      </c>
    </row>
    <row r="5" spans="1:18" x14ac:dyDescent="0.25">
      <c r="A5">
        <v>21</v>
      </c>
      <c r="B5" s="2">
        <f>[1]rachat_hausse_montant!B5+[1]rachat_hausse_montant!S5+[1]rachat_hausse_montant!AJ5+[1]rachat_hausse_montant!BA5</f>
        <v>8.4612631945680755E-10</v>
      </c>
      <c r="C5" s="2">
        <f>[1]rachat_hausse_montant!C5+[1]rachat_hausse_montant!T5+[1]rachat_hausse_montant!AK5+[1]rachat_hausse_montant!BB5</f>
        <v>2.5383789583704221E-10</v>
      </c>
      <c r="D5" s="2">
        <f>[1]rachat_hausse_montant!D5+[1]rachat_hausse_montant!U5+[1]rachat_hausse_montant!AL5+[1]rachat_hausse_montant!BC5</f>
        <v>7.6151368751112661E-11</v>
      </c>
      <c r="E5" s="2">
        <f>[1]rachat_hausse_montant!E5+[1]rachat_hausse_montant!V5+[1]rachat_hausse_montant!AM5+[1]rachat_hausse_montant!BD5</f>
        <v>0.34985330635994005</v>
      </c>
      <c r="F5" s="2">
        <f>[1]rachat_hausse_montant!F5+[1]rachat_hausse_montant!W5+[1]rachat_hausse_montant!AN5+[1]rachat_hausse_montant!BE5</f>
        <v>0.10495599190798202</v>
      </c>
      <c r="G5" s="2">
        <f>[1]rachat_hausse_montant!G5+[1]rachat_hausse_montant!X5+[1]rachat_hausse_montant!AO5+[1]rachat_hausse_montant!BF5</f>
        <v>3.1486797572394601E-2</v>
      </c>
      <c r="H5" s="2">
        <f>[1]rachat_hausse_montant!H5+[1]rachat_hausse_montant!Y5+[1]rachat_hausse_montant!AP5+[1]rachat_hausse_montant!BG5</f>
        <v>9.4460392717183803E-3</v>
      </c>
      <c r="I5" s="2">
        <f>[1]rachat_hausse_montant!I5+[1]rachat_hausse_montant!Z5+[1]rachat_hausse_montant!AQ5+[1]rachat_hausse_montant!BH5</f>
        <v>2.8338117815155136E-3</v>
      </c>
      <c r="J5" s="2">
        <f>[1]rachat_hausse_montant!J5+[1]rachat_hausse_montant!AA5+[1]rachat_hausse_montant!AR5+[1]rachat_hausse_montant!BI5</f>
        <v>8.5014353445465418E-4</v>
      </c>
      <c r="K5" s="2">
        <f>[1]rachat_hausse_montant!K5+[1]rachat_hausse_montant!AB5+[1]rachat_hausse_montant!AS5+[1]rachat_hausse_montant!BJ5</f>
        <v>2.5504306033639624E-4</v>
      </c>
      <c r="L5" s="2">
        <f>[1]rachat_hausse_montant!L5+[1]rachat_hausse_montant!AC5+[1]rachat_hausse_montant!AT5+[1]rachat_hausse_montant!BK5</f>
        <v>7.6512918100918859E-5</v>
      </c>
      <c r="M5" s="2">
        <f>[1]rachat_hausse_montant!M5+[1]rachat_hausse_montant!AD5+[1]rachat_hausse_montant!AU5+[1]rachat_hausse_montant!BL5</f>
        <v>2.295387543027566E-5</v>
      </c>
      <c r="N5" s="2">
        <f>[1]rachat_hausse_montant!N5+[1]rachat_hausse_montant!AE5+[1]rachat_hausse_montant!AV5+[1]rachat_hausse_montant!BM5</f>
        <v>6.8861626290826968E-6</v>
      </c>
      <c r="O5" s="2">
        <f>[1]rachat_hausse_montant!O5+[1]rachat_hausse_montant!AF5+[1]rachat_hausse_montant!AW5+[1]rachat_hausse_montant!BN5</f>
        <v>2.0658487887248092E-6</v>
      </c>
      <c r="P5" s="2">
        <f>[1]rachat_hausse_montant!P5+[1]rachat_hausse_montant!AG5+[1]rachat_hausse_montant!AX5+[1]rachat_hausse_montant!BO5</f>
        <v>6.1975463661744272E-7</v>
      </c>
      <c r="Q5" s="2">
        <f>[1]rachat_hausse_montant!Q5+[1]rachat_hausse_montant!AH5+[1]rachat_hausse_montant!AY5+[1]rachat_hausse_montant!BP5</f>
        <v>1.8592639098523281E-7</v>
      </c>
      <c r="R5" s="2">
        <f>[1]rachat_hausse_montant!R5+[1]rachat_hausse_montant!AI5+[1]rachat_hausse_montant!AZ5+[1]rachat_hausse_montant!BQ5</f>
        <v>5.5777917295569839E-8</v>
      </c>
    </row>
    <row r="6" spans="1:18" x14ac:dyDescent="0.25">
      <c r="A6">
        <v>22</v>
      </c>
      <c r="B6" s="2">
        <f>[1]rachat_hausse_montant!B6+[1]rachat_hausse_montant!S6+[1]rachat_hausse_montant!AJ6+[1]rachat_hausse_montant!BA6</f>
        <v>2.0842292905969416E-8</v>
      </c>
      <c r="C6" s="2">
        <f>[1]rachat_hausse_montant!C6+[1]rachat_hausse_montant!T6+[1]rachat_hausse_montant!AK6+[1]rachat_hausse_montant!BB6</f>
        <v>6.2526878717908246E-9</v>
      </c>
      <c r="D6" s="2">
        <f>[1]rachat_hausse_montant!D6+[1]rachat_hausse_montant!U6+[1]rachat_hausse_montant!AL6+[1]rachat_hausse_montant!BC6</f>
        <v>1.8758063615372476E-9</v>
      </c>
      <c r="E6" s="2">
        <f>[1]rachat_hausse_montant!E6+[1]rachat_hausse_montant!V6+[1]rachat_hausse_montant!AM6+[1]rachat_hausse_montant!BD6</f>
        <v>2.4672551852213905E-2</v>
      </c>
      <c r="F6" s="2">
        <f>[1]rachat_hausse_montant!F6+[1]rachat_hausse_montant!W6+[1]rachat_hausse_montant!AN6+[1]rachat_hausse_montant!BE6</f>
        <v>0.13072817055245034</v>
      </c>
      <c r="G6" s="2">
        <f>[1]rachat_hausse_montant!G6+[1]rachat_hausse_montant!X6+[1]rachat_hausse_montant!AO6+[1]rachat_hausse_montant!BF6</f>
        <v>3.9218451165735101E-2</v>
      </c>
      <c r="H6" s="2">
        <f>[1]rachat_hausse_montant!H6+[1]rachat_hausse_montant!Y6+[1]rachat_hausse_montant!AP6+[1]rachat_hausse_montant!BG6</f>
        <v>1.1765535349720531E-2</v>
      </c>
      <c r="I6" s="2">
        <f>[1]rachat_hausse_montant!I6+[1]rachat_hausse_montant!Z6+[1]rachat_hausse_montant!AQ6+[1]rachat_hausse_montant!BH6</f>
        <v>3.5296606049161588E-3</v>
      </c>
      <c r="J6" s="2">
        <f>[1]rachat_hausse_montant!J6+[1]rachat_hausse_montant!AA6+[1]rachat_hausse_montant!AR6+[1]rachat_hausse_montant!BI6</f>
        <v>1.0588981814748477E-3</v>
      </c>
      <c r="K6" s="2">
        <f>[1]rachat_hausse_montant!K6+[1]rachat_hausse_montant!AB6+[1]rachat_hausse_montant!AS6+[1]rachat_hausse_montant!BJ6</f>
        <v>3.1766945444245429E-4</v>
      </c>
      <c r="L6" s="2">
        <f>[1]rachat_hausse_montant!L6+[1]rachat_hausse_montant!AC6+[1]rachat_hausse_montant!AT6+[1]rachat_hausse_montant!BK6</f>
        <v>9.5300836332736286E-5</v>
      </c>
      <c r="M6" s="2">
        <f>[1]rachat_hausse_montant!M6+[1]rachat_hausse_montant!AD6+[1]rachat_hausse_montant!AU6+[1]rachat_hausse_montant!BL6</f>
        <v>2.8590250899820884E-5</v>
      </c>
      <c r="N6" s="2">
        <f>[1]rachat_hausse_montant!N6+[1]rachat_hausse_montant!AE6+[1]rachat_hausse_montant!AV6+[1]rachat_hausse_montant!BM6</f>
        <v>8.5770752699462641E-6</v>
      </c>
      <c r="O6" s="2">
        <f>[1]rachat_hausse_montant!O6+[1]rachat_hausse_montant!AF6+[1]rachat_hausse_montant!AW6+[1]rachat_hausse_montant!BN6</f>
        <v>2.5731225809838793E-6</v>
      </c>
      <c r="P6" s="2">
        <f>[1]rachat_hausse_montant!P6+[1]rachat_hausse_montant!AG6+[1]rachat_hausse_montant!AX6+[1]rachat_hausse_montant!BO6</f>
        <v>7.7193677429516373E-7</v>
      </c>
      <c r="Q6" s="2">
        <f>[1]rachat_hausse_montant!Q6+[1]rachat_hausse_montant!AH6+[1]rachat_hausse_montant!AY6+[1]rachat_hausse_montant!BP6</f>
        <v>2.315810322885491E-7</v>
      </c>
      <c r="R6" s="2">
        <f>[1]rachat_hausse_montant!R6+[1]rachat_hausse_montant!AI6+[1]rachat_hausse_montant!AZ6+[1]rachat_hausse_montant!BQ6</f>
        <v>6.9474309686564726E-8</v>
      </c>
    </row>
    <row r="7" spans="1:18" x14ac:dyDescent="0.25">
      <c r="A7">
        <v>23</v>
      </c>
      <c r="B7" s="2">
        <f>[1]rachat_hausse_montant!B7+[1]rachat_hausse_montant!S7+[1]rachat_hausse_montant!AJ7+[1]rachat_hausse_montant!BA7</f>
        <v>1.445071689705113E-7</v>
      </c>
      <c r="C7" s="2">
        <f>[1]rachat_hausse_montant!C7+[1]rachat_hausse_montant!T7+[1]rachat_hausse_montant!AK7+[1]rachat_hausse_montant!BB7</f>
        <v>4.3352150691153393E-8</v>
      </c>
      <c r="D7" s="2">
        <f>[1]rachat_hausse_montant!D7+[1]rachat_hausse_montant!U7+[1]rachat_hausse_montant!AL7+[1]rachat_hausse_montant!BC7</f>
        <v>1.3005645207346017E-8</v>
      </c>
      <c r="E7" s="2">
        <f>[1]rachat_hausse_montant!E7+[1]rachat_hausse_montant!V7+[1]rachat_hausse_montant!AM7+[1]rachat_hausse_montant!BD7</f>
        <v>0.59547265728546528</v>
      </c>
      <c r="F7" s="2">
        <f>[1]rachat_hausse_montant!F7+[1]rachat_hausse_montant!W7+[1]rachat_hausse_montant!AN7+[1]rachat_hausse_montant!BE7</f>
        <v>0.3874360394840809</v>
      </c>
      <c r="G7" s="2">
        <f>[1]rachat_hausse_montant!G7+[1]rachat_hausse_montant!X7+[1]rachat_hausse_montant!AO7+[1]rachat_hausse_montant!BF7</f>
        <v>1.06844407573636</v>
      </c>
      <c r="H7" s="2">
        <f>[1]rachat_hausse_montant!H7+[1]rachat_hausse_montant!Y7+[1]rachat_hausse_montant!AP7+[1]rachat_hausse_montant!BG7</f>
        <v>0.32053322272090795</v>
      </c>
      <c r="I7" s="2">
        <f>[1]rachat_hausse_montant!I7+[1]rachat_hausse_montant!Z7+[1]rachat_hausse_montant!AQ7+[1]rachat_hausse_montant!BH7</f>
        <v>9.6159966816272369E-2</v>
      </c>
      <c r="J7" s="2">
        <f>[1]rachat_hausse_montant!J7+[1]rachat_hausse_montant!AA7+[1]rachat_hausse_montant!AR7+[1]rachat_hausse_montant!BI7</f>
        <v>2.8847990044881713E-2</v>
      </c>
      <c r="K7" s="2">
        <f>[1]rachat_hausse_montant!K7+[1]rachat_hausse_montant!AB7+[1]rachat_hausse_montant!AS7+[1]rachat_hausse_montant!BJ7</f>
        <v>8.6543970134645137E-3</v>
      </c>
      <c r="L7" s="2">
        <f>[1]rachat_hausse_montant!L7+[1]rachat_hausse_montant!AC7+[1]rachat_hausse_montant!AT7+[1]rachat_hausse_montant!BK7</f>
        <v>2.5963191040393541E-3</v>
      </c>
      <c r="M7" s="2">
        <f>[1]rachat_hausse_montant!M7+[1]rachat_hausse_montant!AD7+[1]rachat_hausse_montant!AU7+[1]rachat_hausse_montant!BL7</f>
        <v>7.788957312118061E-4</v>
      </c>
      <c r="N7" s="2">
        <f>[1]rachat_hausse_montant!N7+[1]rachat_hausse_montant!AE7+[1]rachat_hausse_montant!AV7+[1]rachat_hausse_montant!BM7</f>
        <v>2.3366871936354185E-4</v>
      </c>
      <c r="O7" s="2">
        <f>[1]rachat_hausse_montant!O7+[1]rachat_hausse_montant!AF7+[1]rachat_hausse_montant!AW7+[1]rachat_hausse_montant!BN7</f>
        <v>7.0100615809062539E-5</v>
      </c>
      <c r="P7" s="2">
        <f>[1]rachat_hausse_montant!P7+[1]rachat_hausse_montant!AG7+[1]rachat_hausse_montant!AX7+[1]rachat_hausse_montant!BO7</f>
        <v>2.1030184742718763E-5</v>
      </c>
      <c r="Q7" s="2">
        <f>[1]rachat_hausse_montant!Q7+[1]rachat_hausse_montant!AH7+[1]rachat_hausse_montant!AY7+[1]rachat_hausse_montant!BP7</f>
        <v>6.3090554228156289E-6</v>
      </c>
      <c r="R7" s="2">
        <f>[1]rachat_hausse_montant!R7+[1]rachat_hausse_montant!AI7+[1]rachat_hausse_montant!AZ7+[1]rachat_hausse_montant!BQ7</f>
        <v>1.8927166268446888E-6</v>
      </c>
    </row>
    <row r="8" spans="1:18" x14ac:dyDescent="0.25">
      <c r="A8">
        <v>24</v>
      </c>
      <c r="B8" s="2">
        <f>[1]rachat_hausse_montant!B8+[1]rachat_hausse_montant!S8+[1]rachat_hausse_montant!AJ8+[1]rachat_hausse_montant!BA8</f>
        <v>4.6898845502053274E-7</v>
      </c>
      <c r="C8" s="2">
        <f>[1]rachat_hausse_montant!C8+[1]rachat_hausse_montant!T8+[1]rachat_hausse_montant!AK8+[1]rachat_hausse_montant!BB8</f>
        <v>1.4069653650615983E-7</v>
      </c>
      <c r="D8" s="2">
        <f>[1]rachat_hausse_montant!D8+[1]rachat_hausse_montant!U8+[1]rachat_hausse_montant!AL8+[1]rachat_hausse_montant!BC8</f>
        <v>4.2208960951847946E-8</v>
      </c>
      <c r="E8" s="2">
        <f>[1]rachat_hausse_montant!E8+[1]rachat_hausse_montant!V8+[1]rachat_hausse_montant!AM8+[1]rachat_hausse_montant!BD8</f>
        <v>0.86971610886176254</v>
      </c>
      <c r="F8" s="2">
        <f>[1]rachat_hausse_montant!F8+[1]rachat_hausse_montant!W8+[1]rachat_hausse_montant!AN8+[1]rachat_hausse_montant!BE8</f>
        <v>0.26091483265852877</v>
      </c>
      <c r="G8" s="2">
        <f>[1]rachat_hausse_montant!G8+[1]rachat_hausse_montant!X8+[1]rachat_hausse_montant!AO8+[1]rachat_hausse_montant!BF8</f>
        <v>1.0933349902554717</v>
      </c>
      <c r="H8" s="2">
        <f>[1]rachat_hausse_montant!H8+[1]rachat_hausse_montant!Y8+[1]rachat_hausse_montant!AP8+[1]rachat_hausse_montant!BG8</f>
        <v>0.50865288320520841</v>
      </c>
      <c r="I8" s="2">
        <f>[1]rachat_hausse_montant!I8+[1]rachat_hausse_montant!Z8+[1]rachat_hausse_montant!AQ8+[1]rachat_hausse_montant!BH8</f>
        <v>0.15259586496156252</v>
      </c>
      <c r="J8" s="2">
        <f>[1]rachat_hausse_montant!J8+[1]rachat_hausse_montant!AA8+[1]rachat_hausse_montant!AR8+[1]rachat_hausse_montant!BI8</f>
        <v>4.5778759488468754E-2</v>
      </c>
      <c r="K8" s="2">
        <f>[1]rachat_hausse_montant!K8+[1]rachat_hausse_montant!AB8+[1]rachat_hausse_montant!AS8+[1]rachat_hausse_montant!BJ8</f>
        <v>1.3733627846540624E-2</v>
      </c>
      <c r="L8" s="2">
        <f>[1]rachat_hausse_montant!L8+[1]rachat_hausse_montant!AC8+[1]rachat_hausse_montant!AT8+[1]rachat_hausse_montant!BK8</f>
        <v>4.1200883539621869E-3</v>
      </c>
      <c r="M8" s="2">
        <f>[1]rachat_hausse_montant!M8+[1]rachat_hausse_montant!AD8+[1]rachat_hausse_montant!AU8+[1]rachat_hausse_montant!BL8</f>
        <v>1.236026506188656E-3</v>
      </c>
      <c r="N8" s="2">
        <f>[1]rachat_hausse_montant!N8+[1]rachat_hausse_montant!AE8+[1]rachat_hausse_montant!AV8+[1]rachat_hausse_montant!BM8</f>
        <v>3.7080795185659681E-4</v>
      </c>
      <c r="O8" s="2">
        <f>[1]rachat_hausse_montant!O8+[1]rachat_hausse_montant!AF8+[1]rachat_hausse_montant!AW8+[1]rachat_hausse_montant!BN8</f>
        <v>1.1124238555697905E-4</v>
      </c>
      <c r="P8" s="2">
        <f>[1]rachat_hausse_montant!P8+[1]rachat_hausse_montant!AG8+[1]rachat_hausse_montant!AX8+[1]rachat_hausse_montant!BO8</f>
        <v>3.3372715667093707E-5</v>
      </c>
      <c r="Q8" s="2">
        <f>[1]rachat_hausse_montant!Q8+[1]rachat_hausse_montant!AH8+[1]rachat_hausse_montant!AY8+[1]rachat_hausse_montant!BP8</f>
        <v>1.0011814700128113E-5</v>
      </c>
      <c r="R8" s="2">
        <f>[1]rachat_hausse_montant!R8+[1]rachat_hausse_montant!AI8+[1]rachat_hausse_montant!AZ8+[1]rachat_hausse_montant!BQ8</f>
        <v>3.0035444100384342E-6</v>
      </c>
    </row>
    <row r="9" spans="1:18" x14ac:dyDescent="0.25">
      <c r="A9">
        <v>25</v>
      </c>
      <c r="B9" s="2">
        <f>[1]rachat_hausse_montant!B9+[1]rachat_hausse_montant!S9+[1]rachat_hausse_montant!AJ9+[1]rachat_hausse_montant!BA9</f>
        <v>1.3191462565434725E-6</v>
      </c>
      <c r="C9" s="2">
        <f>[1]rachat_hausse_montant!C9+[1]rachat_hausse_montant!T9+[1]rachat_hausse_montant!AK9+[1]rachat_hausse_montant!BB9</f>
        <v>0.50457617412654876</v>
      </c>
      <c r="D9" s="2">
        <f>[1]rachat_hausse_montant!D9+[1]rachat_hausse_montant!U9+[1]rachat_hausse_montant!AL9+[1]rachat_hausse_montant!BC9</f>
        <v>1.323235709327077</v>
      </c>
      <c r="E9" s="2">
        <f>[1]rachat_hausse_montant!E9+[1]rachat_hausse_montant!V9+[1]rachat_hausse_montant!AM9+[1]rachat_hausse_montant!BD9</f>
        <v>1.306778426659865</v>
      </c>
      <c r="F9" s="2">
        <f>[1]rachat_hausse_montant!F9+[1]rachat_hausse_montant!W9+[1]rachat_hausse_montant!AN9+[1]rachat_hausse_montant!BE9</f>
        <v>1.2243307577174556</v>
      </c>
      <c r="G9" s="2">
        <f>[1]rachat_hausse_montant!G9+[1]rachat_hausse_montant!X9+[1]rachat_hausse_montant!AO9+[1]rachat_hausse_montant!BF9</f>
        <v>0.36729922731523668</v>
      </c>
      <c r="H9" s="2">
        <f>[1]rachat_hausse_montant!H9+[1]rachat_hausse_montant!Y9+[1]rachat_hausse_montant!AP9+[1]rachat_hausse_montant!BG9</f>
        <v>0.22713233350975964</v>
      </c>
      <c r="I9" s="2">
        <f>[1]rachat_hausse_montant!I9+[1]rachat_hausse_montant!Z9+[1]rachat_hausse_montant!AQ9+[1]rachat_hausse_montant!BH9</f>
        <v>0.27292239012392749</v>
      </c>
      <c r="J9" s="2">
        <f>[1]rachat_hausse_montant!J9+[1]rachat_hausse_montant!AA9+[1]rachat_hausse_montant!AR9+[1]rachat_hausse_montant!BI9</f>
        <v>8.1876717037178248E-2</v>
      </c>
      <c r="K9" s="2">
        <f>[1]rachat_hausse_montant!K9+[1]rachat_hausse_montant!AB9+[1]rachat_hausse_montant!AS9+[1]rachat_hausse_montant!BJ9</f>
        <v>2.4563015111153479E-2</v>
      </c>
      <c r="L9" s="2">
        <f>[1]rachat_hausse_montant!L9+[1]rachat_hausse_montant!AC9+[1]rachat_hausse_montant!AT9+[1]rachat_hausse_montant!BK9</f>
        <v>7.3689045333460426E-3</v>
      </c>
      <c r="M9" s="2">
        <f>[1]rachat_hausse_montant!M9+[1]rachat_hausse_montant!AD9+[1]rachat_hausse_montant!AU9+[1]rachat_hausse_montant!BL9</f>
        <v>2.2106713600038123E-3</v>
      </c>
      <c r="N9" s="2">
        <f>[1]rachat_hausse_montant!N9+[1]rachat_hausse_montant!AE9+[1]rachat_hausse_montant!AV9+[1]rachat_hausse_montant!BM9</f>
        <v>6.6320140800114381E-4</v>
      </c>
      <c r="O9" s="2">
        <f>[1]rachat_hausse_montant!O9+[1]rachat_hausse_montant!AF9+[1]rachat_hausse_montant!AW9+[1]rachat_hausse_montant!BN9</f>
        <v>1.9896042240034309E-4</v>
      </c>
      <c r="P9" s="2">
        <f>[1]rachat_hausse_montant!P9+[1]rachat_hausse_montant!AG9+[1]rachat_hausse_montant!AX9+[1]rachat_hausse_montant!BO9</f>
        <v>5.9688126720102932E-5</v>
      </c>
      <c r="Q9" s="2">
        <f>[1]rachat_hausse_montant!Q9+[1]rachat_hausse_montant!AH9+[1]rachat_hausse_montant!AY9+[1]rachat_hausse_montant!BP9</f>
        <v>1.790643801603088E-5</v>
      </c>
      <c r="R9" s="2">
        <f>[1]rachat_hausse_montant!R9+[1]rachat_hausse_montant!AI9+[1]rachat_hausse_montant!AZ9+[1]rachat_hausse_montant!BQ9</f>
        <v>5.3719314048092631E-6</v>
      </c>
    </row>
    <row r="10" spans="1:18" x14ac:dyDescent="0.25">
      <c r="A10">
        <v>26</v>
      </c>
      <c r="B10" s="2">
        <f>[1]rachat_hausse_montant!B10+[1]rachat_hausse_montant!S10+[1]rachat_hausse_montant!AJ10+[1]rachat_hausse_montant!BA10</f>
        <v>2.4277413844703043E-6</v>
      </c>
      <c r="C10" s="2">
        <f>[1]rachat_hausse_montant!C10+[1]rachat_hausse_montant!T10+[1]rachat_hausse_montant!AK10+[1]rachat_hausse_montant!BB10</f>
        <v>7.2832241534109125E-7</v>
      </c>
      <c r="D10" s="2">
        <f>[1]rachat_hausse_montant!D10+[1]rachat_hausse_montant!U10+[1]rachat_hausse_montant!AL10+[1]rachat_hausse_montant!BC10</f>
        <v>0.71867612405758985</v>
      </c>
      <c r="E10" s="2">
        <f>[1]rachat_hausse_montant!E10+[1]rachat_hausse_montant!V10+[1]rachat_hausse_montant!AM10+[1]rachat_hausse_montant!BD10</f>
        <v>0.78453446210018207</v>
      </c>
      <c r="F10" s="2">
        <f>[1]rachat_hausse_montant!F10+[1]rachat_hausse_montant!W10+[1]rachat_hausse_montant!AN10+[1]rachat_hausse_montant!BE10</f>
        <v>0.50551049694351402</v>
      </c>
      <c r="G10" s="2">
        <f>[1]rachat_hausse_montant!G10+[1]rachat_hausse_montant!X10+[1]rachat_hausse_montant!AO10+[1]rachat_hausse_montant!BF10</f>
        <v>0.73050543182507732</v>
      </c>
      <c r="H10" s="2">
        <f>[1]rachat_hausse_montant!H10+[1]rachat_hausse_montant!Y10+[1]rachat_hausse_montant!AP10+[1]rachat_hausse_montant!BG10</f>
        <v>0.39280524240386605</v>
      </c>
      <c r="I10" s="2">
        <f>[1]rachat_hausse_montant!I10+[1]rachat_hausse_montant!Z10+[1]rachat_hausse_montant!AQ10+[1]rachat_hausse_montant!BH10</f>
        <v>0.22340873835099681</v>
      </c>
      <c r="J10" s="2">
        <f>[1]rachat_hausse_montant!J10+[1]rachat_hausse_montant!AA10+[1]rachat_hausse_montant!AR10+[1]rachat_hausse_montant!BI10</f>
        <v>0.18425423448783632</v>
      </c>
      <c r="K10" s="2">
        <f>[1]rachat_hausse_montant!K10+[1]rachat_hausse_montant!AB10+[1]rachat_hausse_montant!AS10+[1]rachat_hausse_montant!BJ10</f>
        <v>5.5276270346350895E-2</v>
      </c>
      <c r="L10" s="2">
        <f>[1]rachat_hausse_montant!L10+[1]rachat_hausse_montant!AC10+[1]rachat_hausse_montant!AT10+[1]rachat_hausse_montant!BK10</f>
        <v>1.6582881103905267E-2</v>
      </c>
      <c r="M10" s="2">
        <f>[1]rachat_hausse_montant!M10+[1]rachat_hausse_montant!AD10+[1]rachat_hausse_montant!AU10+[1]rachat_hausse_montant!BL10</f>
        <v>4.9748643311715796E-3</v>
      </c>
      <c r="N10" s="2">
        <f>[1]rachat_hausse_montant!N10+[1]rachat_hausse_montant!AE10+[1]rachat_hausse_montant!AV10+[1]rachat_hausse_montant!BM10</f>
        <v>1.492459299351474E-3</v>
      </c>
      <c r="O10" s="2">
        <f>[1]rachat_hausse_montant!O10+[1]rachat_hausse_montant!AF10+[1]rachat_hausse_montant!AW10+[1]rachat_hausse_montant!BN10</f>
        <v>4.4773778980544221E-4</v>
      </c>
      <c r="P10" s="2">
        <f>[1]rachat_hausse_montant!P10+[1]rachat_hausse_montant!AG10+[1]rachat_hausse_montant!AX10+[1]rachat_hausse_montant!BO10</f>
        <v>1.3432133694163265E-4</v>
      </c>
      <c r="Q10" s="2">
        <f>[1]rachat_hausse_montant!Q10+[1]rachat_hausse_montant!AH10+[1]rachat_hausse_montant!AY10+[1]rachat_hausse_montant!BP10</f>
        <v>4.0296401082489793E-5</v>
      </c>
      <c r="R10" s="2">
        <f>[1]rachat_hausse_montant!R10+[1]rachat_hausse_montant!AI10+[1]rachat_hausse_montant!AZ10+[1]rachat_hausse_montant!BQ10</f>
        <v>1.2088920324746937E-5</v>
      </c>
    </row>
    <row r="11" spans="1:18" x14ac:dyDescent="0.25">
      <c r="A11">
        <v>27</v>
      </c>
      <c r="B11" s="2">
        <f>[1]rachat_hausse_montant!B11+[1]rachat_hausse_montant!S11+[1]rachat_hausse_montant!AJ11+[1]rachat_hausse_montant!BA11</f>
        <v>6.6995640907856071E-7</v>
      </c>
      <c r="C11" s="2">
        <f>[1]rachat_hausse_montant!C11+[1]rachat_hausse_montant!T11+[1]rachat_hausse_montant!AK11+[1]rachat_hausse_montant!BB11</f>
        <v>0.50457597936959464</v>
      </c>
      <c r="D11" s="2">
        <f>[1]rachat_hausse_montant!D11+[1]rachat_hausse_montant!U11+[1]rachat_hausse_montant!AL11+[1]rachat_hausse_montant!BC11</f>
        <v>0.1513727938108784</v>
      </c>
      <c r="E11" s="2">
        <f>[1]rachat_hausse_montant!E11+[1]rachat_hausse_montant!V11+[1]rachat_hausse_montant!AM11+[1]rachat_hausse_montant!BD11</f>
        <v>1.2357944359013233</v>
      </c>
      <c r="F11" s="2">
        <f>[1]rachat_hausse_montant!F11+[1]rachat_hausse_montant!W11+[1]rachat_hausse_montant!AN11+[1]rachat_hausse_montant!BE11</f>
        <v>1.4285870899787412</v>
      </c>
      <c r="G11" s="2">
        <f>[1]rachat_hausse_montant!G11+[1]rachat_hausse_montant!X11+[1]rachat_hausse_montant!AO11+[1]rachat_hausse_montant!BF11</f>
        <v>0.85552758680584817</v>
      </c>
      <c r="H11" s="2">
        <f>[1]rachat_hausse_montant!H11+[1]rachat_hausse_montant!Y11+[1]rachat_hausse_montant!AP11+[1]rachat_hausse_montant!BG11</f>
        <v>0.85278979797149279</v>
      </c>
      <c r="I11" s="2">
        <f>[1]rachat_hausse_montant!I11+[1]rachat_hausse_montant!Z11+[1]rachat_hausse_montant!AQ11+[1]rachat_hausse_montant!BH11</f>
        <v>0.41384868977083678</v>
      </c>
      <c r="J11" s="2">
        <f>[1]rachat_hausse_montant!J11+[1]rachat_hausse_montant!AA11+[1]rachat_hausse_montant!AR11+[1]rachat_hausse_montant!BI11</f>
        <v>0.46340946017547691</v>
      </c>
      <c r="K11" s="2">
        <f>[1]rachat_hausse_montant!K11+[1]rachat_hausse_montant!AB11+[1]rachat_hausse_montant!AS11+[1]rachat_hausse_montant!BJ11</f>
        <v>0.13902283805264304</v>
      </c>
      <c r="L11" s="2">
        <f>[1]rachat_hausse_montant!L11+[1]rachat_hausse_montant!AC11+[1]rachat_hausse_montant!AT11+[1]rachat_hausse_montant!BK11</f>
        <v>4.1706851415792917E-2</v>
      </c>
      <c r="M11" s="2">
        <f>[1]rachat_hausse_montant!M11+[1]rachat_hausse_montant!AD11+[1]rachat_hausse_montant!AU11+[1]rachat_hausse_montant!BL11</f>
        <v>1.2512055424737874E-2</v>
      </c>
      <c r="N11" s="2">
        <f>[1]rachat_hausse_montant!N11+[1]rachat_hausse_montant!AE11+[1]rachat_hausse_montant!AV11+[1]rachat_hausse_montant!BM11</f>
        <v>3.7536166274213627E-3</v>
      </c>
      <c r="O11" s="2">
        <f>[1]rachat_hausse_montant!O11+[1]rachat_hausse_montant!AF11+[1]rachat_hausse_montant!AW11+[1]rachat_hausse_montant!BN11</f>
        <v>1.1260849882264088E-3</v>
      </c>
      <c r="P11" s="2">
        <f>[1]rachat_hausse_montant!P11+[1]rachat_hausse_montant!AG11+[1]rachat_hausse_montant!AX11+[1]rachat_hausse_montant!BO11</f>
        <v>3.3782549646792258E-4</v>
      </c>
      <c r="Q11" s="2">
        <f>[1]rachat_hausse_montant!Q11+[1]rachat_hausse_montant!AH11+[1]rachat_hausse_montant!AY11+[1]rachat_hausse_montant!BP11</f>
        <v>1.0134764894037678E-4</v>
      </c>
      <c r="R11" s="2">
        <f>[1]rachat_hausse_montant!R11+[1]rachat_hausse_montant!AI11+[1]rachat_hausse_montant!AZ11+[1]rachat_hausse_montant!BQ11</f>
        <v>3.0404294682113037E-5</v>
      </c>
    </row>
    <row r="12" spans="1:18" x14ac:dyDescent="0.25">
      <c r="A12">
        <v>28</v>
      </c>
      <c r="B12" s="2">
        <f>[1]rachat_hausse_montant!B12+[1]rachat_hausse_montant!S12+[1]rachat_hausse_montant!AJ12+[1]rachat_hausse_montant!BA12</f>
        <v>3.7617686608671419E-7</v>
      </c>
      <c r="C12" s="2">
        <f>[1]rachat_hausse_montant!C12+[1]rachat_hausse_montant!T12+[1]rachat_hausse_montant!AK12+[1]rachat_hausse_montant!BB12</f>
        <v>1.1285305982601426E-7</v>
      </c>
      <c r="D12" s="2">
        <f>[1]rachat_hausse_montant!D12+[1]rachat_hausse_montant!U12+[1]rachat_hausse_montant!AL12+[1]rachat_hausse_montant!BC12</f>
        <v>0.8727885004296092</v>
      </c>
      <c r="E12" s="2">
        <f>[1]rachat_hausse_montant!E12+[1]rachat_hausse_montant!V12+[1]rachat_hausse_montant!AM12+[1]rachat_hausse_montant!BD12</f>
        <v>0.879581825598027</v>
      </c>
      <c r="F12" s="2">
        <f>[1]rachat_hausse_montant!F12+[1]rachat_hausse_montant!W12+[1]rachat_hausse_montant!AN12+[1]rachat_hausse_montant!BE12</f>
        <v>0.60216262215286731</v>
      </c>
      <c r="G12" s="2">
        <f>[1]rachat_hausse_montant!G12+[1]rachat_hausse_montant!X12+[1]rachat_hausse_montant!AO12+[1]rachat_hausse_montant!BF12</f>
        <v>1.6476528131790649</v>
      </c>
      <c r="H12" s="2">
        <f>[1]rachat_hausse_montant!H12+[1]rachat_hausse_montant!Y12+[1]rachat_hausse_montant!AP12+[1]rachat_hausse_montant!BG12</f>
        <v>1.1940861563351814</v>
      </c>
      <c r="I12" s="2">
        <f>[1]rachat_hausse_montant!I12+[1]rachat_hausse_montant!Z12+[1]rachat_hausse_montant!AQ12+[1]rachat_hausse_montant!BH12</f>
        <v>0.78862783120649893</v>
      </c>
      <c r="J12" s="2">
        <f>[1]rachat_hausse_montant!J12+[1]rachat_hausse_montant!AA12+[1]rachat_hausse_montant!AR12+[1]rachat_hausse_montant!BI12</f>
        <v>0.2365883493619497</v>
      </c>
      <c r="K12" s="2">
        <f>[1]rachat_hausse_montant!K12+[1]rachat_hausse_montant!AB12+[1]rachat_hausse_montant!AS12+[1]rachat_hausse_montant!BJ12</f>
        <v>7.0976504808584903E-2</v>
      </c>
      <c r="L12" s="2">
        <f>[1]rachat_hausse_montant!L12+[1]rachat_hausse_montant!AC12+[1]rachat_hausse_montant!AT12+[1]rachat_hausse_montant!BK12</f>
        <v>2.129295144257547E-2</v>
      </c>
      <c r="M12" s="2">
        <f>[1]rachat_hausse_montant!M12+[1]rachat_hausse_montant!AD12+[1]rachat_hausse_montant!AU12+[1]rachat_hausse_montant!BL12</f>
        <v>6.3878854327726409E-3</v>
      </c>
      <c r="N12" s="2">
        <f>[1]rachat_hausse_montant!N12+[1]rachat_hausse_montant!AE12+[1]rachat_hausse_montant!AV12+[1]rachat_hausse_montant!BM12</f>
        <v>1.9163656298317924E-3</v>
      </c>
      <c r="O12" s="2">
        <f>[1]rachat_hausse_montant!O12+[1]rachat_hausse_montant!AF12+[1]rachat_hausse_montant!AW12+[1]rachat_hausse_montant!BN12</f>
        <v>5.7490968894953769E-4</v>
      </c>
      <c r="P12" s="2">
        <f>[1]rachat_hausse_montant!P12+[1]rachat_hausse_montant!AG12+[1]rachat_hausse_montant!AX12+[1]rachat_hausse_montant!BO12</f>
        <v>1.7247290668486126E-4</v>
      </c>
      <c r="Q12" s="2">
        <f>[1]rachat_hausse_montant!Q12+[1]rachat_hausse_montant!AH12+[1]rachat_hausse_montant!AY12+[1]rachat_hausse_montant!BP12</f>
        <v>5.1741872005458379E-5</v>
      </c>
      <c r="R12" s="2">
        <f>[1]rachat_hausse_montant!R12+[1]rachat_hausse_montant!AI12+[1]rachat_hausse_montant!AZ12+[1]rachat_hausse_montant!BQ12</f>
        <v>1.5522561601637514E-5</v>
      </c>
    </row>
    <row r="13" spans="1:18" x14ac:dyDescent="0.25">
      <c r="A13">
        <v>29</v>
      </c>
      <c r="B13" s="2">
        <f>[1]rachat_hausse_montant!B13+[1]rachat_hausse_montant!S13+[1]rachat_hausse_montant!AJ13+[1]rachat_hausse_montant!BA13</f>
        <v>2.7248384662431869E-5</v>
      </c>
      <c r="C13" s="2">
        <f>[1]rachat_hausse_montant!C13+[1]rachat_hausse_montant!T13+[1]rachat_hausse_montant!AK13+[1]rachat_hausse_montant!BB13</f>
        <v>0.50458395289807068</v>
      </c>
      <c r="D13" s="2">
        <f>[1]rachat_hausse_montant!D13+[1]rachat_hausse_montant!U13+[1]rachat_hausse_montant!AL13+[1]rachat_hausse_montant!BC13</f>
        <v>0.1513751858694212</v>
      </c>
      <c r="E13" s="2">
        <f>[1]rachat_hausse_montant!E13+[1]rachat_hausse_montant!V13+[1]rachat_hausse_montant!AM13+[1]rachat_hausse_montant!BD13</f>
        <v>1.0323322957982999</v>
      </c>
      <c r="F13" s="2">
        <f>[1]rachat_hausse_montant!F13+[1]rachat_hausse_montant!W13+[1]rachat_hausse_montant!AN13+[1]rachat_hausse_montant!BE13</f>
        <v>1.3101962516580183</v>
      </c>
      <c r="G13" s="2">
        <f>[1]rachat_hausse_montant!G13+[1]rachat_hausse_montant!X13+[1]rachat_hausse_montant!AO13+[1]rachat_hausse_montant!BF13</f>
        <v>1.2823048907095655</v>
      </c>
      <c r="H13" s="2">
        <f>[1]rachat_hausse_montant!H13+[1]rachat_hausse_montant!Y13+[1]rachat_hausse_montant!AP13+[1]rachat_hausse_montant!BG13</f>
        <v>1.3129886919003824</v>
      </c>
      <c r="I13" s="2">
        <f>[1]rachat_hausse_montant!I13+[1]rachat_hausse_montant!Z13+[1]rachat_hausse_montant!AQ13+[1]rachat_hausse_montant!BH13</f>
        <v>0.84521522047314257</v>
      </c>
      <c r="J13" s="2">
        <f>[1]rachat_hausse_montant!J13+[1]rachat_hausse_montant!AA13+[1]rachat_hausse_montant!AR13+[1]rachat_hausse_montant!BI13</f>
        <v>0.25356456614194273</v>
      </c>
      <c r="K13" s="2">
        <f>[1]rachat_hausse_montant!K13+[1]rachat_hausse_montant!AB13+[1]rachat_hausse_montant!AS13+[1]rachat_hausse_montant!BJ13</f>
        <v>7.6069369842582807E-2</v>
      </c>
      <c r="L13" s="2">
        <f>[1]rachat_hausse_montant!L13+[1]rachat_hausse_montant!AC13+[1]rachat_hausse_montant!AT13+[1]rachat_hausse_montant!BK13</f>
        <v>0.14366054976075043</v>
      </c>
      <c r="M13" s="2">
        <f>[1]rachat_hausse_montant!M13+[1]rachat_hausse_montant!AD13+[1]rachat_hausse_montant!AU13+[1]rachat_hausse_montant!BL13</f>
        <v>4.309816492822513E-2</v>
      </c>
      <c r="N13" s="2">
        <f>[1]rachat_hausse_montant!N13+[1]rachat_hausse_montant!AE13+[1]rachat_hausse_montant!AV13+[1]rachat_hausse_montant!BM13</f>
        <v>1.2929449478467539E-2</v>
      </c>
      <c r="O13" s="2">
        <f>[1]rachat_hausse_montant!O13+[1]rachat_hausse_montant!AF13+[1]rachat_hausse_montant!AW13+[1]rachat_hausse_montant!BN13</f>
        <v>3.8788348435402614E-3</v>
      </c>
      <c r="P13" s="2">
        <f>[1]rachat_hausse_montant!P13+[1]rachat_hausse_montant!AG13+[1]rachat_hausse_montant!AX13+[1]rachat_hausse_montant!BO13</f>
        <v>1.1636504530620783E-3</v>
      </c>
      <c r="Q13" s="2">
        <f>[1]rachat_hausse_montant!Q13+[1]rachat_hausse_montant!AH13+[1]rachat_hausse_montant!AY13+[1]rachat_hausse_montant!BP13</f>
        <v>3.4909513591862347E-4</v>
      </c>
      <c r="R13" s="2">
        <f>[1]rachat_hausse_montant!R13+[1]rachat_hausse_montant!AI13+[1]rachat_hausse_montant!AZ13+[1]rachat_hausse_montant!BQ13</f>
        <v>1.0472854077558705E-4</v>
      </c>
    </row>
    <row r="14" spans="1:18" x14ac:dyDescent="0.25">
      <c r="A14">
        <v>30</v>
      </c>
      <c r="B14" s="2">
        <f>[1]rachat_hausse_montant!B14+[1]rachat_hausse_montant!S14+[1]rachat_hausse_montant!AJ14+[1]rachat_hausse_montant!BA14</f>
        <v>1.3832808417983472E-5</v>
      </c>
      <c r="C14" s="2">
        <f>[1]rachat_hausse_montant!C14+[1]rachat_hausse_montant!T14+[1]rachat_hausse_montant!AK14+[1]rachat_hausse_montant!BB14</f>
        <v>0.50457992822519726</v>
      </c>
      <c r="D14" s="2">
        <f>[1]rachat_hausse_montant!D14+[1]rachat_hausse_montant!U14+[1]rachat_hausse_montant!AL14+[1]rachat_hausse_montant!BC14</f>
        <v>1.1353758654256072</v>
      </c>
      <c r="E14" s="2">
        <f>[1]rachat_hausse_montant!E14+[1]rachat_hausse_montant!V14+[1]rachat_hausse_montant!AM14+[1]rachat_hausse_montant!BD14</f>
        <v>1.0186658131482416</v>
      </c>
      <c r="F14" s="2">
        <f>[1]rachat_hausse_montant!F14+[1]rachat_hausse_montant!W14+[1]rachat_hausse_montant!AN14+[1]rachat_hausse_montant!BE14</f>
        <v>1.2285198295808928</v>
      </c>
      <c r="G14" s="2">
        <f>[1]rachat_hausse_montant!G14+[1]rachat_hausse_montant!X14+[1]rachat_hausse_montant!AO14+[1]rachat_hausse_montant!BF14</f>
        <v>0.80362874356143787</v>
      </c>
      <c r="H14" s="2">
        <f>[1]rachat_hausse_montant!H14+[1]rachat_hausse_montant!Y14+[1]rachat_hausse_montant!AP14+[1]rachat_hausse_montant!BG14</f>
        <v>0.60414703937016911</v>
      </c>
      <c r="I14" s="2">
        <f>[1]rachat_hausse_montant!I14+[1]rachat_hausse_montant!Z14+[1]rachat_hausse_montant!AQ14+[1]rachat_hausse_montant!BH14</f>
        <v>0.83520866499780366</v>
      </c>
      <c r="J14" s="2">
        <f>[1]rachat_hausse_montant!J14+[1]rachat_hausse_montant!AA14+[1]rachat_hausse_montant!AR14+[1]rachat_hausse_montant!BI14</f>
        <v>0.79679727115561549</v>
      </c>
      <c r="K14" s="2">
        <f>[1]rachat_hausse_montant!K14+[1]rachat_hausse_montant!AB14+[1]rachat_hausse_montant!AS14+[1]rachat_hausse_montant!BJ14</f>
        <v>0.23903918134668464</v>
      </c>
      <c r="L14" s="2">
        <f>[1]rachat_hausse_montant!L14+[1]rachat_hausse_montant!AC14+[1]rachat_hausse_montant!AT14+[1]rachat_hausse_montant!BK14</f>
        <v>7.1711754404005373E-2</v>
      </c>
      <c r="M14" s="2">
        <f>[1]rachat_hausse_montant!M14+[1]rachat_hausse_montant!AD14+[1]rachat_hausse_montant!AU14+[1]rachat_hausse_montant!BL14</f>
        <v>2.1513526321201612E-2</v>
      </c>
      <c r="N14" s="2">
        <f>[1]rachat_hausse_montant!N14+[1]rachat_hausse_montant!AE14+[1]rachat_hausse_montant!AV14+[1]rachat_hausse_montant!BM14</f>
        <v>6.4540578963604841E-3</v>
      </c>
      <c r="O14" s="2">
        <f>[1]rachat_hausse_montant!O14+[1]rachat_hausse_montant!AF14+[1]rachat_hausse_montant!AW14+[1]rachat_hausse_montant!BN14</f>
        <v>1.9362173689081452E-3</v>
      </c>
      <c r="P14" s="2">
        <f>[1]rachat_hausse_montant!P14+[1]rachat_hausse_montant!AG14+[1]rachat_hausse_montant!AX14+[1]rachat_hausse_montant!BO14</f>
        <v>5.8086521067244354E-4</v>
      </c>
      <c r="Q14" s="2">
        <f>[1]rachat_hausse_montant!Q14+[1]rachat_hausse_montant!AH14+[1]rachat_hausse_montant!AY14+[1]rachat_hausse_montant!BP14</f>
        <v>1.7425956320173307E-4</v>
      </c>
      <c r="R14" s="2">
        <f>[1]rachat_hausse_montant!R14+[1]rachat_hausse_montant!AI14+[1]rachat_hausse_montant!AZ14+[1]rachat_hausse_montant!BQ14</f>
        <v>5.2277868960519908E-5</v>
      </c>
    </row>
    <row r="15" spans="1:18" x14ac:dyDescent="0.25">
      <c r="A15">
        <v>31</v>
      </c>
      <c r="B15" s="2">
        <f>[1]rachat_hausse_montant!B15+[1]rachat_hausse_montant!S15+[1]rachat_hausse_montant!AJ15+[1]rachat_hausse_montant!BA15</f>
        <v>5.3773662730651664E-2</v>
      </c>
      <c r="C15" s="2">
        <f>[1]rachat_hausse_montant!C15+[1]rachat_hausse_montant!T15+[1]rachat_hausse_montant!AK15+[1]rachat_hausse_montant!BB15</f>
        <v>0.59752683616843272</v>
      </c>
      <c r="D15" s="2">
        <f>[1]rachat_hausse_montant!D15+[1]rachat_hausse_montant!U15+[1]rachat_hausse_montant!AL15+[1]rachat_hausse_montant!BC15</f>
        <v>0.82895907168082128</v>
      </c>
      <c r="E15" s="2">
        <f>[1]rachat_hausse_montant!E15+[1]rachat_hausse_montant!V15+[1]rachat_hausse_montant!AM15+[1]rachat_hausse_montant!BD15</f>
        <v>1.0072673575927842</v>
      </c>
      <c r="F15" s="2">
        <f>[1]rachat_hausse_montant!F15+[1]rachat_hausse_montant!W15+[1]rachat_hausse_montant!AN15+[1]rachat_hausse_montant!BE15</f>
        <v>1.3963427177727601</v>
      </c>
      <c r="G15" s="2">
        <f>[1]rachat_hausse_montant!G15+[1]rachat_hausse_montant!X15+[1]rachat_hausse_montant!AO15+[1]rachat_hausse_montant!BF15</f>
        <v>0.80090554744833176</v>
      </c>
      <c r="H15" s="2">
        <f>[1]rachat_hausse_montant!H15+[1]rachat_hausse_montant!Y15+[1]rachat_hausse_montant!AP15+[1]rachat_hausse_montant!BG15</f>
        <v>0.69522651687889758</v>
      </c>
      <c r="I15" s="2">
        <f>[1]rachat_hausse_montant!I15+[1]rachat_hausse_montant!Z15+[1]rachat_hausse_montant!AQ15+[1]rachat_hausse_montant!BH15</f>
        <v>0.41372949922191582</v>
      </c>
      <c r="J15" s="2">
        <f>[1]rachat_hausse_montant!J15+[1]rachat_hausse_montant!AA15+[1]rachat_hausse_montant!AR15+[1]rachat_hausse_montant!BI15</f>
        <v>0.22695843450313238</v>
      </c>
      <c r="K15" s="2">
        <f>[1]rachat_hausse_montant!K15+[1]rachat_hausse_montant!AB15+[1]rachat_hausse_montant!AS15+[1]rachat_hausse_montant!BJ15</f>
        <v>0.30712377213590392</v>
      </c>
      <c r="L15" s="2">
        <f>[1]rachat_hausse_montant!L15+[1]rachat_hausse_montant!AC15+[1]rachat_hausse_montant!AT15+[1]rachat_hausse_montant!BK15</f>
        <v>9.2137131640771169E-2</v>
      </c>
      <c r="M15" s="2">
        <f>[1]rachat_hausse_montant!M15+[1]rachat_hausse_montant!AD15+[1]rachat_hausse_montant!AU15+[1]rachat_hausse_montant!BL15</f>
        <v>2.7641139492231345E-2</v>
      </c>
      <c r="N15" s="2">
        <f>[1]rachat_hausse_montant!N15+[1]rachat_hausse_montant!AE15+[1]rachat_hausse_montant!AV15+[1]rachat_hausse_montant!BM15</f>
        <v>8.2923418476694016E-3</v>
      </c>
      <c r="O15" s="2">
        <f>[1]rachat_hausse_montant!O15+[1]rachat_hausse_montant!AF15+[1]rachat_hausse_montant!AW15+[1]rachat_hausse_montant!BN15</f>
        <v>2.487702554300821E-3</v>
      </c>
      <c r="P15" s="2">
        <f>[1]rachat_hausse_montant!P15+[1]rachat_hausse_montant!AG15+[1]rachat_hausse_montant!AX15+[1]rachat_hausse_montant!BO15</f>
        <v>7.4631076629024624E-4</v>
      </c>
      <c r="Q15" s="2">
        <f>[1]rachat_hausse_montant!Q15+[1]rachat_hausse_montant!AH15+[1]rachat_hausse_montant!AY15+[1]rachat_hausse_montant!BP15</f>
        <v>2.2389322988707383E-4</v>
      </c>
      <c r="R15" s="2">
        <f>[1]rachat_hausse_montant!R15+[1]rachat_hausse_montant!AI15+[1]rachat_hausse_montant!AZ15+[1]rachat_hausse_montant!BQ15</f>
        <v>6.7167968966122145E-5</v>
      </c>
    </row>
    <row r="16" spans="1:18" x14ac:dyDescent="0.25">
      <c r="A16">
        <v>32</v>
      </c>
      <c r="B16" s="2">
        <f>[1]rachat_hausse_montant!B16+[1]rachat_hausse_montant!S16+[1]rachat_hausse_montant!AJ16+[1]rachat_hausse_montant!BA16</f>
        <v>5.4132345249051324E-7</v>
      </c>
      <c r="C16" s="2">
        <f>[1]rachat_hausse_montant!C16+[1]rachat_hausse_montant!T16+[1]rachat_hausse_montant!AK16+[1]rachat_hausse_montant!BB16</f>
        <v>0.50457594077970758</v>
      </c>
      <c r="D16" s="2">
        <f>[1]rachat_hausse_montant!D16+[1]rachat_hausse_montant!U16+[1]rachat_hausse_montant!AL16+[1]rachat_hausse_montant!BC16</f>
        <v>0.15137278223391229</v>
      </c>
      <c r="E16" s="2">
        <f>[1]rachat_hausse_montant!E16+[1]rachat_hausse_montant!V16+[1]rachat_hausse_montant!AM16+[1]rachat_hausse_montant!BD16</f>
        <v>0.81009395961298225</v>
      </c>
      <c r="F16" s="2">
        <f>[1]rachat_hausse_montant!F16+[1]rachat_hausse_montant!W16+[1]rachat_hausse_montant!AN16+[1]rachat_hausse_montant!BE16</f>
        <v>0.62397129083745684</v>
      </c>
      <c r="G16" s="2">
        <f>[1]rachat_hausse_montant!G16+[1]rachat_hausse_montant!X16+[1]rachat_hausse_montant!AO16+[1]rachat_hausse_montant!BF16</f>
        <v>0.84869895854886057</v>
      </c>
      <c r="H16" s="2">
        <f>[1]rachat_hausse_montant!H16+[1]rachat_hausse_montant!Y16+[1]rachat_hausse_montant!AP16+[1]rachat_hausse_montant!BG16</f>
        <v>0.71636013438217017</v>
      </c>
      <c r="I16" s="2">
        <f>[1]rachat_hausse_montant!I16+[1]rachat_hausse_montant!Z16+[1]rachat_hausse_montant!AQ16+[1]rachat_hausse_montant!BH16</f>
        <v>0.4391041132334359</v>
      </c>
      <c r="J16" s="2">
        <f>[1]rachat_hausse_montant!J16+[1]rachat_hausse_montant!AA16+[1]rachat_hausse_montant!AR16+[1]rachat_hausse_montant!BI16</f>
        <v>0.13173123397003075</v>
      </c>
      <c r="K16" s="2">
        <f>[1]rachat_hausse_montant!K16+[1]rachat_hausse_montant!AB16+[1]rachat_hausse_montant!AS16+[1]rachat_hausse_montant!BJ16</f>
        <v>0.33200338185090367</v>
      </c>
      <c r="L16" s="2">
        <f>[1]rachat_hausse_montant!L16+[1]rachat_hausse_montant!AC16+[1]rachat_hausse_montant!AT16+[1]rachat_hausse_montant!BK16</f>
        <v>9.9601014555271095E-2</v>
      </c>
      <c r="M16" s="2">
        <f>[1]rachat_hausse_montant!M16+[1]rachat_hausse_montant!AD16+[1]rachat_hausse_montant!AU16+[1]rachat_hausse_montant!BL16</f>
        <v>2.9880304366581324E-2</v>
      </c>
      <c r="N16" s="2">
        <f>[1]rachat_hausse_montant!N16+[1]rachat_hausse_montant!AE16+[1]rachat_hausse_montant!AV16+[1]rachat_hausse_montant!BM16</f>
        <v>8.9640913099743973E-3</v>
      </c>
      <c r="O16" s="2">
        <f>[1]rachat_hausse_montant!O16+[1]rachat_hausse_montant!AF16+[1]rachat_hausse_montant!AW16+[1]rachat_hausse_montant!BN16</f>
        <v>2.689227392992319E-3</v>
      </c>
      <c r="P16" s="2">
        <f>[1]rachat_hausse_montant!P16+[1]rachat_hausse_montant!AG16+[1]rachat_hausse_montant!AX16+[1]rachat_hausse_montant!BO16</f>
        <v>8.0676821789769557E-4</v>
      </c>
      <c r="Q16" s="2">
        <f>[1]rachat_hausse_montant!Q16+[1]rachat_hausse_montant!AH16+[1]rachat_hausse_montant!AY16+[1]rachat_hausse_montant!BP16</f>
        <v>2.4203046536930869E-4</v>
      </c>
      <c r="R16" s="2">
        <f>[1]rachat_hausse_montant!R16+[1]rachat_hausse_montant!AI16+[1]rachat_hausse_montant!AZ16+[1]rachat_hausse_montant!BQ16</f>
        <v>7.2609139610792608E-5</v>
      </c>
    </row>
    <row r="17" spans="1:18" x14ac:dyDescent="0.25">
      <c r="A17">
        <v>33</v>
      </c>
      <c r="B17" s="2">
        <f>[1]rachat_hausse_montant!B17+[1]rachat_hausse_montant!S17+[1]rachat_hausse_montant!AJ17+[1]rachat_hausse_montant!BA17</f>
        <v>3.328678077406999E-7</v>
      </c>
      <c r="C17" s="2">
        <f>[1]rachat_hausse_montant!C17+[1]rachat_hausse_montant!T17+[1]rachat_hausse_montant!AK17+[1]rachat_hausse_montant!BB17</f>
        <v>0.50457587824301409</v>
      </c>
      <c r="D17" s="2">
        <f>[1]rachat_hausse_montant!D17+[1]rachat_hausse_montant!U17+[1]rachat_hausse_montant!AL17+[1]rachat_hausse_montant!BC17</f>
        <v>0.96341595494426135</v>
      </c>
      <c r="E17" s="2">
        <f>[1]rachat_hausse_montant!E17+[1]rachat_hausse_montant!V17+[1]rachat_hausse_montant!AM17+[1]rachat_hausse_montant!BD17</f>
        <v>1.2378367841430371</v>
      </c>
      <c r="F17" s="2">
        <f>[1]rachat_hausse_montant!F17+[1]rachat_hausse_montant!W17+[1]rachat_hausse_montant!AN17+[1]rachat_hausse_montant!BE17</f>
        <v>0.91316892502308988</v>
      </c>
      <c r="G17" s="2">
        <f>[1]rachat_hausse_montant!G17+[1]rachat_hausse_montant!X17+[1]rachat_hausse_montant!AO17+[1]rachat_hausse_montant!BF17</f>
        <v>0.85280296024895008</v>
      </c>
      <c r="H17" s="2">
        <f>[1]rachat_hausse_montant!H17+[1]rachat_hausse_montant!Y17+[1]rachat_hausse_montant!AP17+[1]rachat_hausse_montant!BG17</f>
        <v>0.64701524663578636</v>
      </c>
      <c r="I17" s="2">
        <f>[1]rachat_hausse_montant!I17+[1]rachat_hausse_montant!Z17+[1]rachat_hausse_montant!AQ17+[1]rachat_hausse_montant!BH17</f>
        <v>0.62815162832937499</v>
      </c>
      <c r="J17" s="2">
        <f>[1]rachat_hausse_montant!J17+[1]rachat_hausse_montant!AA17+[1]rachat_hausse_montant!AR17+[1]rachat_hausse_montant!BI17</f>
        <v>0.18844548849881249</v>
      </c>
      <c r="K17" s="2">
        <f>[1]rachat_hausse_montant!K17+[1]rachat_hausse_montant!AB17+[1]rachat_hausse_montant!AS17+[1]rachat_hausse_montant!BJ17</f>
        <v>5.653364654964374E-2</v>
      </c>
      <c r="L17" s="2">
        <f>[1]rachat_hausse_montant!L17+[1]rachat_hausse_montant!AC17+[1]rachat_hausse_montant!AT17+[1]rachat_hausse_montant!BK17</f>
        <v>1.6960093964893123E-2</v>
      </c>
      <c r="M17" s="2">
        <f>[1]rachat_hausse_montant!M17+[1]rachat_hausse_montant!AD17+[1]rachat_hausse_montant!AU17+[1]rachat_hausse_montant!BL17</f>
        <v>5.0880281894679358E-3</v>
      </c>
      <c r="N17" s="2">
        <f>[1]rachat_hausse_montant!N17+[1]rachat_hausse_montant!AE17+[1]rachat_hausse_montant!AV17+[1]rachat_hausse_montant!BM17</f>
        <v>1.5264084568403808E-3</v>
      </c>
      <c r="O17" s="2">
        <f>[1]rachat_hausse_montant!O17+[1]rachat_hausse_montant!AF17+[1]rachat_hausse_montant!AW17+[1]rachat_hausse_montant!BN17</f>
        <v>4.5792253705211419E-4</v>
      </c>
      <c r="P17" s="2">
        <f>[1]rachat_hausse_montant!P17+[1]rachat_hausse_montant!AG17+[1]rachat_hausse_montant!AX17+[1]rachat_hausse_montant!BO17</f>
        <v>1.3737676111563428E-4</v>
      </c>
      <c r="Q17" s="2">
        <f>[1]rachat_hausse_montant!Q17+[1]rachat_hausse_montant!AH17+[1]rachat_hausse_montant!AY17+[1]rachat_hausse_montant!BP17</f>
        <v>4.1213028334690273E-5</v>
      </c>
      <c r="R17" s="2">
        <f>[1]rachat_hausse_montant!R17+[1]rachat_hausse_montant!AI17+[1]rachat_hausse_montant!AZ17+[1]rachat_hausse_montant!BQ17</f>
        <v>1.2363908500407081E-5</v>
      </c>
    </row>
    <row r="18" spans="1:18" x14ac:dyDescent="0.25">
      <c r="A18">
        <v>34</v>
      </c>
      <c r="B18" s="2">
        <f>[1]rachat_hausse_montant!B18+[1]rachat_hausse_montant!S18+[1]rachat_hausse_montant!AJ18+[1]rachat_hausse_montant!BA18</f>
        <v>1.2183468982961447E-6</v>
      </c>
      <c r="C18" s="2">
        <f>[1]rachat_hausse_montant!C18+[1]rachat_hausse_montant!T18+[1]rachat_hausse_montant!AK18+[1]rachat_hausse_montant!BB18</f>
        <v>0.50457614388674132</v>
      </c>
      <c r="D18" s="2">
        <f>[1]rachat_hausse_montant!D18+[1]rachat_hausse_montant!U18+[1]rachat_hausse_montant!AL18+[1]rachat_hausse_montant!BC18</f>
        <v>0.96341603463737957</v>
      </c>
      <c r="E18" s="2">
        <f>[1]rachat_hausse_montant!E18+[1]rachat_hausse_montant!V18+[1]rachat_hausse_montant!AM18+[1]rachat_hausse_montant!BD18</f>
        <v>1.1663777958564654</v>
      </c>
      <c r="F18" s="2">
        <f>[1]rachat_hausse_montant!F18+[1]rachat_hausse_montant!W18+[1]rachat_hausse_montant!AN18+[1]rachat_hausse_montant!BE18</f>
        <v>0.91906769077194261</v>
      </c>
      <c r="G18" s="2">
        <f>[1]rachat_hausse_montant!G18+[1]rachat_hausse_montant!X18+[1]rachat_hausse_montant!AO18+[1]rachat_hausse_montant!BF18</f>
        <v>0.99487026759857278</v>
      </c>
      <c r="H18" s="2">
        <f>[1]rachat_hausse_montant!H18+[1]rachat_hausse_montant!Y18+[1]rachat_hausse_montant!AP18+[1]rachat_hausse_montant!BG18</f>
        <v>1.0616086508975036</v>
      </c>
      <c r="I18" s="2">
        <f>[1]rachat_hausse_montant!I18+[1]rachat_hausse_montant!Z18+[1]rachat_hausse_montant!AQ18+[1]rachat_hausse_montant!BH18</f>
        <v>0.51601203952821328</v>
      </c>
      <c r="J18" s="2">
        <f>[1]rachat_hausse_montant!J18+[1]rachat_hausse_montant!AA18+[1]rachat_hausse_montant!AR18+[1]rachat_hausse_montant!BI18</f>
        <v>0.49405846510268991</v>
      </c>
      <c r="K18" s="2">
        <f>[1]rachat_hausse_montant!K18+[1]rachat_hausse_montant!AB18+[1]rachat_hausse_montant!AS18+[1]rachat_hausse_montant!BJ18</f>
        <v>0.14821753953080696</v>
      </c>
      <c r="L18" s="2">
        <f>[1]rachat_hausse_montant!L18+[1]rachat_hausse_montant!AC18+[1]rachat_hausse_montant!AT18+[1]rachat_hausse_montant!BK18</f>
        <v>4.4465261859242086E-2</v>
      </c>
      <c r="M18" s="2">
        <f>[1]rachat_hausse_montant!M18+[1]rachat_hausse_montant!AD18+[1]rachat_hausse_montant!AU18+[1]rachat_hausse_montant!BL18</f>
        <v>1.3339578557772626E-2</v>
      </c>
      <c r="N18" s="2">
        <f>[1]rachat_hausse_montant!N18+[1]rachat_hausse_montant!AE18+[1]rachat_hausse_montant!AV18+[1]rachat_hausse_montant!BM18</f>
        <v>4.0018735673317879E-3</v>
      </c>
      <c r="O18" s="2">
        <f>[1]rachat_hausse_montant!O18+[1]rachat_hausse_montant!AF18+[1]rachat_hausse_montant!AW18+[1]rachat_hausse_montant!BN18</f>
        <v>1.2005620701995364E-3</v>
      </c>
      <c r="P18" s="2">
        <f>[1]rachat_hausse_montant!P18+[1]rachat_hausse_montant!AG18+[1]rachat_hausse_montant!AX18+[1]rachat_hausse_montant!BO18</f>
        <v>3.6016862105986089E-4</v>
      </c>
      <c r="Q18" s="2">
        <f>[1]rachat_hausse_montant!Q18+[1]rachat_hausse_montant!AH18+[1]rachat_hausse_montant!AY18+[1]rachat_hausse_montant!BP18</f>
        <v>1.0805058631795827E-4</v>
      </c>
      <c r="R18" s="2">
        <f>[1]rachat_hausse_montant!R18+[1]rachat_hausse_montant!AI18+[1]rachat_hausse_montant!AZ18+[1]rachat_hausse_montant!BQ18</f>
        <v>3.2415175895387482E-5</v>
      </c>
    </row>
    <row r="19" spans="1:18" x14ac:dyDescent="0.25">
      <c r="A19">
        <v>35</v>
      </c>
      <c r="B19" s="2">
        <f>[1]rachat_hausse_montant!B19+[1]rachat_hausse_montant!S19+[1]rachat_hausse_montant!AJ19+[1]rachat_hausse_montant!BA19</f>
        <v>2.1311159189285878E-2</v>
      </c>
      <c r="C19" s="2">
        <f>[1]rachat_hausse_montant!C19+[1]rachat_hausse_montant!T19+[1]rachat_hausse_montant!AK19+[1]rachat_hausse_montant!BB19</f>
        <v>0.54139305134757787</v>
      </c>
      <c r="D19" s="2">
        <f>[1]rachat_hausse_montant!D19+[1]rachat_hausse_montant!U19+[1]rachat_hausse_montant!AL19+[1]rachat_hausse_montant!BC19</f>
        <v>0.97446110687563059</v>
      </c>
      <c r="E19" s="2">
        <f>[1]rachat_hausse_montant!E19+[1]rachat_hausse_montant!V19+[1]rachat_hausse_montant!AM19+[1]rachat_hausse_montant!BD19</f>
        <v>1.1152353612450188</v>
      </c>
      <c r="F19" s="2">
        <f>[1]rachat_hausse_montant!F19+[1]rachat_hausse_montant!W19+[1]rachat_hausse_montant!AN19+[1]rachat_hausse_montant!BE19</f>
        <v>0.64568534138582889</v>
      </c>
      <c r="G19" s="2">
        <f>[1]rachat_hausse_montant!G19+[1]rachat_hausse_montant!X19+[1]rachat_hausse_montant!AO19+[1]rachat_hausse_montant!BF19</f>
        <v>1.1647030152362898</v>
      </c>
      <c r="H19" s="2">
        <f>[1]rachat_hausse_montant!H19+[1]rachat_hausse_montant!Y19+[1]rachat_hausse_montant!AP19+[1]rachat_hausse_montant!BG19</f>
        <v>0.79087080015945466</v>
      </c>
      <c r="I19" s="2">
        <f>[1]rachat_hausse_montant!I19+[1]rachat_hausse_montant!Z19+[1]rachat_hausse_montant!AQ19+[1]rachat_hausse_montant!BH19</f>
        <v>0.99716282772186382</v>
      </c>
      <c r="J19" s="2">
        <f>[1]rachat_hausse_montant!J19+[1]rachat_hausse_montant!AA19+[1]rachat_hausse_montant!AR19+[1]rachat_hausse_montant!BI19</f>
        <v>0.88163639094157586</v>
      </c>
      <c r="K19" s="2">
        <f>[1]rachat_hausse_montant!K19+[1]rachat_hausse_montant!AB19+[1]rachat_hausse_montant!AS19+[1]rachat_hausse_montant!BJ19</f>
        <v>0.26449091728247276</v>
      </c>
      <c r="L19" s="2">
        <f>[1]rachat_hausse_montant!L19+[1]rachat_hausse_montant!AC19+[1]rachat_hausse_montant!AT19+[1]rachat_hausse_montant!BK19</f>
        <v>7.9347275184741828E-2</v>
      </c>
      <c r="M19" s="2">
        <f>[1]rachat_hausse_montant!M19+[1]rachat_hausse_montant!AD19+[1]rachat_hausse_montant!AU19+[1]rachat_hausse_montant!BL19</f>
        <v>2.3804182555422545E-2</v>
      </c>
      <c r="N19" s="2">
        <f>[1]rachat_hausse_montant!N19+[1]rachat_hausse_montant!AE19+[1]rachat_hausse_montant!AV19+[1]rachat_hausse_montant!BM19</f>
        <v>7.1412547666267635E-3</v>
      </c>
      <c r="O19" s="2">
        <f>[1]rachat_hausse_montant!O19+[1]rachat_hausse_montant!AF19+[1]rachat_hausse_montant!AW19+[1]rachat_hausse_montant!BN19</f>
        <v>2.1423764299880292E-3</v>
      </c>
      <c r="P19" s="2">
        <f>[1]rachat_hausse_montant!P19+[1]rachat_hausse_montant!AG19+[1]rachat_hausse_montant!AX19+[1]rachat_hausse_montant!BO19</f>
        <v>6.427129289964087E-4</v>
      </c>
      <c r="Q19" s="2">
        <f>[1]rachat_hausse_montant!Q19+[1]rachat_hausse_montant!AH19+[1]rachat_hausse_montant!AY19+[1]rachat_hausse_montant!BP19</f>
        <v>1.9281387869892261E-4</v>
      </c>
      <c r="R19" s="2">
        <f>[1]rachat_hausse_montant!R19+[1]rachat_hausse_montant!AI19+[1]rachat_hausse_montant!AZ19+[1]rachat_hausse_montant!BQ19</f>
        <v>5.7844163609676782E-5</v>
      </c>
    </row>
    <row r="20" spans="1:18" x14ac:dyDescent="0.25">
      <c r="A20">
        <v>36</v>
      </c>
      <c r="B20" s="2">
        <f>[1]rachat_hausse_montant!B20+[1]rachat_hausse_montant!S20+[1]rachat_hausse_montant!AJ20+[1]rachat_hausse_montant!BA20</f>
        <v>4.5223734932914602E-6</v>
      </c>
      <c r="C20" s="2">
        <f>[1]rachat_hausse_montant!C20+[1]rachat_hausse_montant!T20+[1]rachat_hausse_montant!AK20+[1]rachat_hausse_montant!BB20</f>
        <v>0.20735035959517931</v>
      </c>
      <c r="D20" s="2">
        <f>[1]rachat_hausse_montant!D20+[1]rachat_hausse_montant!U20+[1]rachat_hausse_montant!AL20+[1]rachat_hausse_montant!BC20</f>
        <v>0.874248299349911</v>
      </c>
      <c r="E20" s="2">
        <f>[1]rachat_hausse_montant!E20+[1]rachat_hausse_montant!V20+[1]rachat_hausse_montant!AM20+[1]rachat_hausse_montant!BD20</f>
        <v>0.97488640457674491</v>
      </c>
      <c r="F20" s="2">
        <f>[1]rachat_hausse_montant!F20+[1]rachat_hausse_montant!W20+[1]rachat_hausse_montant!AN20+[1]rachat_hausse_montant!BE20</f>
        <v>0.66056116014471922</v>
      </c>
      <c r="G20" s="2">
        <f>[1]rachat_hausse_montant!G20+[1]rachat_hausse_montant!X20+[1]rachat_hausse_montant!AO20+[1]rachat_hausse_montant!BF20</f>
        <v>0.89935443413098604</v>
      </c>
      <c r="H20" s="2">
        <f>[1]rachat_hausse_montant!H20+[1]rachat_hausse_montant!Y20+[1]rachat_hausse_montant!AP20+[1]rachat_hausse_montant!BG20</f>
        <v>1.2997317251790381</v>
      </c>
      <c r="I20" s="2">
        <f>[1]rachat_hausse_montant!I20+[1]rachat_hausse_montant!Z20+[1]rachat_hausse_montant!AQ20+[1]rachat_hausse_montant!BH20</f>
        <v>1.0440978363516606</v>
      </c>
      <c r="J20" s="2">
        <f>[1]rachat_hausse_montant!J20+[1]rachat_hausse_montant!AA20+[1]rachat_hausse_montant!AR20+[1]rachat_hausse_montant!BI20</f>
        <v>0.38591812228245881</v>
      </c>
      <c r="K20" s="2">
        <f>[1]rachat_hausse_montant!K20+[1]rachat_hausse_montant!AB20+[1]rachat_hausse_montant!AS20+[1]rachat_hausse_montant!BJ20</f>
        <v>0.40825944834463207</v>
      </c>
      <c r="L20" s="2">
        <f>[1]rachat_hausse_montant!L20+[1]rachat_hausse_montant!AC20+[1]rachat_hausse_montant!AT20+[1]rachat_hausse_montant!BK20</f>
        <v>0.12247783450338962</v>
      </c>
      <c r="M20" s="2">
        <f>[1]rachat_hausse_montant!M20+[1]rachat_hausse_montant!AD20+[1]rachat_hausse_montant!AU20+[1]rachat_hausse_montant!BL20</f>
        <v>3.6743350351016883E-2</v>
      </c>
      <c r="N20" s="2">
        <f>[1]rachat_hausse_montant!N20+[1]rachat_hausse_montant!AE20+[1]rachat_hausse_montant!AV20+[1]rachat_hausse_montant!BM20</f>
        <v>1.1023005105305066E-2</v>
      </c>
      <c r="O20" s="2">
        <f>[1]rachat_hausse_montant!O20+[1]rachat_hausse_montant!AF20+[1]rachat_hausse_montant!AW20+[1]rachat_hausse_montant!BN20</f>
        <v>3.3069015315915192E-3</v>
      </c>
      <c r="P20" s="2">
        <f>[1]rachat_hausse_montant!P20+[1]rachat_hausse_montant!AG20+[1]rachat_hausse_montant!AX20+[1]rachat_hausse_montant!BO20</f>
        <v>9.9207045947745571E-4</v>
      </c>
      <c r="Q20" s="2">
        <f>[1]rachat_hausse_montant!Q20+[1]rachat_hausse_montant!AH20+[1]rachat_hausse_montant!AY20+[1]rachat_hausse_montant!BP20</f>
        <v>2.9762113784323675E-4</v>
      </c>
      <c r="R20" s="2">
        <f>[1]rachat_hausse_montant!R20+[1]rachat_hausse_montant!AI20+[1]rachat_hausse_montant!AZ20+[1]rachat_hausse_montant!BQ20</f>
        <v>8.9286341352971007E-5</v>
      </c>
    </row>
    <row r="21" spans="1:18" x14ac:dyDescent="0.25">
      <c r="A21">
        <v>37</v>
      </c>
      <c r="B21" s="2">
        <f>[1]rachat_hausse_montant!B21+[1]rachat_hausse_montant!S21+[1]rachat_hausse_montant!AJ21+[1]rachat_hausse_montant!BA21</f>
        <v>2.1073605462030402E-5</v>
      </c>
      <c r="C21" s="2">
        <f>[1]rachat_hausse_montant!C21+[1]rachat_hausse_montant!T21+[1]rachat_hausse_montant!AK21+[1]rachat_hausse_montant!BB21</f>
        <v>0.21138618927861638</v>
      </c>
      <c r="D21" s="2">
        <f>[1]rachat_hausse_montant!D21+[1]rachat_hausse_montant!U21+[1]rachat_hausse_montant!AL21+[1]rachat_hausse_montant!BC21</f>
        <v>1.241645917582253</v>
      </c>
      <c r="E21" s="2">
        <f>[1]rachat_hausse_montant!E21+[1]rachat_hausse_montant!V21+[1]rachat_hausse_montant!AM21+[1]rachat_hausse_montant!BD21</f>
        <v>1.0118944922226669</v>
      </c>
      <c r="F21" s="2">
        <f>[1]rachat_hausse_montant!F21+[1]rachat_hausse_montant!W21+[1]rachat_hausse_montant!AN21+[1]rachat_hausse_montant!BE21</f>
        <v>1.1020946009194925</v>
      </c>
      <c r="G21" s="2">
        <f>[1]rachat_hausse_montant!G21+[1]rachat_hausse_montant!X21+[1]rachat_hausse_montant!AO21+[1]rachat_hausse_montant!BF21</f>
        <v>0.85378724188117228</v>
      </c>
      <c r="H21" s="2">
        <f>[1]rachat_hausse_montant!H21+[1]rachat_hausse_montant!Y21+[1]rachat_hausse_montant!AP21+[1]rachat_hausse_montant!BG21</f>
        <v>1.2786114767093291</v>
      </c>
      <c r="I21" s="2">
        <f>[1]rachat_hausse_montant!I21+[1]rachat_hausse_montant!Z21+[1]rachat_hausse_montant!AQ21+[1]rachat_hausse_montant!BH21</f>
        <v>0.89719243328380949</v>
      </c>
      <c r="J21" s="2">
        <f>[1]rachat_hausse_montant!J21+[1]rachat_hausse_montant!AA21+[1]rachat_hausse_montant!AR21+[1]rachat_hausse_montant!BI21</f>
        <v>0.65388164785129621</v>
      </c>
      <c r="K21" s="2">
        <f>[1]rachat_hausse_montant!K21+[1]rachat_hausse_montant!AB21+[1]rachat_hausse_montant!AS21+[1]rachat_hausse_montant!BJ21</f>
        <v>0.78116275743292896</v>
      </c>
      <c r="L21" s="2">
        <f>[1]rachat_hausse_montant!L21+[1]rachat_hausse_montant!AC21+[1]rachat_hausse_montant!AT21+[1]rachat_hausse_montant!BK21</f>
        <v>0.23434882722987871</v>
      </c>
      <c r="M21" s="2">
        <f>[1]rachat_hausse_montant!M21+[1]rachat_hausse_montant!AD21+[1]rachat_hausse_montant!AU21+[1]rachat_hausse_montant!BL21</f>
        <v>7.0304648168963604E-2</v>
      </c>
      <c r="N21" s="2">
        <f>[1]rachat_hausse_montant!N21+[1]rachat_hausse_montant!AE21+[1]rachat_hausse_montant!AV21+[1]rachat_hausse_montant!BM21</f>
        <v>2.1091394450689083E-2</v>
      </c>
      <c r="O21" s="2">
        <f>[1]rachat_hausse_montant!O21+[1]rachat_hausse_montant!AF21+[1]rachat_hausse_montant!AW21+[1]rachat_hausse_montant!BN21</f>
        <v>6.3274183352067231E-3</v>
      </c>
      <c r="P21" s="2">
        <f>[1]rachat_hausse_montant!P21+[1]rachat_hausse_montant!AG21+[1]rachat_hausse_montant!AX21+[1]rachat_hausse_montant!BO21</f>
        <v>1.8982255005620171E-3</v>
      </c>
      <c r="Q21" s="2">
        <f>[1]rachat_hausse_montant!Q21+[1]rachat_hausse_montant!AH21+[1]rachat_hausse_montant!AY21+[1]rachat_hausse_montant!BP21</f>
        <v>5.6946765016860509E-4</v>
      </c>
      <c r="R21" s="2">
        <f>[1]rachat_hausse_montant!R21+[1]rachat_hausse_montant!AI21+[1]rachat_hausse_montant!AZ21+[1]rachat_hausse_montant!BQ21</f>
        <v>1.7084029505058153E-4</v>
      </c>
    </row>
    <row r="22" spans="1:18" x14ac:dyDescent="0.25">
      <c r="A22">
        <v>38</v>
      </c>
      <c r="B22" s="2">
        <f>[1]rachat_hausse_montant!B22+[1]rachat_hausse_montant!S22+[1]rachat_hausse_montant!AJ22+[1]rachat_hausse_montant!BA22</f>
        <v>1.2691961106151529E-5</v>
      </c>
      <c r="C22" s="2">
        <f>[1]rachat_hausse_montant!C22+[1]rachat_hausse_montant!T22+[1]rachat_hausse_montant!AK22+[1]rachat_hausse_montant!BB22</f>
        <v>2.0195662446935592E-2</v>
      </c>
      <c r="D22" s="2">
        <f>[1]rachat_hausse_montant!D22+[1]rachat_hausse_montant!U22+[1]rachat_hausse_montant!AL22+[1]rachat_hausse_montant!BC22</f>
        <v>0.83604248213937848</v>
      </c>
      <c r="E22" s="2">
        <f>[1]rachat_hausse_montant!E22+[1]rachat_hausse_montant!V22+[1]rachat_hausse_montant!AM22+[1]rachat_hausse_montant!BD22</f>
        <v>0.48866572829102167</v>
      </c>
      <c r="F22" s="2">
        <f>[1]rachat_hausse_montant!F22+[1]rachat_hausse_montant!W22+[1]rachat_hausse_montant!AN22+[1]rachat_hausse_montant!BE22</f>
        <v>1.2010933487851025</v>
      </c>
      <c r="G22" s="2">
        <f>[1]rachat_hausse_montant!G22+[1]rachat_hausse_montant!X22+[1]rachat_hausse_montant!AO22+[1]rachat_hausse_montant!BF22</f>
        <v>0.62103145664692894</v>
      </c>
      <c r="H22" s="2">
        <f>[1]rachat_hausse_montant!H22+[1]rachat_hausse_montant!Y22+[1]rachat_hausse_montant!AP22+[1]rachat_hausse_montant!BG22</f>
        <v>0.64680472738109107</v>
      </c>
      <c r="I22" s="2">
        <f>[1]rachat_hausse_montant!I22+[1]rachat_hausse_montant!Z22+[1]rachat_hausse_montant!AQ22+[1]rachat_hausse_montant!BH22</f>
        <v>1.211489386629931</v>
      </c>
      <c r="J22" s="2">
        <f>[1]rachat_hausse_montant!J22+[1]rachat_hausse_montant!AA22+[1]rachat_hausse_montant!AR22+[1]rachat_hausse_montant!BI22</f>
        <v>0.70270166923320532</v>
      </c>
      <c r="K22" s="2">
        <f>[1]rachat_hausse_montant!K22+[1]rachat_hausse_montant!AB22+[1]rachat_hausse_montant!AS22+[1]rachat_hausse_montant!BJ22</f>
        <v>0.3583475991982682</v>
      </c>
      <c r="L22" s="2">
        <f>[1]rachat_hausse_montant!L22+[1]rachat_hausse_montant!AC22+[1]rachat_hausse_montant!AT22+[1]rachat_hausse_montant!BK22</f>
        <v>0.2712670231879194</v>
      </c>
      <c r="M22" s="2">
        <f>[1]rachat_hausse_montant!M22+[1]rachat_hausse_montant!AD22+[1]rachat_hausse_montant!AU22+[1]rachat_hausse_montant!BL22</f>
        <v>8.1380106956375833E-2</v>
      </c>
      <c r="N22" s="2">
        <f>[1]rachat_hausse_montant!N22+[1]rachat_hausse_montant!AE22+[1]rachat_hausse_montant!AV22+[1]rachat_hausse_montant!BM22</f>
        <v>2.441403208691275E-2</v>
      </c>
      <c r="O22" s="2">
        <f>[1]rachat_hausse_montant!O22+[1]rachat_hausse_montant!AF22+[1]rachat_hausse_montant!AW22+[1]rachat_hausse_montant!BN22</f>
        <v>7.3242096260738238E-3</v>
      </c>
      <c r="P22" s="2">
        <f>[1]rachat_hausse_montant!P22+[1]rachat_hausse_montant!AG22+[1]rachat_hausse_montant!AX22+[1]rachat_hausse_montant!BO22</f>
        <v>2.1972628878221471E-3</v>
      </c>
      <c r="Q22" s="2">
        <f>[1]rachat_hausse_montant!Q22+[1]rachat_hausse_montant!AH22+[1]rachat_hausse_montant!AY22+[1]rachat_hausse_montant!BP22</f>
        <v>6.5917886634664423E-4</v>
      </c>
      <c r="R22" s="2">
        <f>[1]rachat_hausse_montant!R22+[1]rachat_hausse_montant!AI22+[1]rachat_hausse_montant!AZ22+[1]rachat_hausse_montant!BQ22</f>
        <v>1.9775365990399324E-4</v>
      </c>
    </row>
    <row r="23" spans="1:18" x14ac:dyDescent="0.25">
      <c r="A23">
        <v>39</v>
      </c>
      <c r="B23" s="2">
        <f>[1]rachat_hausse_montant!B23+[1]rachat_hausse_montant!S23+[1]rachat_hausse_montant!AJ23+[1]rachat_hausse_montant!BA23</f>
        <v>6.6994223681027633E-6</v>
      </c>
      <c r="C23" s="2">
        <f>[1]rachat_hausse_montant!C23+[1]rachat_hausse_montant!T23+[1]rachat_hausse_montant!AK23+[1]rachat_hausse_montant!BB23</f>
        <v>0.50457778820938226</v>
      </c>
      <c r="D23" s="2">
        <f>[1]rachat_hausse_montant!D23+[1]rachat_hausse_montant!U23+[1]rachat_hausse_montant!AL23+[1]rachat_hausse_montant!BC23</f>
        <v>0.96341652793417176</v>
      </c>
      <c r="E23" s="2">
        <f>[1]rachat_hausse_montant!E23+[1]rachat_hausse_montant!V23+[1]rachat_hausse_montant!AM23+[1]rachat_hausse_montant!BD23</f>
        <v>0.96790525961682017</v>
      </c>
      <c r="F23" s="2">
        <f>[1]rachat_hausse_montant!F23+[1]rachat_hausse_montant!W23+[1]rachat_hausse_montant!AN23+[1]rachat_hausse_montant!BE23</f>
        <v>1.2750174503692495</v>
      </c>
      <c r="G23" s="2">
        <f>[1]rachat_hausse_montant!G23+[1]rachat_hausse_montant!X23+[1]rachat_hausse_montant!AO23+[1]rachat_hausse_montant!BF23</f>
        <v>1.1778204231376488</v>
      </c>
      <c r="H23" s="2">
        <f>[1]rachat_hausse_montant!H23+[1]rachat_hausse_montant!Y23+[1]rachat_hausse_montant!AP23+[1]rachat_hausse_montant!BG23</f>
        <v>1.1108863632068775</v>
      </c>
      <c r="I23" s="2">
        <f>[1]rachat_hausse_montant!I23+[1]rachat_hausse_montant!Z23+[1]rachat_hausse_montant!AQ23+[1]rachat_hausse_montant!BH23</f>
        <v>0.78651390453743664</v>
      </c>
      <c r="J23" s="2">
        <f>[1]rachat_hausse_montant!J23+[1]rachat_hausse_montant!AA23+[1]rachat_hausse_montant!AR23+[1]rachat_hausse_montant!BI23</f>
        <v>0.88161194461990533</v>
      </c>
      <c r="K23" s="2">
        <f>[1]rachat_hausse_montant!K23+[1]rachat_hausse_montant!AB23+[1]rachat_hausse_montant!AS23+[1]rachat_hausse_montant!BJ23</f>
        <v>0.55696759504586602</v>
      </c>
      <c r="L23" s="2">
        <f>[1]rachat_hausse_montant!L23+[1]rachat_hausse_montant!AC23+[1]rachat_hausse_montant!AT23+[1]rachat_hausse_montant!BK23</f>
        <v>0.33085302194219873</v>
      </c>
      <c r="M23" s="2">
        <f>[1]rachat_hausse_montant!M23+[1]rachat_hausse_montant!AD23+[1]rachat_hausse_montant!AU23+[1]rachat_hausse_montant!BL23</f>
        <v>9.9255906582659606E-2</v>
      </c>
      <c r="N23" s="2">
        <f>[1]rachat_hausse_montant!N23+[1]rachat_hausse_montant!AE23+[1]rachat_hausse_montant!AV23+[1]rachat_hausse_montant!BM23</f>
        <v>2.9776771974797882E-2</v>
      </c>
      <c r="O23" s="2">
        <f>[1]rachat_hausse_montant!O23+[1]rachat_hausse_montant!AF23+[1]rachat_hausse_montant!AW23+[1]rachat_hausse_montant!BN23</f>
        <v>8.9330315924393642E-3</v>
      </c>
      <c r="P23" s="2">
        <f>[1]rachat_hausse_montant!P23+[1]rachat_hausse_montant!AG23+[1]rachat_hausse_montant!AX23+[1]rachat_hausse_montant!BO23</f>
        <v>2.6799094777318093E-3</v>
      </c>
      <c r="Q23" s="2">
        <f>[1]rachat_hausse_montant!Q23+[1]rachat_hausse_montant!AH23+[1]rachat_hausse_montant!AY23+[1]rachat_hausse_montant!BP23</f>
        <v>8.039728433195428E-4</v>
      </c>
      <c r="R23" s="2">
        <f>[1]rachat_hausse_montant!R23+[1]rachat_hausse_montant!AI23+[1]rachat_hausse_montant!AZ23+[1]rachat_hausse_montant!BQ23</f>
        <v>2.411918529958628E-4</v>
      </c>
    </row>
    <row r="24" spans="1:18" x14ac:dyDescent="0.25">
      <c r="A24">
        <v>40</v>
      </c>
      <c r="B24" s="2">
        <f>[1]rachat_hausse_montant!B24+[1]rachat_hausse_montant!S24+[1]rachat_hausse_montant!AJ24+[1]rachat_hausse_montant!BA24</f>
        <v>1.1398677642976016E-5</v>
      </c>
      <c r="C24" s="2">
        <f>[1]rachat_hausse_montant!C24+[1]rachat_hausse_montant!T24+[1]rachat_hausse_montant!AK24+[1]rachat_hausse_montant!BB24</f>
        <v>0.50457919798596484</v>
      </c>
      <c r="D24" s="2">
        <f>[1]rachat_hausse_montant!D24+[1]rachat_hausse_montant!U24+[1]rachat_hausse_montant!AL24+[1]rachat_hausse_montant!BC24</f>
        <v>0.96341695086714663</v>
      </c>
      <c r="E24" s="2">
        <f>[1]rachat_hausse_montant!E24+[1]rachat_hausse_montant!V24+[1]rachat_hausse_montant!AM24+[1]rachat_hausse_montant!BD24</f>
        <v>0.91908676100259357</v>
      </c>
      <c r="F24" s="2">
        <f>[1]rachat_hausse_montant!F24+[1]rachat_hausse_montant!W24+[1]rachat_hausse_montant!AN24+[1]rachat_hausse_montant!BE24</f>
        <v>1.131906275276414</v>
      </c>
      <c r="G24" s="2">
        <f>[1]rachat_hausse_montant!G24+[1]rachat_hausse_montant!X24+[1]rachat_hausse_montant!AO24+[1]rachat_hausse_montant!BF24</f>
        <v>0.89625632980486769</v>
      </c>
      <c r="H24" s="2">
        <f>[1]rachat_hausse_montant!H24+[1]rachat_hausse_montant!Y24+[1]rachat_hausse_montant!AP24+[1]rachat_hausse_montant!BG24</f>
        <v>1.7671282326389171</v>
      </c>
      <c r="I24" s="2">
        <f>[1]rachat_hausse_montant!I24+[1]rachat_hausse_montant!Z24+[1]rachat_hausse_montant!AQ24+[1]rachat_hausse_montant!BH24</f>
        <v>1.6271511770680658</v>
      </c>
      <c r="J24" s="2">
        <f>[1]rachat_hausse_montant!J24+[1]rachat_hausse_montant!AA24+[1]rachat_hausse_montant!AR24+[1]rachat_hausse_montant!BI24</f>
        <v>0.8440165249446111</v>
      </c>
      <c r="K24" s="2">
        <f>[1]rachat_hausse_montant!K24+[1]rachat_hausse_montant!AB24+[1]rachat_hausse_montant!AS24+[1]rachat_hausse_montant!BJ24</f>
        <v>0.57887179248350884</v>
      </c>
      <c r="L24" s="2">
        <f>[1]rachat_hausse_montant!L24+[1]rachat_hausse_montant!AC24+[1]rachat_hausse_montant!AT24+[1]rachat_hausse_montant!BK24</f>
        <v>0.17366153774505264</v>
      </c>
      <c r="M24" s="2">
        <f>[1]rachat_hausse_montant!M24+[1]rachat_hausse_montant!AD24+[1]rachat_hausse_montant!AU24+[1]rachat_hausse_montant!BL24</f>
        <v>5.2098461323515796E-2</v>
      </c>
      <c r="N24" s="2">
        <f>[1]rachat_hausse_montant!N24+[1]rachat_hausse_montant!AE24+[1]rachat_hausse_montant!AV24+[1]rachat_hausse_montant!BM24</f>
        <v>1.5629538397054735E-2</v>
      </c>
      <c r="O24" s="2">
        <f>[1]rachat_hausse_montant!O24+[1]rachat_hausse_montant!AF24+[1]rachat_hausse_montant!AW24+[1]rachat_hausse_montant!BN24</f>
        <v>3.0614787445042344E-2</v>
      </c>
      <c r="P24" s="2">
        <f>[1]rachat_hausse_montant!P24+[1]rachat_hausse_montant!AG24+[1]rachat_hausse_montant!AX24+[1]rachat_hausse_montant!BO24</f>
        <v>9.1844362335127029E-3</v>
      </c>
      <c r="Q24" s="2">
        <f>[1]rachat_hausse_montant!Q24+[1]rachat_hausse_montant!AH24+[1]rachat_hausse_montant!AY24+[1]rachat_hausse_montant!BP24</f>
        <v>2.755330870053811E-3</v>
      </c>
      <c r="R24" s="2">
        <f>[1]rachat_hausse_montant!R24+[1]rachat_hausse_montant!AI24+[1]rachat_hausse_montant!AZ24+[1]rachat_hausse_montant!BQ24</f>
        <v>8.2659926101614318E-4</v>
      </c>
    </row>
    <row r="25" spans="1:18" x14ac:dyDescent="0.25">
      <c r="A25">
        <v>41</v>
      </c>
      <c r="B25" s="2">
        <f>[1]rachat_hausse_montant!B25+[1]rachat_hausse_montant!S25+[1]rachat_hausse_montant!AJ25+[1]rachat_hausse_montant!BA25</f>
        <v>5.8757190790144107E-5</v>
      </c>
      <c r="C25" s="2">
        <f>[1]rachat_hausse_montant!C25+[1]rachat_hausse_montant!T25+[1]rachat_hausse_montant!AK25+[1]rachat_hausse_montant!BB25</f>
        <v>1.7627157237043229E-5</v>
      </c>
      <c r="D25" s="2">
        <f>[1]rachat_hausse_montant!D25+[1]rachat_hausse_montant!U25+[1]rachat_hausse_montant!AL25+[1]rachat_hausse_montant!BC25</f>
        <v>0.81204847961852822</v>
      </c>
      <c r="E25" s="2">
        <f>[1]rachat_hausse_montant!E25+[1]rachat_hausse_montant!V25+[1]rachat_hausse_montant!AM25+[1]rachat_hausse_montant!BD25</f>
        <v>0.64675641785730842</v>
      </c>
      <c r="F25" s="2">
        <f>[1]rachat_hausse_montant!F25+[1]rachat_hausse_montant!W25+[1]rachat_hausse_montant!AN25+[1]rachat_hausse_montant!BE25</f>
        <v>0.72184329658214563</v>
      </c>
      <c r="G25" s="2">
        <f>[1]rachat_hausse_montant!G25+[1]rachat_hausse_montant!X25+[1]rachat_hausse_montant!AO25+[1]rachat_hausse_montant!BF25</f>
        <v>0.82802765929897548</v>
      </c>
      <c r="H25" s="2">
        <f>[1]rachat_hausse_montant!H25+[1]rachat_hausse_montant!Y25+[1]rachat_hausse_montant!AP25+[1]rachat_hausse_montant!BG25</f>
        <v>0.93699611707044028</v>
      </c>
      <c r="I25" s="2">
        <f>[1]rachat_hausse_montant!I25+[1]rachat_hausse_montant!Z25+[1]rachat_hausse_montant!AQ25+[1]rachat_hausse_montant!BH25</f>
        <v>0.6761508501984318</v>
      </c>
      <c r="J25" s="2">
        <f>[1]rachat_hausse_montant!J25+[1]rachat_hausse_montant!AA25+[1]rachat_hausse_montant!AR25+[1]rachat_hausse_montant!BI25</f>
        <v>0.91463740628896795</v>
      </c>
      <c r="K25" s="2">
        <f>[1]rachat_hausse_montant!K25+[1]rachat_hausse_montant!AB25+[1]rachat_hausse_montant!AS25+[1]rachat_hausse_montant!BJ25</f>
        <v>0.27439122188669041</v>
      </c>
      <c r="L25" s="2">
        <f>[1]rachat_hausse_montant!L25+[1]rachat_hausse_montant!AC25+[1]rachat_hausse_montant!AT25+[1]rachat_hausse_montant!BK25</f>
        <v>0.32988424038700781</v>
      </c>
      <c r="M25" s="2">
        <f>[1]rachat_hausse_montant!M25+[1]rachat_hausse_montant!AD25+[1]rachat_hausse_montant!AU25+[1]rachat_hausse_montant!BL25</f>
        <v>9.8965272116102343E-2</v>
      </c>
      <c r="N25" s="2">
        <f>[1]rachat_hausse_montant!N25+[1]rachat_hausse_montant!AE25+[1]rachat_hausse_montant!AV25+[1]rachat_hausse_montant!BM25</f>
        <v>2.9689581634830708E-2</v>
      </c>
      <c r="O25" s="2">
        <f>[1]rachat_hausse_montant!O25+[1]rachat_hausse_montant!AF25+[1]rachat_hausse_montant!AW25+[1]rachat_hausse_montant!BN25</f>
        <v>8.9068744904492111E-3</v>
      </c>
      <c r="P25" s="2">
        <f>[1]rachat_hausse_montant!P25+[1]rachat_hausse_montant!AG25+[1]rachat_hausse_montant!AX25+[1]rachat_hausse_montant!BO25</f>
        <v>2.6720623471347634E-3</v>
      </c>
      <c r="Q25" s="2">
        <f>[1]rachat_hausse_montant!Q25+[1]rachat_hausse_montant!AH25+[1]rachat_hausse_montant!AY25+[1]rachat_hausse_montant!BP25</f>
        <v>8.0161870414042894E-4</v>
      </c>
      <c r="R25" s="2">
        <f>[1]rachat_hausse_montant!R25+[1]rachat_hausse_montant!AI25+[1]rachat_hausse_montant!AZ25+[1]rachat_hausse_montant!BQ25</f>
        <v>2.4048561124212872E-4</v>
      </c>
    </row>
    <row r="26" spans="1:18" x14ac:dyDescent="0.25">
      <c r="A26">
        <v>42</v>
      </c>
      <c r="B26" s="2">
        <f>[1]rachat_hausse_montant!B26+[1]rachat_hausse_montant!S26+[1]rachat_hausse_montant!AJ26+[1]rachat_hausse_montant!BA26</f>
        <v>1.0552387571067166E-4</v>
      </c>
      <c r="C26" s="2">
        <f>[1]rachat_hausse_montant!C26+[1]rachat_hausse_montant!T26+[1]rachat_hausse_montant!AK26+[1]rachat_hausse_montant!BB26</f>
        <v>0.65813229616235736</v>
      </c>
      <c r="D26" s="2">
        <f>[1]rachat_hausse_montant!D26+[1]rachat_hausse_montant!U26+[1]rachat_hausse_montant!AL26+[1]rachat_hausse_montant!BC26</f>
        <v>1.0094828803200644</v>
      </c>
      <c r="E26" s="2">
        <f>[1]rachat_hausse_montant!E26+[1]rachat_hausse_montant!V26+[1]rachat_hausse_montant!AM26+[1]rachat_hausse_montant!BD26</f>
        <v>1.5804590419221789</v>
      </c>
      <c r="F26" s="2">
        <f>[1]rachat_hausse_montant!F26+[1]rachat_hausse_montant!W26+[1]rachat_hausse_montant!AN26+[1]rachat_hausse_montant!BE26</f>
        <v>1.3312700116609284</v>
      </c>
      <c r="G26" s="2">
        <f>[1]rachat_hausse_montant!G26+[1]rachat_hausse_montant!X26+[1]rachat_hausse_montant!AO26+[1]rachat_hausse_montant!BF26</f>
        <v>1.0516538346600708</v>
      </c>
      <c r="H26" s="2">
        <f>[1]rachat_hausse_montant!H26+[1]rachat_hausse_montant!Y26+[1]rachat_hausse_montant!AP26+[1]rachat_hausse_montant!BG26</f>
        <v>0.75864369472288828</v>
      </c>
      <c r="I26" s="2">
        <f>[1]rachat_hausse_montant!I26+[1]rachat_hausse_montant!Z26+[1]rachat_hausse_montant!AQ26+[1]rachat_hausse_montant!BH26</f>
        <v>0.86712846935791488</v>
      </c>
      <c r="J26" s="2">
        <f>[1]rachat_hausse_montant!J26+[1]rachat_hausse_montant!AA26+[1]rachat_hausse_montant!AR26+[1]rachat_hausse_montant!BI26</f>
        <v>0.47349542577304887</v>
      </c>
      <c r="K26" s="2">
        <f>[1]rachat_hausse_montant!K26+[1]rachat_hausse_montant!AB26+[1]rachat_hausse_montant!AS26+[1]rachat_hausse_montant!BJ26</f>
        <v>0.36079309718960628</v>
      </c>
      <c r="L26" s="2">
        <f>[1]rachat_hausse_montant!L26+[1]rachat_hausse_montant!AC26+[1]rachat_hausse_montant!AT26+[1]rachat_hausse_montant!BK26</f>
        <v>0.10823792915688188</v>
      </c>
      <c r="M26" s="2">
        <f>[1]rachat_hausse_montant!M26+[1]rachat_hausse_montant!AD26+[1]rachat_hausse_montant!AU26+[1]rachat_hausse_montant!BL26</f>
        <v>0.1530024617911486</v>
      </c>
      <c r="N26" s="2">
        <f>[1]rachat_hausse_montant!N26+[1]rachat_hausse_montant!AE26+[1]rachat_hausse_montant!AV26+[1]rachat_hausse_montant!BM26</f>
        <v>4.5900738537344582E-2</v>
      </c>
      <c r="O26" s="2">
        <f>[1]rachat_hausse_montant!O26+[1]rachat_hausse_montant!AF26+[1]rachat_hausse_montant!AW26+[1]rachat_hausse_montant!BN26</f>
        <v>1.3770221561203373E-2</v>
      </c>
      <c r="P26" s="2">
        <f>[1]rachat_hausse_montant!P26+[1]rachat_hausse_montant!AG26+[1]rachat_hausse_montant!AX26+[1]rachat_hausse_montant!BO26</f>
        <v>4.1310664683610115E-3</v>
      </c>
      <c r="Q26" s="2">
        <f>[1]rachat_hausse_montant!Q26+[1]rachat_hausse_montant!AH26+[1]rachat_hausse_montant!AY26+[1]rachat_hausse_montant!BP26</f>
        <v>1.2393199405083034E-3</v>
      </c>
      <c r="R26" s="2">
        <f>[1]rachat_hausse_montant!R26+[1]rachat_hausse_montant!AI26+[1]rachat_hausse_montant!AZ26+[1]rachat_hausse_montant!BQ26</f>
        <v>3.7179598215249102E-4</v>
      </c>
    </row>
    <row r="27" spans="1:18" x14ac:dyDescent="0.25">
      <c r="A27">
        <v>43</v>
      </c>
      <c r="B27" s="2">
        <f>[1]rachat_hausse_montant!B27+[1]rachat_hausse_montant!S27+[1]rachat_hausse_montant!AJ27+[1]rachat_hausse_montant!BA27</f>
        <v>2.4780544660275096E-5</v>
      </c>
      <c r="C27" s="2">
        <f>[1]rachat_hausse_montant!C27+[1]rachat_hausse_montant!T27+[1]rachat_hausse_montant!AK27+[1]rachat_hausse_montant!BB27</f>
        <v>0.50458321254606997</v>
      </c>
      <c r="D27" s="2">
        <f>[1]rachat_hausse_montant!D27+[1]rachat_hausse_montant!U27+[1]rachat_hausse_montant!AL27+[1]rachat_hausse_montant!BC27</f>
        <v>1.0991063540638513</v>
      </c>
      <c r="E27" s="2">
        <f>[1]rachat_hausse_montant!E27+[1]rachat_hausse_montant!V27+[1]rachat_hausse_montant!AM27+[1]rachat_hausse_montant!BD27</f>
        <v>1.0621860673293635</v>
      </c>
      <c r="F27" s="2">
        <f>[1]rachat_hausse_montant!F27+[1]rachat_hausse_montant!W27+[1]rachat_hausse_montant!AN27+[1]rachat_hausse_montant!BE27</f>
        <v>1.1491291269055497</v>
      </c>
      <c r="G27" s="2">
        <f>[1]rachat_hausse_montant!G27+[1]rachat_hausse_montant!X27+[1]rachat_hausse_montant!AO27+[1]rachat_hausse_montant!BF27</f>
        <v>1.3928728694879753</v>
      </c>
      <c r="H27" s="2">
        <f>[1]rachat_hausse_montant!H27+[1]rachat_hausse_montant!Y27+[1]rachat_hausse_montant!AP27+[1]rachat_hausse_montant!BG27</f>
        <v>1.0483257840943532</v>
      </c>
      <c r="I27" s="2">
        <f>[1]rachat_hausse_montant!I27+[1]rachat_hausse_montant!Z27+[1]rachat_hausse_montant!AQ27+[1]rachat_hausse_montant!BH27</f>
        <v>1.0177480496063409</v>
      </c>
      <c r="J27" s="2">
        <f>[1]rachat_hausse_montant!J27+[1]rachat_hausse_montant!AA27+[1]rachat_hausse_montant!AR27+[1]rachat_hausse_montant!BI27</f>
        <v>1.0578410743638544</v>
      </c>
      <c r="K27" s="2">
        <f>[1]rachat_hausse_montant!K27+[1]rachat_hausse_montant!AB27+[1]rachat_hausse_montant!AS27+[1]rachat_hausse_montant!BJ27</f>
        <v>0.67682750480355791</v>
      </c>
      <c r="L27" s="2">
        <f>[1]rachat_hausse_montant!L27+[1]rachat_hausse_montant!AC27+[1]rachat_hausse_montant!AT27+[1]rachat_hausse_montant!BK27</f>
        <v>0.38287444458621128</v>
      </c>
      <c r="M27" s="2">
        <f>[1]rachat_hausse_montant!M27+[1]rachat_hausse_montant!AD27+[1]rachat_hausse_montant!AU27+[1]rachat_hausse_montant!BL27</f>
        <v>0.11486233337586338</v>
      </c>
      <c r="N27" s="2">
        <f>[1]rachat_hausse_montant!N27+[1]rachat_hausse_montant!AE27+[1]rachat_hausse_montant!AV27+[1]rachat_hausse_montant!BM27</f>
        <v>3.4458700012759011E-2</v>
      </c>
      <c r="O27" s="2">
        <f>[1]rachat_hausse_montant!O27+[1]rachat_hausse_montant!AF27+[1]rachat_hausse_montant!AW27+[1]rachat_hausse_montant!BN27</f>
        <v>1.0337610003827703E-2</v>
      </c>
      <c r="P27" s="2">
        <f>[1]rachat_hausse_montant!P27+[1]rachat_hausse_montant!AG27+[1]rachat_hausse_montant!AX27+[1]rachat_hausse_montant!BO27</f>
        <v>3.1012830011483104E-3</v>
      </c>
      <c r="Q27" s="2">
        <f>[1]rachat_hausse_montant!Q27+[1]rachat_hausse_montant!AH27+[1]rachat_hausse_montant!AY27+[1]rachat_hausse_montant!BP27</f>
        <v>9.3038490034449322E-4</v>
      </c>
      <c r="R27" s="2">
        <f>[1]rachat_hausse_montant!R27+[1]rachat_hausse_montant!AI27+[1]rachat_hausse_montant!AZ27+[1]rachat_hausse_montant!BQ27</f>
        <v>2.7911547010334793E-4</v>
      </c>
    </row>
    <row r="28" spans="1:18" x14ac:dyDescent="0.25">
      <c r="A28">
        <v>44</v>
      </c>
      <c r="B28" s="2">
        <f>[1]rachat_hausse_montant!B28+[1]rachat_hausse_montant!S28+[1]rachat_hausse_montant!AJ28+[1]rachat_hausse_montant!BA28</f>
        <v>1.8589333846001294E-4</v>
      </c>
      <c r="C28" s="2">
        <f>[1]rachat_hausse_montant!C28+[1]rachat_hausse_montant!T28+[1]rachat_hausse_montant!AK28+[1]rachat_hausse_montant!BB28</f>
        <v>0.50463154638420993</v>
      </c>
      <c r="D28" s="2">
        <f>[1]rachat_hausse_montant!D28+[1]rachat_hausse_montant!U28+[1]rachat_hausse_montant!AL28+[1]rachat_hausse_montant!BC28</f>
        <v>1.0587078476260006</v>
      </c>
      <c r="E28" s="2">
        <f>[1]rachat_hausse_montant!E28+[1]rachat_hausse_montant!V28+[1]rachat_hausse_montant!AM28+[1]rachat_hausse_montant!BD28</f>
        <v>1.1483241301321556</v>
      </c>
      <c r="F28" s="2">
        <f>[1]rachat_hausse_montant!F28+[1]rachat_hausse_montant!W28+[1]rachat_hausse_montant!AN28+[1]rachat_hausse_montant!BE28</f>
        <v>1.5312423389669119</v>
      </c>
      <c r="G28" s="2">
        <f>[1]rachat_hausse_montant!G28+[1]rachat_hausse_montant!X28+[1]rachat_hausse_montant!AO28+[1]rachat_hausse_montant!BF28</f>
        <v>1.381716488067017</v>
      </c>
      <c r="H28" s="2">
        <f>[1]rachat_hausse_montant!H28+[1]rachat_hausse_montant!Y28+[1]rachat_hausse_montant!AP28+[1]rachat_hausse_montant!BG28</f>
        <v>0.99749529727402519</v>
      </c>
      <c r="I28" s="2">
        <f>[1]rachat_hausse_montant!I28+[1]rachat_hausse_montant!Z28+[1]rachat_hausse_montant!AQ28+[1]rachat_hausse_montant!BH28</f>
        <v>1.12665622742667</v>
      </c>
      <c r="J28" s="2">
        <f>[1]rachat_hausse_montant!J28+[1]rachat_hausse_montant!AA28+[1]rachat_hausse_montant!AR28+[1]rachat_hausse_montant!BI28</f>
        <v>0.6692481747728789</v>
      </c>
      <c r="K28" s="2">
        <f>[1]rachat_hausse_montant!K28+[1]rachat_hausse_montant!AB28+[1]rachat_hausse_montant!AS28+[1]rachat_hausse_montant!BJ28</f>
        <v>1.1223184101105783</v>
      </c>
      <c r="L28" s="2">
        <f>[1]rachat_hausse_montant!L28+[1]rachat_hausse_montant!AC28+[1]rachat_hausse_montant!AT28+[1]rachat_hausse_montant!BK28</f>
        <v>1.0340082127091741</v>
      </c>
      <c r="M28" s="2">
        <f>[1]rachat_hausse_montant!M28+[1]rachat_hausse_montant!AD28+[1]rachat_hausse_montant!AU28+[1]rachat_hausse_montant!BL28</f>
        <v>0.31502328307306954</v>
      </c>
      <c r="N28" s="2">
        <f>[1]rachat_hausse_montant!N28+[1]rachat_hausse_montant!AE28+[1]rachat_hausse_montant!AV28+[1]rachat_hausse_montant!BM28</f>
        <v>9.4506984921920861E-2</v>
      </c>
      <c r="O28" s="2">
        <f>[1]rachat_hausse_montant!O28+[1]rachat_hausse_montant!AF28+[1]rachat_hausse_montant!AW28+[1]rachat_hausse_montant!BN28</f>
        <v>2.8352095476576255E-2</v>
      </c>
      <c r="P28" s="2">
        <f>[1]rachat_hausse_montant!P28+[1]rachat_hausse_montant!AG28+[1]rachat_hausse_montant!AX28+[1]rachat_hausse_montant!BO28</f>
        <v>8.5056286429728758E-3</v>
      </c>
      <c r="Q28" s="2">
        <f>[1]rachat_hausse_montant!Q28+[1]rachat_hausse_montant!AH28+[1]rachat_hausse_montant!AY28+[1]rachat_hausse_montant!BP28</f>
        <v>2.5516885928918631E-3</v>
      </c>
      <c r="R28" s="2">
        <f>[1]rachat_hausse_montant!R28+[1]rachat_hausse_montant!AI28+[1]rachat_hausse_montant!AZ28+[1]rachat_hausse_montant!BQ28</f>
        <v>7.6550657786755882E-4</v>
      </c>
    </row>
    <row r="29" spans="1:18" x14ac:dyDescent="0.25">
      <c r="A29">
        <v>45</v>
      </c>
      <c r="B29" s="2">
        <f>[1]rachat_hausse_montant!B29+[1]rachat_hausse_montant!S29+[1]rachat_hausse_montant!AJ29+[1]rachat_hausse_montant!BA29</f>
        <v>4.6156821289694384E-5</v>
      </c>
      <c r="C29" s="2">
        <f>[1]rachat_hausse_montant!C29+[1]rachat_hausse_montant!T29+[1]rachat_hausse_montant!AK29+[1]rachat_hausse_montant!BB29</f>
        <v>0.50458962542905872</v>
      </c>
      <c r="D29" s="2">
        <f>[1]rachat_hausse_montant!D29+[1]rachat_hausse_montant!U29+[1]rachat_hausse_montant!AL29+[1]rachat_hausse_montant!BC29</f>
        <v>1.0889986374582248</v>
      </c>
      <c r="E29" s="2">
        <f>[1]rachat_hausse_montant!E29+[1]rachat_hausse_montant!V29+[1]rachat_hausse_montant!AM29+[1]rachat_hausse_montant!BD29</f>
        <v>0.70422930948033235</v>
      </c>
      <c r="F29" s="2">
        <f>[1]rachat_hausse_montant!F29+[1]rachat_hausse_montant!W29+[1]rachat_hausse_montant!AN29+[1]rachat_hausse_montant!BE29</f>
        <v>1.0820322480374658</v>
      </c>
      <c r="G29" s="2">
        <f>[1]rachat_hausse_montant!G29+[1]rachat_hausse_montant!X29+[1]rachat_hausse_montant!AO29+[1]rachat_hausse_montant!BF29</f>
        <v>1.3973683379143069</v>
      </c>
      <c r="H29" s="2">
        <f>[1]rachat_hausse_montant!H29+[1]rachat_hausse_montant!Y29+[1]rachat_hausse_montant!AP29+[1]rachat_hausse_montant!BG29</f>
        <v>1.7641017897119675</v>
      </c>
      <c r="I29" s="2">
        <f>[1]rachat_hausse_montant!I29+[1]rachat_hausse_montant!Z29+[1]rachat_hausse_montant!AQ29+[1]rachat_hausse_montant!BH29</f>
        <v>1.0281759872123462</v>
      </c>
      <c r="J29" s="2">
        <f>[1]rachat_hausse_montant!J29+[1]rachat_hausse_montant!AA29+[1]rachat_hausse_montant!AR29+[1]rachat_hausse_montant!BI29</f>
        <v>0.80216177077673845</v>
      </c>
      <c r="K29" s="2">
        <f>[1]rachat_hausse_montant!K29+[1]rachat_hausse_montant!AB29+[1]rachat_hausse_montant!AS29+[1]rachat_hausse_montant!BJ29</f>
        <v>0.79890109454868796</v>
      </c>
      <c r="L29" s="2">
        <f>[1]rachat_hausse_montant!L29+[1]rachat_hausse_montant!AC29+[1]rachat_hausse_montant!AT29+[1]rachat_hausse_montant!BK29</f>
        <v>0.28937273621924875</v>
      </c>
      <c r="M29" s="2">
        <f>[1]rachat_hausse_montant!M29+[1]rachat_hausse_montant!AD29+[1]rachat_hausse_montant!AU29+[1]rachat_hausse_montant!BL29</f>
        <v>0.18842484547510674</v>
      </c>
      <c r="N29" s="2">
        <f>[1]rachat_hausse_montant!N29+[1]rachat_hausse_montant!AE29+[1]rachat_hausse_montant!AV29+[1]rachat_hausse_montant!BM29</f>
        <v>5.6527453642532019E-2</v>
      </c>
      <c r="O29" s="2">
        <f>[1]rachat_hausse_montant!O29+[1]rachat_hausse_montant!AF29+[1]rachat_hausse_montant!AW29+[1]rachat_hausse_montant!BN29</f>
        <v>1.6958236092759607E-2</v>
      </c>
      <c r="P29" s="2">
        <f>[1]rachat_hausse_montant!P29+[1]rachat_hausse_montant!AG29+[1]rachat_hausse_montant!AX29+[1]rachat_hausse_montant!BO29</f>
        <v>5.087470827827882E-3</v>
      </c>
      <c r="Q29" s="2">
        <f>[1]rachat_hausse_montant!Q29+[1]rachat_hausse_montant!AH29+[1]rachat_hausse_montant!AY29+[1]rachat_hausse_montant!BP29</f>
        <v>1.5262412483483647E-3</v>
      </c>
      <c r="R29" s="2">
        <f>[1]rachat_hausse_montant!R29+[1]rachat_hausse_montant!AI29+[1]rachat_hausse_montant!AZ29+[1]rachat_hausse_montant!BQ29</f>
        <v>4.5787237450450934E-4</v>
      </c>
    </row>
    <row r="30" spans="1:18" x14ac:dyDescent="0.25">
      <c r="A30">
        <v>46</v>
      </c>
      <c r="B30" s="2">
        <f>[1]rachat_hausse_montant!B30+[1]rachat_hausse_montant!S30+[1]rachat_hausse_montant!AJ30+[1]rachat_hausse_montant!BA30</f>
        <v>1.542458097756812E-4</v>
      </c>
      <c r="C30" s="2">
        <f>[1]rachat_hausse_montant!C30+[1]rachat_hausse_montant!T30+[1]rachat_hausse_montant!AK30+[1]rachat_hausse_montant!BB30</f>
        <v>0.67235243353693486</v>
      </c>
      <c r="D30" s="2">
        <f>[1]rachat_hausse_montant!D30+[1]rachat_hausse_montant!U30+[1]rachat_hausse_montant!AL30+[1]rachat_hausse_montant!BC30</f>
        <v>1.0137489215324376</v>
      </c>
      <c r="E30" s="2">
        <f>[1]rachat_hausse_montant!E30+[1]rachat_hausse_montant!V30+[1]rachat_hausse_montant!AM30+[1]rachat_hausse_montant!BD30</f>
        <v>1.3692266174495402</v>
      </c>
      <c r="F30" s="2">
        <f>[1]rachat_hausse_montant!F30+[1]rachat_hausse_montant!W30+[1]rachat_hausse_montant!AN30+[1]rachat_hausse_montant!BE30</f>
        <v>1.5363191271507026</v>
      </c>
      <c r="G30" s="2">
        <f>[1]rachat_hausse_montant!G30+[1]rachat_hausse_montant!X30+[1]rachat_hausse_montant!AO30+[1]rachat_hausse_montant!BF30</f>
        <v>0.80597000377804917</v>
      </c>
      <c r="H30" s="2">
        <f>[1]rachat_hausse_montant!H30+[1]rachat_hausse_montant!Y30+[1]rachat_hausse_montant!AP30+[1]rachat_hausse_montant!BG30</f>
        <v>0.72094306490200477</v>
      </c>
      <c r="I30" s="2">
        <f>[1]rachat_hausse_montant!I30+[1]rachat_hausse_montant!Z30+[1]rachat_hausse_montant!AQ30+[1]rachat_hausse_montant!BH30</f>
        <v>0.91221513624708572</v>
      </c>
      <c r="J30" s="2">
        <f>[1]rachat_hausse_montant!J30+[1]rachat_hausse_montant!AA30+[1]rachat_hausse_montant!AR30+[1]rachat_hausse_montant!BI30</f>
        <v>0.80440680266580022</v>
      </c>
      <c r="K30" s="2">
        <f>[1]rachat_hausse_montant!K30+[1]rachat_hausse_montant!AB30+[1]rachat_hausse_montant!AS30+[1]rachat_hausse_montant!BJ30</f>
        <v>0.86090875976955927</v>
      </c>
      <c r="L30" s="2">
        <f>[1]rachat_hausse_montant!L30+[1]rachat_hausse_montant!AC30+[1]rachat_hausse_montant!AT30+[1]rachat_hausse_montant!BK30</f>
        <v>0.86068173108030621</v>
      </c>
      <c r="M30" s="2">
        <f>[1]rachat_hausse_montant!M30+[1]rachat_hausse_montant!AD30+[1]rachat_hausse_montant!AU30+[1]rachat_hausse_montant!BL30</f>
        <v>0.45065540204406385</v>
      </c>
      <c r="N30" s="2">
        <f>[1]rachat_hausse_montant!N30+[1]rachat_hausse_montant!AE30+[1]rachat_hausse_montant!AV30+[1]rachat_hausse_montant!BM30</f>
        <v>0.13519662061321913</v>
      </c>
      <c r="O30" s="2">
        <f>[1]rachat_hausse_montant!O30+[1]rachat_hausse_montant!AF30+[1]rachat_hausse_montant!AW30+[1]rachat_hausse_montant!BN30</f>
        <v>4.0558986183965737E-2</v>
      </c>
      <c r="P30" s="2">
        <f>[1]rachat_hausse_montant!P30+[1]rachat_hausse_montant!AG30+[1]rachat_hausse_montant!AX30+[1]rachat_hausse_montant!BO30</f>
        <v>1.2167695855189724E-2</v>
      </c>
      <c r="Q30" s="2">
        <f>[1]rachat_hausse_montant!Q30+[1]rachat_hausse_montant!AH30+[1]rachat_hausse_montant!AY30+[1]rachat_hausse_montant!BP30</f>
        <v>3.6503087565569166E-3</v>
      </c>
      <c r="R30" s="2">
        <f>[1]rachat_hausse_montant!R30+[1]rachat_hausse_montant!AI30+[1]rachat_hausse_montant!AZ30+[1]rachat_hausse_montant!BQ30</f>
        <v>1.0950926269670748E-3</v>
      </c>
    </row>
    <row r="31" spans="1:18" x14ac:dyDescent="0.25">
      <c r="A31">
        <v>47</v>
      </c>
      <c r="B31" s="2">
        <f>[1]rachat_hausse_montant!B31+[1]rachat_hausse_montant!S31+[1]rachat_hausse_montant!AJ31+[1]rachat_hausse_montant!BA31</f>
        <v>1.4168151413406895E-5</v>
      </c>
      <c r="C31" s="2">
        <f>[1]rachat_hausse_montant!C31+[1]rachat_hausse_montant!T31+[1]rachat_hausse_montant!AK31+[1]rachat_hausse_montant!BB31</f>
        <v>0.50458002882809583</v>
      </c>
      <c r="D31" s="2">
        <f>[1]rachat_hausse_montant!D31+[1]rachat_hausse_montant!U31+[1]rachat_hausse_montant!AL31+[1]rachat_hausse_montant!BC31</f>
        <v>0.96341720011978593</v>
      </c>
      <c r="E31" s="2">
        <f>[1]rachat_hausse_montant!E31+[1]rachat_hausse_montant!V31+[1]rachat_hausse_montant!AM31+[1]rachat_hausse_montant!BD31</f>
        <v>1.0025398533609149</v>
      </c>
      <c r="F31" s="2">
        <f>[1]rachat_hausse_montant!F31+[1]rachat_hausse_montant!W31+[1]rachat_hausse_montant!AN31+[1]rachat_hausse_montant!BE31</f>
        <v>1.1349691989077353</v>
      </c>
      <c r="G31" s="2">
        <f>[1]rachat_hausse_montant!G31+[1]rachat_hausse_montant!X31+[1]rachat_hausse_montant!AO31+[1]rachat_hausse_montant!BF31</f>
        <v>1.0393120810592973</v>
      </c>
      <c r="H31" s="2">
        <f>[1]rachat_hausse_montant!H31+[1]rachat_hausse_montant!Y31+[1]rachat_hausse_montant!AP31+[1]rachat_hausse_montant!BG31</f>
        <v>1.5334052014105044</v>
      </c>
      <c r="I31" s="2">
        <f>[1]rachat_hausse_montant!I31+[1]rachat_hausse_montant!Z31+[1]rachat_hausse_montant!AQ31+[1]rachat_hausse_montant!BH31</f>
        <v>0.80002570598741796</v>
      </c>
      <c r="J31" s="2">
        <f>[1]rachat_hausse_montant!J31+[1]rachat_hausse_montant!AA31+[1]rachat_hausse_montant!AR31+[1]rachat_hausse_montant!BI31</f>
        <v>1.4469749506209884</v>
      </c>
      <c r="K31" s="2">
        <f>[1]rachat_hausse_montant!K31+[1]rachat_hausse_montant!AB31+[1]rachat_hausse_montant!AS31+[1]rachat_hausse_montant!BJ31</f>
        <v>0.78042113597686058</v>
      </c>
      <c r="L31" s="2">
        <f>[1]rachat_hausse_montant!L31+[1]rachat_hausse_montant!AC31+[1]rachat_hausse_montant!AT31+[1]rachat_hausse_montant!BK31</f>
        <v>0.23412634079305816</v>
      </c>
      <c r="M31" s="2">
        <f>[1]rachat_hausse_montant!M31+[1]rachat_hausse_montant!AD31+[1]rachat_hausse_montant!AU31+[1]rachat_hausse_montant!BL31</f>
        <v>7.0237902237917454E-2</v>
      </c>
      <c r="N31" s="2">
        <f>[1]rachat_hausse_montant!N31+[1]rachat_hausse_montant!AE31+[1]rachat_hausse_montant!AV31+[1]rachat_hausse_montant!BM31</f>
        <v>2.1071370671375232E-2</v>
      </c>
      <c r="O31" s="2">
        <f>[1]rachat_hausse_montant!O31+[1]rachat_hausse_montant!AF31+[1]rachat_hausse_montant!AW31+[1]rachat_hausse_montant!BN31</f>
        <v>6.3214112014125697E-3</v>
      </c>
      <c r="P31" s="2">
        <f>[1]rachat_hausse_montant!P31+[1]rachat_hausse_montant!AG31+[1]rachat_hausse_montant!AX31+[1]rachat_hausse_montant!BO31</f>
        <v>1.8964233604237709E-3</v>
      </c>
      <c r="Q31" s="2">
        <f>[1]rachat_hausse_montant!Q31+[1]rachat_hausse_montant!AH31+[1]rachat_hausse_montant!AY31+[1]rachat_hausse_montant!BP31</f>
        <v>5.6892700812713123E-4</v>
      </c>
      <c r="R31" s="2">
        <f>[1]rachat_hausse_montant!R31+[1]rachat_hausse_montant!AI31+[1]rachat_hausse_montant!AZ31+[1]rachat_hausse_montant!BQ31</f>
        <v>1.7067810243813936E-4</v>
      </c>
    </row>
    <row r="32" spans="1:18" x14ac:dyDescent="0.25">
      <c r="A32">
        <v>48</v>
      </c>
      <c r="B32" s="2">
        <f>[1]rachat_hausse_montant!B32+[1]rachat_hausse_montant!S32+[1]rachat_hausse_montant!AJ32+[1]rachat_hausse_montant!BA32</f>
        <v>1.746819958788562E-4</v>
      </c>
      <c r="C32" s="2">
        <f>[1]rachat_hausse_montant!C32+[1]rachat_hausse_montant!T32+[1]rachat_hausse_montant!AK32+[1]rachat_hausse_montant!BB32</f>
        <v>0.50462818298143564</v>
      </c>
      <c r="D32" s="2">
        <f>[1]rachat_hausse_montant!D32+[1]rachat_hausse_montant!U32+[1]rachat_hausse_montant!AL32+[1]rachat_hausse_montant!BC32</f>
        <v>1.3349926962325427</v>
      </c>
      <c r="E32" s="2">
        <f>[1]rachat_hausse_montant!E32+[1]rachat_hausse_montant!V32+[1]rachat_hausse_montant!AM32+[1]rachat_hausse_montant!BD32</f>
        <v>1.0892612239646822</v>
      </c>
      <c r="F32" s="2">
        <f>[1]rachat_hausse_montant!F32+[1]rachat_hausse_montant!W32+[1]rachat_hausse_montant!AN32+[1]rachat_hausse_montant!BE32</f>
        <v>1.1918315765885079</v>
      </c>
      <c r="G32" s="2">
        <f>[1]rachat_hausse_montant!G32+[1]rachat_hausse_montant!X32+[1]rachat_hausse_montant!AO32+[1]rachat_hausse_montant!BF32</f>
        <v>1.3926087870075183</v>
      </c>
      <c r="H32" s="2">
        <f>[1]rachat_hausse_montant!H32+[1]rachat_hausse_montant!Y32+[1]rachat_hausse_montant!AP32+[1]rachat_hausse_montant!BG32</f>
        <v>1.6298205451381031</v>
      </c>
      <c r="I32" s="2">
        <f>[1]rachat_hausse_montant!I32+[1]rachat_hausse_montant!Z32+[1]rachat_hausse_montant!AQ32+[1]rachat_hausse_montant!BH32</f>
        <v>1.2116412500147562</v>
      </c>
      <c r="J32" s="2">
        <f>[1]rachat_hausse_montant!J32+[1]rachat_hausse_montant!AA32+[1]rachat_hausse_montant!AR32+[1]rachat_hausse_montant!BI32</f>
        <v>0.70274722824865266</v>
      </c>
      <c r="K32" s="2">
        <f>[1]rachat_hausse_montant!K32+[1]rachat_hausse_montant!AB32+[1]rachat_hausse_montant!AS32+[1]rachat_hausse_montant!BJ32</f>
        <v>0.23578018314546079</v>
      </c>
      <c r="L32" s="2">
        <f>[1]rachat_hausse_montant!L32+[1]rachat_hausse_montant!AC32+[1]rachat_hausse_montant!AT32+[1]rachat_hausse_montant!BK32</f>
        <v>0.26487975699200472</v>
      </c>
      <c r="M32" s="2">
        <f>[1]rachat_hausse_montant!M32+[1]rachat_hausse_montant!AD32+[1]rachat_hausse_montant!AU32+[1]rachat_hausse_montant!BL32</f>
        <v>7.9463927097601403E-2</v>
      </c>
      <c r="N32" s="2">
        <f>[1]rachat_hausse_montant!N32+[1]rachat_hausse_montant!AE32+[1]rachat_hausse_montant!AV32+[1]rachat_hausse_montant!BM32</f>
        <v>9.1122963790916667E-2</v>
      </c>
      <c r="O32" s="2">
        <f>[1]rachat_hausse_montant!O32+[1]rachat_hausse_montant!AF32+[1]rachat_hausse_montant!AW32+[1]rachat_hausse_montant!BN32</f>
        <v>2.7336889137275E-2</v>
      </c>
      <c r="P32" s="2">
        <f>[1]rachat_hausse_montant!P32+[1]rachat_hausse_montant!AG32+[1]rachat_hausse_montant!AX32+[1]rachat_hausse_montant!BO32</f>
        <v>8.201066741182499E-3</v>
      </c>
      <c r="Q32" s="2">
        <f>[1]rachat_hausse_montant!Q32+[1]rachat_hausse_montant!AH32+[1]rachat_hausse_montant!AY32+[1]rachat_hausse_montant!BP32</f>
        <v>2.4603200223547498E-3</v>
      </c>
      <c r="R32" s="2">
        <f>[1]rachat_hausse_montant!R32+[1]rachat_hausse_montant!AI32+[1]rachat_hausse_montant!AZ32+[1]rachat_hausse_montant!BQ32</f>
        <v>7.3809600670642485E-4</v>
      </c>
    </row>
    <row r="33" spans="1:18" x14ac:dyDescent="0.25">
      <c r="A33">
        <v>49</v>
      </c>
      <c r="B33" s="2">
        <f>[1]rachat_hausse_montant!B33+[1]rachat_hausse_montant!S33+[1]rachat_hausse_montant!AJ33+[1]rachat_hausse_montant!BA33</f>
        <v>1.5167667951732126E-3</v>
      </c>
      <c r="C33" s="2">
        <f>[1]rachat_hausse_montant!C33+[1]rachat_hausse_montant!T33+[1]rachat_hausse_montant!AK33+[1]rachat_hausse_montant!BB33</f>
        <v>0.50503080842122383</v>
      </c>
      <c r="D33" s="2">
        <f>[1]rachat_hausse_montant!D33+[1]rachat_hausse_montant!U33+[1]rachat_hausse_montant!AL33+[1]rachat_hausse_montant!BC33</f>
        <v>0.96355243399772428</v>
      </c>
      <c r="E33" s="2">
        <f>[1]rachat_hausse_montant!E33+[1]rachat_hausse_montant!V33+[1]rachat_hausse_montant!AM33+[1]rachat_hausse_montant!BD33</f>
        <v>0.79852862764770827</v>
      </c>
      <c r="F33" s="2">
        <f>[1]rachat_hausse_montant!F33+[1]rachat_hausse_montant!W33+[1]rachat_hausse_montant!AN33+[1]rachat_hausse_montant!BE33</f>
        <v>1.0038594573842103</v>
      </c>
      <c r="G33" s="2">
        <f>[1]rachat_hausse_montant!G33+[1]rachat_hausse_montant!X33+[1]rachat_hausse_montant!AO33+[1]rachat_hausse_montant!BF33</f>
        <v>0.76987222937779864</v>
      </c>
      <c r="H33" s="2">
        <f>[1]rachat_hausse_montant!H33+[1]rachat_hausse_montant!Y33+[1]rachat_hausse_montant!AP33+[1]rachat_hausse_montant!BG33</f>
        <v>1.4844787550662413</v>
      </c>
      <c r="I33" s="2">
        <f>[1]rachat_hausse_montant!I33+[1]rachat_hausse_montant!Z33+[1]rachat_hausse_montant!AQ33+[1]rachat_hausse_montant!BH33</f>
        <v>0.86889936678503354</v>
      </c>
      <c r="J33" s="2">
        <f>[1]rachat_hausse_montant!J33+[1]rachat_hausse_montant!AA33+[1]rachat_hausse_montant!AR33+[1]rachat_hausse_montant!BI33</f>
        <v>0.71887729792998045</v>
      </c>
      <c r="K33" s="2">
        <f>[1]rachat_hausse_montant!K33+[1]rachat_hausse_montant!AB33+[1]rachat_hausse_montant!AS33+[1]rachat_hausse_montant!BJ33</f>
        <v>0.27171958032374799</v>
      </c>
      <c r="L33" s="2">
        <f>[1]rachat_hausse_montant!L33+[1]rachat_hausse_montant!AC33+[1]rachat_hausse_montant!AT33+[1]rachat_hausse_montant!BK33</f>
        <v>0.45405764192368303</v>
      </c>
      <c r="M33" s="2">
        <f>[1]rachat_hausse_montant!M33+[1]rachat_hausse_montant!AD33+[1]rachat_hausse_montant!AU33+[1]rachat_hausse_montant!BL33</f>
        <v>0.27985384598783331</v>
      </c>
      <c r="N33" s="2">
        <f>[1]rachat_hausse_montant!N33+[1]rachat_hausse_montant!AE33+[1]rachat_hausse_montant!AV33+[1]rachat_hausse_montant!BM33</f>
        <v>0.682535742641317</v>
      </c>
      <c r="O33" s="2">
        <f>[1]rachat_hausse_montant!O33+[1]rachat_hausse_montant!AF33+[1]rachat_hausse_montant!AW33+[1]rachat_hausse_montant!BN33</f>
        <v>0.20476072279239504</v>
      </c>
      <c r="P33" s="2">
        <f>[1]rachat_hausse_montant!P33+[1]rachat_hausse_montant!AG33+[1]rachat_hausse_montant!AX33+[1]rachat_hausse_montant!BO33</f>
        <v>6.142821683771852E-2</v>
      </c>
      <c r="Q33" s="2">
        <f>[1]rachat_hausse_montant!Q33+[1]rachat_hausse_montant!AH33+[1]rachat_hausse_montant!AY33+[1]rachat_hausse_montant!BP33</f>
        <v>1.8428465051315554E-2</v>
      </c>
      <c r="R33" s="2">
        <f>[1]rachat_hausse_montant!R33+[1]rachat_hausse_montant!AI33+[1]rachat_hausse_montant!AZ33+[1]rachat_hausse_montant!BQ33</f>
        <v>5.5285395153946678E-3</v>
      </c>
    </row>
    <row r="34" spans="1:18" x14ac:dyDescent="0.25">
      <c r="A34">
        <v>50</v>
      </c>
      <c r="B34" s="2">
        <f>[1]rachat_hausse_montant!B34+[1]rachat_hausse_montant!S34+[1]rachat_hausse_montant!AJ34+[1]rachat_hausse_montant!BA34</f>
        <v>2.7928984126500709E-4</v>
      </c>
      <c r="C34" s="2">
        <f>[1]rachat_hausse_montant!C34+[1]rachat_hausse_montant!T34+[1]rachat_hausse_montant!AK34+[1]rachat_hausse_montant!BB34</f>
        <v>0.5046595653350513</v>
      </c>
      <c r="D34" s="2">
        <f>[1]rachat_hausse_montant!D34+[1]rachat_hausse_montant!U34+[1]rachat_hausse_montant!AL34+[1]rachat_hausse_montant!BC34</f>
        <v>0.96344106107187255</v>
      </c>
      <c r="E34" s="2">
        <f>[1]rachat_hausse_montant!E34+[1]rachat_hausse_montant!V34+[1]rachat_hausse_montant!AM34+[1]rachat_hausse_montant!BD34</f>
        <v>0.86036870404666443</v>
      </c>
      <c r="F34" s="2">
        <f>[1]rachat_hausse_montant!F34+[1]rachat_hausse_montant!W34+[1]rachat_hausse_montant!AN34+[1]rachat_hausse_montant!BE34</f>
        <v>1.2101031228259411</v>
      </c>
      <c r="G34" s="2">
        <f>[1]rachat_hausse_montant!G34+[1]rachat_hausse_montant!X34+[1]rachat_hausse_montant!AO34+[1]rachat_hausse_montant!BF34</f>
        <v>0.91577729301958044</v>
      </c>
      <c r="H34" s="2">
        <f>[1]rachat_hausse_montant!H34+[1]rachat_hausse_montant!Y34+[1]rachat_hausse_montant!AP34+[1]rachat_hausse_montant!BG34</f>
        <v>1.7088006280246466</v>
      </c>
      <c r="I34" s="2">
        <f>[1]rachat_hausse_montant!I34+[1]rachat_hausse_montant!Z34+[1]rachat_hausse_montant!AQ34+[1]rachat_hausse_montant!BH34</f>
        <v>1.4072188016796934</v>
      </c>
      <c r="J34" s="2">
        <f>[1]rachat_hausse_montant!J34+[1]rachat_hausse_montant!AA34+[1]rachat_hausse_montant!AR34+[1]rachat_hausse_montant!BI34</f>
        <v>1.1220779584052858</v>
      </c>
      <c r="K34" s="2">
        <f>[1]rachat_hausse_montant!K34+[1]rachat_hausse_montant!AB34+[1]rachat_hausse_montant!AS34+[1]rachat_hausse_montant!BJ34</f>
        <v>1.1016061229575382</v>
      </c>
      <c r="L34" s="2">
        <f>[1]rachat_hausse_montant!L34+[1]rachat_hausse_montant!AC34+[1]rachat_hausse_montant!AT34+[1]rachat_hausse_montant!BK34</f>
        <v>0.49424458031570034</v>
      </c>
      <c r="M34" s="2">
        <f>[1]rachat_hausse_montant!M34+[1]rachat_hausse_montant!AD34+[1]rachat_hausse_montant!AU34+[1]rachat_hausse_montant!BL34</f>
        <v>0.18744016292246501</v>
      </c>
      <c r="N34" s="2">
        <f>[1]rachat_hausse_montant!N34+[1]rachat_hausse_montant!AE34+[1]rachat_hausse_montant!AV34+[1]rachat_hausse_montant!BM34</f>
        <v>5.6232048876739507E-2</v>
      </c>
      <c r="O34" s="2">
        <f>[1]rachat_hausse_montant!O34+[1]rachat_hausse_montant!AF34+[1]rachat_hausse_montant!AW34+[1]rachat_hausse_montant!BN34</f>
        <v>1.6869614663021851E-2</v>
      </c>
      <c r="P34" s="2">
        <f>[1]rachat_hausse_montant!P34+[1]rachat_hausse_montant!AG34+[1]rachat_hausse_montant!AX34+[1]rachat_hausse_montant!BO34</f>
        <v>2.6665822670511492E-2</v>
      </c>
      <c r="Q34" s="2">
        <f>[1]rachat_hausse_montant!Q34+[1]rachat_hausse_montant!AH34+[1]rachat_hausse_montant!AY34+[1]rachat_hausse_montant!BP34</f>
        <v>7.9997468011534477E-3</v>
      </c>
      <c r="R34" s="2">
        <f>[1]rachat_hausse_montant!R34+[1]rachat_hausse_montant!AI34+[1]rachat_hausse_montant!AZ34+[1]rachat_hausse_montant!BQ34</f>
        <v>2.3999240403460341E-3</v>
      </c>
    </row>
    <row r="35" spans="1:18" x14ac:dyDescent="0.25">
      <c r="A35">
        <v>51</v>
      </c>
      <c r="B35" s="2">
        <f>[1]rachat_hausse_montant!B35+[1]rachat_hausse_montant!S35+[1]rachat_hausse_montant!AJ35+[1]rachat_hausse_montant!BA35</f>
        <v>9.1958248791492131E-5</v>
      </c>
      <c r="C35" s="2">
        <f>[1]rachat_hausse_montant!C35+[1]rachat_hausse_montant!T35+[1]rachat_hausse_montant!AK35+[1]rachat_hausse_montant!BB35</f>
        <v>0.50460336585730925</v>
      </c>
      <c r="D35" s="2">
        <f>[1]rachat_hausse_montant!D35+[1]rachat_hausse_montant!U35+[1]rachat_hausse_montant!AL35+[1]rachat_hausse_montant!BC35</f>
        <v>0.96342420122854988</v>
      </c>
      <c r="E35" s="2">
        <f>[1]rachat_hausse_montant!E35+[1]rachat_hausse_montant!V35+[1]rachat_hausse_montant!AM35+[1]rachat_hausse_montant!BD35</f>
        <v>0.94454915602366518</v>
      </c>
      <c r="F35" s="2">
        <f>[1]rachat_hausse_montant!F35+[1]rachat_hausse_montant!W35+[1]rachat_hausse_montant!AN35+[1]rachat_hausse_montant!BE35</f>
        <v>0.7557665101225044</v>
      </c>
      <c r="G35" s="2">
        <f>[1]rachat_hausse_montant!G35+[1]rachat_hausse_montant!X35+[1]rachat_hausse_montant!AO35+[1]rachat_hausse_montant!BF35</f>
        <v>0.74756625248894604</v>
      </c>
      <c r="H35" s="2">
        <f>[1]rachat_hausse_montant!H35+[1]rachat_hausse_montant!Y35+[1]rachat_hausse_montant!AP35+[1]rachat_hausse_montant!BG35</f>
        <v>0.74152625809536454</v>
      </c>
      <c r="I35" s="2">
        <f>[1]rachat_hausse_montant!I35+[1]rachat_hausse_montant!Z35+[1]rachat_hausse_montant!AQ35+[1]rachat_hausse_montant!BH35</f>
        <v>1.1120867636782794</v>
      </c>
      <c r="J35" s="2">
        <f>[1]rachat_hausse_montant!J35+[1]rachat_hausse_montant!AA35+[1]rachat_hausse_montant!AR35+[1]rachat_hausse_montant!BI35</f>
        <v>0.67288088234770971</v>
      </c>
      <c r="K35" s="2">
        <f>[1]rachat_hausse_montant!K35+[1]rachat_hausse_montant!AB35+[1]rachat_hausse_montant!AS35+[1]rachat_hausse_montant!BJ35</f>
        <v>0.79489061199523503</v>
      </c>
      <c r="L35" s="2">
        <f>[1]rachat_hausse_montant!L35+[1]rachat_hausse_montant!AC35+[1]rachat_hausse_montant!AT35+[1]rachat_hausse_montant!BK35</f>
        <v>0.2384671835985705</v>
      </c>
      <c r="M35" s="2">
        <f>[1]rachat_hausse_montant!M35+[1]rachat_hausse_montant!AD35+[1]rachat_hausse_montant!AU35+[1]rachat_hausse_montant!BL35</f>
        <v>7.1540155079571149E-2</v>
      </c>
      <c r="N35" s="2">
        <f>[1]rachat_hausse_montant!N35+[1]rachat_hausse_montant!AE35+[1]rachat_hausse_montant!AV35+[1]rachat_hausse_montant!BM35</f>
        <v>2.1462046523871344E-2</v>
      </c>
      <c r="O35" s="2">
        <f>[1]rachat_hausse_montant!O35+[1]rachat_hausse_montant!AF35+[1]rachat_hausse_montant!AW35+[1]rachat_hausse_montant!BN35</f>
        <v>1.5080589265803376E-2</v>
      </c>
      <c r="P35" s="2">
        <f>[1]rachat_hausse_montant!P35+[1]rachat_hausse_montant!AG35+[1]rachat_hausse_montant!AX35+[1]rachat_hausse_montant!BO35</f>
        <v>4.5241767797410135E-3</v>
      </c>
      <c r="Q35" s="2">
        <f>[1]rachat_hausse_montant!Q35+[1]rachat_hausse_montant!AH35+[1]rachat_hausse_montant!AY35+[1]rachat_hausse_montant!BP35</f>
        <v>1.3572530339223039E-3</v>
      </c>
      <c r="R35" s="2">
        <f>[1]rachat_hausse_montant!R35+[1]rachat_hausse_montant!AI35+[1]rachat_hausse_montant!AZ35+[1]rachat_hausse_montant!BQ35</f>
        <v>4.0717591017669114E-4</v>
      </c>
    </row>
    <row r="36" spans="1:18" x14ac:dyDescent="0.25">
      <c r="A36">
        <v>52</v>
      </c>
      <c r="B36" s="2">
        <f>[1]rachat_hausse_montant!B36+[1]rachat_hausse_montant!S36+[1]rachat_hausse_montant!AJ36+[1]rachat_hausse_montant!BA36</f>
        <v>2.5899972412652215E-2</v>
      </c>
      <c r="C36" s="2">
        <f>[1]rachat_hausse_montant!C36+[1]rachat_hausse_montant!T36+[1]rachat_hausse_montant!AK36+[1]rachat_hausse_montant!BB36</f>
        <v>0.51234577010646754</v>
      </c>
      <c r="D36" s="2">
        <f>[1]rachat_hausse_montant!D36+[1]rachat_hausse_montant!U36+[1]rachat_hausse_montant!AL36+[1]rachat_hausse_montant!BC36</f>
        <v>0.96574692250329752</v>
      </c>
      <c r="E36" s="2">
        <f>[1]rachat_hausse_montant!E36+[1]rachat_hausse_montant!V36+[1]rachat_hausse_montant!AM36+[1]rachat_hausse_montant!BD36</f>
        <v>0.79044876135269693</v>
      </c>
      <c r="F36" s="2">
        <f>[1]rachat_hausse_montant!F36+[1]rachat_hausse_montant!W36+[1]rachat_hausse_montant!AN36+[1]rachat_hausse_montant!BE36</f>
        <v>1.1980349920247941</v>
      </c>
      <c r="G36" s="2">
        <f>[1]rachat_hausse_montant!G36+[1]rachat_hausse_montant!X36+[1]rachat_hausse_montant!AO36+[1]rachat_hausse_montant!BF36</f>
        <v>0.86446590321708561</v>
      </c>
      <c r="H36" s="2">
        <f>[1]rachat_hausse_montant!H36+[1]rachat_hausse_montant!Y36+[1]rachat_hausse_montant!AP36+[1]rachat_hausse_montant!BG36</f>
        <v>2.24706279583949</v>
      </c>
      <c r="I36" s="2">
        <f>[1]rachat_hausse_montant!I36+[1]rachat_hausse_montant!Z36+[1]rachat_hausse_montant!AQ36+[1]rachat_hausse_montant!BH36</f>
        <v>1.2639776761701589</v>
      </c>
      <c r="J36" s="2">
        <f>[1]rachat_hausse_montant!J36+[1]rachat_hausse_montant!AA36+[1]rachat_hausse_montant!AR36+[1]rachat_hausse_montant!BI36</f>
        <v>1.5112803289409373</v>
      </c>
      <c r="K36" s="2">
        <f>[1]rachat_hausse_montant!K36+[1]rachat_hausse_montant!AB36+[1]rachat_hausse_montant!AS36+[1]rachat_hausse_montant!BJ36</f>
        <v>0.76561899306402381</v>
      </c>
      <c r="L36" s="2">
        <f>[1]rachat_hausse_montant!L36+[1]rachat_hausse_montant!AC36+[1]rachat_hausse_montant!AT36+[1]rachat_hausse_montant!BK36</f>
        <v>0.39344844134764612</v>
      </c>
      <c r="M36" s="2">
        <f>[1]rachat_hausse_montant!M36+[1]rachat_hausse_montant!AD36+[1]rachat_hausse_montant!AU36+[1]rachat_hausse_montant!BL36</f>
        <v>0.11803453240429382</v>
      </c>
      <c r="N36" s="2">
        <f>[1]rachat_hausse_montant!N36+[1]rachat_hausse_montant!AE36+[1]rachat_hausse_montant!AV36+[1]rachat_hausse_montant!BM36</f>
        <v>3.5410359721288143E-2</v>
      </c>
      <c r="O36" s="2">
        <f>[1]rachat_hausse_montant!O36+[1]rachat_hausse_montant!AF36+[1]rachat_hausse_montant!AW36+[1]rachat_hausse_montant!BN36</f>
        <v>1.0623107916386442E-2</v>
      </c>
      <c r="P36" s="2">
        <f>[1]rachat_hausse_montant!P36+[1]rachat_hausse_montant!AG36+[1]rachat_hausse_montant!AX36+[1]rachat_hausse_montant!BO36</f>
        <v>3.1869323749159329E-3</v>
      </c>
      <c r="Q36" s="2">
        <f>[1]rachat_hausse_montant!Q36+[1]rachat_hausse_montant!AH36+[1]rachat_hausse_montant!AY36+[1]rachat_hausse_montant!BP36</f>
        <v>0.2885240533755612</v>
      </c>
      <c r="R36" s="2">
        <f>[1]rachat_hausse_montant!R36+[1]rachat_hausse_montant!AI36+[1]rachat_hausse_montant!AZ36+[1]rachat_hausse_montant!BQ36</f>
        <v>8.6557216012668345E-2</v>
      </c>
    </row>
    <row r="37" spans="1:18" x14ac:dyDescent="0.25">
      <c r="A37">
        <v>53</v>
      </c>
      <c r="B37" s="2">
        <f>[1]rachat_hausse_montant!B37+[1]rachat_hausse_montant!S37+[1]rachat_hausse_montant!AJ37+[1]rachat_hausse_montant!BA37</f>
        <v>3.8634846871174888E-5</v>
      </c>
      <c r="C37" s="2">
        <f>[1]rachat_hausse_montant!C37+[1]rachat_hausse_montant!T37+[1]rachat_hausse_montant!AK37+[1]rachat_hausse_montant!BB37</f>
        <v>0.70567221739374308</v>
      </c>
      <c r="D37" s="2">
        <f>[1]rachat_hausse_montant!D37+[1]rachat_hausse_montant!U37+[1]rachat_hausse_montant!AL37+[1]rachat_hausse_montant!BC37</f>
        <v>1.0237448566894802</v>
      </c>
      <c r="E37" s="2">
        <f>[1]rachat_hausse_montant!E37+[1]rachat_hausse_montant!V37+[1]rachat_hausse_montant!AM37+[1]rachat_hausse_montant!BD37</f>
        <v>0.86768239924483725</v>
      </c>
      <c r="F37" s="2">
        <f>[1]rachat_hausse_montant!F37+[1]rachat_hausse_montant!W37+[1]rachat_hausse_montant!AN37+[1]rachat_hausse_montant!BE37</f>
        <v>1.1980024239134299</v>
      </c>
      <c r="G37" s="2">
        <f>[1]rachat_hausse_montant!G37+[1]rachat_hausse_montant!X37+[1]rachat_hausse_montant!AO37+[1]rachat_hausse_montant!BF37</f>
        <v>0.72405799751900757</v>
      </c>
      <c r="H37" s="2">
        <f>[1]rachat_hausse_montant!H37+[1]rachat_hausse_montant!Y37+[1]rachat_hausse_montant!AP37+[1]rachat_hausse_montant!BG37</f>
        <v>2.1106574115425398</v>
      </c>
      <c r="I37" s="2">
        <f>[1]rachat_hausse_montant!I37+[1]rachat_hausse_montant!Z37+[1]rachat_hausse_montant!AQ37+[1]rachat_hausse_montant!BH37</f>
        <v>1.5073833607109193</v>
      </c>
      <c r="J37" s="2">
        <f>[1]rachat_hausse_montant!J37+[1]rachat_hausse_montant!AA37+[1]rachat_hausse_montant!AR37+[1]rachat_hausse_montant!BI37</f>
        <v>1.0067875212704294</v>
      </c>
      <c r="K37" s="2">
        <f>[1]rachat_hausse_montant!K37+[1]rachat_hausse_montant!AB37+[1]rachat_hausse_montant!AS37+[1]rachat_hausse_montant!BJ37</f>
        <v>0.74033075982827434</v>
      </c>
      <c r="L37" s="2">
        <f>[1]rachat_hausse_montant!L37+[1]rachat_hausse_montant!AC37+[1]rachat_hausse_montant!AT37+[1]rachat_hausse_montant!BK37</f>
        <v>0.66717686907138662</v>
      </c>
      <c r="M37" s="2">
        <f>[1]rachat_hausse_montant!M37+[1]rachat_hausse_montant!AD37+[1]rachat_hausse_montant!AU37+[1]rachat_hausse_montant!BL37</f>
        <v>0.200153060721416</v>
      </c>
      <c r="N37" s="2">
        <f>[1]rachat_hausse_montant!N37+[1]rachat_hausse_montant!AE37+[1]rachat_hausse_montant!AV37+[1]rachat_hausse_montant!BM37</f>
        <v>6.0045918216424798E-2</v>
      </c>
      <c r="O37" s="2">
        <f>[1]rachat_hausse_montant!O37+[1]rachat_hausse_montant!AF37+[1]rachat_hausse_montant!AW37+[1]rachat_hausse_montant!BN37</f>
        <v>1.801377546492744E-2</v>
      </c>
      <c r="P37" s="2">
        <f>[1]rachat_hausse_montant!P37+[1]rachat_hausse_montant!AG37+[1]rachat_hausse_montant!AX37+[1]rachat_hausse_montant!BO37</f>
        <v>5.4041326394782315E-3</v>
      </c>
      <c r="Q37" s="2">
        <f>[1]rachat_hausse_montant!Q37+[1]rachat_hausse_montant!AH37+[1]rachat_hausse_montant!AY37+[1]rachat_hausse_montant!BP37</f>
        <v>1.6212397918434695E-3</v>
      </c>
      <c r="R37" s="2">
        <f>[1]rachat_hausse_montant!R37+[1]rachat_hausse_montant!AI37+[1]rachat_hausse_montant!AZ37+[1]rachat_hausse_montant!BQ37</f>
        <v>4.8637193755304083E-4</v>
      </c>
    </row>
    <row r="38" spans="1:18" x14ac:dyDescent="0.25">
      <c r="A38">
        <v>54</v>
      </c>
      <c r="B38" s="2">
        <f>[1]rachat_hausse_montant!B38+[1]rachat_hausse_montant!S38+[1]rachat_hausse_montant!AJ38+[1]rachat_hausse_montant!BA38</f>
        <v>2.6008319514884144E-5</v>
      </c>
      <c r="C38" s="2">
        <f>[1]rachat_hausse_montant!C38+[1]rachat_hausse_montant!T38+[1]rachat_hausse_montant!AK38+[1]rachat_hausse_montant!BB38</f>
        <v>0.50458358087852628</v>
      </c>
      <c r="D38" s="2">
        <f>[1]rachat_hausse_montant!D38+[1]rachat_hausse_montant!U38+[1]rachat_hausse_montant!AL38+[1]rachat_hausse_montant!BC38</f>
        <v>0.96341826573491507</v>
      </c>
      <c r="E38" s="2">
        <f>[1]rachat_hausse_montant!E38+[1]rachat_hausse_montant!V38+[1]rachat_hausse_montant!AM38+[1]rachat_hausse_montant!BD38</f>
        <v>0.71895025205341423</v>
      </c>
      <c r="F38" s="2">
        <f>[1]rachat_hausse_montant!F38+[1]rachat_hausse_montant!W38+[1]rachat_hausse_montant!AN38+[1]rachat_hausse_montant!BE38</f>
        <v>1.0331171791005556</v>
      </c>
      <c r="G38" s="2">
        <f>[1]rachat_hausse_montant!G38+[1]rachat_hausse_montant!X38+[1]rachat_hausse_montant!AO38+[1]rachat_hausse_montant!BF38</f>
        <v>0.33208604064839004</v>
      </c>
      <c r="H38" s="2">
        <f>[1]rachat_hausse_montant!H38+[1]rachat_hausse_montant!Y38+[1]rachat_hausse_montant!AP38+[1]rachat_hausse_montant!BG38</f>
        <v>0.68684955357778033</v>
      </c>
      <c r="I38" s="2">
        <f>[1]rachat_hausse_montant!I38+[1]rachat_hausse_montant!Z38+[1]rachat_hausse_montant!AQ38+[1]rachat_hausse_montant!BH38</f>
        <v>0.88052686696364191</v>
      </c>
      <c r="J38" s="2">
        <f>[1]rachat_hausse_montant!J38+[1]rachat_hausse_montant!AA38+[1]rachat_hausse_montant!AR38+[1]rachat_hausse_montant!BI38</f>
        <v>0.45770912489424759</v>
      </c>
      <c r="K38" s="2">
        <f>[1]rachat_hausse_montant!K38+[1]rachat_hausse_montant!AB38+[1]rachat_hausse_montant!AS38+[1]rachat_hausse_montant!BJ38</f>
        <v>1.0537440481645173</v>
      </c>
      <c r="L38" s="2">
        <f>[1]rachat_hausse_montant!L38+[1]rachat_hausse_montant!AC38+[1]rachat_hausse_montant!AT38+[1]rachat_hausse_montant!BK38</f>
        <v>0.37667205136480059</v>
      </c>
      <c r="M38" s="2">
        <f>[1]rachat_hausse_montant!M38+[1]rachat_hausse_montant!AD38+[1]rachat_hausse_montant!AU38+[1]rachat_hausse_montant!BL38</f>
        <v>0.21461464001877231</v>
      </c>
      <c r="N38" s="2">
        <f>[1]rachat_hausse_montant!N38+[1]rachat_hausse_montant!AE38+[1]rachat_hausse_montant!AV38+[1]rachat_hausse_montant!BM38</f>
        <v>6.4384392005631688E-2</v>
      </c>
      <c r="O38" s="2">
        <f>[1]rachat_hausse_montant!O38+[1]rachat_hausse_montant!AF38+[1]rachat_hausse_montant!AW38+[1]rachat_hausse_montant!BN38</f>
        <v>1.9315317601689506E-2</v>
      </c>
      <c r="P38" s="2">
        <f>[1]rachat_hausse_montant!P38+[1]rachat_hausse_montant!AG38+[1]rachat_hausse_montant!AX38+[1]rachat_hausse_montant!BO38</f>
        <v>5.7945952805068517E-3</v>
      </c>
      <c r="Q38" s="2">
        <f>[1]rachat_hausse_montant!Q38+[1]rachat_hausse_montant!AH38+[1]rachat_hausse_montant!AY38+[1]rachat_hausse_montant!BP38</f>
        <v>1.7383785841520553E-3</v>
      </c>
      <c r="R38" s="2">
        <f>[1]rachat_hausse_montant!R38+[1]rachat_hausse_montant!AI38+[1]rachat_hausse_montant!AZ38+[1]rachat_hausse_montant!BQ38</f>
        <v>5.2151357524561669E-4</v>
      </c>
    </row>
    <row r="39" spans="1:18" x14ac:dyDescent="0.25">
      <c r="A39">
        <v>55</v>
      </c>
      <c r="B39" s="2">
        <f>[1]rachat_hausse_montant!B39+[1]rachat_hausse_montant!S39+[1]rachat_hausse_montant!AJ39+[1]rachat_hausse_montant!BA39</f>
        <v>4.2734413335434098E-5</v>
      </c>
      <c r="C39" s="2">
        <f>[1]rachat_hausse_montant!C39+[1]rachat_hausse_montant!T39+[1]rachat_hausse_montant!AK39+[1]rachat_hausse_montant!BB39</f>
        <v>0.78168944687696829</v>
      </c>
      <c r="D39" s="2">
        <f>[1]rachat_hausse_montant!D39+[1]rachat_hausse_montant!U39+[1]rachat_hausse_montant!AL39+[1]rachat_hausse_montant!BC39</f>
        <v>1.0465500255344478</v>
      </c>
      <c r="E39" s="2">
        <f>[1]rachat_hausse_montant!E39+[1]rachat_hausse_montant!V39+[1]rachat_hausse_montant!AM39+[1]rachat_hausse_montant!BD39</f>
        <v>0.90871890243486297</v>
      </c>
      <c r="F39" s="2">
        <f>[1]rachat_hausse_montant!F39+[1]rachat_hausse_montant!W39+[1]rachat_hausse_montant!AN39+[1]rachat_hausse_montant!BE39</f>
        <v>1.3221013646113611</v>
      </c>
      <c r="G39" s="2">
        <f>[1]rachat_hausse_montant!G39+[1]rachat_hausse_montant!X39+[1]rachat_hausse_montant!AO39+[1]rachat_hausse_montant!BF39</f>
        <v>1.189297069728448</v>
      </c>
      <c r="H39" s="2">
        <f>[1]rachat_hausse_montant!H39+[1]rachat_hausse_montant!Y39+[1]rachat_hausse_montant!AP39+[1]rachat_hausse_montant!BG39</f>
        <v>1.763894045313195</v>
      </c>
      <c r="I39" s="2">
        <f>[1]rachat_hausse_montant!I39+[1]rachat_hausse_montant!Z39+[1]rachat_hausse_montant!AQ39+[1]rachat_hausse_montant!BH39</f>
        <v>1.4679668779331276</v>
      </c>
      <c r="J39" s="2">
        <f>[1]rachat_hausse_montant!J39+[1]rachat_hausse_montant!AA39+[1]rachat_hausse_montant!AR39+[1]rachat_hausse_montant!BI39</f>
        <v>0.84821902036873331</v>
      </c>
      <c r="K39" s="2">
        <f>[1]rachat_hausse_montant!K39+[1]rachat_hausse_montant!AB39+[1]rachat_hausse_montant!AS39+[1]rachat_hausse_montant!BJ39</f>
        <v>0.76354696211223705</v>
      </c>
      <c r="L39" s="2">
        <f>[1]rachat_hausse_montant!L39+[1]rachat_hausse_montant!AC39+[1]rachat_hausse_montant!AT39+[1]rachat_hausse_montant!BK39</f>
        <v>0.24183943432944782</v>
      </c>
      <c r="M39" s="2">
        <f>[1]rachat_hausse_montant!M39+[1]rachat_hausse_montant!AD39+[1]rachat_hausse_montant!AU39+[1]rachat_hausse_montant!BL39</f>
        <v>0.49939657310103885</v>
      </c>
      <c r="N39" s="2">
        <f>[1]rachat_hausse_montant!N39+[1]rachat_hausse_montant!AE39+[1]rachat_hausse_montant!AV39+[1]rachat_hausse_montant!BM39</f>
        <v>0.14981897193031166</v>
      </c>
      <c r="O39" s="2">
        <f>[1]rachat_hausse_montant!O39+[1]rachat_hausse_montant!AF39+[1]rachat_hausse_montant!AW39+[1]rachat_hausse_montant!BN39</f>
        <v>4.4945691579093491E-2</v>
      </c>
      <c r="P39" s="2">
        <f>[1]rachat_hausse_montant!P39+[1]rachat_hausse_montant!AG39+[1]rachat_hausse_montant!AX39+[1]rachat_hausse_montant!BO39</f>
        <v>1.3483707473728049E-2</v>
      </c>
      <c r="Q39" s="2">
        <f>[1]rachat_hausse_montant!Q39+[1]rachat_hausse_montant!AH39+[1]rachat_hausse_montant!AY39+[1]rachat_hausse_montant!BP39</f>
        <v>4.0451122421184147E-3</v>
      </c>
      <c r="R39" s="2">
        <f>[1]rachat_hausse_montant!R39+[1]rachat_hausse_montant!AI39+[1]rachat_hausse_montant!AZ39+[1]rachat_hausse_montant!BQ39</f>
        <v>1.2135336726355242E-3</v>
      </c>
    </row>
    <row r="40" spans="1:18" x14ac:dyDescent="0.25">
      <c r="A40">
        <v>56</v>
      </c>
      <c r="B40" s="2">
        <f>[1]rachat_hausse_montant!B40+[1]rachat_hausse_montant!S40+[1]rachat_hausse_montant!AJ40+[1]rachat_hausse_montant!BA40</f>
        <v>1.6437766852119922E-3</v>
      </c>
      <c r="C40" s="2">
        <f>[1]rachat_hausse_montant!C40+[1]rachat_hausse_montant!T40+[1]rachat_hausse_montant!AK40+[1]rachat_hausse_montant!BB40</f>
        <v>0.50506891138823551</v>
      </c>
      <c r="D40" s="2">
        <f>[1]rachat_hausse_montant!D40+[1]rachat_hausse_montant!U40+[1]rachat_hausse_montant!AL40+[1]rachat_hausse_montant!BC40</f>
        <v>0.96356386488782797</v>
      </c>
      <c r="E40" s="2">
        <f>[1]rachat_hausse_montant!E40+[1]rachat_hausse_montant!V40+[1]rachat_hausse_montant!AM40+[1]rachat_hausse_montant!BD40</f>
        <v>1.1537430543695739</v>
      </c>
      <c r="F40" s="2">
        <f>[1]rachat_hausse_montant!F40+[1]rachat_hausse_montant!W40+[1]rachat_hausse_montant!AN40+[1]rachat_hausse_montant!BE40</f>
        <v>1.2657322495442682</v>
      </c>
      <c r="G40" s="2">
        <f>[1]rachat_hausse_montant!G40+[1]rachat_hausse_montant!X40+[1]rachat_hausse_montant!AO40+[1]rachat_hausse_montant!BF40</f>
        <v>1.1452246208941226</v>
      </c>
      <c r="H40" s="2">
        <f>[1]rachat_hausse_montant!H40+[1]rachat_hausse_montant!Y40+[1]rachat_hausse_montant!AP40+[1]rachat_hausse_montant!BG40</f>
        <v>1.2145249050784996</v>
      </c>
      <c r="I40" s="2">
        <f>[1]rachat_hausse_montant!I40+[1]rachat_hausse_montant!Z40+[1]rachat_hausse_montant!AQ40+[1]rachat_hausse_montant!BH40</f>
        <v>1.1845327012147113</v>
      </c>
      <c r="J40" s="2">
        <f>[1]rachat_hausse_montant!J40+[1]rachat_hausse_montant!AA40+[1]rachat_hausse_montant!AR40+[1]rachat_hausse_montant!BI40</f>
        <v>0.5291389433789272</v>
      </c>
      <c r="K40" s="2">
        <f>[1]rachat_hausse_montant!K40+[1]rachat_hausse_montant!AB40+[1]rachat_hausse_montant!AS40+[1]rachat_hausse_montant!BJ40</f>
        <v>0.68637727025105011</v>
      </c>
      <c r="L40" s="2">
        <f>[1]rachat_hausse_montant!L40+[1]rachat_hausse_montant!AC40+[1]rachat_hausse_montant!AT40+[1]rachat_hausse_montant!BK40</f>
        <v>0.43022476141919935</v>
      </c>
      <c r="M40" s="2">
        <f>[1]rachat_hausse_montant!M40+[1]rachat_hausse_montant!AD40+[1]rachat_hausse_montant!AU40+[1]rachat_hausse_montant!BL40</f>
        <v>0.12906742842575983</v>
      </c>
      <c r="N40" s="2">
        <f>[1]rachat_hausse_montant!N40+[1]rachat_hausse_montant!AE40+[1]rachat_hausse_montant!AV40+[1]rachat_hausse_montant!BM40</f>
        <v>0.70805527841558846</v>
      </c>
      <c r="O40" s="2">
        <f>[1]rachat_hausse_montant!O40+[1]rachat_hausse_montant!AF40+[1]rachat_hausse_montant!AW40+[1]rachat_hausse_montant!BN40</f>
        <v>0.21241658352467657</v>
      </c>
      <c r="P40" s="2">
        <f>[1]rachat_hausse_montant!P40+[1]rachat_hausse_montant!AG40+[1]rachat_hausse_montant!AX40+[1]rachat_hausse_montant!BO40</f>
        <v>6.3724975057402974E-2</v>
      </c>
      <c r="Q40" s="2">
        <f>[1]rachat_hausse_montant!Q40+[1]rachat_hausse_montant!AH40+[1]rachat_hausse_montant!AY40+[1]rachat_hausse_montant!BP40</f>
        <v>1.9117492517220891E-2</v>
      </c>
      <c r="R40" s="2">
        <f>[1]rachat_hausse_montant!R40+[1]rachat_hausse_montant!AI40+[1]rachat_hausse_montant!AZ40+[1]rachat_hausse_montant!BQ40</f>
        <v>5.7352477551662669E-3</v>
      </c>
    </row>
    <row r="41" spans="1:18" x14ac:dyDescent="0.25">
      <c r="A41">
        <v>57</v>
      </c>
      <c r="B41" s="2">
        <f>[1]rachat_hausse_montant!B41+[1]rachat_hausse_montant!S41+[1]rachat_hausse_montant!AJ41+[1]rachat_hausse_montant!BA41</f>
        <v>5.9208591572743547E-3</v>
      </c>
      <c r="C41" s="2">
        <f>[1]rachat_hausse_montant!C41+[1]rachat_hausse_montant!T41+[1]rachat_hausse_montant!AK41+[1]rachat_hausse_montant!BB41</f>
        <v>0.50635203612985424</v>
      </c>
      <c r="D41" s="2">
        <f>[1]rachat_hausse_montant!D41+[1]rachat_hausse_montant!U41+[1]rachat_hausse_montant!AL41+[1]rachat_hausse_montant!BC41</f>
        <v>0.15190561083895626</v>
      </c>
      <c r="E41" s="2">
        <f>[1]rachat_hausse_montant!E41+[1]rachat_hausse_montant!V41+[1]rachat_hausse_montant!AM41+[1]rachat_hausse_montant!BD41</f>
        <v>0.71844042703514477</v>
      </c>
      <c r="F41" s="2">
        <f>[1]rachat_hausse_montant!F41+[1]rachat_hausse_montant!W41+[1]rachat_hausse_montant!AN41+[1]rachat_hausse_montant!BE41</f>
        <v>0.68087319444006367</v>
      </c>
      <c r="G41" s="2">
        <f>[1]rachat_hausse_montant!G41+[1]rachat_hausse_montant!X41+[1]rachat_hausse_montant!AO41+[1]rachat_hausse_montant!BF41</f>
        <v>1.0608237757361181</v>
      </c>
      <c r="H41" s="2">
        <f>[1]rachat_hausse_montant!H41+[1]rachat_hausse_montant!Y41+[1]rachat_hausse_montant!AP41+[1]rachat_hausse_montant!BG41</f>
        <v>1.3068588797020901</v>
      </c>
      <c r="I41" s="2">
        <f>[1]rachat_hausse_montant!I41+[1]rachat_hausse_montant!Z41+[1]rachat_hausse_montant!AQ41+[1]rachat_hausse_montant!BH41</f>
        <v>1.0193818611701264</v>
      </c>
      <c r="J41" s="2">
        <f>[1]rachat_hausse_montant!J41+[1]rachat_hausse_montant!AA41+[1]rachat_hausse_montant!AR41+[1]rachat_hausse_montant!BI41</f>
        <v>0.3925086590414924</v>
      </c>
      <c r="K41" s="2">
        <f>[1]rachat_hausse_montant!K41+[1]rachat_hausse_montant!AB41+[1]rachat_hausse_montant!AS41+[1]rachat_hausse_montant!BJ41</f>
        <v>0.59095653114087987</v>
      </c>
      <c r="L41" s="2">
        <f>[1]rachat_hausse_montant!L41+[1]rachat_hausse_montant!AC41+[1]rachat_hausse_montant!AT41+[1]rachat_hausse_montant!BK41</f>
        <v>0.35406958376534753</v>
      </c>
      <c r="M41" s="2">
        <f>[1]rachat_hausse_montant!M41+[1]rachat_hausse_montant!AD41+[1]rachat_hausse_montant!AU41+[1]rachat_hausse_montant!BL41</f>
        <v>0.20783389973893637</v>
      </c>
      <c r="N41" s="2">
        <f>[1]rachat_hausse_montant!N41+[1]rachat_hausse_montant!AE41+[1]rachat_hausse_montant!AV41+[1]rachat_hausse_montant!BM41</f>
        <v>6.2350169921680909E-2</v>
      </c>
      <c r="O41" s="2">
        <f>[1]rachat_hausse_montant!O41+[1]rachat_hausse_montant!AF41+[1]rachat_hausse_montant!AW41+[1]rachat_hausse_montant!BN41</f>
        <v>1.8705050976504271E-2</v>
      </c>
      <c r="P41" s="2">
        <f>[1]rachat_hausse_montant!P41+[1]rachat_hausse_montant!AG41+[1]rachat_hausse_montant!AX41+[1]rachat_hausse_montant!BO41</f>
        <v>0.22435422493386745</v>
      </c>
      <c r="Q41" s="2">
        <f>[1]rachat_hausse_montant!Q41+[1]rachat_hausse_montant!AH41+[1]rachat_hausse_montant!AY41+[1]rachat_hausse_montant!BP41</f>
        <v>6.730626748016022E-2</v>
      </c>
      <c r="R41" s="2">
        <f>[1]rachat_hausse_montant!R41+[1]rachat_hausse_montant!AI41+[1]rachat_hausse_montant!AZ41+[1]rachat_hausse_montant!BQ41</f>
        <v>2.0191880244048065E-2</v>
      </c>
    </row>
    <row r="42" spans="1:18" x14ac:dyDescent="0.25">
      <c r="A42">
        <v>58</v>
      </c>
      <c r="B42" s="2">
        <f>[1]rachat_hausse_montant!B42+[1]rachat_hausse_montant!S42+[1]rachat_hausse_montant!AJ42+[1]rachat_hausse_montant!BA42</f>
        <v>1.3741791113468823E-4</v>
      </c>
      <c r="C42" s="2">
        <f>[1]rachat_hausse_montant!C42+[1]rachat_hausse_montant!T42+[1]rachat_hausse_montant!AK42+[1]rachat_hausse_montant!BB42</f>
        <v>4.1225373340406468E-5</v>
      </c>
      <c r="D42" s="2">
        <f>[1]rachat_hausse_montant!D42+[1]rachat_hausse_montant!U42+[1]rachat_hausse_montant!AL42+[1]rachat_hausse_montant!BC42</f>
        <v>0.81205555908335936</v>
      </c>
      <c r="E42" s="2">
        <f>[1]rachat_hausse_montant!E42+[1]rachat_hausse_montant!V42+[1]rachat_hausse_montant!AM42+[1]rachat_hausse_montant!BD42</f>
        <v>1.0100456753376417</v>
      </c>
      <c r="F42" s="2">
        <f>[1]rachat_hausse_montant!F42+[1]rachat_hausse_montant!W42+[1]rachat_hausse_montant!AN42+[1]rachat_hausse_montant!BE42</f>
        <v>1.1060045319513783</v>
      </c>
      <c r="G42" s="2">
        <f>[1]rachat_hausse_montant!G42+[1]rachat_hausse_montant!X42+[1]rachat_hausse_montant!AO42+[1]rachat_hausse_montant!BF42</f>
        <v>0.87110786021694231</v>
      </c>
      <c r="H42" s="2">
        <f>[1]rachat_hausse_montant!H42+[1]rachat_hausse_montant!Y42+[1]rachat_hausse_montant!AP42+[1]rachat_hausse_montant!BG42</f>
        <v>1.1363911604646864</v>
      </c>
      <c r="I42" s="2">
        <f>[1]rachat_hausse_montant!I42+[1]rachat_hausse_montant!Z42+[1]rachat_hausse_montant!AQ42+[1]rachat_hausse_montant!BH42</f>
        <v>1.5170522614175632</v>
      </c>
      <c r="J42" s="2">
        <f>[1]rachat_hausse_montant!J42+[1]rachat_hausse_montant!AA42+[1]rachat_hausse_montant!AR42+[1]rachat_hausse_montant!BI42</f>
        <v>0.83985132581513411</v>
      </c>
      <c r="K42" s="2">
        <f>[1]rachat_hausse_montant!K42+[1]rachat_hausse_montant!AB42+[1]rachat_hausse_montant!AS42+[1]rachat_hausse_montant!BJ42</f>
        <v>0.25195539774454023</v>
      </c>
      <c r="L42" s="2">
        <f>[1]rachat_hausse_montant!L42+[1]rachat_hausse_montant!AC42+[1]rachat_hausse_montant!AT42+[1]rachat_hausse_montant!BK42</f>
        <v>0.9374931259057091</v>
      </c>
      <c r="M42" s="2">
        <f>[1]rachat_hausse_montant!M42+[1]rachat_hausse_montant!AD42+[1]rachat_hausse_montant!AU42+[1]rachat_hausse_montant!BL42</f>
        <v>0.78311157514813723</v>
      </c>
      <c r="N42" s="2">
        <f>[1]rachat_hausse_montant!N42+[1]rachat_hausse_montant!AE42+[1]rachat_hausse_montant!AV42+[1]rachat_hausse_montant!BM42</f>
        <v>0.28346033961373512</v>
      </c>
      <c r="O42" s="2">
        <f>[1]rachat_hausse_montant!O42+[1]rachat_hausse_montant!AF42+[1]rachat_hausse_montant!AW42+[1]rachat_hausse_montant!BN42</f>
        <v>8.5038101884120532E-2</v>
      </c>
      <c r="P42" s="2">
        <f>[1]rachat_hausse_montant!P42+[1]rachat_hausse_montant!AG42+[1]rachat_hausse_montant!AX42+[1]rachat_hausse_montant!BO42</f>
        <v>2.5511430565236158E-2</v>
      </c>
      <c r="Q42" s="2">
        <f>[1]rachat_hausse_montant!Q42+[1]rachat_hausse_montant!AH42+[1]rachat_hausse_montant!AY42+[1]rachat_hausse_montant!BP42</f>
        <v>7.6534291695708467E-3</v>
      </c>
      <c r="R42" s="2">
        <f>[1]rachat_hausse_montant!R42+[1]rachat_hausse_montant!AI42+[1]rachat_hausse_montant!AZ42+[1]rachat_hausse_montant!BQ42</f>
        <v>2.2960287508712539E-3</v>
      </c>
    </row>
    <row r="43" spans="1:18" x14ac:dyDescent="0.25">
      <c r="A43">
        <v>59</v>
      </c>
      <c r="B43" s="2">
        <f>[1]rachat_hausse_montant!B43+[1]rachat_hausse_montant!S43+[1]rachat_hausse_montant!AJ43+[1]rachat_hausse_montant!BA43</f>
        <v>9.4715914074611684E-4</v>
      </c>
      <c r="C43" s="2">
        <f>[1]rachat_hausse_montant!C43+[1]rachat_hausse_montant!T43+[1]rachat_hausse_montant!AK43+[1]rachat_hausse_montant!BB43</f>
        <v>0.50485992612489572</v>
      </c>
      <c r="D43" s="2">
        <f>[1]rachat_hausse_montant!D43+[1]rachat_hausse_montant!U43+[1]rachat_hausse_montant!AL43+[1]rachat_hausse_montant!BC43</f>
        <v>0.91914493411638709</v>
      </c>
      <c r="E43" s="2">
        <f>[1]rachat_hausse_montant!E43+[1]rachat_hausse_montant!V43+[1]rachat_hausse_montant!AM43+[1]rachat_hausse_montant!BD43</f>
        <v>0.74589109044370683</v>
      </c>
      <c r="F43" s="2">
        <f>[1]rachat_hausse_montant!F43+[1]rachat_hausse_montant!W43+[1]rachat_hausse_montant!AN43+[1]rachat_hausse_montant!BE43</f>
        <v>1.1398654428558121</v>
      </c>
      <c r="G43" s="2">
        <f>[1]rachat_hausse_montant!G43+[1]rachat_hausse_montant!X43+[1]rachat_hausse_montant!AO43+[1]rachat_hausse_montant!BF43</f>
        <v>1.2109865377561844</v>
      </c>
      <c r="H43" s="2">
        <f>[1]rachat_hausse_montant!H43+[1]rachat_hausse_montant!Y43+[1]rachat_hausse_montant!AP43+[1]rachat_hausse_montant!BG43</f>
        <v>1.7802684445740886</v>
      </c>
      <c r="I43" s="2">
        <f>[1]rachat_hausse_montant!I43+[1]rachat_hausse_montant!Z43+[1]rachat_hausse_montant!AQ43+[1]rachat_hausse_montant!BH43</f>
        <v>0.81621333644265259</v>
      </c>
      <c r="J43" s="2">
        <f>[1]rachat_hausse_montant!J43+[1]rachat_hausse_montant!AA43+[1]rachat_hausse_montant!AR43+[1]rachat_hausse_montant!BI43</f>
        <v>1.3241410180828284</v>
      </c>
      <c r="K43" s="2">
        <f>[1]rachat_hausse_montant!K43+[1]rachat_hausse_montant!AB43+[1]rachat_hausse_montant!AS43+[1]rachat_hausse_montant!BJ43</f>
        <v>0.57796222719338619</v>
      </c>
      <c r="L43" s="2">
        <f>[1]rachat_hausse_montant!L43+[1]rachat_hausse_montant!AC43+[1]rachat_hausse_montant!AT43+[1]rachat_hausse_montant!BK43</f>
        <v>0.38728974388569559</v>
      </c>
      <c r="M43" s="2">
        <f>[1]rachat_hausse_montant!M43+[1]rachat_hausse_montant!AD43+[1]rachat_hausse_montant!AU43+[1]rachat_hausse_montant!BL43</f>
        <v>0.25511271318440798</v>
      </c>
      <c r="N43" s="2">
        <f>[1]rachat_hausse_montant!N43+[1]rachat_hausse_montant!AE43+[1]rachat_hausse_montant!AV43+[1]rachat_hausse_montant!BM43</f>
        <v>7.6533813955322383E-2</v>
      </c>
      <c r="O43" s="2">
        <f>[1]rachat_hausse_montant!O43+[1]rachat_hausse_montant!AF43+[1]rachat_hausse_montant!AW43+[1]rachat_hausse_montant!BN43</f>
        <v>2.2960144186596719E-2</v>
      </c>
      <c r="P43" s="2">
        <f>[1]rachat_hausse_montant!P43+[1]rachat_hausse_montant!AG43+[1]rachat_hausse_montant!AX43+[1]rachat_hausse_montant!BO43</f>
        <v>6.8880432559790148E-3</v>
      </c>
      <c r="Q43" s="2">
        <f>[1]rachat_hausse_montant!Q43+[1]rachat_hausse_montant!AH43+[1]rachat_hausse_montant!AY43+[1]rachat_hausse_montant!BP43</f>
        <v>1.070838828543568E-2</v>
      </c>
      <c r="R43" s="2">
        <f>[1]rachat_hausse_montant!R43+[1]rachat_hausse_montant!AI43+[1]rachat_hausse_montant!AZ43+[1]rachat_hausse_montant!BQ43</f>
        <v>3.2125164856307039E-3</v>
      </c>
    </row>
    <row r="44" spans="1:18" x14ac:dyDescent="0.25">
      <c r="A44">
        <v>60</v>
      </c>
      <c r="B44" s="2">
        <f>[1]rachat_hausse_montant!B44+[1]rachat_hausse_montant!S44+[1]rachat_hausse_montant!AJ44+[1]rachat_hausse_montant!BA44</f>
        <v>3.3801423419318099E-4</v>
      </c>
      <c r="C44" s="2">
        <f>[1]rachat_hausse_montant!C44+[1]rachat_hausse_montant!T44+[1]rachat_hausse_montant!AK44+[1]rachat_hausse_montant!BB44</f>
        <v>0.50467718265292982</v>
      </c>
      <c r="D44" s="2">
        <f>[1]rachat_hausse_montant!D44+[1]rachat_hausse_montant!U44+[1]rachat_hausse_montant!AL44+[1]rachat_hausse_montant!BC44</f>
        <v>1.1180301103026555</v>
      </c>
      <c r="E44" s="2">
        <f>[1]rachat_hausse_montant!E44+[1]rachat_hausse_montant!V44+[1]rachat_hausse_montant!AM44+[1]rachat_hausse_montant!BD44</f>
        <v>0.72245174133671153</v>
      </c>
      <c r="F44" s="2">
        <f>[1]rachat_hausse_montant!F44+[1]rachat_hausse_montant!W44+[1]rachat_hausse_montant!AN44+[1]rachat_hausse_montant!BE44</f>
        <v>0.49840172324861365</v>
      </c>
      <c r="G44" s="2">
        <f>[1]rachat_hausse_montant!G44+[1]rachat_hausse_montant!X44+[1]rachat_hausse_montant!AO44+[1]rachat_hausse_montant!BF44</f>
        <v>1.3743494011315673</v>
      </c>
      <c r="H44" s="2">
        <f>[1]rachat_hausse_montant!H44+[1]rachat_hausse_montant!Y44+[1]rachat_hausse_montant!AP44+[1]rachat_hausse_montant!BG44</f>
        <v>1.224702042538317</v>
      </c>
      <c r="I44" s="2">
        <f>[1]rachat_hausse_montant!I44+[1]rachat_hausse_montant!Z44+[1]rachat_hausse_montant!AQ44+[1]rachat_hausse_montant!BH44</f>
        <v>1.1203886651504638</v>
      </c>
      <c r="J44" s="2">
        <f>[1]rachat_hausse_montant!J44+[1]rachat_hausse_montant!AA44+[1]rachat_hausse_montant!AR44+[1]rachat_hausse_montant!BI44</f>
        <v>1.0384247224716958</v>
      </c>
      <c r="K44" s="2">
        <f>[1]rachat_hausse_montant!K44+[1]rachat_hausse_montant!AB44+[1]rachat_hausse_montant!AS44+[1]rachat_hausse_montant!BJ44</f>
        <v>0.69335684804075415</v>
      </c>
      <c r="L44" s="2">
        <f>[1]rachat_hausse_montant!L44+[1]rachat_hausse_montant!AC44+[1]rachat_hausse_montant!AT44+[1]rachat_hausse_montant!BK44</f>
        <v>0.26855589132767171</v>
      </c>
      <c r="M44" s="2">
        <f>[1]rachat_hausse_montant!M44+[1]rachat_hausse_montant!AD44+[1]rachat_hausse_montant!AU44+[1]rachat_hausse_montant!BL44</f>
        <v>0.2624263363205559</v>
      </c>
      <c r="N44" s="2">
        <f>[1]rachat_hausse_montant!N44+[1]rachat_hausse_montant!AE44+[1]rachat_hausse_montant!AV44+[1]rachat_hausse_montant!BM44</f>
        <v>0.146011686557803</v>
      </c>
      <c r="O44" s="2">
        <f>[1]rachat_hausse_montant!O44+[1]rachat_hausse_montant!AF44+[1]rachat_hausse_montant!AW44+[1]rachat_hausse_montant!BN44</f>
        <v>4.3803505967340901E-2</v>
      </c>
      <c r="P44" s="2">
        <f>[1]rachat_hausse_montant!P44+[1]rachat_hausse_montant!AG44+[1]rachat_hausse_montant!AX44+[1]rachat_hausse_montant!BO44</f>
        <v>1.3141051790202272E-2</v>
      </c>
      <c r="Q44" s="2">
        <f>[1]rachat_hausse_montant!Q44+[1]rachat_hausse_montant!AH44+[1]rachat_hausse_montant!AY44+[1]rachat_hausse_montant!BP44</f>
        <v>3.9423155370606807E-3</v>
      </c>
      <c r="R44" s="2">
        <f>[1]rachat_hausse_montant!R44+[1]rachat_hausse_montant!AI44+[1]rachat_hausse_montant!AZ44+[1]rachat_hausse_montant!BQ44</f>
        <v>1.1826946611182044E-3</v>
      </c>
    </row>
    <row r="45" spans="1:18" x14ac:dyDescent="0.25">
      <c r="A45">
        <v>61</v>
      </c>
      <c r="B45" s="2">
        <f>[1]rachat_hausse_montant!B45+[1]rachat_hausse_montant!S45+[1]rachat_hausse_montant!AJ45+[1]rachat_hausse_montant!BA45</f>
        <v>8.7902511515873969E-5</v>
      </c>
      <c r="C45" s="2">
        <f>[1]rachat_hausse_montant!C45+[1]rachat_hausse_montant!T45+[1]rachat_hausse_montant!AK45+[1]rachat_hausse_montant!BB45</f>
        <v>0.50460214913612667</v>
      </c>
      <c r="D45" s="2">
        <f>[1]rachat_hausse_montant!D45+[1]rachat_hausse_montant!U45+[1]rachat_hausse_montant!AL45+[1]rachat_hausse_montant!BC45</f>
        <v>0.96342383621219518</v>
      </c>
      <c r="E45" s="2">
        <f>[1]rachat_hausse_montant!E45+[1]rachat_hausse_montant!V45+[1]rachat_hausse_montant!AM45+[1]rachat_hausse_montant!BD45</f>
        <v>0.81026959718612868</v>
      </c>
      <c r="F45" s="2">
        <f>[1]rachat_hausse_montant!F45+[1]rachat_hausse_montant!W45+[1]rachat_hausse_montant!AN45+[1]rachat_hausse_montant!BE45</f>
        <v>1.0120086300849345</v>
      </c>
      <c r="G45" s="2">
        <f>[1]rachat_hausse_montant!G45+[1]rachat_hausse_montant!X45+[1]rachat_hausse_montant!AO45+[1]rachat_hausse_montant!BF45</f>
        <v>0.95091207072547268</v>
      </c>
      <c r="H45" s="2">
        <f>[1]rachat_hausse_montant!H45+[1]rachat_hausse_montant!Y45+[1]rachat_hausse_montant!AP45+[1]rachat_hausse_montant!BG45</f>
        <v>1.5556234374482081</v>
      </c>
      <c r="I45" s="2">
        <f>[1]rachat_hausse_montant!I45+[1]rachat_hausse_montant!Z45+[1]rachat_hausse_montant!AQ45+[1]rachat_hausse_montant!BH45</f>
        <v>1.4623803965238955</v>
      </c>
      <c r="J45" s="2">
        <f>[1]rachat_hausse_montant!J45+[1]rachat_hausse_montant!AA45+[1]rachat_hausse_montant!AR45+[1]rachat_hausse_montant!BI45</f>
        <v>0.82737314321166222</v>
      </c>
      <c r="K45" s="2">
        <f>[1]rachat_hausse_montant!K45+[1]rachat_hausse_montant!AB45+[1]rachat_hausse_montant!AS45+[1]rachat_hausse_montant!BJ45</f>
        <v>0.7803216261690723</v>
      </c>
      <c r="L45" s="2">
        <f>[1]rachat_hausse_montant!L45+[1]rachat_hausse_montant!AC45+[1]rachat_hausse_montant!AT45+[1]rachat_hausse_montant!BK45</f>
        <v>0.39945906299737066</v>
      </c>
      <c r="M45" s="2">
        <f>[1]rachat_hausse_montant!M45+[1]rachat_hausse_montant!AD45+[1]rachat_hausse_montant!AU45+[1]rachat_hausse_montant!BL45</f>
        <v>0.22145074350854332</v>
      </c>
      <c r="N45" s="2">
        <f>[1]rachat_hausse_montant!N45+[1]rachat_hausse_montant!AE45+[1]rachat_hausse_montant!AV45+[1]rachat_hausse_montant!BM45</f>
        <v>0.11803804286103954</v>
      </c>
      <c r="O45" s="2">
        <f>[1]rachat_hausse_montant!O45+[1]rachat_hausse_montant!AF45+[1]rachat_hausse_montant!AW45+[1]rachat_hausse_montant!BN45</f>
        <v>3.5411412858311855E-2</v>
      </c>
      <c r="P45" s="2">
        <f>[1]rachat_hausse_montant!P45+[1]rachat_hausse_montant!AG45+[1]rachat_hausse_montant!AX45+[1]rachat_hausse_montant!BO45</f>
        <v>1.0623423857493559E-2</v>
      </c>
      <c r="Q45" s="2">
        <f>[1]rachat_hausse_montant!Q45+[1]rachat_hausse_montant!AH45+[1]rachat_hausse_montant!AY45+[1]rachat_hausse_montant!BP45</f>
        <v>3.1870271572480673E-3</v>
      </c>
      <c r="R45" s="2">
        <f>[1]rachat_hausse_montant!R45+[1]rachat_hausse_montant!AI45+[1]rachat_hausse_montant!AZ45+[1]rachat_hausse_montant!BQ45</f>
        <v>9.5610814717442011E-4</v>
      </c>
    </row>
    <row r="46" spans="1:18" x14ac:dyDescent="0.25">
      <c r="A46">
        <v>62</v>
      </c>
      <c r="B46" s="2">
        <f>[1]rachat_hausse_montant!B46+[1]rachat_hausse_montant!S46+[1]rachat_hausse_montant!AJ46+[1]rachat_hausse_montant!BA46</f>
        <v>8.2216572043934178E-4</v>
      </c>
      <c r="C46" s="2">
        <f>[1]rachat_hausse_montant!C46+[1]rachat_hausse_montant!T46+[1]rachat_hausse_montant!AK46+[1]rachat_hausse_montant!BB46</f>
        <v>0.65947587097519211</v>
      </c>
      <c r="D46" s="2">
        <f>[1]rachat_hausse_montant!D46+[1]rachat_hausse_montant!U46+[1]rachat_hausse_montant!AL46+[1]rachat_hausse_montant!BC46</f>
        <v>1.0098859527639148</v>
      </c>
      <c r="E46" s="2">
        <f>[1]rachat_hausse_montant!E46+[1]rachat_hausse_montant!V46+[1]rachat_hausse_montant!AM46+[1]rachat_hausse_montant!BD46</f>
        <v>0.5643869412434972</v>
      </c>
      <c r="F46" s="2">
        <f>[1]rachat_hausse_montant!F46+[1]rachat_hausse_montant!W46+[1]rachat_hausse_montant!AN46+[1]rachat_hausse_montant!BE46</f>
        <v>0.84559195615586702</v>
      </c>
      <c r="G46" s="2">
        <f>[1]rachat_hausse_montant!G46+[1]rachat_hausse_montant!X46+[1]rachat_hausse_montant!AO46+[1]rachat_hausse_montant!BF46</f>
        <v>0.93226162802425794</v>
      </c>
      <c r="H46" s="2">
        <f>[1]rachat_hausse_montant!H46+[1]rachat_hausse_montant!Y46+[1]rachat_hausse_montant!AP46+[1]rachat_hausse_montant!BG46</f>
        <v>0.78367032808828196</v>
      </c>
      <c r="I46" s="2">
        <f>[1]rachat_hausse_montant!I46+[1]rachat_hausse_montant!Z46+[1]rachat_hausse_montant!AQ46+[1]rachat_hausse_montant!BH46</f>
        <v>0.8692112360263986</v>
      </c>
      <c r="J46" s="2">
        <f>[1]rachat_hausse_montant!J46+[1]rachat_hausse_montant!AA46+[1]rachat_hausse_montant!AR46+[1]rachat_hausse_montant!BI46</f>
        <v>0.76957231393945169</v>
      </c>
      <c r="K46" s="2">
        <f>[1]rachat_hausse_montant!K46+[1]rachat_hausse_montant!AB46+[1]rachat_hausse_montant!AS46+[1]rachat_hausse_montant!BJ46</f>
        <v>0.35267113612204948</v>
      </c>
      <c r="L46" s="2">
        <f>[1]rachat_hausse_montant!L46+[1]rachat_hausse_montant!AC46+[1]rachat_hausse_montant!AT46+[1]rachat_hausse_montant!BK46</f>
        <v>0.10580134083661485</v>
      </c>
      <c r="M46" s="2">
        <f>[1]rachat_hausse_montant!M46+[1]rachat_hausse_montant!AD46+[1]rachat_hausse_montant!AU46+[1]rachat_hausse_montant!BL46</f>
        <v>0.34416797786992126</v>
      </c>
      <c r="N46" s="2">
        <f>[1]rachat_hausse_montant!N46+[1]rachat_hausse_montant!AE46+[1]rachat_hausse_montant!AV46+[1]rachat_hausse_montant!BM46</f>
        <v>0.1032503933609764</v>
      </c>
      <c r="O46" s="2">
        <f>[1]rachat_hausse_montant!O46+[1]rachat_hausse_montant!AF46+[1]rachat_hausse_montant!AW46+[1]rachat_hausse_montant!BN46</f>
        <v>9.7303819222450599E-2</v>
      </c>
      <c r="P46" s="2">
        <f>[1]rachat_hausse_montant!P46+[1]rachat_hausse_montant!AG46+[1]rachat_hausse_montant!AX46+[1]rachat_hausse_montant!BO46</f>
        <v>2.9191145766735177E-2</v>
      </c>
      <c r="Q46" s="2">
        <f>[1]rachat_hausse_montant!Q46+[1]rachat_hausse_montant!AH46+[1]rachat_hausse_montant!AY46+[1]rachat_hausse_montant!BP46</f>
        <v>8.7573437300205535E-3</v>
      </c>
      <c r="R46" s="2">
        <f>[1]rachat_hausse_montant!R46+[1]rachat_hausse_montant!AI46+[1]rachat_hausse_montant!AZ46+[1]rachat_hausse_montant!BQ46</f>
        <v>2.6272031190061659E-3</v>
      </c>
    </row>
    <row r="47" spans="1:18" x14ac:dyDescent="0.25">
      <c r="A47">
        <v>63</v>
      </c>
      <c r="B47" s="2">
        <f>[1]rachat_hausse_montant!B47+[1]rachat_hausse_montant!S47+[1]rachat_hausse_montant!AJ47+[1]rachat_hausse_montant!BA47</f>
        <v>4.2192095256289797E-4</v>
      </c>
      <c r="C47" s="2">
        <f>[1]rachat_hausse_montant!C47+[1]rachat_hausse_montant!T47+[1]rachat_hausse_montant!AK47+[1]rachat_hausse_montant!BB47</f>
        <v>0.50470235466844071</v>
      </c>
      <c r="D47" s="2">
        <f>[1]rachat_hausse_montant!D47+[1]rachat_hausse_montant!U47+[1]rachat_hausse_montant!AL47+[1]rachat_hausse_montant!BC47</f>
        <v>0.9634538978718894</v>
      </c>
      <c r="E47" s="2">
        <f>[1]rachat_hausse_montant!E47+[1]rachat_hausse_montant!V47+[1]rachat_hausse_montant!AM47+[1]rachat_hausse_montant!BD47</f>
        <v>0.92646479176161511</v>
      </c>
      <c r="F47" s="2">
        <f>[1]rachat_hausse_montant!F47+[1]rachat_hausse_montant!W47+[1]rachat_hausse_montant!AN47+[1]rachat_hausse_montant!BE47</f>
        <v>1.200785158948924</v>
      </c>
      <c r="G47" s="2">
        <f>[1]rachat_hausse_montant!G47+[1]rachat_hausse_montant!X47+[1]rachat_hausse_montant!AO47+[1]rachat_hausse_montant!BF47</f>
        <v>1.2701007129680706</v>
      </c>
      <c r="H47" s="2">
        <f>[1]rachat_hausse_montant!H47+[1]rachat_hausse_montant!Y47+[1]rachat_hausse_montant!AP47+[1]rachat_hausse_montant!BG47</f>
        <v>2.0301071204256527</v>
      </c>
      <c r="I47" s="2">
        <f>[1]rachat_hausse_montant!I47+[1]rachat_hausse_montant!Z47+[1]rachat_hausse_montant!AQ47+[1]rachat_hausse_montant!BH47</f>
        <v>0.95270107251367098</v>
      </c>
      <c r="J47" s="2">
        <f>[1]rachat_hausse_montant!J47+[1]rachat_hausse_montant!AA47+[1]rachat_hausse_montant!AR47+[1]rachat_hausse_montant!BI47</f>
        <v>0.63921706812385892</v>
      </c>
      <c r="K47" s="2">
        <f>[1]rachat_hausse_montant!K47+[1]rachat_hausse_montant!AB47+[1]rachat_hausse_montant!AS47+[1]rachat_hausse_montant!BJ47</f>
        <v>0.51128544432238066</v>
      </c>
      <c r="L47" s="2">
        <f>[1]rachat_hausse_montant!L47+[1]rachat_hausse_montant!AC47+[1]rachat_hausse_montant!AT47+[1]rachat_hausse_montant!BK47</f>
        <v>1.6620421779467425</v>
      </c>
      <c r="M47" s="2">
        <f>[1]rachat_hausse_montant!M47+[1]rachat_hausse_montant!AD47+[1]rachat_hausse_montant!AU47+[1]rachat_hausse_montant!BL47</f>
        <v>0.57689961493702746</v>
      </c>
      <c r="N47" s="2">
        <f>[1]rachat_hausse_montant!N47+[1]rachat_hausse_montant!AE47+[1]rachat_hausse_montant!AV47+[1]rachat_hausse_montant!BM47</f>
        <v>0.28888053721203844</v>
      </c>
      <c r="O47" s="2">
        <f>[1]rachat_hausse_montant!O47+[1]rachat_hausse_montant!AF47+[1]rachat_hausse_montant!AW47+[1]rachat_hausse_montant!BN47</f>
        <v>8.6664161163611531E-2</v>
      </c>
      <c r="P47" s="2">
        <f>[1]rachat_hausse_montant!P47+[1]rachat_hausse_montant!AG47+[1]rachat_hausse_montant!AX47+[1]rachat_hausse_montant!BO47</f>
        <v>2.5999248349083463E-2</v>
      </c>
      <c r="Q47" s="2">
        <f>[1]rachat_hausse_montant!Q47+[1]rachat_hausse_montant!AH47+[1]rachat_hausse_montant!AY47+[1]rachat_hausse_montant!BP47</f>
        <v>7.7997745047250384E-3</v>
      </c>
      <c r="R47" s="2">
        <f>[1]rachat_hausse_montant!R47+[1]rachat_hausse_montant!AI47+[1]rachat_hausse_montant!AZ47+[1]rachat_hausse_montant!BQ47</f>
        <v>2.3399323514175117E-3</v>
      </c>
    </row>
    <row r="48" spans="1:18" x14ac:dyDescent="0.25">
      <c r="A48">
        <v>64</v>
      </c>
      <c r="B48" s="2">
        <f>[1]rachat_hausse_montant!B48+[1]rachat_hausse_montant!S48+[1]rachat_hausse_montant!AJ48+[1]rachat_hausse_montant!BA48</f>
        <v>2.3095053793338355E-4</v>
      </c>
      <c r="C48" s="2">
        <f>[1]rachat_hausse_montant!C48+[1]rachat_hausse_montant!T48+[1]rachat_hausse_montant!AK48+[1]rachat_hausse_montant!BB48</f>
        <v>0.50464506354405192</v>
      </c>
      <c r="D48" s="2">
        <f>[1]rachat_hausse_montant!D48+[1]rachat_hausse_montant!U48+[1]rachat_hausse_montant!AL48+[1]rachat_hausse_montant!BC48</f>
        <v>0.98314930048445381</v>
      </c>
      <c r="E48" s="2">
        <f>[1]rachat_hausse_montant!E48+[1]rachat_hausse_montant!V48+[1]rachat_hausse_montant!AM48+[1]rachat_hausse_montant!BD48</f>
        <v>0.51636244730807679</v>
      </c>
      <c r="F48" s="2">
        <f>[1]rachat_hausse_montant!F48+[1]rachat_hausse_montant!W48+[1]rachat_hausse_montant!AN48+[1]rachat_hausse_montant!BE48</f>
        <v>0.98014090453111402</v>
      </c>
      <c r="G48" s="2">
        <f>[1]rachat_hausse_montant!G48+[1]rachat_hausse_montant!X48+[1]rachat_hausse_montant!AO48+[1]rachat_hausse_montant!BF48</f>
        <v>1.6246739685917078</v>
      </c>
      <c r="H48" s="2">
        <f>[1]rachat_hausse_montant!H48+[1]rachat_hausse_montant!Y48+[1]rachat_hausse_montant!AP48+[1]rachat_hausse_montant!BG48</f>
        <v>1.3089177435968793</v>
      </c>
      <c r="I48" s="2">
        <f>[1]rachat_hausse_montant!I48+[1]rachat_hausse_montant!Z48+[1]rachat_hausse_montant!AQ48+[1]rachat_hausse_montant!BH48</f>
        <v>0.86286974572038133</v>
      </c>
      <c r="J48" s="2">
        <f>[1]rachat_hausse_montant!J48+[1]rachat_hausse_montant!AA48+[1]rachat_hausse_montant!AR48+[1]rachat_hausse_montant!BI48</f>
        <v>1.1960126352980422</v>
      </c>
      <c r="K48" s="2">
        <f>[1]rachat_hausse_montant!K48+[1]rachat_hausse_montant!AB48+[1]rachat_hausse_montant!AS48+[1]rachat_hausse_montant!BJ48</f>
        <v>1.0051419961839809</v>
      </c>
      <c r="L48" s="2">
        <f>[1]rachat_hausse_montant!L48+[1]rachat_hausse_montant!AC48+[1]rachat_hausse_montant!AT48+[1]rachat_hausse_montant!BK48</f>
        <v>0.35404145113912644</v>
      </c>
      <c r="M48" s="2">
        <f>[1]rachat_hausse_montant!M48+[1]rachat_hausse_montant!AD48+[1]rachat_hausse_montant!AU48+[1]rachat_hausse_montant!BL48</f>
        <v>0.28250492007899447</v>
      </c>
      <c r="N48" s="2">
        <f>[1]rachat_hausse_montant!N48+[1]rachat_hausse_montant!AE48+[1]rachat_hausse_montant!AV48+[1]rachat_hausse_montant!BM48</f>
        <v>8.4751476023698341E-2</v>
      </c>
      <c r="O48" s="2">
        <f>[1]rachat_hausse_montant!O48+[1]rachat_hausse_montant!AF48+[1]rachat_hausse_montant!AW48+[1]rachat_hausse_montant!BN48</f>
        <v>3.4067418115751473E-2</v>
      </c>
      <c r="P48" s="2">
        <f>[1]rachat_hausse_montant!P48+[1]rachat_hausse_montant!AG48+[1]rachat_hausse_montant!AX48+[1]rachat_hausse_montant!BO48</f>
        <v>1.0220225434725443E-2</v>
      </c>
      <c r="Q48" s="2">
        <f>[1]rachat_hausse_montant!Q48+[1]rachat_hausse_montant!AH48+[1]rachat_hausse_montant!AY48+[1]rachat_hausse_montant!BP48</f>
        <v>3.0660676304176326E-3</v>
      </c>
      <c r="R48" s="2">
        <f>[1]rachat_hausse_montant!R48+[1]rachat_hausse_montant!AI48+[1]rachat_hausse_montant!AZ48+[1]rachat_hausse_montant!BQ48</f>
        <v>9.1982028912528969E-4</v>
      </c>
    </row>
    <row r="49" spans="1:18" x14ac:dyDescent="0.25">
      <c r="A49">
        <v>65</v>
      </c>
      <c r="B49" s="2">
        <f>[1]rachat_hausse_montant!B49+[1]rachat_hausse_montant!S49+[1]rachat_hausse_montant!AJ49+[1]rachat_hausse_montant!BA49</f>
        <v>1.6477320063664294E-4</v>
      </c>
      <c r="C49" s="2">
        <f>[1]rachat_hausse_montant!C49+[1]rachat_hausse_montant!T49+[1]rachat_hausse_montant!AK49+[1]rachat_hausse_montant!BB49</f>
        <v>0.5046252103428629</v>
      </c>
      <c r="D49" s="2">
        <f>[1]rachat_hausse_montant!D49+[1]rachat_hausse_montant!U49+[1]rachat_hausse_montant!AL49+[1]rachat_hausse_montant!BC49</f>
        <v>0.96343075457421601</v>
      </c>
      <c r="E49" s="2">
        <f>[1]rachat_hausse_montant!E49+[1]rachat_hausse_montant!V49+[1]rachat_hausse_montant!AM49+[1]rachat_hausse_montant!BD49</f>
        <v>0.98274431032999354</v>
      </c>
      <c r="F49" s="2">
        <f>[1]rachat_hausse_montant!F49+[1]rachat_hausse_montant!W49+[1]rachat_hausse_montant!AN49+[1]rachat_hausse_montant!BE49</f>
        <v>1.2059015368969033</v>
      </c>
      <c r="G49" s="2">
        <f>[1]rachat_hausse_montant!G49+[1]rachat_hausse_montant!X49+[1]rachat_hausse_montant!AO49+[1]rachat_hausse_montant!BF49</f>
        <v>0.97653219435253535</v>
      </c>
      <c r="H49" s="2">
        <f>[1]rachat_hausse_montant!H49+[1]rachat_hausse_montant!Y49+[1]rachat_hausse_montant!AP49+[1]rachat_hausse_montant!BG49</f>
        <v>1.5171285373626904</v>
      </c>
      <c r="I49" s="2">
        <f>[1]rachat_hausse_montant!I49+[1]rachat_hausse_montant!Z49+[1]rachat_hausse_montant!AQ49+[1]rachat_hausse_montant!BH49</f>
        <v>0.97044115779468154</v>
      </c>
      <c r="J49" s="2">
        <f>[1]rachat_hausse_montant!J49+[1]rachat_hausse_montant!AA49+[1]rachat_hausse_montant!AR49+[1]rachat_hausse_montant!BI49</f>
        <v>0.38881030503126179</v>
      </c>
      <c r="K49" s="2">
        <f>[1]rachat_hausse_montant!K49+[1]rachat_hausse_montant!AB49+[1]rachat_hausse_montant!AS49+[1]rachat_hausse_montant!BJ49</f>
        <v>1.1457206163020706</v>
      </c>
      <c r="L49" s="2">
        <f>[1]rachat_hausse_montant!L49+[1]rachat_hausse_montant!AC49+[1]rachat_hausse_montant!AT49+[1]rachat_hausse_montant!BK49</f>
        <v>0.34371618489062117</v>
      </c>
      <c r="M49" s="2">
        <f>[1]rachat_hausse_montant!M49+[1]rachat_hausse_montant!AD49+[1]rachat_hausse_montant!AU49+[1]rachat_hausse_montant!BL49</f>
        <v>0.23689612013402794</v>
      </c>
      <c r="N49" s="2">
        <f>[1]rachat_hausse_montant!N49+[1]rachat_hausse_montant!AE49+[1]rachat_hausse_montant!AV49+[1]rachat_hausse_montant!BM49</f>
        <v>9.1535651874656648E-2</v>
      </c>
      <c r="O49" s="2">
        <f>[1]rachat_hausse_montant!O49+[1]rachat_hausse_montant!AF49+[1]rachat_hausse_montant!AW49+[1]rachat_hausse_montant!BN49</f>
        <v>5.3386621488322912E-2</v>
      </c>
      <c r="P49" s="2">
        <f>[1]rachat_hausse_montant!P49+[1]rachat_hausse_montant!AG49+[1]rachat_hausse_montant!AX49+[1]rachat_hausse_montant!BO49</f>
        <v>1.6015986446496874E-2</v>
      </c>
      <c r="Q49" s="2">
        <f>[1]rachat_hausse_montant!Q49+[1]rachat_hausse_montant!AH49+[1]rachat_hausse_montant!AY49+[1]rachat_hausse_montant!BP49</f>
        <v>4.8047959339490619E-3</v>
      </c>
      <c r="R49" s="2">
        <f>[1]rachat_hausse_montant!R49+[1]rachat_hausse_montant!AI49+[1]rachat_hausse_montant!AZ49+[1]rachat_hausse_montant!BQ49</f>
        <v>1.4414387801847187E-3</v>
      </c>
    </row>
    <row r="50" spans="1:18" x14ac:dyDescent="0.25">
      <c r="A50">
        <v>66</v>
      </c>
      <c r="B50" s="2">
        <f>[1]rachat_hausse_montant!B50+[1]rachat_hausse_montant!S50+[1]rachat_hausse_montant!AJ50+[1]rachat_hausse_montant!BA50</f>
        <v>3.2008073412032105E-4</v>
      </c>
      <c r="C50" s="2">
        <f>[1]rachat_hausse_montant!C50+[1]rachat_hausse_montant!T50+[1]rachat_hausse_montant!AK50+[1]rachat_hausse_montant!BB50</f>
        <v>0.50467180260290811</v>
      </c>
      <c r="D50" s="2">
        <f>[1]rachat_hausse_montant!D50+[1]rachat_hausse_montant!U50+[1]rachat_hausse_montant!AL50+[1]rachat_hausse_montant!BC50</f>
        <v>0.98315732220211038</v>
      </c>
      <c r="E50" s="2">
        <f>[1]rachat_hausse_montant!E50+[1]rachat_hausse_montant!V50+[1]rachat_hausse_montant!AM50+[1]rachat_hausse_montant!BD50</f>
        <v>0.91914421417549841</v>
      </c>
      <c r="F50" s="2">
        <f>[1]rachat_hausse_montant!F50+[1]rachat_hausse_montant!W50+[1]rachat_hausse_montant!AN50+[1]rachat_hausse_montant!BE50</f>
        <v>1.1374725890062627</v>
      </c>
      <c r="G50" s="2">
        <f>[1]rachat_hausse_montant!G50+[1]rachat_hausse_montant!X50+[1]rachat_hausse_montant!AO50+[1]rachat_hausse_montant!BF50</f>
        <v>0.88005418260781176</v>
      </c>
      <c r="H50" s="2">
        <f>[1]rachat_hausse_montant!H50+[1]rachat_hausse_montant!Y50+[1]rachat_hausse_montant!AP50+[1]rachat_hausse_montant!BG50</f>
        <v>1.3660903555296549</v>
      </c>
      <c r="I50" s="2">
        <f>[1]rachat_hausse_montant!I50+[1]rachat_hausse_montant!Z50+[1]rachat_hausse_montant!AQ50+[1]rachat_hausse_montant!BH50</f>
        <v>1.1003321915397186</v>
      </c>
      <c r="J50" s="2">
        <f>[1]rachat_hausse_montant!J50+[1]rachat_hausse_montant!AA50+[1]rachat_hausse_montant!AR50+[1]rachat_hausse_montant!BI50</f>
        <v>0.36534689491058514</v>
      </c>
      <c r="K50" s="2">
        <f>[1]rachat_hausse_montant!K50+[1]rachat_hausse_montant!AB50+[1]rachat_hausse_montant!AS50+[1]rachat_hausse_montant!BJ50</f>
        <v>0.56045629308039113</v>
      </c>
      <c r="L50" s="2">
        <f>[1]rachat_hausse_montant!L50+[1]rachat_hausse_montant!AC50+[1]rachat_hausse_montant!AT50+[1]rachat_hausse_montant!BK50</f>
        <v>0.33189963135255629</v>
      </c>
      <c r="M50" s="2">
        <f>[1]rachat_hausse_montant!M50+[1]rachat_hausse_montant!AD50+[1]rachat_hausse_montant!AU50+[1]rachat_hausse_montant!BL50</f>
        <v>9.9569889405766887E-2</v>
      </c>
      <c r="N50" s="2">
        <f>[1]rachat_hausse_montant!N50+[1]rachat_hausse_montant!AE50+[1]rachat_hausse_montant!AV50+[1]rachat_hausse_montant!BM50</f>
        <v>0.71894969844758205</v>
      </c>
      <c r="O50" s="2">
        <f>[1]rachat_hausse_montant!O50+[1]rachat_hausse_montant!AF50+[1]rachat_hausse_montant!AW50+[1]rachat_hausse_montant!BN50</f>
        <v>0.2156849095342746</v>
      </c>
      <c r="P50" s="2">
        <f>[1]rachat_hausse_montant!P50+[1]rachat_hausse_montant!AG50+[1]rachat_hausse_montant!AX50+[1]rachat_hausse_montant!BO50</f>
        <v>6.4705472860282373E-2</v>
      </c>
      <c r="Q50" s="2">
        <f>[1]rachat_hausse_montant!Q50+[1]rachat_hausse_montant!AH50+[1]rachat_hausse_montant!AY50+[1]rachat_hausse_montant!BP50</f>
        <v>1.9411641858084711E-2</v>
      </c>
      <c r="R50" s="2">
        <f>[1]rachat_hausse_montant!R50+[1]rachat_hausse_montant!AI50+[1]rachat_hausse_montant!AZ50+[1]rachat_hausse_montant!BQ50</f>
        <v>5.8234925574254135E-3</v>
      </c>
    </row>
    <row r="51" spans="1:18" x14ac:dyDescent="0.25">
      <c r="A51">
        <v>67</v>
      </c>
      <c r="B51" s="2">
        <f>[1]rachat_hausse_montant!B51+[1]rachat_hausse_montant!S51+[1]rachat_hausse_montant!AJ51+[1]rachat_hausse_montant!BA51</f>
        <v>1.6790957040638076E-4</v>
      </c>
      <c r="C51" s="2">
        <f>[1]rachat_hausse_montant!C51+[1]rachat_hausse_montant!T51+[1]rachat_hausse_montant!AK51+[1]rachat_hausse_montant!BB51</f>
        <v>5.0372871121914232E-5</v>
      </c>
      <c r="D51" s="2">
        <f>[1]rachat_hausse_montant!D51+[1]rachat_hausse_montant!U51+[1]rachat_hausse_montant!AL51+[1]rachat_hausse_montant!BC51</f>
        <v>0.81205830333269369</v>
      </c>
      <c r="E51" s="2">
        <f>[1]rachat_hausse_montant!E51+[1]rachat_hausse_montant!V51+[1]rachat_hausse_montant!AM51+[1]rachat_hausse_montant!BD51</f>
        <v>0.92078466929158531</v>
      </c>
      <c r="F51" s="2">
        <f>[1]rachat_hausse_montant!F51+[1]rachat_hausse_montant!W51+[1]rachat_hausse_montant!AN51+[1]rachat_hausse_montant!BE51</f>
        <v>0.90325306810706896</v>
      </c>
      <c r="G51" s="2">
        <f>[1]rachat_hausse_montant!G51+[1]rachat_hausse_montant!X51+[1]rachat_hausse_montant!AO51+[1]rachat_hausse_montant!BF51</f>
        <v>1.2259301249261161</v>
      </c>
      <c r="H51" s="2">
        <f>[1]rachat_hausse_montant!H51+[1]rachat_hausse_montant!Y51+[1]rachat_hausse_montant!AP51+[1]rachat_hausse_montant!BG51</f>
        <v>1.554555205002631</v>
      </c>
      <c r="I51" s="2">
        <f>[1]rachat_hausse_montant!I51+[1]rachat_hausse_montant!Z51+[1]rachat_hausse_montant!AQ51+[1]rachat_hausse_montant!BH51</f>
        <v>1.6715644173710551</v>
      </c>
      <c r="J51" s="2">
        <f>[1]rachat_hausse_montant!J51+[1]rachat_hausse_montant!AA51+[1]rachat_hausse_montant!AR51+[1]rachat_hausse_montant!BI51</f>
        <v>1.4733273674639016</v>
      </c>
      <c r="K51" s="2">
        <f>[1]rachat_hausse_montant!K51+[1]rachat_hausse_montant!AB51+[1]rachat_hausse_montant!AS51+[1]rachat_hausse_montant!BJ51</f>
        <v>0.92764093414794191</v>
      </c>
      <c r="L51" s="2">
        <f>[1]rachat_hausse_montant!L51+[1]rachat_hausse_montant!AC51+[1]rachat_hausse_montant!AT51+[1]rachat_hausse_montant!BK51</f>
        <v>0.82123860905033674</v>
      </c>
      <c r="M51" s="2">
        <f>[1]rachat_hausse_montant!M51+[1]rachat_hausse_montant!AD51+[1]rachat_hausse_montant!AU51+[1]rachat_hausse_montant!BL51</f>
        <v>0.25781878037591699</v>
      </c>
      <c r="N51" s="2">
        <f>[1]rachat_hausse_montant!N51+[1]rachat_hausse_montant!AE51+[1]rachat_hausse_montant!AV51+[1]rachat_hausse_montant!BM51</f>
        <v>0.13036672914184558</v>
      </c>
      <c r="O51" s="2">
        <f>[1]rachat_hausse_montant!O51+[1]rachat_hausse_montant!AF51+[1]rachat_hausse_montant!AW51+[1]rachat_hausse_montant!BN51</f>
        <v>3.9110018742553675E-2</v>
      </c>
      <c r="P51" s="2">
        <f>[1]rachat_hausse_montant!P51+[1]rachat_hausse_montant!AG51+[1]rachat_hausse_montant!AX51+[1]rachat_hausse_montant!BO51</f>
        <v>1.1733005622766102E-2</v>
      </c>
      <c r="Q51" s="2">
        <f>[1]rachat_hausse_montant!Q51+[1]rachat_hausse_montant!AH51+[1]rachat_hausse_montant!AY51+[1]rachat_hausse_montant!BP51</f>
        <v>3.5199016868298306E-3</v>
      </c>
      <c r="R51" s="2">
        <f>[1]rachat_hausse_montant!R51+[1]rachat_hausse_montant!AI51+[1]rachat_hausse_montant!AZ51+[1]rachat_hausse_montant!BQ51</f>
        <v>1.0559705060489491E-3</v>
      </c>
    </row>
    <row r="52" spans="1:18" x14ac:dyDescent="0.25">
      <c r="A52">
        <v>68</v>
      </c>
      <c r="B52" s="2">
        <f>[1]rachat_hausse_montant!B52+[1]rachat_hausse_montant!S52+[1]rachat_hausse_montant!AJ52+[1]rachat_hausse_montant!BA52</f>
        <v>3.749067379113413E-3</v>
      </c>
      <c r="C52" s="2">
        <f>[1]rachat_hausse_montant!C52+[1]rachat_hausse_montant!T52+[1]rachat_hausse_montant!AK52+[1]rachat_hausse_montant!BB52</f>
        <v>1.1247202137340238E-3</v>
      </c>
      <c r="D52" s="2">
        <f>[1]rachat_hausse_montant!D52+[1]rachat_hausse_montant!U52+[1]rachat_hausse_montant!AL52+[1]rachat_hausse_montant!BC52</f>
        <v>3.3741606412020713E-4</v>
      </c>
      <c r="E52" s="2">
        <f>[1]rachat_hausse_montant!E52+[1]rachat_hausse_montant!V52+[1]rachat_hausse_montant!AM52+[1]rachat_hausse_montant!BD52</f>
        <v>0.60436973394128102</v>
      </c>
      <c r="F52" s="2">
        <f>[1]rachat_hausse_montant!F52+[1]rachat_hausse_montant!W52+[1]rachat_hausse_montant!AN52+[1]rachat_hausse_montant!BE52</f>
        <v>0.59942508802086936</v>
      </c>
      <c r="G52" s="2">
        <f>[1]rachat_hausse_montant!G52+[1]rachat_hausse_montant!X52+[1]rachat_hausse_montant!AO52+[1]rachat_hausse_montant!BF52</f>
        <v>1.3876695415411382</v>
      </c>
      <c r="H52" s="2">
        <f>[1]rachat_hausse_montant!H52+[1]rachat_hausse_montant!Y52+[1]rachat_hausse_montant!AP52+[1]rachat_hausse_montant!BG52</f>
        <v>1.8372914468057777</v>
      </c>
      <c r="I52" s="2">
        <f>[1]rachat_hausse_montant!I52+[1]rachat_hausse_montant!Z52+[1]rachat_hausse_montant!AQ52+[1]rachat_hausse_montant!BH52</f>
        <v>0.64524674247786584</v>
      </c>
      <c r="J52" s="2">
        <f>[1]rachat_hausse_montant!J52+[1]rachat_hausse_montant!AA52+[1]rachat_hausse_montant!AR52+[1]rachat_hausse_montant!BI52</f>
        <v>0.48513107441947756</v>
      </c>
      <c r="K52" s="2">
        <f>[1]rachat_hausse_montant!K52+[1]rachat_hausse_montant!AB52+[1]rachat_hausse_montant!AS52+[1]rachat_hausse_montant!BJ52</f>
        <v>0.14553932232584324</v>
      </c>
      <c r="L52" s="2">
        <f>[1]rachat_hausse_montant!L52+[1]rachat_hausse_montant!AC52+[1]rachat_hausse_montant!AT52+[1]rachat_hausse_montant!BK52</f>
        <v>4.3661796697752976E-2</v>
      </c>
      <c r="M52" s="2">
        <f>[1]rachat_hausse_montant!M52+[1]rachat_hausse_montant!AD52+[1]rachat_hausse_montant!AU52+[1]rachat_hausse_montant!BL52</f>
        <v>1.3098539009325894E-2</v>
      </c>
      <c r="N52" s="2">
        <f>[1]rachat_hausse_montant!N52+[1]rachat_hausse_montant!AE52+[1]rachat_hausse_montant!AV52+[1]rachat_hausse_montant!BM52</f>
        <v>0.37045317399414757</v>
      </c>
      <c r="O52" s="2">
        <f>[1]rachat_hausse_montant!O52+[1]rachat_hausse_montant!AF52+[1]rachat_hausse_montant!AW52+[1]rachat_hausse_montant!BN52</f>
        <v>0.11113595219824426</v>
      </c>
      <c r="P52" s="2">
        <f>[1]rachat_hausse_montant!P52+[1]rachat_hausse_montant!AG52+[1]rachat_hausse_montant!AX52+[1]rachat_hausse_montant!BO52</f>
        <v>0.15873523005814238</v>
      </c>
      <c r="Q52" s="2">
        <f>[1]rachat_hausse_montant!Q52+[1]rachat_hausse_montant!AH52+[1]rachat_hausse_montant!AY52+[1]rachat_hausse_montant!BP52</f>
        <v>4.7620569017442722E-2</v>
      </c>
      <c r="R52" s="2">
        <f>[1]rachat_hausse_montant!R52+[1]rachat_hausse_montant!AI52+[1]rachat_hausse_montant!AZ52+[1]rachat_hausse_montant!BQ52</f>
        <v>1.4286170705232816E-2</v>
      </c>
    </row>
    <row r="53" spans="1:18" x14ac:dyDescent="0.25">
      <c r="A53">
        <v>69</v>
      </c>
      <c r="B53" s="2">
        <f>[1]rachat_hausse_montant!B53+[1]rachat_hausse_montant!S53+[1]rachat_hausse_montant!AJ53+[1]rachat_hausse_montant!BA53</f>
        <v>1.2847405958041262E-5</v>
      </c>
      <c r="C53" s="2">
        <f>[1]rachat_hausse_montant!C53+[1]rachat_hausse_montant!T53+[1]rachat_hausse_montant!AK53+[1]rachat_hausse_montant!BB53</f>
        <v>3.8542217874123787E-6</v>
      </c>
      <c r="D53" s="2">
        <f>[1]rachat_hausse_montant!D53+[1]rachat_hausse_montant!U53+[1]rachat_hausse_montant!AL53+[1]rachat_hausse_montant!BC53</f>
        <v>0.24167397736752308</v>
      </c>
      <c r="E53" s="2">
        <f>[1]rachat_hausse_montant!E53+[1]rachat_hausse_montant!V53+[1]rachat_hausse_montant!AM53+[1]rachat_hausse_montant!BD53</f>
        <v>0.47895336027095636</v>
      </c>
      <c r="F53" s="2">
        <f>[1]rachat_hausse_montant!F53+[1]rachat_hausse_montant!W53+[1]rachat_hausse_montant!AN53+[1]rachat_hausse_montant!BE53</f>
        <v>0.68520359986761492</v>
      </c>
      <c r="G53" s="2">
        <f>[1]rachat_hausse_montant!G53+[1]rachat_hausse_montant!X53+[1]rachat_hausse_montant!AO53+[1]rachat_hausse_montant!BF53</f>
        <v>0.89228404850366327</v>
      </c>
      <c r="H53" s="2">
        <f>[1]rachat_hausse_montant!H53+[1]rachat_hausse_montant!Y53+[1]rachat_hausse_montant!AP53+[1]rachat_hausse_montant!BG53</f>
        <v>1.2142140397786045</v>
      </c>
      <c r="I53" s="2">
        <f>[1]rachat_hausse_montant!I53+[1]rachat_hausse_montant!Z53+[1]rachat_hausse_montant!AQ53+[1]rachat_hausse_montant!BH53</f>
        <v>1.0566924784571023</v>
      </c>
      <c r="J53" s="2">
        <f>[1]rachat_hausse_montant!J53+[1]rachat_hausse_montant!AA53+[1]rachat_hausse_montant!AR53+[1]rachat_hausse_montant!BI53</f>
        <v>1.0439477639487453</v>
      </c>
      <c r="K53" s="2">
        <f>[1]rachat_hausse_montant!K53+[1]rachat_hausse_montant!AB53+[1]rachat_hausse_montant!AS53+[1]rachat_hausse_montant!BJ53</f>
        <v>0.33622756410072552</v>
      </c>
      <c r="L53" s="2">
        <f>[1]rachat_hausse_montant!L53+[1]rachat_hausse_montant!AC53+[1]rachat_hausse_montant!AT53+[1]rachat_hausse_montant!BK53</f>
        <v>0.39800020884592069</v>
      </c>
      <c r="M53" s="2">
        <f>[1]rachat_hausse_montant!M53+[1]rachat_hausse_montant!AD53+[1]rachat_hausse_montant!AU53+[1]rachat_hausse_montant!BL53</f>
        <v>0.1194000626537762</v>
      </c>
      <c r="N53" s="2">
        <f>[1]rachat_hausse_montant!N53+[1]rachat_hausse_montant!AE53+[1]rachat_hausse_montant!AV53+[1]rachat_hausse_montant!BM53</f>
        <v>3.5820018796132863E-2</v>
      </c>
      <c r="O53" s="2">
        <f>[1]rachat_hausse_montant!O53+[1]rachat_hausse_montant!AF53+[1]rachat_hausse_montant!AW53+[1]rachat_hausse_montant!BN53</f>
        <v>1.0746005638839857E-2</v>
      </c>
      <c r="P53" s="2">
        <f>[1]rachat_hausse_montant!P53+[1]rachat_hausse_montant!AG53+[1]rachat_hausse_montant!AX53+[1]rachat_hausse_montant!BO53</f>
        <v>3.2238016916519567E-3</v>
      </c>
      <c r="Q53" s="2">
        <f>[1]rachat_hausse_montant!Q53+[1]rachat_hausse_montant!AH53+[1]rachat_hausse_montant!AY53+[1]rachat_hausse_montant!BP53</f>
        <v>9.6714050749558702E-4</v>
      </c>
      <c r="R53" s="2">
        <f>[1]rachat_hausse_montant!R53+[1]rachat_hausse_montant!AI53+[1]rachat_hausse_montant!AZ53+[1]rachat_hausse_montant!BQ53</f>
        <v>2.9014215224867608E-4</v>
      </c>
    </row>
    <row r="54" spans="1:18" x14ac:dyDescent="0.25">
      <c r="A54">
        <v>70</v>
      </c>
      <c r="B54" s="2">
        <f>[1]rachat_hausse_montant!B54+[1]rachat_hausse_montant!S54+[1]rachat_hausse_montant!AJ54+[1]rachat_hausse_montant!BA54</f>
        <v>1.9289956845988131E-4</v>
      </c>
      <c r="C54" s="2">
        <f>[1]rachat_hausse_montant!C54+[1]rachat_hausse_montant!T54+[1]rachat_hausse_montant!AK54+[1]rachat_hausse_montant!BB54</f>
        <v>0.50463364825320978</v>
      </c>
      <c r="D54" s="2">
        <f>[1]rachat_hausse_montant!D54+[1]rachat_hausse_montant!U54+[1]rachat_hausse_montant!AL54+[1]rachat_hausse_montant!BC54</f>
        <v>0.15139009447596294</v>
      </c>
      <c r="E54" s="2">
        <f>[1]rachat_hausse_montant!E54+[1]rachat_hausse_montant!V54+[1]rachat_hausse_montant!AM54+[1]rachat_hausse_montant!BD54</f>
        <v>0.19018979104954753</v>
      </c>
      <c r="F54" s="2">
        <f>[1]rachat_hausse_montant!F54+[1]rachat_hausse_montant!W54+[1]rachat_hausse_montant!AN54+[1]rachat_hausse_montant!BE54</f>
        <v>0.79819108402357686</v>
      </c>
      <c r="G54" s="2">
        <f>[1]rachat_hausse_montant!G54+[1]rachat_hausse_montant!X54+[1]rachat_hausse_montant!AO54+[1]rachat_hausse_montant!BF54</f>
        <v>1.1916705890982087</v>
      </c>
      <c r="H54" s="2">
        <f>[1]rachat_hausse_montant!H54+[1]rachat_hausse_montant!Y54+[1]rachat_hausse_montant!AP54+[1]rachat_hausse_montant!BG54</f>
        <v>1.2016260751021177</v>
      </c>
      <c r="I54" s="2">
        <f>[1]rachat_hausse_montant!I54+[1]rachat_hausse_montant!Z54+[1]rachat_hausse_montant!AQ54+[1]rachat_hausse_montant!BH54</f>
        <v>1.0027154386061605</v>
      </c>
      <c r="J54" s="2">
        <f>[1]rachat_hausse_montant!J54+[1]rachat_hausse_montant!AA54+[1]rachat_hausse_montant!AR54+[1]rachat_hausse_montant!BI54</f>
        <v>1.0366974254365684</v>
      </c>
      <c r="K54" s="2">
        <f>[1]rachat_hausse_montant!K54+[1]rachat_hausse_montant!AB54+[1]rachat_hausse_montant!AS54+[1]rachat_hausse_montant!BJ54</f>
        <v>0.65763564867495861</v>
      </c>
      <c r="L54" s="2">
        <f>[1]rachat_hausse_montant!L54+[1]rachat_hausse_montant!AC54+[1]rachat_hausse_montant!AT54+[1]rachat_hausse_montant!BK54</f>
        <v>0.20342891553844616</v>
      </c>
      <c r="M54" s="2">
        <f>[1]rachat_hausse_montant!M54+[1]rachat_hausse_montant!AD54+[1]rachat_hausse_montant!AU54+[1]rachat_hausse_montant!BL54</f>
        <v>0.16264169927086597</v>
      </c>
      <c r="N54" s="2">
        <f>[1]rachat_hausse_montant!N54+[1]rachat_hausse_montant!AE54+[1]rachat_hausse_montant!AV54+[1]rachat_hausse_montant!BM54</f>
        <v>0.11607629544289602</v>
      </c>
      <c r="O54" s="2">
        <f>[1]rachat_hausse_montant!O54+[1]rachat_hausse_montant!AF54+[1]rachat_hausse_montant!AW54+[1]rachat_hausse_montant!BN54</f>
        <v>3.4822888632868809E-2</v>
      </c>
      <c r="P54" s="2">
        <f>[1]rachat_hausse_montant!P54+[1]rachat_hausse_montant!AG54+[1]rachat_hausse_montant!AX54+[1]rachat_hausse_montant!BO54</f>
        <v>1.044686658986064E-2</v>
      </c>
      <c r="Q54" s="2">
        <f>[1]rachat_hausse_montant!Q54+[1]rachat_hausse_montant!AH54+[1]rachat_hausse_montant!AY54+[1]rachat_hausse_montant!BP54</f>
        <v>3.1340599769581921E-3</v>
      </c>
      <c r="R54" s="2">
        <f>[1]rachat_hausse_montant!R54+[1]rachat_hausse_montant!AI54+[1]rachat_hausse_montant!AZ54+[1]rachat_hausse_montant!BQ54</f>
        <v>9.4021799308745746E-4</v>
      </c>
    </row>
    <row r="55" spans="1:18" x14ac:dyDescent="0.25">
      <c r="A55">
        <v>71</v>
      </c>
      <c r="B55" s="2">
        <f>[1]rachat_hausse_montant!B55+[1]rachat_hausse_montant!S55+[1]rachat_hausse_montant!AJ55+[1]rachat_hausse_montant!BA55</f>
        <v>2.7165733848488662E-5</v>
      </c>
      <c r="C55" s="2">
        <f>[1]rachat_hausse_montant!C55+[1]rachat_hausse_montant!T55+[1]rachat_hausse_montant!AK55+[1]rachat_hausse_montant!BB55</f>
        <v>0.12362660238714156</v>
      </c>
      <c r="D55" s="2">
        <f>[1]rachat_hausse_montant!D55+[1]rachat_hausse_montant!U55+[1]rachat_hausse_montant!AL55+[1]rachat_hausse_montant!BC55</f>
        <v>0.84913117218749967</v>
      </c>
      <c r="E55" s="2">
        <f>[1]rachat_hausse_montant!E55+[1]rachat_hausse_montant!V55+[1]rachat_hausse_montant!AM55+[1]rachat_hausse_montant!BD55</f>
        <v>0.81852385382723314</v>
      </c>
      <c r="F55" s="2">
        <f>[1]rachat_hausse_montant!F55+[1]rachat_hausse_montant!W55+[1]rachat_hausse_montant!AN55+[1]rachat_hausse_montant!BE55</f>
        <v>1.0372991444885138</v>
      </c>
      <c r="G55" s="2">
        <f>[1]rachat_hausse_montant!G55+[1]rachat_hausse_montant!X55+[1]rachat_hausse_montant!AO55+[1]rachat_hausse_montant!BF55</f>
        <v>1.2634030072376898</v>
      </c>
      <c r="H55" s="2">
        <f>[1]rachat_hausse_montant!H55+[1]rachat_hausse_montant!Y55+[1]rachat_hausse_montant!AP55+[1]rachat_hausse_montant!BG55</f>
        <v>1.4294279049438199</v>
      </c>
      <c r="I55" s="2">
        <f>[1]rachat_hausse_montant!I55+[1]rachat_hausse_montant!Z55+[1]rachat_hausse_montant!AQ55+[1]rachat_hausse_montant!BH55</f>
        <v>0.53790281971874687</v>
      </c>
      <c r="J55" s="2">
        <f>[1]rachat_hausse_montant!J55+[1]rachat_hausse_montant!AA55+[1]rachat_hausse_montant!AR55+[1]rachat_hausse_montant!BI55</f>
        <v>0.53922007136988381</v>
      </c>
      <c r="K55" s="2">
        <f>[1]rachat_hausse_montant!K55+[1]rachat_hausse_montant!AB55+[1]rachat_hausse_montant!AS55+[1]rachat_hausse_montant!BJ55</f>
        <v>0.81374210066547104</v>
      </c>
      <c r="L55" s="2">
        <f>[1]rachat_hausse_montant!L55+[1]rachat_hausse_montant!AC55+[1]rachat_hausse_montant!AT55+[1]rachat_hausse_montant!BK55</f>
        <v>0.25047193794036682</v>
      </c>
      <c r="M55" s="2">
        <f>[1]rachat_hausse_montant!M55+[1]rachat_hausse_montant!AD55+[1]rachat_hausse_montant!AU55+[1]rachat_hausse_montant!BL55</f>
        <v>9.3008484007464684E-2</v>
      </c>
      <c r="N55" s="2">
        <f>[1]rachat_hausse_montant!N55+[1]rachat_hausse_montant!AE55+[1]rachat_hausse_montant!AV55+[1]rachat_hausse_montant!BM55</f>
        <v>2.7902545202239407E-2</v>
      </c>
      <c r="O55" s="2">
        <f>[1]rachat_hausse_montant!O55+[1]rachat_hausse_montant!AF55+[1]rachat_hausse_montant!AW55+[1]rachat_hausse_montant!BN55</f>
        <v>8.3707635606718213E-3</v>
      </c>
      <c r="P55" s="2">
        <f>[1]rachat_hausse_montant!P55+[1]rachat_hausse_montant!AG55+[1]rachat_hausse_montant!AX55+[1]rachat_hausse_montant!BO55</f>
        <v>2.5112290682015462E-3</v>
      </c>
      <c r="Q55" s="2">
        <f>[1]rachat_hausse_montant!Q55+[1]rachat_hausse_montant!AH55+[1]rachat_hausse_montant!AY55+[1]rachat_hausse_montant!BP55</f>
        <v>7.5336872046046378E-4</v>
      </c>
      <c r="R55" s="2">
        <f>[1]rachat_hausse_montant!R55+[1]rachat_hausse_montant!AI55+[1]rachat_hausse_montant!AZ55+[1]rachat_hausse_montant!BQ55</f>
        <v>2.2601061613813914E-4</v>
      </c>
    </row>
    <row r="56" spans="1:18" x14ac:dyDescent="0.25">
      <c r="A56">
        <v>72</v>
      </c>
      <c r="B56" s="2">
        <f>[1]rachat_hausse_montant!B56+[1]rachat_hausse_montant!S56+[1]rachat_hausse_montant!AJ56+[1]rachat_hausse_montant!BA56</f>
        <v>1.6622842725209946E-5</v>
      </c>
      <c r="C56" s="2">
        <f>[1]rachat_hausse_montant!C56+[1]rachat_hausse_montant!T56+[1]rachat_hausse_montant!AK56+[1]rachat_hausse_montant!BB56</f>
        <v>4.9868528175629837E-6</v>
      </c>
      <c r="D56" s="2">
        <f>[1]rachat_hausse_montant!D56+[1]rachat_hausse_montant!U56+[1]rachat_hausse_montant!AL56+[1]rachat_hausse_montant!BC56</f>
        <v>0.17280788721394233</v>
      </c>
      <c r="E56" s="2">
        <f>[1]rachat_hausse_montant!E56+[1]rachat_hausse_montant!V56+[1]rachat_hausse_montant!AM56+[1]rachat_hausse_montant!BD56</f>
        <v>0.2216971985985241</v>
      </c>
      <c r="F56" s="2">
        <f>[1]rachat_hausse_montant!F56+[1]rachat_hausse_montant!W56+[1]rachat_hausse_montant!AN56+[1]rachat_hausse_montant!BE56</f>
        <v>0.94198938980694202</v>
      </c>
      <c r="G56" s="2">
        <f>[1]rachat_hausse_montant!G56+[1]rachat_hausse_montant!X56+[1]rachat_hausse_montant!AO56+[1]rachat_hausse_montant!BF56</f>
        <v>1.2348100808332183</v>
      </c>
      <c r="H56" s="2">
        <f>[1]rachat_hausse_montant!H56+[1]rachat_hausse_montant!Y56+[1]rachat_hausse_montant!AP56+[1]rachat_hausse_montant!BG56</f>
        <v>1.2435621573052607</v>
      </c>
      <c r="I56" s="2">
        <f>[1]rachat_hausse_montant!I56+[1]rachat_hausse_montant!Z56+[1]rachat_hausse_montant!AQ56+[1]rachat_hausse_montant!BH56</f>
        <v>0.87414124478632682</v>
      </c>
      <c r="J56" s="2">
        <f>[1]rachat_hausse_montant!J56+[1]rachat_hausse_montant!AA56+[1]rachat_hausse_montant!AR56+[1]rachat_hausse_montant!BI56</f>
        <v>0.70814133437713156</v>
      </c>
      <c r="K56" s="2">
        <f>[1]rachat_hausse_montant!K56+[1]rachat_hausse_montant!AB56+[1]rachat_hausse_montant!AS56+[1]rachat_hausse_montant!BJ56</f>
        <v>0.2317296987427471</v>
      </c>
      <c r="L56" s="2">
        <f>[1]rachat_hausse_montant!L56+[1]rachat_hausse_montant!AC56+[1]rachat_hausse_montant!AT56+[1]rachat_hausse_montant!BK56</f>
        <v>0.28204169123091294</v>
      </c>
      <c r="M56" s="2">
        <f>[1]rachat_hausse_montant!M56+[1]rachat_hausse_montant!AD56+[1]rachat_hausse_montant!AU56+[1]rachat_hausse_montant!BL56</f>
        <v>8.4612507369273879E-2</v>
      </c>
      <c r="N56" s="2">
        <f>[1]rachat_hausse_montant!N56+[1]rachat_hausse_montant!AE56+[1]rachat_hausse_montant!AV56+[1]rachat_hausse_montant!BM56</f>
        <v>2.5383752210782162E-2</v>
      </c>
      <c r="O56" s="2">
        <f>[1]rachat_hausse_montant!O56+[1]rachat_hausse_montant!AF56+[1]rachat_hausse_montant!AW56+[1]rachat_hausse_montant!BN56</f>
        <v>7.6151256632346481E-3</v>
      </c>
      <c r="P56" s="2">
        <f>[1]rachat_hausse_montant!P56+[1]rachat_hausse_montant!AG56+[1]rachat_hausse_montant!AX56+[1]rachat_hausse_montant!BO56</f>
        <v>2.2845376989703943E-3</v>
      </c>
      <c r="Q56" s="2">
        <f>[1]rachat_hausse_montant!Q56+[1]rachat_hausse_montant!AH56+[1]rachat_hausse_montant!AY56+[1]rachat_hausse_montant!BP56</f>
        <v>6.8536130969111824E-4</v>
      </c>
      <c r="R56" s="2">
        <f>[1]rachat_hausse_montant!R56+[1]rachat_hausse_montant!AI56+[1]rachat_hausse_montant!AZ56+[1]rachat_hausse_montant!BQ56</f>
        <v>2.0560839290733547E-4</v>
      </c>
    </row>
    <row r="57" spans="1:18" x14ac:dyDescent="0.25">
      <c r="A57">
        <v>73</v>
      </c>
      <c r="B57" s="2">
        <f>[1]rachat_hausse_montant!B57+[1]rachat_hausse_montant!S57+[1]rachat_hausse_montant!AJ57+[1]rachat_hausse_montant!BA57</f>
        <v>3.3294087912960011E-4</v>
      </c>
      <c r="C57" s="2">
        <f>[1]rachat_hausse_montant!C57+[1]rachat_hausse_montant!T57+[1]rachat_hausse_montant!AK57+[1]rachat_hausse_montant!BB57</f>
        <v>9.9882263738880023E-5</v>
      </c>
      <c r="D57" s="2">
        <f>[1]rachat_hausse_montant!D57+[1]rachat_hausse_montant!U57+[1]rachat_hausse_montant!AL57+[1]rachat_hausse_montant!BC57</f>
        <v>2.9964679121664008E-5</v>
      </c>
      <c r="E57" s="2">
        <f>[1]rachat_hausse_montant!E57+[1]rachat_hausse_montant!V57+[1]rachat_hausse_montant!AM57+[1]rachat_hausse_montant!BD57</f>
        <v>0.20810481167597378</v>
      </c>
      <c r="F57" s="2">
        <f>[1]rachat_hausse_montant!F57+[1]rachat_hausse_montant!W57+[1]rachat_hausse_montant!AN57+[1]rachat_hausse_montant!BE57</f>
        <v>0.32645243838357441</v>
      </c>
      <c r="G57" s="2">
        <f>[1]rachat_hausse_montant!G57+[1]rachat_hausse_montant!X57+[1]rachat_hausse_montant!AO57+[1]rachat_hausse_montant!BF57</f>
        <v>1.1160330829735396</v>
      </c>
      <c r="H57" s="2">
        <f>[1]rachat_hausse_montant!H57+[1]rachat_hausse_montant!Y57+[1]rachat_hausse_montant!AP57+[1]rachat_hausse_montant!BG57</f>
        <v>1.2758204964245481</v>
      </c>
      <c r="I57" s="2">
        <f>[1]rachat_hausse_montant!I57+[1]rachat_hausse_montant!Z57+[1]rachat_hausse_montant!AQ57+[1]rachat_hausse_montant!BH57</f>
        <v>0.81709748325238318</v>
      </c>
      <c r="J57" s="2">
        <f>[1]rachat_hausse_montant!J57+[1]rachat_hausse_montant!AA57+[1]rachat_hausse_montant!AR57+[1]rachat_hausse_montant!BI57</f>
        <v>0.2793641384497903</v>
      </c>
      <c r="K57" s="2">
        <f>[1]rachat_hausse_montant!K57+[1]rachat_hausse_montant!AB57+[1]rachat_hausse_montant!AS57+[1]rachat_hausse_montant!BJ57</f>
        <v>0.55701317496336922</v>
      </c>
      <c r="L57" s="2">
        <f>[1]rachat_hausse_montant!L57+[1]rachat_hausse_montant!AC57+[1]rachat_hausse_montant!AT57+[1]rachat_hausse_montant!BK57</f>
        <v>0.16710395248901078</v>
      </c>
      <c r="M57" s="2">
        <f>[1]rachat_hausse_montant!M57+[1]rachat_hausse_montant!AD57+[1]rachat_hausse_montant!AU57+[1]rachat_hausse_montant!BL57</f>
        <v>0.48875892994853493</v>
      </c>
      <c r="N57" s="2">
        <f>[1]rachat_hausse_montant!N57+[1]rachat_hausse_montant!AE57+[1]rachat_hausse_montant!AV57+[1]rachat_hausse_montant!BM57</f>
        <v>0.14662767898456047</v>
      </c>
      <c r="O57" s="2">
        <f>[1]rachat_hausse_montant!O57+[1]rachat_hausse_montant!AF57+[1]rachat_hausse_montant!AW57+[1]rachat_hausse_montant!BN57</f>
        <v>4.3988303695368144E-2</v>
      </c>
      <c r="P57" s="2">
        <f>[1]rachat_hausse_montant!P57+[1]rachat_hausse_montant!AG57+[1]rachat_hausse_montant!AX57+[1]rachat_hausse_montant!BO57</f>
        <v>1.3196491108610443E-2</v>
      </c>
      <c r="Q57" s="2">
        <f>[1]rachat_hausse_montant!Q57+[1]rachat_hausse_montant!AH57+[1]rachat_hausse_montant!AY57+[1]rachat_hausse_montant!BP57</f>
        <v>3.9589473325831329E-3</v>
      </c>
      <c r="R57" s="2">
        <f>[1]rachat_hausse_montant!R57+[1]rachat_hausse_montant!AI57+[1]rachat_hausse_montant!AZ57+[1]rachat_hausse_montant!BQ57</f>
        <v>1.1876841997749399E-3</v>
      </c>
    </row>
    <row r="58" spans="1:18" x14ac:dyDescent="0.25">
      <c r="A58">
        <v>74</v>
      </c>
      <c r="B58" s="2">
        <f>[1]rachat_hausse_montant!B58+[1]rachat_hausse_montant!S58+[1]rachat_hausse_montant!AJ58+[1]rachat_hausse_montant!BA58</f>
        <v>4.1896047702013641E-6</v>
      </c>
      <c r="C58" s="2">
        <f>[1]rachat_hausse_montant!C58+[1]rachat_hausse_montant!T58+[1]rachat_hausse_montant!AK58+[1]rachat_hausse_montant!BB58</f>
        <v>1.2568814310604094E-6</v>
      </c>
      <c r="D58" s="2">
        <f>[1]rachat_hausse_montant!D58+[1]rachat_hausse_montant!U58+[1]rachat_hausse_montant!AL58+[1]rachat_hausse_montant!BC58</f>
        <v>3.7706442931812285E-7</v>
      </c>
      <c r="E58" s="2">
        <f>[1]rachat_hausse_montant!E58+[1]rachat_hausse_montant!V58+[1]rachat_hausse_montant!AM58+[1]rachat_hausse_montant!BD58</f>
        <v>3.7911384656758959E-2</v>
      </c>
      <c r="F58" s="2">
        <f>[1]rachat_hausse_montant!F58+[1]rachat_hausse_montant!W58+[1]rachat_hausse_montant!AN58+[1]rachat_hausse_montant!BE58</f>
        <v>0.39800344789789999</v>
      </c>
      <c r="G58" s="2">
        <f>[1]rachat_hausse_montant!G58+[1]rachat_hausse_montant!X58+[1]rachat_hausse_montant!AO58+[1]rachat_hausse_montant!BF58</f>
        <v>0.98819360638105891</v>
      </c>
      <c r="H58" s="2">
        <f>[1]rachat_hausse_montant!H58+[1]rachat_hausse_montant!Y58+[1]rachat_hausse_montant!AP58+[1]rachat_hausse_montant!BG58</f>
        <v>1.3103455483179602</v>
      </c>
      <c r="I58" s="2">
        <f>[1]rachat_hausse_montant!I58+[1]rachat_hausse_montant!Z58+[1]rachat_hausse_montant!AQ58+[1]rachat_hausse_montant!BH58</f>
        <v>1.3009110537159805</v>
      </c>
      <c r="J58" s="2">
        <f>[1]rachat_hausse_montant!J58+[1]rachat_hausse_montant!AA58+[1]rachat_hausse_montant!AR58+[1]rachat_hausse_montant!BI58</f>
        <v>0.84675978234155724</v>
      </c>
      <c r="K58" s="2">
        <f>[1]rachat_hausse_montant!K58+[1]rachat_hausse_montant!AB58+[1]rachat_hausse_montant!AS58+[1]rachat_hausse_montant!BJ58</f>
        <v>0.25402793470246721</v>
      </c>
      <c r="L58" s="2">
        <f>[1]rachat_hausse_montant!L58+[1]rachat_hausse_montant!AC58+[1]rachat_hausse_montant!AT58+[1]rachat_hausse_montant!BK58</f>
        <v>7.6208380410740156E-2</v>
      </c>
      <c r="M58" s="2">
        <f>[1]rachat_hausse_montant!M58+[1]rachat_hausse_montant!AD58+[1]rachat_hausse_montant!AU58+[1]rachat_hausse_montant!BL58</f>
        <v>2.2862514123222044E-2</v>
      </c>
      <c r="N58" s="2">
        <f>[1]rachat_hausse_montant!N58+[1]rachat_hausse_montant!AE58+[1]rachat_hausse_montant!AV58+[1]rachat_hausse_montant!BM58</f>
        <v>6.8587542369666146E-3</v>
      </c>
      <c r="O58" s="2">
        <f>[1]rachat_hausse_montant!O58+[1]rachat_hausse_montant!AF58+[1]rachat_hausse_montant!AW58+[1]rachat_hausse_montant!BN58</f>
        <v>2.0576262710899841E-3</v>
      </c>
      <c r="P58" s="2">
        <f>[1]rachat_hausse_montant!P58+[1]rachat_hausse_montant!AG58+[1]rachat_hausse_montant!AX58+[1]rachat_hausse_montant!BO58</f>
        <v>6.1728788132699522E-4</v>
      </c>
      <c r="Q58" s="2">
        <f>[1]rachat_hausse_montant!Q58+[1]rachat_hausse_montant!AH58+[1]rachat_hausse_montant!AY58+[1]rachat_hausse_montant!BP58</f>
        <v>1.8518636439809855E-4</v>
      </c>
      <c r="R58" s="2">
        <f>[1]rachat_hausse_montant!R58+[1]rachat_hausse_montant!AI58+[1]rachat_hausse_montant!AZ58+[1]rachat_hausse_montant!BQ58</f>
        <v>5.5555909319429561E-5</v>
      </c>
    </row>
    <row r="59" spans="1:18" x14ac:dyDescent="0.25">
      <c r="A59">
        <v>75</v>
      </c>
      <c r="B59" s="2">
        <f>[1]rachat_hausse_montant!B59+[1]rachat_hausse_montant!S59+[1]rachat_hausse_montant!AJ59+[1]rachat_hausse_montant!BA59</f>
        <v>2.2303291783022178E-6</v>
      </c>
      <c r="C59" s="2">
        <f>[1]rachat_hausse_montant!C59+[1]rachat_hausse_montant!T59+[1]rachat_hausse_montant!AK59+[1]rachat_hausse_montant!BB59</f>
        <v>0.16001518288685218</v>
      </c>
      <c r="D59" s="2">
        <f>[1]rachat_hausse_montant!D59+[1]rachat_hausse_montant!U59+[1]rachat_hausse_montant!AL59+[1]rachat_hausse_montant!BC59</f>
        <v>4.8004554866055656E-2</v>
      </c>
      <c r="E59" s="2">
        <f>[1]rachat_hausse_montant!E59+[1]rachat_hausse_montant!V59+[1]rachat_hausse_montant!AM59+[1]rachat_hausse_montant!BD59</f>
        <v>0.26655944175178176</v>
      </c>
      <c r="F59" s="2">
        <f>[1]rachat_hausse_montant!F59+[1]rachat_hausse_montant!W59+[1]rachat_hausse_montant!AN59+[1]rachat_hausse_montant!BE59</f>
        <v>0.93289900932477354</v>
      </c>
      <c r="G59" s="2">
        <f>[1]rachat_hausse_montant!G59+[1]rachat_hausse_montant!X59+[1]rachat_hausse_montant!AO59+[1]rachat_hausse_montant!BF59</f>
        <v>0.34743446910162978</v>
      </c>
      <c r="H59" s="2">
        <f>[1]rachat_hausse_montant!H59+[1]rachat_hausse_montant!Y59+[1]rachat_hausse_montant!AP59+[1]rachat_hausse_montant!BG59</f>
        <v>1.1958723441516956</v>
      </c>
      <c r="I59" s="2">
        <f>[1]rachat_hausse_montant!I59+[1]rachat_hausse_montant!Z59+[1]rachat_hausse_montant!AQ59+[1]rachat_hausse_montant!BH59</f>
        <v>1.0354608857699938</v>
      </c>
      <c r="J59" s="2">
        <f>[1]rachat_hausse_montant!J59+[1]rachat_hausse_montant!AA59+[1]rachat_hausse_montant!AR59+[1]rachat_hausse_montant!BI59</f>
        <v>0.64989311897522406</v>
      </c>
      <c r="K59" s="2">
        <f>[1]rachat_hausse_montant!K59+[1]rachat_hausse_montant!AB59+[1]rachat_hausse_montant!AS59+[1]rachat_hausse_montant!BJ59</f>
        <v>0.19496793569256721</v>
      </c>
      <c r="L59" s="2">
        <f>[1]rachat_hausse_montant!L59+[1]rachat_hausse_montant!AC59+[1]rachat_hausse_montant!AT59+[1]rachat_hausse_montant!BK59</f>
        <v>5.8490380707770157E-2</v>
      </c>
      <c r="M59" s="2">
        <f>[1]rachat_hausse_montant!M59+[1]rachat_hausse_montant!AD59+[1]rachat_hausse_montant!AU59+[1]rachat_hausse_montant!BL59</f>
        <v>1.7547114212331048E-2</v>
      </c>
      <c r="N59" s="2">
        <f>[1]rachat_hausse_montant!N59+[1]rachat_hausse_montant!AE59+[1]rachat_hausse_montant!AV59+[1]rachat_hausse_montant!BM59</f>
        <v>5.2641342636993143E-3</v>
      </c>
      <c r="O59" s="2">
        <f>[1]rachat_hausse_montant!O59+[1]rachat_hausse_montant!AF59+[1]rachat_hausse_montant!AW59+[1]rachat_hausse_montant!BN59</f>
        <v>1.5792402791097943E-3</v>
      </c>
      <c r="P59" s="2">
        <f>[1]rachat_hausse_montant!P59+[1]rachat_hausse_montant!AG59+[1]rachat_hausse_montant!AX59+[1]rachat_hausse_montant!BO59</f>
        <v>4.7377208373293819E-4</v>
      </c>
      <c r="Q59" s="2">
        <f>[1]rachat_hausse_montant!Q59+[1]rachat_hausse_montant!AH59+[1]rachat_hausse_montant!AY59+[1]rachat_hausse_montant!BP59</f>
        <v>1.4213162511988146E-4</v>
      </c>
      <c r="R59" s="2">
        <f>[1]rachat_hausse_montant!R59+[1]rachat_hausse_montant!AI59+[1]rachat_hausse_montant!AZ59+[1]rachat_hausse_montant!BQ59</f>
        <v>4.2639487535964436E-5</v>
      </c>
    </row>
    <row r="60" spans="1:18" x14ac:dyDescent="0.25">
      <c r="A60">
        <v>76</v>
      </c>
      <c r="B60" s="2">
        <f>[1]rachat_hausse_montant!B60+[1]rachat_hausse_montant!S60+[1]rachat_hausse_montant!AJ60+[1]rachat_hausse_montant!BA60</f>
        <v>2.9680182956708156E-6</v>
      </c>
      <c r="C60" s="2">
        <f>[1]rachat_hausse_montant!C60+[1]rachat_hausse_montant!T60+[1]rachat_hausse_montant!AK60+[1]rachat_hausse_montant!BB60</f>
        <v>8.9040548870124458E-7</v>
      </c>
      <c r="D60" s="2">
        <f>[1]rachat_hausse_montant!D60+[1]rachat_hausse_montant!U60+[1]rachat_hausse_montant!AL60+[1]rachat_hausse_montant!BC60</f>
        <v>0.8411510075936135</v>
      </c>
      <c r="E60" s="2">
        <f>[1]rachat_hausse_montant!E60+[1]rachat_hausse_montant!V60+[1]rachat_hausse_montant!AM60+[1]rachat_hausse_montant!BD60</f>
        <v>1.0379531077433399</v>
      </c>
      <c r="F60" s="2">
        <f>[1]rachat_hausse_montant!F60+[1]rachat_hausse_montant!W60+[1]rachat_hausse_montant!AN60+[1]rachat_hausse_montant!BE60</f>
        <v>1.160664371134184</v>
      </c>
      <c r="G60" s="2">
        <f>[1]rachat_hausse_montant!G60+[1]rachat_hausse_montant!X60+[1]rachat_hausse_montant!AO60+[1]rachat_hausse_montant!BF60</f>
        <v>0.65949275478994451</v>
      </c>
      <c r="H60" s="2">
        <f>[1]rachat_hausse_montant!H60+[1]rachat_hausse_montant!Y60+[1]rachat_hausse_montant!AP60+[1]rachat_hausse_montant!BG60</f>
        <v>0.80938318430046829</v>
      </c>
      <c r="I60" s="2">
        <f>[1]rachat_hausse_montant!I60+[1]rachat_hausse_montant!Z60+[1]rachat_hausse_montant!AQ60+[1]rachat_hausse_montant!BH60</f>
        <v>0.87799962966708467</v>
      </c>
      <c r="J60" s="2">
        <f>[1]rachat_hausse_montant!J60+[1]rachat_hausse_montant!AA60+[1]rachat_hausse_montant!AR60+[1]rachat_hausse_montant!BI60</f>
        <v>0.33586960465540538</v>
      </c>
      <c r="K60" s="2">
        <f>[1]rachat_hausse_montant!K60+[1]rachat_hausse_montant!AB60+[1]rachat_hausse_montant!AS60+[1]rachat_hausse_montant!BJ60</f>
        <v>0.10076088139662162</v>
      </c>
      <c r="L60" s="2">
        <f>[1]rachat_hausse_montant!L60+[1]rachat_hausse_montant!AC60+[1]rachat_hausse_montant!AT60+[1]rachat_hausse_montant!BK60</f>
        <v>3.0228264418986489E-2</v>
      </c>
      <c r="M60" s="2">
        <f>[1]rachat_hausse_montant!M60+[1]rachat_hausse_montant!AD60+[1]rachat_hausse_montant!AU60+[1]rachat_hausse_montant!BL60</f>
        <v>9.068479325695945E-3</v>
      </c>
      <c r="N60" s="2">
        <f>[1]rachat_hausse_montant!N60+[1]rachat_hausse_montant!AE60+[1]rachat_hausse_montant!AV60+[1]rachat_hausse_montant!BM60</f>
        <v>2.7205437977087833E-3</v>
      </c>
      <c r="O60" s="2">
        <f>[1]rachat_hausse_montant!O60+[1]rachat_hausse_montant!AF60+[1]rachat_hausse_montant!AW60+[1]rachat_hausse_montant!BN60</f>
        <v>8.1616313931263495E-4</v>
      </c>
      <c r="P60" s="2">
        <f>[1]rachat_hausse_montant!P60+[1]rachat_hausse_montant!AG60+[1]rachat_hausse_montant!AX60+[1]rachat_hausse_montant!BO60</f>
        <v>2.4484894179379051E-4</v>
      </c>
      <c r="Q60" s="2">
        <f>[1]rachat_hausse_montant!Q60+[1]rachat_hausse_montant!AH60+[1]rachat_hausse_montant!AY60+[1]rachat_hausse_montant!BP60</f>
        <v>7.3454682538137152E-5</v>
      </c>
      <c r="R60" s="2">
        <f>[1]rachat_hausse_montant!R60+[1]rachat_hausse_montant!AI60+[1]rachat_hausse_montant!AZ60+[1]rachat_hausse_montant!BQ60</f>
        <v>2.2036404761441144E-5</v>
      </c>
    </row>
    <row r="61" spans="1:18" x14ac:dyDescent="0.25">
      <c r="A61">
        <v>77</v>
      </c>
      <c r="B61" s="2">
        <f>[1]rachat_hausse_montant!B61+[1]rachat_hausse_montant!S61+[1]rachat_hausse_montant!AJ61+[1]rachat_hausse_montant!BA61</f>
        <v>1.6888079422908862E-3</v>
      </c>
      <c r="C61" s="2">
        <f>[1]rachat_hausse_montant!C61+[1]rachat_hausse_montant!T61+[1]rachat_hausse_montant!AK61+[1]rachat_hausse_montant!BB61</f>
        <v>5.0664238268726585E-4</v>
      </c>
      <c r="D61" s="2">
        <f>[1]rachat_hausse_montant!D61+[1]rachat_hausse_montant!U61+[1]rachat_hausse_montant!AL61+[1]rachat_hausse_montant!BC61</f>
        <v>0.81219518418616332</v>
      </c>
      <c r="E61" s="2">
        <f>[1]rachat_hausse_montant!E61+[1]rachat_hausse_montant!V61+[1]rachat_hausse_montant!AM61+[1]rachat_hausse_montant!BD61</f>
        <v>0.77863758337522126</v>
      </c>
      <c r="F61" s="2">
        <f>[1]rachat_hausse_montant!F61+[1]rachat_hausse_montant!W61+[1]rachat_hausse_montant!AN61+[1]rachat_hausse_montant!BE61</f>
        <v>0.91532593196074841</v>
      </c>
      <c r="G61" s="2">
        <f>[1]rachat_hausse_montant!G61+[1]rachat_hausse_montant!X61+[1]rachat_hausse_montant!AO61+[1]rachat_hausse_montant!BF61</f>
        <v>1.1942089333743124</v>
      </c>
      <c r="H61" s="2">
        <f>[1]rachat_hausse_montant!H61+[1]rachat_hausse_montant!Y61+[1]rachat_hausse_montant!AP61+[1]rachat_hausse_montant!BG61</f>
        <v>0.66767192501117933</v>
      </c>
      <c r="I61" s="2">
        <f>[1]rachat_hausse_montant!I61+[1]rachat_hausse_montant!Z61+[1]rachat_hausse_montant!AQ61+[1]rachat_hausse_montant!BH61</f>
        <v>0.29403465887481839</v>
      </c>
      <c r="J61" s="2">
        <f>[1]rachat_hausse_montant!J61+[1]rachat_hausse_montant!AA61+[1]rachat_hausse_montant!AR61+[1]rachat_hausse_montant!BI61</f>
        <v>0.12719312849060149</v>
      </c>
      <c r="K61" s="2">
        <f>[1]rachat_hausse_montant!K61+[1]rachat_hausse_montant!AB61+[1]rachat_hausse_montant!AS61+[1]rachat_hausse_montant!BJ61</f>
        <v>1.103475145700799</v>
      </c>
      <c r="L61" s="2">
        <f>[1]rachat_hausse_montant!L61+[1]rachat_hausse_montant!AC61+[1]rachat_hausse_montant!AT61+[1]rachat_hausse_montant!BK61</f>
        <v>0.74434202312870257</v>
      </c>
      <c r="M61" s="2">
        <f>[1]rachat_hausse_montant!M61+[1]rachat_hausse_montant!AD61+[1]rachat_hausse_montant!AU61+[1]rachat_hausse_montant!BL61</f>
        <v>0.22330260693861073</v>
      </c>
      <c r="N61" s="2">
        <f>[1]rachat_hausse_montant!N61+[1]rachat_hausse_montant!AE61+[1]rachat_hausse_montant!AV61+[1]rachat_hausse_montant!BM61</f>
        <v>0.71839783182915151</v>
      </c>
      <c r="O61" s="2">
        <f>[1]rachat_hausse_montant!O61+[1]rachat_hausse_montant!AF61+[1]rachat_hausse_montant!AW61+[1]rachat_hausse_montant!BN61</f>
        <v>0.21551934954874546</v>
      </c>
      <c r="P61" s="2">
        <f>[1]rachat_hausse_montant!P61+[1]rachat_hausse_montant!AG61+[1]rachat_hausse_montant!AX61+[1]rachat_hausse_montant!BO61</f>
        <v>6.4655804864623634E-2</v>
      </c>
      <c r="Q61" s="2">
        <f>[1]rachat_hausse_montant!Q61+[1]rachat_hausse_montant!AH61+[1]rachat_hausse_montant!AY61+[1]rachat_hausse_montant!BP61</f>
        <v>1.9396741459387089E-2</v>
      </c>
      <c r="R61" s="2">
        <f>[1]rachat_hausse_montant!R61+[1]rachat_hausse_montant!AI61+[1]rachat_hausse_montant!AZ61+[1]rachat_hausse_montant!BQ61</f>
        <v>5.8190224378161263E-3</v>
      </c>
    </row>
    <row r="62" spans="1:18" x14ac:dyDescent="0.25">
      <c r="A62">
        <v>78</v>
      </c>
      <c r="B62" s="2">
        <f>[1]rachat_hausse_montant!B62+[1]rachat_hausse_montant!S62+[1]rachat_hausse_montant!AJ62+[1]rachat_hausse_montant!BA62</f>
        <v>9.2470875161894444E-7</v>
      </c>
      <c r="C62" s="2">
        <f>[1]rachat_hausse_montant!C62+[1]rachat_hausse_montant!T62+[1]rachat_hausse_montant!AK62+[1]rachat_hausse_montant!BB62</f>
        <v>0.50457605579529741</v>
      </c>
      <c r="D62" s="2">
        <f>[1]rachat_hausse_montant!D62+[1]rachat_hausse_montant!U62+[1]rachat_hausse_montant!AL62+[1]rachat_hausse_montant!BC62</f>
        <v>0.15137281673858921</v>
      </c>
      <c r="E62" s="2">
        <f>[1]rachat_hausse_montant!E62+[1]rachat_hausse_montant!V62+[1]rachat_hausse_montant!AM62+[1]rachat_hausse_montant!BD62</f>
        <v>0.66878579639365554</v>
      </c>
      <c r="F62" s="2">
        <f>[1]rachat_hausse_montant!F62+[1]rachat_hausse_montant!W62+[1]rachat_hausse_montant!AN62+[1]rachat_hausse_montant!BE62</f>
        <v>1.1129966567636513</v>
      </c>
      <c r="G62" s="2">
        <f>[1]rachat_hausse_montant!G62+[1]rachat_hausse_montant!X62+[1]rachat_hausse_montant!AO62+[1]rachat_hausse_montant!BF62</f>
        <v>0.83216707682369973</v>
      </c>
      <c r="H62" s="2">
        <f>[1]rachat_hausse_montant!H62+[1]rachat_hausse_montant!Y62+[1]rachat_hausse_montant!AP62+[1]rachat_hausse_montant!BG62</f>
        <v>0.4209290737565507</v>
      </c>
      <c r="I62" s="2">
        <f>[1]rachat_hausse_montant!I62+[1]rachat_hausse_montant!Z62+[1]rachat_hausse_montant!AQ62+[1]rachat_hausse_montant!BH62</f>
        <v>0.24761900150751065</v>
      </c>
      <c r="J62" s="2">
        <f>[1]rachat_hausse_montant!J62+[1]rachat_hausse_montant!AA62+[1]rachat_hausse_montant!AR62+[1]rachat_hausse_montant!BI62</f>
        <v>7.4285700452253189E-2</v>
      </c>
      <c r="K62" s="2">
        <f>[1]rachat_hausse_montant!K62+[1]rachat_hausse_montant!AB62+[1]rachat_hausse_montant!AS62+[1]rachat_hausse_montant!BJ62</f>
        <v>2.2285710135675957E-2</v>
      </c>
      <c r="L62" s="2">
        <f>[1]rachat_hausse_montant!L62+[1]rachat_hausse_montant!AC62+[1]rachat_hausse_montant!AT62+[1]rachat_hausse_montant!BK62</f>
        <v>6.685713040702786E-3</v>
      </c>
      <c r="M62" s="2">
        <f>[1]rachat_hausse_montant!M62+[1]rachat_hausse_montant!AD62+[1]rachat_hausse_montant!AU62+[1]rachat_hausse_montant!BL62</f>
        <v>2.0057139122108356E-3</v>
      </c>
      <c r="N62" s="2">
        <f>[1]rachat_hausse_montant!N62+[1]rachat_hausse_montant!AE62+[1]rachat_hausse_montant!AV62+[1]rachat_hausse_montant!BM62</f>
        <v>6.0171417366325082E-4</v>
      </c>
      <c r="O62" s="2">
        <f>[1]rachat_hausse_montant!O62+[1]rachat_hausse_montant!AF62+[1]rachat_hausse_montant!AW62+[1]rachat_hausse_montant!BN62</f>
        <v>1.8051425209897521E-4</v>
      </c>
      <c r="P62" s="2">
        <f>[1]rachat_hausse_montant!P62+[1]rachat_hausse_montant!AG62+[1]rachat_hausse_montant!AX62+[1]rachat_hausse_montant!BO62</f>
        <v>5.4154275629692556E-5</v>
      </c>
      <c r="Q62" s="2">
        <f>[1]rachat_hausse_montant!Q62+[1]rachat_hausse_montant!AH62+[1]rachat_hausse_montant!AY62+[1]rachat_hausse_montant!BP62</f>
        <v>1.6246282688907767E-5</v>
      </c>
      <c r="R62" s="2">
        <f>[1]rachat_hausse_montant!R62+[1]rachat_hausse_montant!AI62+[1]rachat_hausse_montant!AZ62+[1]rachat_hausse_montant!BQ62</f>
        <v>4.8738848066723301E-6</v>
      </c>
    </row>
    <row r="63" spans="1:18" x14ac:dyDescent="0.25">
      <c r="A63">
        <v>79</v>
      </c>
      <c r="B63" s="2">
        <f>[1]rachat_hausse_montant!B63+[1]rachat_hausse_montant!S63+[1]rachat_hausse_montant!AJ63+[1]rachat_hausse_montant!BA63</f>
        <v>1.3762784387236993E-4</v>
      </c>
      <c r="C63" s="2">
        <f>[1]rachat_hausse_montant!C63+[1]rachat_hausse_montant!T63+[1]rachat_hausse_montant!AK63+[1]rachat_hausse_montant!BB63</f>
        <v>0.50461706673583362</v>
      </c>
      <c r="D63" s="2">
        <f>[1]rachat_hausse_montant!D63+[1]rachat_hausse_montant!U63+[1]rachat_hausse_montant!AL63+[1]rachat_hausse_montant!BC63</f>
        <v>0.96342831149210717</v>
      </c>
      <c r="E63" s="2">
        <f>[1]rachat_hausse_montant!E63+[1]rachat_hausse_montant!V63+[1]rachat_hausse_montant!AM63+[1]rachat_hausse_montant!BD63</f>
        <v>1.0923714076350455</v>
      </c>
      <c r="F63" s="2">
        <f>[1]rachat_hausse_montant!F63+[1]rachat_hausse_montant!W63+[1]rachat_hausse_montant!AN63+[1]rachat_hausse_montant!BE63</f>
        <v>1.1533244940056715</v>
      </c>
      <c r="G63" s="2">
        <f>[1]rachat_hausse_montant!G63+[1]rachat_hausse_montant!X63+[1]rachat_hausse_montant!AO63+[1]rachat_hausse_montant!BF63</f>
        <v>0.78506504071246119</v>
      </c>
      <c r="H63" s="2">
        <f>[1]rachat_hausse_montant!H63+[1]rachat_hausse_montant!Y63+[1]rachat_hausse_montant!AP63+[1]rachat_hausse_montant!BG63</f>
        <v>0.58595750966821447</v>
      </c>
      <c r="I63" s="2">
        <f>[1]rachat_hausse_montant!I63+[1]rachat_hausse_montant!Z63+[1]rachat_hausse_montant!AQ63+[1]rachat_hausse_montant!BH63</f>
        <v>0.22928783347069537</v>
      </c>
      <c r="J63" s="2">
        <f>[1]rachat_hausse_montant!J63+[1]rachat_hausse_montant!AA63+[1]rachat_hausse_montant!AR63+[1]rachat_hausse_montant!BI63</f>
        <v>0.74673716643594568</v>
      </c>
      <c r="K63" s="2">
        <f>[1]rachat_hausse_montant!K63+[1]rachat_hausse_montant!AB63+[1]rachat_hausse_montant!AS63+[1]rachat_hausse_montant!BJ63</f>
        <v>0.2240211499307837</v>
      </c>
      <c r="L63" s="2">
        <f>[1]rachat_hausse_montant!L63+[1]rachat_hausse_montant!AC63+[1]rachat_hausse_montant!AT63+[1]rachat_hausse_montant!BK63</f>
        <v>6.7206344979235111E-2</v>
      </c>
      <c r="M63" s="2">
        <f>[1]rachat_hausse_montant!M63+[1]rachat_hausse_montant!AD63+[1]rachat_hausse_montant!AU63+[1]rachat_hausse_montant!BL63</f>
        <v>0.20666629755076754</v>
      </c>
      <c r="N63" s="2">
        <f>[1]rachat_hausse_montant!N63+[1]rachat_hausse_montant!AE63+[1]rachat_hausse_montant!AV63+[1]rachat_hausse_montant!BM63</f>
        <v>6.1999889265230257E-2</v>
      </c>
      <c r="O63" s="2">
        <f>[1]rachat_hausse_montant!O63+[1]rachat_hausse_montant!AF63+[1]rachat_hausse_montant!AW63+[1]rachat_hausse_montant!BN63</f>
        <v>1.8599966779569078E-2</v>
      </c>
      <c r="P63" s="2">
        <f>[1]rachat_hausse_montant!P63+[1]rachat_hausse_montant!AG63+[1]rachat_hausse_montant!AX63+[1]rachat_hausse_montant!BO63</f>
        <v>5.579990033870723E-3</v>
      </c>
      <c r="Q63" s="2">
        <f>[1]rachat_hausse_montant!Q63+[1]rachat_hausse_montant!AH63+[1]rachat_hausse_montant!AY63+[1]rachat_hausse_montant!BP63</f>
        <v>1.6739970101612171E-3</v>
      </c>
      <c r="R63" s="2">
        <f>[1]rachat_hausse_montant!R63+[1]rachat_hausse_montant!AI63+[1]rachat_hausse_montant!AZ63+[1]rachat_hausse_montant!BQ63</f>
        <v>5.0219910304836514E-4</v>
      </c>
    </row>
    <row r="64" spans="1:18" x14ac:dyDescent="0.25">
      <c r="A64">
        <v>80</v>
      </c>
      <c r="B64" s="2">
        <f>[1]rachat_hausse_montant!B64+[1]rachat_hausse_montant!S64+[1]rachat_hausse_montant!AJ64+[1]rachat_hausse_montant!BA64</f>
        <v>1.6797125965925284E-5</v>
      </c>
      <c r="C64" s="2">
        <f>[1]rachat_hausse_montant!C64+[1]rachat_hausse_montant!T64+[1]rachat_hausse_montant!AK64+[1]rachat_hausse_montant!BB64</f>
        <v>0.41920656005033724</v>
      </c>
      <c r="D64" s="2">
        <f>[1]rachat_hausse_montant!D64+[1]rachat_hausse_montant!U64+[1]rachat_hausse_montant!AL64+[1]rachat_hausse_montant!BC64</f>
        <v>0.12576196801510114</v>
      </c>
      <c r="E64" s="2">
        <f>[1]rachat_hausse_montant!E64+[1]rachat_hausse_montant!V64+[1]rachat_hausse_montant!AM64+[1]rachat_hausse_montant!BD64</f>
        <v>0.71393997775702145</v>
      </c>
      <c r="F64" s="2">
        <f>[1]rachat_hausse_montant!F64+[1]rachat_hausse_montant!W64+[1]rachat_hausse_montant!AN64+[1]rachat_hausse_montant!BE64</f>
        <v>1.0799741714245803</v>
      </c>
      <c r="G64" s="2">
        <f>[1]rachat_hausse_montant!G64+[1]rachat_hausse_montant!X64+[1]rachat_hausse_montant!AO64+[1]rachat_hausse_montant!BF64</f>
        <v>1.1110460448864141</v>
      </c>
      <c r="H64" s="2">
        <f>[1]rachat_hausse_montant!H64+[1]rachat_hausse_montant!Y64+[1]rachat_hausse_montant!AP64+[1]rachat_hausse_montant!BG64</f>
        <v>1.474186605139336</v>
      </c>
      <c r="I64" s="2">
        <f>[1]rachat_hausse_montant!I64+[1]rachat_hausse_montant!Z64+[1]rachat_hausse_montant!AQ64+[1]rachat_hausse_montant!BH64</f>
        <v>0.97734413224577166</v>
      </c>
      <c r="J64" s="2">
        <f>[1]rachat_hausse_montant!J64+[1]rachat_hausse_montant!AA64+[1]rachat_hausse_montant!AR64+[1]rachat_hausse_montant!BI64</f>
        <v>1.0548297476026938</v>
      </c>
      <c r="K64" s="2">
        <f>[1]rachat_hausse_montant!K64+[1]rachat_hausse_montant!AB64+[1]rachat_hausse_montant!AS64+[1]rachat_hausse_montant!BJ64</f>
        <v>0.60893293594070252</v>
      </c>
      <c r="L64" s="2">
        <f>[1]rachat_hausse_montant!L64+[1]rachat_hausse_montant!AC64+[1]rachat_hausse_montant!AT64+[1]rachat_hausse_montant!BK64</f>
        <v>0.18267988078221073</v>
      </c>
      <c r="M64" s="2">
        <f>[1]rachat_hausse_montant!M64+[1]rachat_hausse_montant!AD64+[1]rachat_hausse_montant!AU64+[1]rachat_hausse_montant!BL64</f>
        <v>5.4803964234663216E-2</v>
      </c>
      <c r="N64" s="2">
        <f>[1]rachat_hausse_montant!N64+[1]rachat_hausse_montant!AE64+[1]rachat_hausse_montant!AV64+[1]rachat_hausse_montant!BM64</f>
        <v>1.6441189270398966E-2</v>
      </c>
      <c r="O64" s="2">
        <f>[1]rachat_hausse_montant!O64+[1]rachat_hausse_montant!AF64+[1]rachat_hausse_montant!AW64+[1]rachat_hausse_montant!BN64</f>
        <v>4.9323567811196904E-3</v>
      </c>
      <c r="P64" s="2">
        <f>[1]rachat_hausse_montant!P64+[1]rachat_hausse_montant!AG64+[1]rachat_hausse_montant!AX64+[1]rachat_hausse_montant!BO64</f>
        <v>1.4797070343359068E-3</v>
      </c>
      <c r="Q64" s="2">
        <f>[1]rachat_hausse_montant!Q64+[1]rachat_hausse_montant!AH64+[1]rachat_hausse_montant!AY64+[1]rachat_hausse_montant!BP64</f>
        <v>4.4391211030077196E-4</v>
      </c>
      <c r="R64" s="2">
        <f>[1]rachat_hausse_montant!R64+[1]rachat_hausse_montant!AI64+[1]rachat_hausse_montant!AZ64+[1]rachat_hausse_montant!BQ64</f>
        <v>1.3317363309023157E-4</v>
      </c>
    </row>
    <row r="65" spans="1:18" x14ac:dyDescent="0.25">
      <c r="A65">
        <v>81</v>
      </c>
      <c r="B65" s="2">
        <f>[1]rachat_hausse_montant!B65+[1]rachat_hausse_montant!S65+[1]rachat_hausse_montant!AJ65+[1]rachat_hausse_montant!BA65</f>
        <v>1.7222251048484124E-6</v>
      </c>
      <c r="C65" s="2">
        <f>[1]rachat_hausse_montant!C65+[1]rachat_hausse_montant!T65+[1]rachat_hausse_montant!AK65+[1]rachat_hausse_montant!BB65</f>
        <v>5.1666753145452373E-7</v>
      </c>
      <c r="D65" s="2">
        <f>[1]rachat_hausse_montant!D65+[1]rachat_hausse_montant!U65+[1]rachat_hausse_montant!AL65+[1]rachat_hausse_montant!BC65</f>
        <v>0.7023209055987667</v>
      </c>
      <c r="E65" s="2">
        <f>[1]rachat_hausse_montant!E65+[1]rachat_hausse_montant!V65+[1]rachat_hausse_montant!AM65+[1]rachat_hausse_montant!BD65</f>
        <v>1.0733445017595982</v>
      </c>
      <c r="F65" s="2">
        <f>[1]rachat_hausse_montant!F65+[1]rachat_hausse_montant!W65+[1]rachat_hausse_montant!AN65+[1]rachat_hausse_montant!BE65</f>
        <v>1.2004123993089952</v>
      </c>
      <c r="G65" s="2">
        <f>[1]rachat_hausse_montant!G65+[1]rachat_hausse_montant!X65+[1]rachat_hausse_montant!AO65+[1]rachat_hausse_montant!BF65</f>
        <v>0.85279003612387028</v>
      </c>
      <c r="H65" s="2">
        <f>[1]rachat_hausse_montant!H65+[1]rachat_hausse_montant!Y65+[1]rachat_hausse_montant!AP65+[1]rachat_hausse_montant!BG65</f>
        <v>0.75982885051816584</v>
      </c>
      <c r="I65" s="2">
        <f>[1]rachat_hausse_montant!I65+[1]rachat_hausse_montant!Z65+[1]rachat_hausse_montant!AQ65+[1]rachat_hausse_montant!BH65</f>
        <v>0.47575514106176953</v>
      </c>
      <c r="J65" s="2">
        <f>[1]rachat_hausse_montant!J65+[1]rachat_hausse_montant!AA65+[1]rachat_hausse_montant!AR65+[1]rachat_hausse_montant!BI65</f>
        <v>0.35869573184991149</v>
      </c>
      <c r="K65" s="2">
        <f>[1]rachat_hausse_montant!K65+[1]rachat_hausse_montant!AB65+[1]rachat_hausse_montant!AS65+[1]rachat_hausse_montant!BJ65</f>
        <v>0.10760871955497346</v>
      </c>
      <c r="L65" s="2">
        <f>[1]rachat_hausse_montant!L65+[1]rachat_hausse_montant!AC65+[1]rachat_hausse_montant!AT65+[1]rachat_hausse_montant!BK65</f>
        <v>3.2282615866492032E-2</v>
      </c>
      <c r="M65" s="2">
        <f>[1]rachat_hausse_montant!M65+[1]rachat_hausse_montant!AD65+[1]rachat_hausse_montant!AU65+[1]rachat_hausse_montant!BL65</f>
        <v>9.6847847599476084E-3</v>
      </c>
      <c r="N65" s="2">
        <f>[1]rachat_hausse_montant!N65+[1]rachat_hausse_montant!AE65+[1]rachat_hausse_montant!AV65+[1]rachat_hausse_montant!BM65</f>
        <v>2.9054354279842826E-3</v>
      </c>
      <c r="O65" s="2">
        <f>[1]rachat_hausse_montant!O65+[1]rachat_hausse_montant!AF65+[1]rachat_hausse_montant!AW65+[1]rachat_hausse_montant!BN65</f>
        <v>8.7163062839528478E-4</v>
      </c>
      <c r="P65" s="2">
        <f>[1]rachat_hausse_montant!P65+[1]rachat_hausse_montant!AG65+[1]rachat_hausse_montant!AX65+[1]rachat_hausse_montant!BO65</f>
        <v>2.6148918851858535E-4</v>
      </c>
      <c r="Q65" s="2">
        <f>[1]rachat_hausse_montant!Q65+[1]rachat_hausse_montant!AH65+[1]rachat_hausse_montant!AY65+[1]rachat_hausse_montant!BP65</f>
        <v>7.8446756555575607E-5</v>
      </c>
      <c r="R65" s="2">
        <f>[1]rachat_hausse_montant!R65+[1]rachat_hausse_montant!AI65+[1]rachat_hausse_montant!AZ65+[1]rachat_hausse_montant!BQ65</f>
        <v>2.3534026966672681E-5</v>
      </c>
    </row>
    <row r="66" spans="1:18" x14ac:dyDescent="0.25">
      <c r="A66">
        <v>82</v>
      </c>
      <c r="B66" s="2">
        <f>[1]rachat_hausse_montant!B66+[1]rachat_hausse_montant!S66+[1]rachat_hausse_montant!AJ66+[1]rachat_hausse_montant!BA66</f>
        <v>9.4836162450190717E-7</v>
      </c>
      <c r="C66" s="2">
        <f>[1]rachat_hausse_montant!C66+[1]rachat_hausse_montant!T66+[1]rachat_hausse_montant!AK66+[1]rachat_hausse_montant!BB66</f>
        <v>2.8450848735057213E-7</v>
      </c>
      <c r="D66" s="2">
        <f>[1]rachat_hausse_montant!D66+[1]rachat_hausse_montant!U66+[1]rachat_hausse_montant!AL66+[1]rachat_hausse_montant!BC66</f>
        <v>8.5352546205171633E-8</v>
      </c>
      <c r="E66" s="2">
        <f>[1]rachat_hausse_montant!E66+[1]rachat_hausse_montant!V66+[1]rachat_hausse_montant!AM66+[1]rachat_hausse_montant!BD66</f>
        <v>0.865862892769653</v>
      </c>
      <c r="F66" s="2">
        <f>[1]rachat_hausse_montant!F66+[1]rachat_hausse_montant!W66+[1]rachat_hausse_montant!AN66+[1]rachat_hausse_montant!BE66</f>
        <v>1.1226630209040591</v>
      </c>
      <c r="G66" s="2">
        <f>[1]rachat_hausse_montant!G66+[1]rachat_hausse_montant!X66+[1]rachat_hausse_montant!AO66+[1]rachat_hausse_montant!BF66</f>
        <v>1.277876329898717</v>
      </c>
      <c r="H66" s="2">
        <f>[1]rachat_hausse_montant!H66+[1]rachat_hausse_montant!Y66+[1]rachat_hausse_montant!AP66+[1]rachat_hausse_montant!BG66</f>
        <v>1.5271752026024035</v>
      </c>
      <c r="I66" s="2">
        <f>[1]rachat_hausse_montant!I66+[1]rachat_hausse_montant!Z66+[1]rachat_hausse_montant!AQ66+[1]rachat_hausse_montant!BH66</f>
        <v>0.45815256078072097</v>
      </c>
      <c r="J66" s="2">
        <f>[1]rachat_hausse_montant!J66+[1]rachat_hausse_montant!AA66+[1]rachat_hausse_montant!AR66+[1]rachat_hausse_montant!BI66</f>
        <v>0.13744576823421631</v>
      </c>
      <c r="K66" s="2">
        <f>[1]rachat_hausse_montant!K66+[1]rachat_hausse_montant!AB66+[1]rachat_hausse_montant!AS66+[1]rachat_hausse_montant!BJ66</f>
        <v>4.1233730470264893E-2</v>
      </c>
      <c r="L66" s="2">
        <f>[1]rachat_hausse_montant!L66+[1]rachat_hausse_montant!AC66+[1]rachat_hausse_montant!AT66+[1]rachat_hausse_montant!BK66</f>
        <v>1.2370119141079466E-2</v>
      </c>
      <c r="M66" s="2">
        <f>[1]rachat_hausse_montant!M66+[1]rachat_hausse_montant!AD66+[1]rachat_hausse_montant!AU66+[1]rachat_hausse_montant!BL66</f>
        <v>3.7110357423238401E-3</v>
      </c>
      <c r="N66" s="2">
        <f>[1]rachat_hausse_montant!N66+[1]rachat_hausse_montant!AE66+[1]rachat_hausse_montant!AV66+[1]rachat_hausse_montant!BM66</f>
        <v>1.1133107226971519E-3</v>
      </c>
      <c r="O66" s="2">
        <f>[1]rachat_hausse_montant!O66+[1]rachat_hausse_montant!AF66+[1]rachat_hausse_montant!AW66+[1]rachat_hausse_montant!BN66</f>
        <v>3.3399321680914549E-4</v>
      </c>
      <c r="P66" s="2">
        <f>[1]rachat_hausse_montant!P66+[1]rachat_hausse_montant!AG66+[1]rachat_hausse_montant!AX66+[1]rachat_hausse_montant!BO66</f>
        <v>1.0019796504274365E-4</v>
      </c>
      <c r="Q66" s="2">
        <f>[1]rachat_hausse_montant!Q66+[1]rachat_hausse_montant!AH66+[1]rachat_hausse_montant!AY66+[1]rachat_hausse_montant!BP66</f>
        <v>3.0059389512823096E-5</v>
      </c>
      <c r="R66" s="2">
        <f>[1]rachat_hausse_montant!R66+[1]rachat_hausse_montant!AI66+[1]rachat_hausse_montant!AZ66+[1]rachat_hausse_montant!BQ66</f>
        <v>9.0178168538469283E-6</v>
      </c>
    </row>
    <row r="67" spans="1:18" x14ac:dyDescent="0.25">
      <c r="A67">
        <v>83</v>
      </c>
      <c r="B67" s="2">
        <f>[1]rachat_hausse_montant!B67+[1]rachat_hausse_montant!S67+[1]rachat_hausse_montant!AJ67+[1]rachat_hausse_montant!BA67</f>
        <v>1.2686108640184498E-7</v>
      </c>
      <c r="C67" s="2">
        <f>[1]rachat_hausse_montant!C67+[1]rachat_hausse_montant!T67+[1]rachat_hausse_montant!AK67+[1]rachat_hausse_montant!BB67</f>
        <v>3.8058325920553491E-8</v>
      </c>
      <c r="D67" s="2">
        <f>[1]rachat_hausse_montant!D67+[1]rachat_hausse_montant!U67+[1]rachat_hausse_montant!AL67+[1]rachat_hausse_montant!BC67</f>
        <v>1.1417497776166047E-8</v>
      </c>
      <c r="E67" s="2">
        <f>[1]rachat_hausse_montant!E67+[1]rachat_hausse_montant!V67+[1]rachat_hausse_montant!AM67+[1]rachat_hausse_montant!BD67</f>
        <v>0.28289981127411828</v>
      </c>
      <c r="F67" s="2">
        <f>[1]rachat_hausse_montant!F67+[1]rachat_hausse_montant!W67+[1]rachat_hausse_montant!AN67+[1]rachat_hausse_montant!BE67</f>
        <v>0.83923853924593228</v>
      </c>
      <c r="G67" s="2">
        <f>[1]rachat_hausse_montant!G67+[1]rachat_hausse_montant!X67+[1]rachat_hausse_montant!AO67+[1]rachat_hausse_montant!BF67</f>
        <v>0.55384218227397108</v>
      </c>
      <c r="H67" s="2">
        <f>[1]rachat_hausse_montant!H67+[1]rachat_hausse_montant!Y67+[1]rachat_hausse_montant!AP67+[1]rachat_hausse_montant!BG67</f>
        <v>0.9145225269737679</v>
      </c>
      <c r="I67" s="2">
        <f>[1]rachat_hausse_montant!I67+[1]rachat_hausse_montant!Z67+[1]rachat_hausse_montant!AQ67+[1]rachat_hausse_montant!BH67</f>
        <v>0.27435675809213039</v>
      </c>
      <c r="J67" s="2">
        <f>[1]rachat_hausse_montant!J67+[1]rachat_hausse_montant!AA67+[1]rachat_hausse_montant!AR67+[1]rachat_hausse_montant!BI67</f>
        <v>0.42156188067186501</v>
      </c>
      <c r="K67" s="2">
        <f>[1]rachat_hausse_montant!K67+[1]rachat_hausse_montant!AB67+[1]rachat_hausse_montant!AS67+[1]rachat_hausse_montant!BJ67</f>
        <v>0.1264685642015595</v>
      </c>
      <c r="L67" s="2">
        <f>[1]rachat_hausse_montant!L67+[1]rachat_hausse_montant!AC67+[1]rachat_hausse_montant!AT67+[1]rachat_hausse_montant!BK67</f>
        <v>3.7940569260467849E-2</v>
      </c>
      <c r="M67" s="2">
        <f>[1]rachat_hausse_montant!M67+[1]rachat_hausse_montant!AD67+[1]rachat_hausse_montant!AU67+[1]rachat_hausse_montant!BL67</f>
        <v>1.1382170778140355E-2</v>
      </c>
      <c r="N67" s="2">
        <f>[1]rachat_hausse_montant!N67+[1]rachat_hausse_montant!AE67+[1]rachat_hausse_montant!AV67+[1]rachat_hausse_montant!BM67</f>
        <v>3.4146512334421058E-3</v>
      </c>
      <c r="O67" s="2">
        <f>[1]rachat_hausse_montant!O67+[1]rachat_hausse_montant!AF67+[1]rachat_hausse_montant!AW67+[1]rachat_hausse_montant!BN67</f>
        <v>1.0243953700326317E-3</v>
      </c>
      <c r="P67" s="2">
        <f>[1]rachat_hausse_montant!P67+[1]rachat_hausse_montant!AG67+[1]rachat_hausse_montant!AX67+[1]rachat_hausse_montant!BO67</f>
        <v>3.0731861100978948E-4</v>
      </c>
      <c r="Q67" s="2">
        <f>[1]rachat_hausse_montant!Q67+[1]rachat_hausse_montant!AH67+[1]rachat_hausse_montant!AY67+[1]rachat_hausse_montant!BP67</f>
        <v>9.2195583302936843E-5</v>
      </c>
      <c r="R67" s="2">
        <f>[1]rachat_hausse_montant!R67+[1]rachat_hausse_montant!AI67+[1]rachat_hausse_montant!AZ67+[1]rachat_hausse_montant!BQ67</f>
        <v>2.7658674990881055E-5</v>
      </c>
    </row>
    <row r="68" spans="1:18" x14ac:dyDescent="0.25">
      <c r="A68">
        <v>84</v>
      </c>
      <c r="B68" s="2">
        <f>[1]rachat_hausse_montant!B68+[1]rachat_hausse_montant!S68+[1]rachat_hausse_montant!AJ68+[1]rachat_hausse_montant!BA68</f>
        <v>4.1536952056496568E-7</v>
      </c>
      <c r="C68" s="2">
        <f>[1]rachat_hausse_montant!C68+[1]rachat_hausse_montant!T68+[1]rachat_hausse_montant!AK68+[1]rachat_hausse_montant!BB68</f>
        <v>1.2461085616948969E-7</v>
      </c>
      <c r="D68" s="2">
        <f>[1]rachat_hausse_montant!D68+[1]rachat_hausse_montant!U68+[1]rachat_hausse_montant!AL68+[1]rachat_hausse_montant!BC68</f>
        <v>3.7383256850846912E-8</v>
      </c>
      <c r="E68" s="2">
        <f>[1]rachat_hausse_montant!E68+[1]rachat_hausse_montant!V68+[1]rachat_hausse_montant!AM68+[1]rachat_hausse_montant!BD68</f>
        <v>0.86322245925111285</v>
      </c>
      <c r="F68" s="2">
        <f>[1]rachat_hausse_montant!F68+[1]rachat_hausse_montant!W68+[1]rachat_hausse_montant!AN68+[1]rachat_hausse_montant!BE68</f>
        <v>1.4758412393854137</v>
      </c>
      <c r="G68" s="2">
        <f>[1]rachat_hausse_montant!G68+[1]rachat_hausse_montant!X68+[1]rachat_hausse_montant!AO68+[1]rachat_hausse_montant!BF68</f>
        <v>1.2719760661464619</v>
      </c>
      <c r="H68" s="2">
        <f>[1]rachat_hausse_montant!H68+[1]rachat_hausse_montant!Y68+[1]rachat_hausse_montant!AP68+[1]rachat_hausse_montant!BG68</f>
        <v>1.2262995998899999</v>
      </c>
      <c r="I68" s="2">
        <f>[1]rachat_hausse_montant!I68+[1]rachat_hausse_montant!Z68+[1]rachat_hausse_montant!AQ68+[1]rachat_hausse_montant!BH68</f>
        <v>0.36788987996699996</v>
      </c>
      <c r="J68" s="2">
        <f>[1]rachat_hausse_montant!J68+[1]rachat_hausse_montant!AA68+[1]rachat_hausse_montant!AR68+[1]rachat_hausse_montant!BI68</f>
        <v>0.11036696399009999</v>
      </c>
      <c r="K68" s="2">
        <f>[1]rachat_hausse_montant!K68+[1]rachat_hausse_montant!AB68+[1]rachat_hausse_montant!AS68+[1]rachat_hausse_montant!BJ68</f>
        <v>3.3110089197029992E-2</v>
      </c>
      <c r="L68" s="2">
        <f>[1]rachat_hausse_montant!L68+[1]rachat_hausse_montant!AC68+[1]rachat_hausse_montant!AT68+[1]rachat_hausse_montant!BK68</f>
        <v>9.9330267591089972E-3</v>
      </c>
      <c r="M68" s="2">
        <f>[1]rachat_hausse_montant!M68+[1]rachat_hausse_montant!AD68+[1]rachat_hausse_montant!AU68+[1]rachat_hausse_montant!BL68</f>
        <v>2.9799080277326992E-3</v>
      </c>
      <c r="N68" s="2">
        <f>[1]rachat_hausse_montant!N68+[1]rachat_hausse_montant!AE68+[1]rachat_hausse_montant!AV68+[1]rachat_hausse_montant!BM68</f>
        <v>8.9397240831980964E-4</v>
      </c>
      <c r="O68" s="2">
        <f>[1]rachat_hausse_montant!O68+[1]rachat_hausse_montant!AF68+[1]rachat_hausse_montant!AW68+[1]rachat_hausse_montant!BN68</f>
        <v>2.6819172249594288E-4</v>
      </c>
      <c r="P68" s="2">
        <f>[1]rachat_hausse_montant!P68+[1]rachat_hausse_montant!AG68+[1]rachat_hausse_montant!AX68+[1]rachat_hausse_montant!BO68</f>
        <v>8.0457516748782848E-5</v>
      </c>
      <c r="Q68" s="2">
        <f>[1]rachat_hausse_montant!Q68+[1]rachat_hausse_montant!AH68+[1]rachat_hausse_montant!AY68+[1]rachat_hausse_montant!BP68</f>
        <v>2.4137255024634856E-5</v>
      </c>
      <c r="R68" s="2">
        <f>[1]rachat_hausse_montant!R68+[1]rachat_hausse_montant!AI68+[1]rachat_hausse_montant!AZ68+[1]rachat_hausse_montant!BQ68</f>
        <v>7.2411765073904566E-6</v>
      </c>
    </row>
    <row r="69" spans="1:18" x14ac:dyDescent="0.25">
      <c r="A69">
        <v>85</v>
      </c>
      <c r="B69" s="2">
        <f>[1]rachat_hausse_montant!B69+[1]rachat_hausse_montant!S69+[1]rachat_hausse_montant!AJ69+[1]rachat_hausse_montant!BA69</f>
        <v>3.2821086328268439E-7</v>
      </c>
      <c r="C69" s="2">
        <f>[1]rachat_hausse_montant!C69+[1]rachat_hausse_montant!T69+[1]rachat_hausse_montant!AK69+[1]rachat_hausse_montant!BB69</f>
        <v>9.84632589848053E-8</v>
      </c>
      <c r="D69" s="2">
        <f>[1]rachat_hausse_montant!D69+[1]rachat_hausse_montant!U69+[1]rachat_hausse_montant!AL69+[1]rachat_hausse_montant!BC69</f>
        <v>2.9538977695441591E-8</v>
      </c>
      <c r="E69" s="2">
        <f>[1]rachat_hausse_montant!E69+[1]rachat_hausse_montant!V69+[1]rachat_hausse_montant!AM69+[1]rachat_hausse_montant!BD69</f>
        <v>0.51792304235769637</v>
      </c>
      <c r="F69" s="2">
        <f>[1]rachat_hausse_montant!F69+[1]rachat_hausse_montant!W69+[1]rachat_hausse_montant!AN69+[1]rachat_hausse_montant!BE69</f>
        <v>0.27751651855325787</v>
      </c>
      <c r="G69" s="2">
        <f>[1]rachat_hausse_montant!G69+[1]rachat_hausse_montant!X69+[1]rachat_hausse_montant!AO69+[1]rachat_hausse_montant!BF69</f>
        <v>0.18248942776924398</v>
      </c>
      <c r="H69" s="2">
        <f>[1]rachat_hausse_montant!H69+[1]rachat_hausse_montant!Y69+[1]rachat_hausse_montant!AP69+[1]rachat_hausse_montant!BG69</f>
        <v>0.74721357525750132</v>
      </c>
      <c r="I69" s="2">
        <f>[1]rachat_hausse_montant!I69+[1]rachat_hausse_montant!Z69+[1]rachat_hausse_montant!AQ69+[1]rachat_hausse_montant!BH69</f>
        <v>0.27668673089467039</v>
      </c>
      <c r="J69" s="2">
        <f>[1]rachat_hausse_montant!J69+[1]rachat_hausse_montant!AA69+[1]rachat_hausse_montant!AR69+[1]rachat_hausse_montant!BI69</f>
        <v>0.38366400698982567</v>
      </c>
      <c r="K69" s="2">
        <f>[1]rachat_hausse_montant!K69+[1]rachat_hausse_montant!AB69+[1]rachat_hausse_montant!AS69+[1]rachat_hausse_montant!BJ69</f>
        <v>0.1150992020969477</v>
      </c>
      <c r="L69" s="2">
        <f>[1]rachat_hausse_montant!L69+[1]rachat_hausse_montant!AC69+[1]rachat_hausse_montant!AT69+[1]rachat_hausse_montant!BK69</f>
        <v>3.4529760629084312E-2</v>
      </c>
      <c r="M69" s="2">
        <f>[1]rachat_hausse_montant!M69+[1]rachat_hausse_montant!AD69+[1]rachat_hausse_montant!AU69+[1]rachat_hausse_montant!BL69</f>
        <v>1.0358928188725292E-2</v>
      </c>
      <c r="N69" s="2">
        <f>[1]rachat_hausse_montant!N69+[1]rachat_hausse_montant!AE69+[1]rachat_hausse_montant!AV69+[1]rachat_hausse_montant!BM69</f>
        <v>3.1076784566175875E-3</v>
      </c>
      <c r="O69" s="2">
        <f>[1]rachat_hausse_montant!O69+[1]rachat_hausse_montant!AF69+[1]rachat_hausse_montant!AW69+[1]rachat_hausse_montant!BN69</f>
        <v>9.3230353698527633E-4</v>
      </c>
      <c r="P69" s="2">
        <f>[1]rachat_hausse_montant!P69+[1]rachat_hausse_montant!AG69+[1]rachat_hausse_montant!AX69+[1]rachat_hausse_montant!BO69</f>
        <v>2.796910610955829E-4</v>
      </c>
      <c r="Q69" s="2">
        <f>[1]rachat_hausse_montant!Q69+[1]rachat_hausse_montant!AH69+[1]rachat_hausse_montant!AY69+[1]rachat_hausse_montant!BP69</f>
        <v>8.3907318328674857E-5</v>
      </c>
      <c r="R69" s="2">
        <f>[1]rachat_hausse_montant!R69+[1]rachat_hausse_montant!AI69+[1]rachat_hausse_montant!AZ69+[1]rachat_hausse_montant!BQ69</f>
        <v>2.517219549860246E-5</v>
      </c>
    </row>
    <row r="70" spans="1:18" x14ac:dyDescent="0.25">
      <c r="A70">
        <v>86</v>
      </c>
      <c r="B70" s="2">
        <f>[1]rachat_hausse_montant!B70+[1]rachat_hausse_montant!S70+[1]rachat_hausse_montant!AJ70+[1]rachat_hausse_montant!BA70</f>
        <v>4.1189776820294764E-7</v>
      </c>
      <c r="C70" s="2">
        <f>[1]rachat_hausse_montant!C70+[1]rachat_hausse_montant!T70+[1]rachat_hausse_montant!AK70+[1]rachat_hausse_montant!BB70</f>
        <v>1.235693304608843E-7</v>
      </c>
      <c r="D70" s="2">
        <f>[1]rachat_hausse_montant!D70+[1]rachat_hausse_montant!U70+[1]rachat_hausse_montant!AL70+[1]rachat_hausse_montant!BC70</f>
        <v>3.7070799138265285E-8</v>
      </c>
      <c r="E70" s="2">
        <f>[1]rachat_hausse_montant!E70+[1]rachat_hausse_montant!V70+[1]rachat_hausse_montant!AM70+[1]rachat_hausse_montant!BD70</f>
        <v>0.35985583081272743</v>
      </c>
      <c r="F70" s="2">
        <f>[1]rachat_hausse_montant!F70+[1]rachat_hausse_montant!W70+[1]rachat_hausse_montant!AN70+[1]rachat_hausse_montant!BE70</f>
        <v>0.60989319173887502</v>
      </c>
      <c r="G70" s="2">
        <f>[1]rachat_hausse_montant!G70+[1]rachat_hausse_montant!X70+[1]rachat_hausse_montant!AO70+[1]rachat_hausse_montant!BF70</f>
        <v>1.5262836655353533</v>
      </c>
      <c r="H70" s="2">
        <f>[1]rachat_hausse_montant!H70+[1]rachat_hausse_montant!Y70+[1]rachat_hausse_montant!AP70+[1]rachat_hausse_montant!BG70</f>
        <v>1.2017271705395904</v>
      </c>
      <c r="I70" s="2">
        <f>[1]rachat_hausse_montant!I70+[1]rachat_hausse_montant!Z70+[1]rachat_hausse_montant!AQ70+[1]rachat_hausse_montant!BH70</f>
        <v>0.36051815116187719</v>
      </c>
      <c r="J70" s="2">
        <f>[1]rachat_hausse_montant!J70+[1]rachat_hausse_montant!AA70+[1]rachat_hausse_montant!AR70+[1]rachat_hausse_montant!BI70</f>
        <v>0.10815544534856314</v>
      </c>
      <c r="K70" s="2">
        <f>[1]rachat_hausse_montant!K70+[1]rachat_hausse_montant!AB70+[1]rachat_hausse_montant!AS70+[1]rachat_hausse_montant!BJ70</f>
        <v>3.2446633604568946E-2</v>
      </c>
      <c r="L70" s="2">
        <f>[1]rachat_hausse_montant!L70+[1]rachat_hausse_montant!AC70+[1]rachat_hausse_montant!AT70+[1]rachat_hausse_montant!BK70</f>
        <v>9.7339900813706824E-3</v>
      </c>
      <c r="M70" s="2">
        <f>[1]rachat_hausse_montant!M70+[1]rachat_hausse_montant!AD70+[1]rachat_hausse_montant!AU70+[1]rachat_hausse_montant!BL70</f>
        <v>2.9201970244112046E-3</v>
      </c>
      <c r="N70" s="2">
        <f>[1]rachat_hausse_montant!N70+[1]rachat_hausse_montant!AE70+[1]rachat_hausse_montant!AV70+[1]rachat_hausse_montant!BM70</f>
        <v>8.7605910732336135E-4</v>
      </c>
      <c r="O70" s="2">
        <f>[1]rachat_hausse_montant!O70+[1]rachat_hausse_montant!AF70+[1]rachat_hausse_montant!AW70+[1]rachat_hausse_montant!BN70</f>
        <v>2.6281773219700836E-4</v>
      </c>
      <c r="P70" s="2">
        <f>[1]rachat_hausse_montant!P70+[1]rachat_hausse_montant!AG70+[1]rachat_hausse_montant!AX70+[1]rachat_hausse_montant!BO70</f>
        <v>7.88453196591025E-5</v>
      </c>
      <c r="Q70" s="2">
        <f>[1]rachat_hausse_montant!Q70+[1]rachat_hausse_montant!AH70+[1]rachat_hausse_montant!AY70+[1]rachat_hausse_montant!BP70</f>
        <v>2.3653595897730749E-5</v>
      </c>
      <c r="R70" s="2">
        <f>[1]rachat_hausse_montant!R70+[1]rachat_hausse_montant!AI70+[1]rachat_hausse_montant!AZ70+[1]rachat_hausse_montant!BQ70</f>
        <v>7.0960787693192239E-6</v>
      </c>
    </row>
    <row r="71" spans="1:18" x14ac:dyDescent="0.25">
      <c r="A71">
        <v>87</v>
      </c>
      <c r="B71" s="2">
        <f>[1]rachat_hausse_montant!B71+[1]rachat_hausse_montant!S71+[1]rachat_hausse_montant!AJ71+[1]rachat_hausse_montant!BA71</f>
        <v>2.3885686884087881E-8</v>
      </c>
      <c r="C71" s="2">
        <f>[1]rachat_hausse_montant!C71+[1]rachat_hausse_montant!T71+[1]rachat_hausse_montant!AK71+[1]rachat_hausse_montant!BB71</f>
        <v>7.1657060652263636E-9</v>
      </c>
      <c r="D71" s="2">
        <f>[1]rachat_hausse_montant!D71+[1]rachat_hausse_montant!U71+[1]rachat_hausse_montant!AL71+[1]rachat_hausse_montant!BC71</f>
        <v>2.1497118195679092E-9</v>
      </c>
      <c r="E71" s="2">
        <f>[1]rachat_hausse_montant!E71+[1]rachat_hausse_montant!V71+[1]rachat_hausse_montant!AM71+[1]rachat_hausse_montant!BD71</f>
        <v>0.16666686995609067</v>
      </c>
      <c r="F71" s="2">
        <f>[1]rachat_hausse_montant!F71+[1]rachat_hausse_montant!W71+[1]rachat_hausse_montant!AN71+[1]rachat_hausse_montant!BE71</f>
        <v>0.14981711286914817</v>
      </c>
      <c r="G71" s="2">
        <f>[1]rachat_hausse_montant!G71+[1]rachat_hausse_montant!X71+[1]rachat_hausse_montant!AO71+[1]rachat_hausse_montant!BF71</f>
        <v>0.79617048021683257</v>
      </c>
      <c r="H71" s="2">
        <f>[1]rachat_hausse_montant!H71+[1]rachat_hausse_montant!Y71+[1]rachat_hausse_montant!AP71+[1]rachat_hausse_montant!BG71</f>
        <v>0.2388511440650497</v>
      </c>
      <c r="I71" s="2">
        <f>[1]rachat_hausse_montant!I71+[1]rachat_hausse_montant!Z71+[1]rachat_hausse_montant!AQ71+[1]rachat_hausse_montant!BH71</f>
        <v>7.1655343219514916E-2</v>
      </c>
      <c r="J71" s="2">
        <f>[1]rachat_hausse_montant!J71+[1]rachat_hausse_montant!AA71+[1]rachat_hausse_montant!AR71+[1]rachat_hausse_montant!BI71</f>
        <v>2.1496602965854476E-2</v>
      </c>
      <c r="K71" s="2">
        <f>[1]rachat_hausse_montant!K71+[1]rachat_hausse_montant!AB71+[1]rachat_hausse_montant!AS71+[1]rachat_hausse_montant!BJ71</f>
        <v>6.4489808897563415E-3</v>
      </c>
      <c r="L71" s="2">
        <f>[1]rachat_hausse_montant!L71+[1]rachat_hausse_montant!AC71+[1]rachat_hausse_montant!AT71+[1]rachat_hausse_montant!BK71</f>
        <v>1.9346942669269023E-3</v>
      </c>
      <c r="M71" s="2">
        <f>[1]rachat_hausse_montant!M71+[1]rachat_hausse_montant!AD71+[1]rachat_hausse_montant!AU71+[1]rachat_hausse_montant!BL71</f>
        <v>5.8040828007807068E-4</v>
      </c>
      <c r="N71" s="2">
        <f>[1]rachat_hausse_montant!N71+[1]rachat_hausse_montant!AE71+[1]rachat_hausse_montant!AV71+[1]rachat_hausse_montant!BM71</f>
        <v>1.7412248402342122E-4</v>
      </c>
      <c r="O71" s="2">
        <f>[1]rachat_hausse_montant!O71+[1]rachat_hausse_montant!AF71+[1]rachat_hausse_montant!AW71+[1]rachat_hausse_montant!BN71</f>
        <v>5.2236745207026362E-5</v>
      </c>
      <c r="P71" s="2">
        <f>[1]rachat_hausse_montant!P71+[1]rachat_hausse_montant!AG71+[1]rachat_hausse_montant!AX71+[1]rachat_hausse_montant!BO71</f>
        <v>1.5671023562107905E-5</v>
      </c>
      <c r="Q71" s="2">
        <f>[1]rachat_hausse_montant!Q71+[1]rachat_hausse_montant!AH71+[1]rachat_hausse_montant!AY71+[1]rachat_hausse_montant!BP71</f>
        <v>4.7013070686323719E-6</v>
      </c>
      <c r="R71" s="2">
        <f>[1]rachat_hausse_montant!R71+[1]rachat_hausse_montant!AI71+[1]rachat_hausse_montant!AZ71+[1]rachat_hausse_montant!BQ71</f>
        <v>1.4103921205897116E-6</v>
      </c>
    </row>
    <row r="72" spans="1:18" x14ac:dyDescent="0.25">
      <c r="A72">
        <v>88</v>
      </c>
      <c r="B72" s="2">
        <f>[1]rachat_hausse_montant!B72+[1]rachat_hausse_montant!S72+[1]rachat_hausse_montant!AJ72+[1]rachat_hausse_montant!BA72</f>
        <v>3.6645428518785802E-8</v>
      </c>
      <c r="C72" s="2">
        <f>[1]rachat_hausse_montant!C72+[1]rachat_hausse_montant!T72+[1]rachat_hausse_montant!AK72+[1]rachat_hausse_montant!BB72</f>
        <v>1.0993628555635739E-8</v>
      </c>
      <c r="D72" s="2">
        <f>[1]rachat_hausse_montant!D72+[1]rachat_hausse_montant!U72+[1]rachat_hausse_montant!AL72+[1]rachat_hausse_montant!BC72</f>
        <v>3.2980885666907219E-9</v>
      </c>
      <c r="E72" s="2">
        <f>[1]rachat_hausse_montant!E72+[1]rachat_hausse_montant!V72+[1]rachat_hausse_montant!AM72+[1]rachat_hausse_montant!BD72</f>
        <v>7.5062119821099352E-2</v>
      </c>
      <c r="F72" s="2">
        <f>[1]rachat_hausse_montant!F72+[1]rachat_hausse_montant!W72+[1]rachat_hausse_montant!AN72+[1]rachat_hausse_montant!BE72</f>
        <v>0.90092768472744567</v>
      </c>
      <c r="G72" s="2">
        <f>[1]rachat_hausse_montant!G72+[1]rachat_hausse_montant!X72+[1]rachat_hausse_montant!AO72+[1]rachat_hausse_montant!BF72</f>
        <v>0.27027830541823367</v>
      </c>
      <c r="H72" s="2">
        <f>[1]rachat_hausse_montant!H72+[1]rachat_hausse_montant!Y72+[1]rachat_hausse_montant!AP72+[1]rachat_hausse_montant!BG72</f>
        <v>8.10834916254701E-2</v>
      </c>
      <c r="I72" s="2">
        <f>[1]rachat_hausse_montant!I72+[1]rachat_hausse_montant!Z72+[1]rachat_hausse_montant!AQ72+[1]rachat_hausse_montant!BH72</f>
        <v>2.4325047487641027E-2</v>
      </c>
      <c r="J72" s="2">
        <f>[1]rachat_hausse_montant!J72+[1]rachat_hausse_montant!AA72+[1]rachat_hausse_montant!AR72+[1]rachat_hausse_montant!BI72</f>
        <v>7.2975142462923075E-3</v>
      </c>
      <c r="K72" s="2">
        <f>[1]rachat_hausse_montant!K72+[1]rachat_hausse_montant!AB72+[1]rachat_hausse_montant!AS72+[1]rachat_hausse_montant!BJ72</f>
        <v>2.1892542738876919E-3</v>
      </c>
      <c r="L72" s="2">
        <f>[1]rachat_hausse_montant!L72+[1]rachat_hausse_montant!AC72+[1]rachat_hausse_montant!AT72+[1]rachat_hausse_montant!BK72</f>
        <v>6.5677628216630765E-4</v>
      </c>
      <c r="M72" s="2">
        <f>[1]rachat_hausse_montant!M72+[1]rachat_hausse_montant!AD72+[1]rachat_hausse_montant!AU72+[1]rachat_hausse_montant!BL72</f>
        <v>1.970328846498923E-4</v>
      </c>
      <c r="N72" s="2">
        <f>[1]rachat_hausse_montant!N72+[1]rachat_hausse_montant!AE72+[1]rachat_hausse_montant!AV72+[1]rachat_hausse_montant!BM72</f>
        <v>5.9109865394967688E-5</v>
      </c>
      <c r="O72" s="2">
        <f>[1]rachat_hausse_montant!O72+[1]rachat_hausse_montant!AF72+[1]rachat_hausse_montant!AW72+[1]rachat_hausse_montant!BN72</f>
        <v>1.7732959618490304E-5</v>
      </c>
      <c r="P72" s="2">
        <f>[1]rachat_hausse_montant!P72+[1]rachat_hausse_montant!AG72+[1]rachat_hausse_montant!AX72+[1]rachat_hausse_montant!BO72</f>
        <v>5.3198878855470915E-6</v>
      </c>
      <c r="Q72" s="2">
        <f>[1]rachat_hausse_montant!Q72+[1]rachat_hausse_montant!AH72+[1]rachat_hausse_montant!AY72+[1]rachat_hausse_montant!BP72</f>
        <v>1.5959663656641273E-6</v>
      </c>
      <c r="R72" s="2">
        <f>[1]rachat_hausse_montant!R72+[1]rachat_hausse_montant!AI72+[1]rachat_hausse_montant!AZ72+[1]rachat_hausse_montant!BQ72</f>
        <v>4.7878990969923809E-7</v>
      </c>
    </row>
    <row r="73" spans="1:18" x14ac:dyDescent="0.25">
      <c r="A73">
        <v>89</v>
      </c>
      <c r="B73" s="2">
        <f>[1]rachat_hausse_montant!B73+[1]rachat_hausse_montant!S73+[1]rachat_hausse_montant!AJ73+[1]rachat_hausse_montant!BA73</f>
        <v>1.4120724921794664E-7</v>
      </c>
      <c r="C73" s="2">
        <f>[1]rachat_hausse_montant!C73+[1]rachat_hausse_montant!T73+[1]rachat_hausse_montant!AK73+[1]rachat_hausse_montant!BB73</f>
        <v>4.2362174765383995E-8</v>
      </c>
      <c r="D73" s="2">
        <f>[1]rachat_hausse_montant!D73+[1]rachat_hausse_montant!U73+[1]rachat_hausse_montant!AL73+[1]rachat_hausse_montant!BC73</f>
        <v>1.2708652429615198E-8</v>
      </c>
      <c r="E73" s="2">
        <f>[1]rachat_hausse_montant!E73+[1]rachat_hausse_montant!V73+[1]rachat_hausse_montant!AM73+[1]rachat_hausse_montant!BD73</f>
        <v>0.14067068155593618</v>
      </c>
      <c r="F73" s="2">
        <f>[1]rachat_hausse_montant!F73+[1]rachat_hausse_montant!W73+[1]rachat_hausse_montant!AN73+[1]rachat_hausse_montant!BE73</f>
        <v>4.2201204466780849E-2</v>
      </c>
      <c r="G73" s="2">
        <f>[1]rachat_hausse_montant!G73+[1]rachat_hausse_montant!X73+[1]rachat_hausse_montant!AO73+[1]rachat_hausse_montant!BF73</f>
        <v>0.26928321936360128</v>
      </c>
      <c r="H73" s="2">
        <f>[1]rachat_hausse_montant!H73+[1]rachat_hausse_montant!Y73+[1]rachat_hausse_montant!AP73+[1]rachat_hausse_montant!BG73</f>
        <v>8.0784965809080372E-2</v>
      </c>
      <c r="I73" s="2">
        <f>[1]rachat_hausse_montant!I73+[1]rachat_hausse_montant!Z73+[1]rachat_hausse_montant!AQ73+[1]rachat_hausse_montant!BH73</f>
        <v>2.423548974272411E-2</v>
      </c>
      <c r="J73" s="2">
        <f>[1]rachat_hausse_montant!J73+[1]rachat_hausse_montant!AA73+[1]rachat_hausse_montant!AR73+[1]rachat_hausse_montant!BI73</f>
        <v>7.2706469228172328E-3</v>
      </c>
      <c r="K73" s="2">
        <f>[1]rachat_hausse_montant!K73+[1]rachat_hausse_montant!AB73+[1]rachat_hausse_montant!AS73+[1]rachat_hausse_montant!BJ73</f>
        <v>2.1811940768451696E-3</v>
      </c>
      <c r="L73" s="2">
        <f>[1]rachat_hausse_montant!L73+[1]rachat_hausse_montant!AC73+[1]rachat_hausse_montant!AT73+[1]rachat_hausse_montant!BK73</f>
        <v>6.5435822305355085E-4</v>
      </c>
      <c r="M73" s="2">
        <f>[1]rachat_hausse_montant!M73+[1]rachat_hausse_montant!AD73+[1]rachat_hausse_montant!AU73+[1]rachat_hausse_montant!BL73</f>
        <v>1.9630746691606525E-4</v>
      </c>
      <c r="N73" s="2">
        <f>[1]rachat_hausse_montant!N73+[1]rachat_hausse_montant!AE73+[1]rachat_hausse_montant!AV73+[1]rachat_hausse_montant!BM73</f>
        <v>5.8892240074819573E-5</v>
      </c>
      <c r="O73" s="2">
        <f>[1]rachat_hausse_montant!O73+[1]rachat_hausse_montant!AF73+[1]rachat_hausse_montant!AW73+[1]rachat_hausse_montant!BN73</f>
        <v>1.7667672022445872E-5</v>
      </c>
      <c r="P73" s="2">
        <f>[1]rachat_hausse_montant!P73+[1]rachat_hausse_montant!AG73+[1]rachat_hausse_montant!AX73+[1]rachat_hausse_montant!BO73</f>
        <v>5.3003016067337609E-6</v>
      </c>
      <c r="Q73" s="2">
        <f>[1]rachat_hausse_montant!Q73+[1]rachat_hausse_montant!AH73+[1]rachat_hausse_montant!AY73+[1]rachat_hausse_montant!BP73</f>
        <v>1.5900904820201283E-6</v>
      </c>
      <c r="R73" s="2">
        <f>[1]rachat_hausse_montant!R73+[1]rachat_hausse_montant!AI73+[1]rachat_hausse_montant!AZ73+[1]rachat_hausse_montant!BQ73</f>
        <v>4.7702714460603846E-7</v>
      </c>
    </row>
    <row r="74" spans="1:18" x14ac:dyDescent="0.25">
      <c r="A74">
        <v>90</v>
      </c>
      <c r="B74" s="2">
        <f>[1]rachat_hausse_montant!B74+[1]rachat_hausse_montant!S74+[1]rachat_hausse_montant!AJ74+[1]rachat_hausse_montant!BA74</f>
        <v>7.649146341687975E-10</v>
      </c>
      <c r="C74" s="2">
        <f>[1]rachat_hausse_montant!C74+[1]rachat_hausse_montant!T74+[1]rachat_hausse_montant!AK74+[1]rachat_hausse_montant!BB74</f>
        <v>2.2947439025063926E-10</v>
      </c>
      <c r="D74" s="2">
        <f>[1]rachat_hausse_montant!D74+[1]rachat_hausse_montant!U74+[1]rachat_hausse_montant!AL74+[1]rachat_hausse_montant!BC74</f>
        <v>6.8842317075191782E-11</v>
      </c>
      <c r="E74" s="2">
        <f>[1]rachat_hausse_montant!E74+[1]rachat_hausse_montant!V74+[1]rachat_hausse_montant!AM74+[1]rachat_hausse_montant!BD74</f>
        <v>1.5992464809385088E-2</v>
      </c>
      <c r="F74" s="2">
        <f>[1]rachat_hausse_montant!F74+[1]rachat_hausse_montant!W74+[1]rachat_hausse_montant!AN74+[1]rachat_hausse_montant!BE74</f>
        <v>4.7977394428155261E-3</v>
      </c>
      <c r="G74" s="2">
        <f>[1]rachat_hausse_montant!G74+[1]rachat_hausse_montant!X74+[1]rachat_hausse_montant!AO74+[1]rachat_hausse_montant!BF74</f>
        <v>0.16776186483799815</v>
      </c>
      <c r="H74" s="2">
        <f>[1]rachat_hausse_montant!H74+[1]rachat_hausse_montant!Y74+[1]rachat_hausse_montant!AP74+[1]rachat_hausse_montant!BG74</f>
        <v>5.0328559451399454E-2</v>
      </c>
      <c r="I74" s="2">
        <f>[1]rachat_hausse_montant!I74+[1]rachat_hausse_montant!Z74+[1]rachat_hausse_montant!AQ74+[1]rachat_hausse_montant!BH74</f>
        <v>1.5098567835419836E-2</v>
      </c>
      <c r="J74" s="2">
        <f>[1]rachat_hausse_montant!J74+[1]rachat_hausse_montant!AA74+[1]rachat_hausse_montant!AR74+[1]rachat_hausse_montant!BI74</f>
        <v>4.5295703506259503E-3</v>
      </c>
      <c r="K74" s="2">
        <f>[1]rachat_hausse_montant!K74+[1]rachat_hausse_montant!AB74+[1]rachat_hausse_montant!AS74+[1]rachat_hausse_montant!BJ74</f>
        <v>1.3588711051877851E-3</v>
      </c>
      <c r="L74" s="2">
        <f>[1]rachat_hausse_montant!L74+[1]rachat_hausse_montant!AC74+[1]rachat_hausse_montant!AT74+[1]rachat_hausse_montant!BK74</f>
        <v>4.0766133155633542E-4</v>
      </c>
      <c r="M74" s="2">
        <f>[1]rachat_hausse_montant!M74+[1]rachat_hausse_montant!AD74+[1]rachat_hausse_montant!AU74+[1]rachat_hausse_montant!BL74</f>
        <v>1.2229839946690063E-4</v>
      </c>
      <c r="N74" s="2">
        <f>[1]rachat_hausse_montant!N74+[1]rachat_hausse_montant!AE74+[1]rachat_hausse_montant!AV74+[1]rachat_hausse_montant!BM74</f>
        <v>3.6689519840070194E-5</v>
      </c>
      <c r="O74" s="2">
        <f>[1]rachat_hausse_montant!O74+[1]rachat_hausse_montant!AF74+[1]rachat_hausse_montant!AW74+[1]rachat_hausse_montant!BN74</f>
        <v>1.1006855952021056E-5</v>
      </c>
      <c r="P74" s="2">
        <f>[1]rachat_hausse_montant!P74+[1]rachat_hausse_montant!AG74+[1]rachat_hausse_montant!AX74+[1]rachat_hausse_montant!BO74</f>
        <v>3.3020567856063167E-6</v>
      </c>
      <c r="Q74" s="2">
        <f>[1]rachat_hausse_montant!Q74+[1]rachat_hausse_montant!AH74+[1]rachat_hausse_montant!AY74+[1]rachat_hausse_montant!BP74</f>
        <v>9.9061703568189493E-7</v>
      </c>
      <c r="R74" s="2">
        <f>[1]rachat_hausse_montant!R74+[1]rachat_hausse_montant!AI74+[1]rachat_hausse_montant!AZ74+[1]rachat_hausse_montant!BQ74</f>
        <v>2.9718511070456849E-7</v>
      </c>
    </row>
    <row r="75" spans="1:18" x14ac:dyDescent="0.25">
      <c r="A75">
        <v>91</v>
      </c>
      <c r="B75" s="2">
        <f>[1]rachat_hausse_montant!B75+[1]rachat_hausse_montant!S75+[1]rachat_hausse_montant!AJ75+[1]rachat_hausse_montant!BA75</f>
        <v>0</v>
      </c>
      <c r="C75" s="2">
        <f>[1]rachat_hausse_montant!C75+[1]rachat_hausse_montant!T75+[1]rachat_hausse_montant!AK75+[1]rachat_hausse_montant!BB75</f>
        <v>0</v>
      </c>
      <c r="D75" s="2">
        <f>[1]rachat_hausse_montant!D75+[1]rachat_hausse_montant!U75+[1]rachat_hausse_montant!AL75+[1]rachat_hausse_montant!BC75</f>
        <v>0</v>
      </c>
      <c r="E75" s="2">
        <f>[1]rachat_hausse_montant!E75+[1]rachat_hausse_montant!V75+[1]rachat_hausse_montant!AM75+[1]rachat_hausse_montant!BD75</f>
        <v>0</v>
      </c>
      <c r="F75" s="2">
        <f>[1]rachat_hausse_montant!F75+[1]rachat_hausse_montant!W75+[1]rachat_hausse_montant!AN75+[1]rachat_hausse_montant!BE75</f>
        <v>0</v>
      </c>
      <c r="G75" s="2">
        <f>[1]rachat_hausse_montant!G75+[1]rachat_hausse_montant!X75+[1]rachat_hausse_montant!AO75+[1]rachat_hausse_montant!BF75</f>
        <v>0.75122534635608806</v>
      </c>
      <c r="H75" s="2">
        <f>[1]rachat_hausse_montant!H75+[1]rachat_hausse_montant!Y75+[1]rachat_hausse_montant!AP75+[1]rachat_hausse_montant!BG75</f>
        <v>0.22536760390682636</v>
      </c>
      <c r="I75" s="2">
        <f>[1]rachat_hausse_montant!I75+[1]rachat_hausse_montant!Z75+[1]rachat_hausse_montant!AQ75+[1]rachat_hausse_montant!BH75</f>
        <v>6.7610281172047912E-2</v>
      </c>
      <c r="J75" s="2">
        <f>[1]rachat_hausse_montant!J75+[1]rachat_hausse_montant!AA75+[1]rachat_hausse_montant!AR75+[1]rachat_hausse_montant!BI75</f>
        <v>2.0283084351614376E-2</v>
      </c>
      <c r="K75" s="2">
        <f>[1]rachat_hausse_montant!K75+[1]rachat_hausse_montant!AB75+[1]rachat_hausse_montant!AS75+[1]rachat_hausse_montant!BJ75</f>
        <v>6.0849253054843112E-3</v>
      </c>
      <c r="L75" s="2">
        <f>[1]rachat_hausse_montant!L75+[1]rachat_hausse_montant!AC75+[1]rachat_hausse_montant!AT75+[1]rachat_hausse_montant!BK75</f>
        <v>1.8254775916452934E-3</v>
      </c>
      <c r="M75" s="2">
        <f>[1]rachat_hausse_montant!M75+[1]rachat_hausse_montant!AD75+[1]rachat_hausse_montant!AU75+[1]rachat_hausse_montant!BL75</f>
        <v>5.4764327749358801E-4</v>
      </c>
      <c r="N75" s="2">
        <f>[1]rachat_hausse_montant!N75+[1]rachat_hausse_montant!AE75+[1]rachat_hausse_montant!AV75+[1]rachat_hausse_montant!BM75</f>
        <v>1.642929832480764E-4</v>
      </c>
      <c r="O75" s="2">
        <f>[1]rachat_hausse_montant!O75+[1]rachat_hausse_montant!AF75+[1]rachat_hausse_montant!AW75+[1]rachat_hausse_montant!BN75</f>
        <v>4.9287894974422918E-5</v>
      </c>
      <c r="P75" s="2">
        <f>[1]rachat_hausse_montant!P75+[1]rachat_hausse_montant!AG75+[1]rachat_hausse_montant!AX75+[1]rachat_hausse_montant!BO75</f>
        <v>1.4786368492326874E-5</v>
      </c>
      <c r="Q75" s="2">
        <f>[1]rachat_hausse_montant!Q75+[1]rachat_hausse_montant!AH75+[1]rachat_hausse_montant!AY75+[1]rachat_hausse_montant!BP75</f>
        <v>4.4359105476980623E-6</v>
      </c>
      <c r="R75" s="2">
        <f>[1]rachat_hausse_montant!R75+[1]rachat_hausse_montant!AI75+[1]rachat_hausse_montant!AZ75+[1]rachat_hausse_montant!BQ75</f>
        <v>1.3307731643094187E-6</v>
      </c>
    </row>
    <row r="76" spans="1:18" x14ac:dyDescent="0.25">
      <c r="A76">
        <v>92</v>
      </c>
      <c r="B76" s="2">
        <f>[1]rachat_hausse_montant!B76+[1]rachat_hausse_montant!S76+[1]rachat_hausse_montant!AJ76+[1]rachat_hausse_montant!BA76</f>
        <v>6.4798412270455633E-9</v>
      </c>
      <c r="C76" s="2">
        <f>[1]rachat_hausse_montant!C76+[1]rachat_hausse_montant!T76+[1]rachat_hausse_montant!AK76+[1]rachat_hausse_montant!BB76</f>
        <v>1.9439523681136689E-9</v>
      </c>
      <c r="D76" s="2">
        <f>[1]rachat_hausse_montant!D76+[1]rachat_hausse_montant!U76+[1]rachat_hausse_montant!AL76+[1]rachat_hausse_montant!BC76</f>
        <v>5.8318571043410061E-10</v>
      </c>
      <c r="E76" s="2">
        <f>[1]rachat_hausse_montant!E76+[1]rachat_hausse_montant!V76+[1]rachat_hausse_montant!AM76+[1]rachat_hausse_montant!BD76</f>
        <v>0.63884401126403489</v>
      </c>
      <c r="F76" s="2">
        <f>[1]rachat_hausse_montant!F76+[1]rachat_hausse_montant!W76+[1]rachat_hausse_montant!AN76+[1]rachat_hausse_montant!BE76</f>
        <v>0.19165320337921046</v>
      </c>
      <c r="G76" s="2">
        <f>[1]rachat_hausse_montant!G76+[1]rachat_hausse_montant!X76+[1]rachat_hausse_montant!AO76+[1]rachat_hausse_montant!BF76</f>
        <v>5.7495961013763142E-2</v>
      </c>
      <c r="H76" s="2">
        <f>[1]rachat_hausse_montant!H76+[1]rachat_hausse_montant!Y76+[1]rachat_hausse_montant!AP76+[1]rachat_hausse_montant!BG76</f>
        <v>1.7248788304128942E-2</v>
      </c>
      <c r="I76" s="2">
        <f>[1]rachat_hausse_montant!I76+[1]rachat_hausse_montant!Z76+[1]rachat_hausse_montant!AQ76+[1]rachat_hausse_montant!BH76</f>
        <v>5.1746364912386824E-3</v>
      </c>
      <c r="J76" s="2">
        <f>[1]rachat_hausse_montant!J76+[1]rachat_hausse_montant!AA76+[1]rachat_hausse_montant!AR76+[1]rachat_hausse_montant!BI76</f>
        <v>1.5523909473716048E-3</v>
      </c>
      <c r="K76" s="2">
        <f>[1]rachat_hausse_montant!K76+[1]rachat_hausse_montant!AB76+[1]rachat_hausse_montant!AS76+[1]rachat_hausse_montant!BJ76</f>
        <v>4.6571728421148138E-4</v>
      </c>
      <c r="L76" s="2">
        <f>[1]rachat_hausse_montant!L76+[1]rachat_hausse_montant!AC76+[1]rachat_hausse_montant!AT76+[1]rachat_hausse_montant!BK76</f>
        <v>1.3971518526344442E-4</v>
      </c>
      <c r="M76" s="2">
        <f>[1]rachat_hausse_montant!M76+[1]rachat_hausse_montant!AD76+[1]rachat_hausse_montant!AU76+[1]rachat_hausse_montant!BL76</f>
        <v>4.1914555579033326E-5</v>
      </c>
      <c r="N76" s="2">
        <f>[1]rachat_hausse_montant!N76+[1]rachat_hausse_montant!AE76+[1]rachat_hausse_montant!AV76+[1]rachat_hausse_montant!BM76</f>
        <v>1.2574366673709996E-5</v>
      </c>
      <c r="O76" s="2">
        <f>[1]rachat_hausse_montant!O76+[1]rachat_hausse_montant!AF76+[1]rachat_hausse_montant!AW76+[1]rachat_hausse_montant!BN76</f>
        <v>3.7723100021129992E-6</v>
      </c>
      <c r="P76" s="2">
        <f>[1]rachat_hausse_montant!P76+[1]rachat_hausse_montant!AG76+[1]rachat_hausse_montant!AX76+[1]rachat_hausse_montant!BO76</f>
        <v>1.1316930006338997E-6</v>
      </c>
      <c r="Q76" s="2">
        <f>[1]rachat_hausse_montant!Q76+[1]rachat_hausse_montant!AH76+[1]rachat_hausse_montant!AY76+[1]rachat_hausse_montant!BP76</f>
        <v>3.3950790019016991E-7</v>
      </c>
      <c r="R76" s="2">
        <f>[1]rachat_hausse_montant!R76+[1]rachat_hausse_montant!AI76+[1]rachat_hausse_montant!AZ76+[1]rachat_hausse_montant!BQ76</f>
        <v>1.0185237005705097E-7</v>
      </c>
    </row>
    <row r="77" spans="1:18" x14ac:dyDescent="0.25">
      <c r="A77">
        <v>93</v>
      </c>
      <c r="B77" s="2">
        <f>[1]rachat_hausse_montant!B77+[1]rachat_hausse_montant!S77+[1]rachat_hausse_montant!AJ77+[1]rachat_hausse_montant!BA77</f>
        <v>6.4649979780722564E-9</v>
      </c>
      <c r="C77" s="2">
        <f>[1]rachat_hausse_montant!C77+[1]rachat_hausse_montant!T77+[1]rachat_hausse_montant!AK77+[1]rachat_hausse_montant!BB77</f>
        <v>1.9394993934216766E-9</v>
      </c>
      <c r="D77" s="2">
        <f>[1]rachat_hausse_montant!D77+[1]rachat_hausse_montant!U77+[1]rachat_hausse_montant!AL77+[1]rachat_hausse_montant!BC77</f>
        <v>5.8184981802650292E-10</v>
      </c>
      <c r="E77" s="2">
        <f>[1]rachat_hausse_montant!E77+[1]rachat_hausse_montant!V77+[1]rachat_hausse_montant!AM77+[1]rachat_hausse_montant!BD77</f>
        <v>0.13516704745676292</v>
      </c>
      <c r="F77" s="2">
        <f>[1]rachat_hausse_montant!F77+[1]rachat_hausse_montant!W77+[1]rachat_hausse_montant!AN77+[1]rachat_hausse_montant!BE77</f>
        <v>4.0550114237028874E-2</v>
      </c>
      <c r="G77" s="2">
        <f>[1]rachat_hausse_montant!G77+[1]rachat_hausse_montant!X77+[1]rachat_hausse_montant!AO77+[1]rachat_hausse_montant!BF77</f>
        <v>1.2165034271108661E-2</v>
      </c>
      <c r="H77" s="2">
        <f>[1]rachat_hausse_montant!H77+[1]rachat_hausse_montant!Y77+[1]rachat_hausse_montant!AP77+[1]rachat_hausse_montant!BG77</f>
        <v>3.6495102813325982E-3</v>
      </c>
      <c r="I77" s="2">
        <f>[1]rachat_hausse_montant!I77+[1]rachat_hausse_montant!Z77+[1]rachat_hausse_montant!AQ77+[1]rachat_hausse_montant!BH77</f>
        <v>1.0948530843997795E-3</v>
      </c>
      <c r="J77" s="2">
        <f>[1]rachat_hausse_montant!J77+[1]rachat_hausse_montant!AA77+[1]rachat_hausse_montant!AR77+[1]rachat_hausse_montant!BI77</f>
        <v>3.2845592531993386E-4</v>
      </c>
      <c r="K77" s="2">
        <f>[1]rachat_hausse_montant!K77+[1]rachat_hausse_montant!AB77+[1]rachat_hausse_montant!AS77+[1]rachat_hausse_montant!BJ77</f>
        <v>9.8536777595980166E-5</v>
      </c>
      <c r="L77" s="2">
        <f>[1]rachat_hausse_montant!L77+[1]rachat_hausse_montant!AC77+[1]rachat_hausse_montant!AT77+[1]rachat_hausse_montant!BK77</f>
        <v>2.9561033278794044E-5</v>
      </c>
      <c r="M77" s="2">
        <f>[1]rachat_hausse_montant!M77+[1]rachat_hausse_montant!AD77+[1]rachat_hausse_montant!AU77+[1]rachat_hausse_montant!BL77</f>
        <v>8.8683099836382137E-6</v>
      </c>
      <c r="N77" s="2">
        <f>[1]rachat_hausse_montant!N77+[1]rachat_hausse_montant!AE77+[1]rachat_hausse_montant!AV77+[1]rachat_hausse_montant!BM77</f>
        <v>2.6604929950914642E-6</v>
      </c>
      <c r="O77" s="2">
        <f>[1]rachat_hausse_montant!O77+[1]rachat_hausse_montant!AF77+[1]rachat_hausse_montant!AW77+[1]rachat_hausse_montant!BN77</f>
        <v>7.9814789852743919E-7</v>
      </c>
      <c r="P77" s="2">
        <f>[1]rachat_hausse_montant!P77+[1]rachat_hausse_montant!AG77+[1]rachat_hausse_montant!AX77+[1]rachat_hausse_montant!BO77</f>
        <v>2.3944436955823177E-7</v>
      </c>
      <c r="Q77" s="2">
        <f>[1]rachat_hausse_montant!Q77+[1]rachat_hausse_montant!AH77+[1]rachat_hausse_montant!AY77+[1]rachat_hausse_montant!BP77</f>
        <v>7.1833310867469528E-8</v>
      </c>
      <c r="R77" s="2">
        <f>[1]rachat_hausse_montant!R77+[1]rachat_hausse_montant!AI77+[1]rachat_hausse_montant!AZ77+[1]rachat_hausse_montant!BQ77</f>
        <v>2.1549993260240856E-8</v>
      </c>
    </row>
    <row r="78" spans="1:18" x14ac:dyDescent="0.25">
      <c r="A78">
        <v>94</v>
      </c>
      <c r="B78" s="2">
        <f>[1]rachat_hausse_montant!B78+[1]rachat_hausse_montant!S78+[1]rachat_hausse_montant!AJ78+[1]rachat_hausse_montant!BA78</f>
        <v>0</v>
      </c>
      <c r="C78" s="2">
        <f>[1]rachat_hausse_montant!C78+[1]rachat_hausse_montant!T78+[1]rachat_hausse_montant!AK78+[1]rachat_hausse_montant!BB78</f>
        <v>0</v>
      </c>
      <c r="D78" s="2">
        <f>[1]rachat_hausse_montant!D78+[1]rachat_hausse_montant!U78+[1]rachat_hausse_montant!AL78+[1]rachat_hausse_montant!BC78</f>
        <v>0</v>
      </c>
      <c r="E78" s="2">
        <f>[1]rachat_hausse_montant!E78+[1]rachat_hausse_montant!V78+[1]rachat_hausse_montant!AM78+[1]rachat_hausse_montant!BD78</f>
        <v>0</v>
      </c>
      <c r="F78" s="2">
        <f>[1]rachat_hausse_montant!F78+[1]rachat_hausse_montant!W78+[1]rachat_hausse_montant!AN78+[1]rachat_hausse_montant!BE78</f>
        <v>0</v>
      </c>
      <c r="G78" s="2">
        <f>[1]rachat_hausse_montant!G78+[1]rachat_hausse_montant!X78+[1]rachat_hausse_montant!AO78+[1]rachat_hausse_montant!BF78</f>
        <v>0.75122534635608806</v>
      </c>
      <c r="H78" s="2">
        <f>[1]rachat_hausse_montant!H78+[1]rachat_hausse_montant!Y78+[1]rachat_hausse_montant!AP78+[1]rachat_hausse_montant!BG78</f>
        <v>0.22536760390682636</v>
      </c>
      <c r="I78" s="2">
        <f>[1]rachat_hausse_montant!I78+[1]rachat_hausse_montant!Z78+[1]rachat_hausse_montant!AQ78+[1]rachat_hausse_montant!BH78</f>
        <v>6.7610281172047912E-2</v>
      </c>
      <c r="J78" s="2">
        <f>[1]rachat_hausse_montant!J78+[1]rachat_hausse_montant!AA78+[1]rachat_hausse_montant!AR78+[1]rachat_hausse_montant!BI78</f>
        <v>2.0283084351614376E-2</v>
      </c>
      <c r="K78" s="2">
        <f>[1]rachat_hausse_montant!K78+[1]rachat_hausse_montant!AB78+[1]rachat_hausse_montant!AS78+[1]rachat_hausse_montant!BJ78</f>
        <v>6.0849253054843112E-3</v>
      </c>
      <c r="L78" s="2">
        <f>[1]rachat_hausse_montant!L78+[1]rachat_hausse_montant!AC78+[1]rachat_hausse_montant!AT78+[1]rachat_hausse_montant!BK78</f>
        <v>1.8254775916452934E-3</v>
      </c>
      <c r="M78" s="2">
        <f>[1]rachat_hausse_montant!M78+[1]rachat_hausse_montant!AD78+[1]rachat_hausse_montant!AU78+[1]rachat_hausse_montant!BL78</f>
        <v>5.4764327749358801E-4</v>
      </c>
      <c r="N78" s="2">
        <f>[1]rachat_hausse_montant!N78+[1]rachat_hausse_montant!AE78+[1]rachat_hausse_montant!AV78+[1]rachat_hausse_montant!BM78</f>
        <v>1.642929832480764E-4</v>
      </c>
      <c r="O78" s="2">
        <f>[1]rachat_hausse_montant!O78+[1]rachat_hausse_montant!AF78+[1]rachat_hausse_montant!AW78+[1]rachat_hausse_montant!BN78</f>
        <v>4.9287894974422918E-5</v>
      </c>
      <c r="P78" s="2">
        <f>[1]rachat_hausse_montant!P78+[1]rachat_hausse_montant!AG78+[1]rachat_hausse_montant!AX78+[1]rachat_hausse_montant!BO78</f>
        <v>1.4786368492326874E-5</v>
      </c>
      <c r="Q78" s="2">
        <f>[1]rachat_hausse_montant!Q78+[1]rachat_hausse_montant!AH78+[1]rachat_hausse_montant!AY78+[1]rachat_hausse_montant!BP78</f>
        <v>4.4359105476980623E-6</v>
      </c>
      <c r="R78" s="2">
        <f>[1]rachat_hausse_montant!R78+[1]rachat_hausse_montant!AI78+[1]rachat_hausse_montant!AZ78+[1]rachat_hausse_montant!BQ78</f>
        <v>1.3307731643094187E-6</v>
      </c>
    </row>
    <row r="79" spans="1:18" x14ac:dyDescent="0.25">
      <c r="A79">
        <v>95</v>
      </c>
      <c r="B79" s="2">
        <f>[1]rachat_hausse_montant!B79+[1]rachat_hausse_montant!S79+[1]rachat_hausse_montant!AJ79+[1]rachat_hausse_montant!BA79</f>
        <v>0</v>
      </c>
      <c r="C79" s="2">
        <f>[1]rachat_hausse_montant!C79+[1]rachat_hausse_montant!T79+[1]rachat_hausse_montant!AK79+[1]rachat_hausse_montant!BB79</f>
        <v>0</v>
      </c>
      <c r="D79" s="2">
        <f>[1]rachat_hausse_montant!D79+[1]rachat_hausse_montant!U79+[1]rachat_hausse_montant!AL79+[1]rachat_hausse_montant!BC79</f>
        <v>0</v>
      </c>
      <c r="E79" s="2">
        <f>[1]rachat_hausse_montant!E79+[1]rachat_hausse_montant!V79+[1]rachat_hausse_montant!AM79+[1]rachat_hausse_montant!BD79</f>
        <v>0</v>
      </c>
      <c r="F79" s="2">
        <f>[1]rachat_hausse_montant!F79+[1]rachat_hausse_montant!W79+[1]rachat_hausse_montant!AN79+[1]rachat_hausse_montant!BE79</f>
        <v>0.6710782218595962</v>
      </c>
      <c r="G79" s="2">
        <f>[1]rachat_hausse_montant!G79+[1]rachat_hausse_montant!X79+[1]rachat_hausse_montant!AO79+[1]rachat_hausse_montant!BF79</f>
        <v>0.20132346655787886</v>
      </c>
      <c r="H79" s="2">
        <f>[1]rachat_hausse_montant!H79+[1]rachat_hausse_montant!Y79+[1]rachat_hausse_montant!AP79+[1]rachat_hausse_montant!BG79</f>
        <v>6.0397039967363654E-2</v>
      </c>
      <c r="I79" s="2">
        <f>[1]rachat_hausse_montant!I79+[1]rachat_hausse_montant!Z79+[1]rachat_hausse_montant!AQ79+[1]rachat_hausse_montant!BH79</f>
        <v>1.8119111990209096E-2</v>
      </c>
      <c r="J79" s="2">
        <f>[1]rachat_hausse_montant!J79+[1]rachat_hausse_montant!AA79+[1]rachat_hausse_montant!AR79+[1]rachat_hausse_montant!BI79</f>
        <v>5.4357335970627281E-3</v>
      </c>
      <c r="K79" s="2">
        <f>[1]rachat_hausse_montant!K79+[1]rachat_hausse_montant!AB79+[1]rachat_hausse_montant!AS79+[1]rachat_hausse_montant!BJ79</f>
        <v>1.6307200791188183E-3</v>
      </c>
      <c r="L79" s="2">
        <f>[1]rachat_hausse_montant!L79+[1]rachat_hausse_montant!AC79+[1]rachat_hausse_montant!AT79+[1]rachat_hausse_montant!BK79</f>
        <v>4.892160237356455E-4</v>
      </c>
      <c r="M79" s="2">
        <f>[1]rachat_hausse_montant!M79+[1]rachat_hausse_montant!AD79+[1]rachat_hausse_montant!AU79+[1]rachat_hausse_montant!BL79</f>
        <v>1.4676480712069365E-4</v>
      </c>
      <c r="N79" s="2">
        <f>[1]rachat_hausse_montant!N79+[1]rachat_hausse_montant!AE79+[1]rachat_hausse_montant!AV79+[1]rachat_hausse_montant!BM79</f>
        <v>4.4029442136208092E-5</v>
      </c>
      <c r="O79" s="2">
        <f>[1]rachat_hausse_montant!O79+[1]rachat_hausse_montant!AF79+[1]rachat_hausse_montant!AW79+[1]rachat_hausse_montant!BN79</f>
        <v>1.3208832640862426E-5</v>
      </c>
      <c r="P79" s="2">
        <f>[1]rachat_hausse_montant!P79+[1]rachat_hausse_montant!AG79+[1]rachat_hausse_montant!AX79+[1]rachat_hausse_montant!BO79</f>
        <v>3.9626497922587281E-6</v>
      </c>
      <c r="Q79" s="2">
        <f>[1]rachat_hausse_montant!Q79+[1]rachat_hausse_montant!AH79+[1]rachat_hausse_montant!AY79+[1]rachat_hausse_montant!BP79</f>
        <v>1.1887949376776184E-6</v>
      </c>
      <c r="R79" s="2">
        <f>[1]rachat_hausse_montant!R79+[1]rachat_hausse_montant!AI79+[1]rachat_hausse_montant!AZ79+[1]rachat_hausse_montant!BQ79</f>
        <v>3.5663848130328549E-7</v>
      </c>
    </row>
    <row r="80" spans="1:18" x14ac:dyDescent="0.25">
      <c r="A80">
        <v>96</v>
      </c>
      <c r="B80" s="2">
        <f>[1]rachat_hausse_montant!B80+[1]rachat_hausse_montant!S80+[1]rachat_hausse_montant!AJ80+[1]rachat_hausse_montant!BA80</f>
        <v>0</v>
      </c>
      <c r="C80" s="2">
        <f>[1]rachat_hausse_montant!C80+[1]rachat_hausse_montant!T80+[1]rachat_hausse_montant!AK80+[1]rachat_hausse_montant!BB80</f>
        <v>0</v>
      </c>
      <c r="D80" s="2">
        <f>[1]rachat_hausse_montant!D80+[1]rachat_hausse_montant!U80+[1]rachat_hausse_montant!AL80+[1]rachat_hausse_montant!BC80</f>
        <v>0</v>
      </c>
      <c r="E80" s="2">
        <f>[1]rachat_hausse_montant!E80+[1]rachat_hausse_montant!V80+[1]rachat_hausse_montant!AM80+[1]rachat_hausse_montant!BD80</f>
        <v>0</v>
      </c>
      <c r="F80" s="2">
        <f>[1]rachat_hausse_montant!F80+[1]rachat_hausse_montant!W80+[1]rachat_hausse_montant!AN80+[1]rachat_hausse_montant!BE80</f>
        <v>0</v>
      </c>
      <c r="G80" s="2">
        <f>[1]rachat_hausse_montant!G80+[1]rachat_hausse_montant!X80+[1]rachat_hausse_montant!AO80+[1]rachat_hausse_montant!BF80</f>
        <v>0</v>
      </c>
      <c r="H80" s="2">
        <f>[1]rachat_hausse_montant!H80+[1]rachat_hausse_montant!Y80+[1]rachat_hausse_montant!AP80+[1]rachat_hausse_montant!BG80</f>
        <v>0</v>
      </c>
      <c r="I80" s="2">
        <f>[1]rachat_hausse_montant!I80+[1]rachat_hausse_montant!Z80+[1]rachat_hausse_montant!AQ80+[1]rachat_hausse_montant!BH80</f>
        <v>0</v>
      </c>
      <c r="J80" s="2">
        <f>[1]rachat_hausse_montant!J80+[1]rachat_hausse_montant!AA80+[1]rachat_hausse_montant!AR80+[1]rachat_hausse_montant!BI80</f>
        <v>0</v>
      </c>
      <c r="K80" s="2">
        <f>[1]rachat_hausse_montant!K80+[1]rachat_hausse_montant!AB80+[1]rachat_hausse_montant!AS80+[1]rachat_hausse_montant!BJ80</f>
        <v>0</v>
      </c>
      <c r="L80" s="2">
        <f>[1]rachat_hausse_montant!L80+[1]rachat_hausse_montant!AC80+[1]rachat_hausse_montant!AT80+[1]rachat_hausse_montant!BK80</f>
        <v>0</v>
      </c>
      <c r="M80" s="2">
        <f>[1]rachat_hausse_montant!M80+[1]rachat_hausse_montant!AD80+[1]rachat_hausse_montant!AU80+[1]rachat_hausse_montant!BL80</f>
        <v>0</v>
      </c>
      <c r="N80" s="2">
        <f>[1]rachat_hausse_montant!N80+[1]rachat_hausse_montant!AE80+[1]rachat_hausse_montant!AV80+[1]rachat_hausse_montant!BM80</f>
        <v>0</v>
      </c>
      <c r="O80" s="2">
        <f>[1]rachat_hausse_montant!O80+[1]rachat_hausse_montant!AF80+[1]rachat_hausse_montant!AW80+[1]rachat_hausse_montant!BN80</f>
        <v>0</v>
      </c>
      <c r="P80" s="2">
        <f>[1]rachat_hausse_montant!P80+[1]rachat_hausse_montant!AG80+[1]rachat_hausse_montant!AX80+[1]rachat_hausse_montant!BO80</f>
        <v>0</v>
      </c>
      <c r="Q80" s="2">
        <f>[1]rachat_hausse_montant!Q80+[1]rachat_hausse_montant!AH80+[1]rachat_hausse_montant!AY80+[1]rachat_hausse_montant!BP80</f>
        <v>0</v>
      </c>
      <c r="R80" s="2">
        <f>[1]rachat_hausse_montant!R80+[1]rachat_hausse_montant!AI80+[1]rachat_hausse_montant!AZ80+[1]rachat_hausse_montant!BQ80</f>
        <v>0</v>
      </c>
    </row>
    <row r="81" spans="1:18" x14ac:dyDescent="0.25">
      <c r="A81">
        <v>97</v>
      </c>
      <c r="B81" s="2">
        <f>[1]rachat_hausse_montant!B81+[1]rachat_hausse_montant!S81+[1]rachat_hausse_montant!AJ81+[1]rachat_hausse_montant!BA81</f>
        <v>0</v>
      </c>
      <c r="C81" s="2">
        <f>[1]rachat_hausse_montant!C81+[1]rachat_hausse_montant!T81+[1]rachat_hausse_montant!AK81+[1]rachat_hausse_montant!BB81</f>
        <v>0</v>
      </c>
      <c r="D81" s="2">
        <f>[1]rachat_hausse_montant!D81+[1]rachat_hausse_montant!U81+[1]rachat_hausse_montant!AL81+[1]rachat_hausse_montant!BC81</f>
        <v>0</v>
      </c>
      <c r="E81" s="2">
        <f>[1]rachat_hausse_montant!E81+[1]rachat_hausse_montant!V81+[1]rachat_hausse_montant!AM81+[1]rachat_hausse_montant!BD81</f>
        <v>0</v>
      </c>
      <c r="F81" s="2">
        <f>[1]rachat_hausse_montant!F81+[1]rachat_hausse_montant!W81+[1]rachat_hausse_montant!AN81+[1]rachat_hausse_montant!BE81</f>
        <v>0</v>
      </c>
      <c r="G81" s="2">
        <f>[1]rachat_hausse_montant!G81+[1]rachat_hausse_montant!X81+[1]rachat_hausse_montant!AO81+[1]rachat_hausse_montant!BF81</f>
        <v>0</v>
      </c>
      <c r="H81" s="2">
        <f>[1]rachat_hausse_montant!H81+[1]rachat_hausse_montant!Y81+[1]rachat_hausse_montant!AP81+[1]rachat_hausse_montant!BG81</f>
        <v>0</v>
      </c>
      <c r="I81" s="2">
        <f>[1]rachat_hausse_montant!I81+[1]rachat_hausse_montant!Z81+[1]rachat_hausse_montant!AQ81+[1]rachat_hausse_montant!BH81</f>
        <v>0</v>
      </c>
      <c r="J81" s="2">
        <f>[1]rachat_hausse_montant!J81+[1]rachat_hausse_montant!AA81+[1]rachat_hausse_montant!AR81+[1]rachat_hausse_montant!BI81</f>
        <v>0</v>
      </c>
      <c r="K81" s="2">
        <f>[1]rachat_hausse_montant!K81+[1]rachat_hausse_montant!AB81+[1]rachat_hausse_montant!AS81+[1]rachat_hausse_montant!BJ81</f>
        <v>0</v>
      </c>
      <c r="L81" s="2">
        <f>[1]rachat_hausse_montant!L81+[1]rachat_hausse_montant!AC81+[1]rachat_hausse_montant!AT81+[1]rachat_hausse_montant!BK81</f>
        <v>0</v>
      </c>
      <c r="M81" s="2">
        <f>[1]rachat_hausse_montant!M81+[1]rachat_hausse_montant!AD81+[1]rachat_hausse_montant!AU81+[1]rachat_hausse_montant!BL81</f>
        <v>0</v>
      </c>
      <c r="N81" s="2">
        <f>[1]rachat_hausse_montant!N81+[1]rachat_hausse_montant!AE81+[1]rachat_hausse_montant!AV81+[1]rachat_hausse_montant!BM81</f>
        <v>0</v>
      </c>
      <c r="O81" s="2">
        <f>[1]rachat_hausse_montant!O81+[1]rachat_hausse_montant!AF81+[1]rachat_hausse_montant!AW81+[1]rachat_hausse_montant!BN81</f>
        <v>0</v>
      </c>
      <c r="P81" s="2">
        <f>[1]rachat_hausse_montant!P81+[1]rachat_hausse_montant!AG81+[1]rachat_hausse_montant!AX81+[1]rachat_hausse_montant!BO81</f>
        <v>0</v>
      </c>
      <c r="Q81" s="2">
        <f>[1]rachat_hausse_montant!Q81+[1]rachat_hausse_montant!AH81+[1]rachat_hausse_montant!AY81+[1]rachat_hausse_montant!BP81</f>
        <v>0</v>
      </c>
      <c r="R81" s="2">
        <f>[1]rachat_hausse_montant!R81+[1]rachat_hausse_montant!AI81+[1]rachat_hausse_montant!AZ81+[1]rachat_hausse_montant!BQ81</f>
        <v>0</v>
      </c>
    </row>
    <row r="82" spans="1:18" x14ac:dyDescent="0.25">
      <c r="A82">
        <v>98</v>
      </c>
      <c r="B82" s="2">
        <f>[1]rachat_hausse_montant!B82+[1]rachat_hausse_montant!S82+[1]rachat_hausse_montant!AJ82+[1]rachat_hausse_montant!BA82</f>
        <v>0</v>
      </c>
      <c r="C82" s="2">
        <f>[1]rachat_hausse_montant!C82+[1]rachat_hausse_montant!T82+[1]rachat_hausse_montant!AK82+[1]rachat_hausse_montant!BB82</f>
        <v>0</v>
      </c>
      <c r="D82" s="2">
        <f>[1]rachat_hausse_montant!D82+[1]rachat_hausse_montant!U82+[1]rachat_hausse_montant!AL82+[1]rachat_hausse_montant!BC82</f>
        <v>0</v>
      </c>
      <c r="E82" s="2">
        <f>[1]rachat_hausse_montant!E82+[1]rachat_hausse_montant!V82+[1]rachat_hausse_montant!AM82+[1]rachat_hausse_montant!BD82</f>
        <v>0</v>
      </c>
      <c r="F82" s="2">
        <f>[1]rachat_hausse_montant!F82+[1]rachat_hausse_montant!W82+[1]rachat_hausse_montant!AN82+[1]rachat_hausse_montant!BE82</f>
        <v>0</v>
      </c>
      <c r="G82" s="2">
        <f>[1]rachat_hausse_montant!G82+[1]rachat_hausse_montant!X82+[1]rachat_hausse_montant!AO82+[1]rachat_hausse_montant!BF82</f>
        <v>0</v>
      </c>
      <c r="H82" s="2">
        <f>[1]rachat_hausse_montant!H82+[1]rachat_hausse_montant!Y82+[1]rachat_hausse_montant!AP82+[1]rachat_hausse_montant!BG82</f>
        <v>0</v>
      </c>
      <c r="I82" s="2">
        <f>[1]rachat_hausse_montant!I82+[1]rachat_hausse_montant!Z82+[1]rachat_hausse_montant!AQ82+[1]rachat_hausse_montant!BH82</f>
        <v>0</v>
      </c>
      <c r="J82" s="2">
        <f>[1]rachat_hausse_montant!J82+[1]rachat_hausse_montant!AA82+[1]rachat_hausse_montant!AR82+[1]rachat_hausse_montant!BI82</f>
        <v>0</v>
      </c>
      <c r="K82" s="2">
        <f>[1]rachat_hausse_montant!K82+[1]rachat_hausse_montant!AB82+[1]rachat_hausse_montant!AS82+[1]rachat_hausse_montant!BJ82</f>
        <v>0</v>
      </c>
      <c r="L82" s="2">
        <f>[1]rachat_hausse_montant!L82+[1]rachat_hausse_montant!AC82+[1]rachat_hausse_montant!AT82+[1]rachat_hausse_montant!BK82</f>
        <v>0</v>
      </c>
      <c r="M82" s="2">
        <f>[1]rachat_hausse_montant!M82+[1]rachat_hausse_montant!AD82+[1]rachat_hausse_montant!AU82+[1]rachat_hausse_montant!BL82</f>
        <v>0</v>
      </c>
      <c r="N82" s="2">
        <f>[1]rachat_hausse_montant!N82+[1]rachat_hausse_montant!AE82+[1]rachat_hausse_montant!AV82+[1]rachat_hausse_montant!BM82</f>
        <v>0</v>
      </c>
      <c r="O82" s="2">
        <f>[1]rachat_hausse_montant!O82+[1]rachat_hausse_montant!AF82+[1]rachat_hausse_montant!AW82+[1]rachat_hausse_montant!BN82</f>
        <v>0</v>
      </c>
      <c r="P82" s="2">
        <f>[1]rachat_hausse_montant!P82+[1]rachat_hausse_montant!AG82+[1]rachat_hausse_montant!AX82+[1]rachat_hausse_montant!BO82</f>
        <v>0</v>
      </c>
      <c r="Q82" s="2">
        <f>[1]rachat_hausse_montant!Q82+[1]rachat_hausse_montant!AH82+[1]rachat_hausse_montant!AY82+[1]rachat_hausse_montant!BP82</f>
        <v>0</v>
      </c>
      <c r="R82" s="2">
        <f>[1]rachat_hausse_montant!R82+[1]rachat_hausse_montant!AI82+[1]rachat_hausse_montant!AZ82+[1]rachat_hausse_montant!BQ82</f>
        <v>0</v>
      </c>
    </row>
    <row r="83" spans="1:18" x14ac:dyDescent="0.25">
      <c r="A83">
        <v>99</v>
      </c>
      <c r="B83" s="2">
        <f>[1]rachat_hausse_montant!B83+[1]rachat_hausse_montant!S83+[1]rachat_hausse_montant!AJ83+[1]rachat_hausse_montant!BA83</f>
        <v>0</v>
      </c>
      <c r="C83" s="2">
        <f>[1]rachat_hausse_montant!C83+[1]rachat_hausse_montant!T83+[1]rachat_hausse_montant!AK83+[1]rachat_hausse_montant!BB83</f>
        <v>0</v>
      </c>
      <c r="D83" s="2">
        <f>[1]rachat_hausse_montant!D83+[1]rachat_hausse_montant!U83+[1]rachat_hausse_montant!AL83+[1]rachat_hausse_montant!BC83</f>
        <v>0</v>
      </c>
      <c r="E83" s="2">
        <f>[1]rachat_hausse_montant!E83+[1]rachat_hausse_montant!V83+[1]rachat_hausse_montant!AM83+[1]rachat_hausse_montant!BD83</f>
        <v>0</v>
      </c>
      <c r="F83" s="2">
        <f>[1]rachat_hausse_montant!F83+[1]rachat_hausse_montant!W83+[1]rachat_hausse_montant!AN83+[1]rachat_hausse_montant!BE83</f>
        <v>0</v>
      </c>
      <c r="G83" s="2">
        <f>[1]rachat_hausse_montant!G83+[1]rachat_hausse_montant!X83+[1]rachat_hausse_montant!AO83+[1]rachat_hausse_montant!BF83</f>
        <v>0</v>
      </c>
      <c r="H83" s="2">
        <f>[1]rachat_hausse_montant!H83+[1]rachat_hausse_montant!Y83+[1]rachat_hausse_montant!AP83+[1]rachat_hausse_montant!BG83</f>
        <v>0</v>
      </c>
      <c r="I83" s="2">
        <f>[1]rachat_hausse_montant!I83+[1]rachat_hausse_montant!Z83+[1]rachat_hausse_montant!AQ83+[1]rachat_hausse_montant!BH83</f>
        <v>0</v>
      </c>
      <c r="J83" s="2">
        <f>[1]rachat_hausse_montant!J83+[1]rachat_hausse_montant!AA83+[1]rachat_hausse_montant!AR83+[1]rachat_hausse_montant!BI83</f>
        <v>0</v>
      </c>
      <c r="K83" s="2">
        <f>[1]rachat_hausse_montant!K83+[1]rachat_hausse_montant!AB83+[1]rachat_hausse_montant!AS83+[1]rachat_hausse_montant!BJ83</f>
        <v>0</v>
      </c>
      <c r="L83" s="2">
        <f>[1]rachat_hausse_montant!L83+[1]rachat_hausse_montant!AC83+[1]rachat_hausse_montant!AT83+[1]rachat_hausse_montant!BK83</f>
        <v>0</v>
      </c>
      <c r="M83" s="2">
        <f>[1]rachat_hausse_montant!M83+[1]rachat_hausse_montant!AD83+[1]rachat_hausse_montant!AU83+[1]rachat_hausse_montant!BL83</f>
        <v>0</v>
      </c>
      <c r="N83" s="2">
        <f>[1]rachat_hausse_montant!N83+[1]rachat_hausse_montant!AE83+[1]rachat_hausse_montant!AV83+[1]rachat_hausse_montant!BM83</f>
        <v>0</v>
      </c>
      <c r="O83" s="2">
        <f>[1]rachat_hausse_montant!O83+[1]rachat_hausse_montant!AF83+[1]rachat_hausse_montant!AW83+[1]rachat_hausse_montant!BN83</f>
        <v>0</v>
      </c>
      <c r="P83" s="2">
        <f>[1]rachat_hausse_montant!P83+[1]rachat_hausse_montant!AG83+[1]rachat_hausse_montant!AX83+[1]rachat_hausse_montant!BO83</f>
        <v>0</v>
      </c>
      <c r="Q83" s="2">
        <f>[1]rachat_hausse_montant!Q83+[1]rachat_hausse_montant!AH83+[1]rachat_hausse_montant!AY83+[1]rachat_hausse_montant!BP83</f>
        <v>0</v>
      </c>
      <c r="R83" s="2">
        <f>[1]rachat_hausse_montant!R83+[1]rachat_hausse_montant!AI83+[1]rachat_hausse_montant!AZ83+[1]rachat_hausse_montant!BQ83</f>
        <v>0</v>
      </c>
    </row>
    <row r="84" spans="1:18" x14ac:dyDescent="0.25">
      <c r="A84">
        <v>100</v>
      </c>
      <c r="B84" s="2">
        <f>[1]rachat_hausse_montant!B84+[1]rachat_hausse_montant!S84+[1]rachat_hausse_montant!AJ84+[1]rachat_hausse_montant!BA84</f>
        <v>0</v>
      </c>
      <c r="C84" s="2">
        <f>[1]rachat_hausse_montant!C84+[1]rachat_hausse_montant!T84+[1]rachat_hausse_montant!AK84+[1]rachat_hausse_montant!BB84</f>
        <v>0</v>
      </c>
      <c r="D84" s="2">
        <f>[1]rachat_hausse_montant!D84+[1]rachat_hausse_montant!U84+[1]rachat_hausse_montant!AL84+[1]rachat_hausse_montant!BC84</f>
        <v>0</v>
      </c>
      <c r="E84" s="2">
        <f>[1]rachat_hausse_montant!E84+[1]rachat_hausse_montant!V84+[1]rachat_hausse_montant!AM84+[1]rachat_hausse_montant!BD84</f>
        <v>0</v>
      </c>
      <c r="F84" s="2">
        <f>[1]rachat_hausse_montant!F84+[1]rachat_hausse_montant!W84+[1]rachat_hausse_montant!AN84+[1]rachat_hausse_montant!BE84</f>
        <v>0</v>
      </c>
      <c r="G84" s="2">
        <f>[1]rachat_hausse_montant!G84+[1]rachat_hausse_montant!X84+[1]rachat_hausse_montant!AO84+[1]rachat_hausse_montant!BF84</f>
        <v>0</v>
      </c>
      <c r="H84" s="2">
        <f>[1]rachat_hausse_montant!H84+[1]rachat_hausse_montant!Y84+[1]rachat_hausse_montant!AP84+[1]rachat_hausse_montant!BG84</f>
        <v>0</v>
      </c>
      <c r="I84" s="2">
        <f>[1]rachat_hausse_montant!I84+[1]rachat_hausse_montant!Z84+[1]rachat_hausse_montant!AQ84+[1]rachat_hausse_montant!BH84</f>
        <v>0</v>
      </c>
      <c r="J84" s="2">
        <f>[1]rachat_hausse_montant!J84+[1]rachat_hausse_montant!AA84+[1]rachat_hausse_montant!AR84+[1]rachat_hausse_montant!BI84</f>
        <v>0</v>
      </c>
      <c r="K84" s="2">
        <f>[1]rachat_hausse_montant!K84+[1]rachat_hausse_montant!AB84+[1]rachat_hausse_montant!AS84+[1]rachat_hausse_montant!BJ84</f>
        <v>0</v>
      </c>
      <c r="L84" s="2">
        <f>[1]rachat_hausse_montant!L84+[1]rachat_hausse_montant!AC84+[1]rachat_hausse_montant!AT84+[1]rachat_hausse_montant!BK84</f>
        <v>0</v>
      </c>
      <c r="M84" s="2">
        <f>[1]rachat_hausse_montant!M84+[1]rachat_hausse_montant!AD84+[1]rachat_hausse_montant!AU84+[1]rachat_hausse_montant!BL84</f>
        <v>0</v>
      </c>
      <c r="N84" s="2">
        <f>[1]rachat_hausse_montant!N84+[1]rachat_hausse_montant!AE84+[1]rachat_hausse_montant!AV84+[1]rachat_hausse_montant!BM84</f>
        <v>0</v>
      </c>
      <c r="O84" s="2">
        <f>[1]rachat_hausse_montant!O84+[1]rachat_hausse_montant!AF84+[1]rachat_hausse_montant!AW84+[1]rachat_hausse_montant!BN84</f>
        <v>0</v>
      </c>
      <c r="P84" s="2">
        <f>[1]rachat_hausse_montant!P84+[1]rachat_hausse_montant!AG84+[1]rachat_hausse_montant!AX84+[1]rachat_hausse_montant!BO84</f>
        <v>0</v>
      </c>
      <c r="Q84" s="2">
        <f>[1]rachat_hausse_montant!Q84+[1]rachat_hausse_montant!AH84+[1]rachat_hausse_montant!AY84+[1]rachat_hausse_montant!BP84</f>
        <v>0</v>
      </c>
      <c r="R84" s="2">
        <f>[1]rachat_hausse_montant!R84+[1]rachat_hausse_montant!AI84+[1]rachat_hausse_montant!AZ84+[1]rachat_hausse_montant!BQ84</f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2:R84"/>
  <sheetViews>
    <sheetView workbookViewId="0">
      <selection activeCell="L24" sqref="L24"/>
    </sheetView>
  </sheetViews>
  <sheetFormatPr defaultRowHeight="15" x14ac:dyDescent="0.25"/>
  <sheetData>
    <row r="2" spans="1:18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</row>
    <row r="3" spans="1:18" x14ac:dyDescent="0.25">
      <c r="A3">
        <v>19</v>
      </c>
      <c r="B3" s="2">
        <f>[1]rachat_baisse_montant!B3+[1]rachat_baisse_montant!S3+[1]rachat_baisse_montant!AJ3+[1]rachat_baisse_montant!BA3</f>
        <v>0</v>
      </c>
      <c r="C3" s="2">
        <f>[1]rachat_baisse_montant!C3+[1]rachat_baisse_montant!T3+[1]rachat_baisse_montant!AK3+[1]rachat_baisse_montant!BB3</f>
        <v>0</v>
      </c>
      <c r="D3" s="2">
        <f>[1]rachat_baisse_montant!D3+[1]rachat_baisse_montant!U3+[1]rachat_baisse_montant!AL3+[1]rachat_baisse_montant!BC3</f>
        <v>0</v>
      </c>
      <c r="E3" s="2">
        <f>[1]rachat_baisse_montant!E3+[1]rachat_baisse_montant!V3+[1]rachat_baisse_montant!AM3+[1]rachat_baisse_montant!BD3</f>
        <v>0</v>
      </c>
      <c r="F3" s="2">
        <f>[1]rachat_baisse_montant!F3+[1]rachat_baisse_montant!W3+[1]rachat_baisse_montant!AN3+[1]rachat_baisse_montant!BE3</f>
        <v>0</v>
      </c>
      <c r="G3" s="2">
        <f>[1]rachat_baisse_montant!G3+[1]rachat_baisse_montant!X3+[1]rachat_baisse_montant!AO3+[1]rachat_baisse_montant!BF3</f>
        <v>0</v>
      </c>
      <c r="H3" s="2">
        <f>[1]rachat_baisse_montant!H3+[1]rachat_baisse_montant!Y3+[1]rachat_baisse_montant!AP3+[1]rachat_baisse_montant!BG3</f>
        <v>0</v>
      </c>
      <c r="I3" s="2">
        <f>[1]rachat_baisse_montant!I3+[1]rachat_baisse_montant!Z3+[1]rachat_baisse_montant!AQ3+[1]rachat_baisse_montant!BH3</f>
        <v>0</v>
      </c>
      <c r="J3" s="2">
        <f>[1]rachat_baisse_montant!J3+[1]rachat_baisse_montant!AA3+[1]rachat_baisse_montant!AR3+[1]rachat_baisse_montant!BI3</f>
        <v>0</v>
      </c>
      <c r="K3" s="2">
        <f>[1]rachat_baisse_montant!K3+[1]rachat_baisse_montant!AB3+[1]rachat_baisse_montant!AS3+[1]rachat_baisse_montant!BJ3</f>
        <v>0</v>
      </c>
      <c r="L3" s="2">
        <f>[1]rachat_baisse_montant!L3+[1]rachat_baisse_montant!AC3+[1]rachat_baisse_montant!AT3+[1]rachat_baisse_montant!BK3</f>
        <v>0</v>
      </c>
      <c r="M3" s="2">
        <f>[1]rachat_baisse_montant!M3+[1]rachat_baisse_montant!AD3+[1]rachat_baisse_montant!AU3+[1]rachat_baisse_montant!BL3</f>
        <v>0</v>
      </c>
      <c r="N3" s="2">
        <f>[1]rachat_baisse_montant!N3+[1]rachat_baisse_montant!AE3+[1]rachat_baisse_montant!AV3+[1]rachat_baisse_montant!BM3</f>
        <v>0</v>
      </c>
      <c r="O3" s="2">
        <f>[1]rachat_baisse_montant!O3+[1]rachat_baisse_montant!AF3+[1]rachat_baisse_montant!AW3+[1]rachat_baisse_montant!BN3</f>
        <v>0</v>
      </c>
      <c r="P3" s="2">
        <f>[1]rachat_baisse_montant!P3+[1]rachat_baisse_montant!AG3+[1]rachat_baisse_montant!AX3+[1]rachat_baisse_montant!BO3</f>
        <v>0</v>
      </c>
      <c r="Q3" s="2">
        <f>[1]rachat_baisse_montant!Q3+[1]rachat_baisse_montant!AH3+[1]rachat_baisse_montant!AY3+[1]rachat_baisse_montant!BP3</f>
        <v>0</v>
      </c>
      <c r="R3" s="2">
        <f>[1]rachat_baisse_montant!R3+[1]rachat_baisse_montant!AI3+[1]rachat_baisse_montant!AZ3+[1]rachat_baisse_montant!BQ3</f>
        <v>0</v>
      </c>
    </row>
    <row r="4" spans="1:18" x14ac:dyDescent="0.25">
      <c r="A4">
        <v>20</v>
      </c>
      <c r="B4" s="2">
        <f>[1]rachat_baisse_montant!B4+[1]rachat_baisse_montant!S4+[1]rachat_baisse_montant!AJ4+[1]rachat_baisse_montant!BA4</f>
        <v>0</v>
      </c>
      <c r="C4" s="2">
        <f>[1]rachat_baisse_montant!C4+[1]rachat_baisse_montant!T4+[1]rachat_baisse_montant!AK4+[1]rachat_baisse_montant!BB4</f>
        <v>0</v>
      </c>
      <c r="D4" s="2">
        <f>[1]rachat_baisse_montant!D4+[1]rachat_baisse_montant!U4+[1]rachat_baisse_montant!AL4+[1]rachat_baisse_montant!BC4</f>
        <v>0</v>
      </c>
      <c r="E4" s="2">
        <f>[1]rachat_baisse_montant!E4+[1]rachat_baisse_montant!V4+[1]rachat_baisse_montant!AM4+[1]rachat_baisse_montant!BD4</f>
        <v>0</v>
      </c>
      <c r="F4" s="2">
        <f>[1]rachat_baisse_montant!F4+[1]rachat_baisse_montant!W4+[1]rachat_baisse_montant!AN4+[1]rachat_baisse_montant!BE4</f>
        <v>0</v>
      </c>
      <c r="G4" s="2">
        <f>[1]rachat_baisse_montant!G4+[1]rachat_baisse_montant!X4+[1]rachat_baisse_montant!AO4+[1]rachat_baisse_montant!BF4</f>
        <v>0</v>
      </c>
      <c r="H4" s="2">
        <f>[1]rachat_baisse_montant!H4+[1]rachat_baisse_montant!Y4+[1]rachat_baisse_montant!AP4+[1]rachat_baisse_montant!BG4</f>
        <v>0</v>
      </c>
      <c r="I4" s="2">
        <f>[1]rachat_baisse_montant!I4+[1]rachat_baisse_montant!Z4+[1]rachat_baisse_montant!AQ4+[1]rachat_baisse_montant!BH4</f>
        <v>0</v>
      </c>
      <c r="J4" s="2">
        <f>[1]rachat_baisse_montant!J4+[1]rachat_baisse_montant!AA4+[1]rachat_baisse_montant!AR4+[1]rachat_baisse_montant!BI4</f>
        <v>0</v>
      </c>
      <c r="K4" s="2">
        <f>[1]rachat_baisse_montant!K4+[1]rachat_baisse_montant!AB4+[1]rachat_baisse_montant!AS4+[1]rachat_baisse_montant!BJ4</f>
        <v>0</v>
      </c>
      <c r="L4" s="2">
        <f>[1]rachat_baisse_montant!L4+[1]rachat_baisse_montant!AC4+[1]rachat_baisse_montant!AT4+[1]rachat_baisse_montant!BK4</f>
        <v>0</v>
      </c>
      <c r="M4" s="2">
        <f>[1]rachat_baisse_montant!M4+[1]rachat_baisse_montant!AD4+[1]rachat_baisse_montant!AU4+[1]rachat_baisse_montant!BL4</f>
        <v>0</v>
      </c>
      <c r="N4" s="2">
        <f>[1]rachat_baisse_montant!N4+[1]rachat_baisse_montant!AE4+[1]rachat_baisse_montant!AV4+[1]rachat_baisse_montant!BM4</f>
        <v>0</v>
      </c>
      <c r="O4" s="2">
        <f>[1]rachat_baisse_montant!O4+[1]rachat_baisse_montant!AF4+[1]rachat_baisse_montant!AW4+[1]rachat_baisse_montant!BN4</f>
        <v>0</v>
      </c>
      <c r="P4" s="2">
        <f>[1]rachat_baisse_montant!P4+[1]rachat_baisse_montant!AG4+[1]rachat_baisse_montant!AX4+[1]rachat_baisse_montant!BO4</f>
        <v>0</v>
      </c>
      <c r="Q4" s="2">
        <f>[1]rachat_baisse_montant!Q4+[1]rachat_baisse_montant!AH4+[1]rachat_baisse_montant!AY4+[1]rachat_baisse_montant!BP4</f>
        <v>0</v>
      </c>
      <c r="R4" s="2">
        <f>[1]rachat_baisse_montant!R4+[1]rachat_baisse_montant!AI4+[1]rachat_baisse_montant!AZ4+[1]rachat_baisse_montant!BQ4</f>
        <v>0</v>
      </c>
    </row>
    <row r="5" spans="1:18" x14ac:dyDescent="0.25">
      <c r="A5">
        <v>21</v>
      </c>
      <c r="B5" s="2">
        <f>[1]rachat_baisse_montant!B5+[1]rachat_baisse_montant!S5+[1]rachat_baisse_montant!AJ5+[1]rachat_baisse_montant!BA5</f>
        <v>8.4612631945680755E-10</v>
      </c>
      <c r="C5" s="2">
        <f>[1]rachat_baisse_montant!C5+[1]rachat_baisse_montant!T5+[1]rachat_baisse_montant!AK5+[1]rachat_baisse_montant!BB5</f>
        <v>2.5383789583704221E-10</v>
      </c>
      <c r="D5" s="2">
        <f>[1]rachat_baisse_montant!D5+[1]rachat_baisse_montant!U5+[1]rachat_baisse_montant!AL5+[1]rachat_baisse_montant!BC5</f>
        <v>7.6151368751112661E-11</v>
      </c>
      <c r="E5" s="2">
        <f>[1]rachat_baisse_montant!E5+[1]rachat_baisse_montant!V5+[1]rachat_baisse_montant!AM5+[1]rachat_baisse_montant!BD5</f>
        <v>0.12841136838913639</v>
      </c>
      <c r="F5" s="2">
        <f>[1]rachat_baisse_montant!F5+[1]rachat_baisse_montant!W5+[1]rachat_baisse_montant!AN5+[1]rachat_baisse_montant!BE5</f>
        <v>3.8523410516740908E-2</v>
      </c>
      <c r="G5" s="2">
        <f>[1]rachat_baisse_montant!G5+[1]rachat_baisse_montant!X5+[1]rachat_baisse_montant!AO5+[1]rachat_baisse_montant!BF5</f>
        <v>1.1557023155022272E-2</v>
      </c>
      <c r="H5" s="2">
        <f>[1]rachat_baisse_montant!H5+[1]rachat_baisse_montant!Y5+[1]rachat_baisse_montant!AP5+[1]rachat_baisse_montant!BG5</f>
        <v>3.4671069465066814E-3</v>
      </c>
      <c r="I5" s="2">
        <f>[1]rachat_baisse_montant!I5+[1]rachat_baisse_montant!Z5+[1]rachat_baisse_montant!AQ5+[1]rachat_baisse_montant!BH5</f>
        <v>1.0401320839520045E-3</v>
      </c>
      <c r="J5" s="2">
        <f>[1]rachat_baisse_montant!J5+[1]rachat_baisse_montant!AA5+[1]rachat_baisse_montant!AR5+[1]rachat_baisse_montant!BI5</f>
        <v>3.1203962518560133E-4</v>
      </c>
      <c r="K5" s="2">
        <f>[1]rachat_baisse_montant!K5+[1]rachat_baisse_montant!AB5+[1]rachat_baisse_montant!AS5+[1]rachat_baisse_montant!BJ5</f>
        <v>9.3611887555680395E-5</v>
      </c>
      <c r="L5" s="2">
        <f>[1]rachat_baisse_montant!L5+[1]rachat_baisse_montant!AC5+[1]rachat_baisse_montant!AT5+[1]rachat_baisse_montant!BK5</f>
        <v>2.8083566266704119E-5</v>
      </c>
      <c r="M5" s="2">
        <f>[1]rachat_baisse_montant!M5+[1]rachat_baisse_montant!AD5+[1]rachat_baisse_montant!AU5+[1]rachat_baisse_montant!BL5</f>
        <v>8.4250698800112351E-6</v>
      </c>
      <c r="N5" s="2">
        <f>[1]rachat_baisse_montant!N5+[1]rachat_baisse_montant!AE5+[1]rachat_baisse_montant!AV5+[1]rachat_baisse_montant!BM5</f>
        <v>2.5275209640033705E-6</v>
      </c>
      <c r="O5" s="2">
        <f>[1]rachat_baisse_montant!O5+[1]rachat_baisse_montant!AF5+[1]rachat_baisse_montant!AW5+[1]rachat_baisse_montant!BN5</f>
        <v>7.5825628920101114E-7</v>
      </c>
      <c r="P5" s="2">
        <f>[1]rachat_baisse_montant!P5+[1]rachat_baisse_montant!AG5+[1]rachat_baisse_montant!AX5+[1]rachat_baisse_montant!BO5</f>
        <v>2.2747688676030334E-7</v>
      </c>
      <c r="Q5" s="2">
        <f>[1]rachat_baisse_montant!Q5+[1]rachat_baisse_montant!AH5+[1]rachat_baisse_montant!AY5+[1]rachat_baisse_montant!BP5</f>
        <v>6.8243066028091E-8</v>
      </c>
      <c r="R5" s="2">
        <f>[1]rachat_baisse_montant!R5+[1]rachat_baisse_montant!AI5+[1]rachat_baisse_montant!AZ5+[1]rachat_baisse_montant!BQ5</f>
        <v>2.0472919808427298E-8</v>
      </c>
    </row>
    <row r="6" spans="1:18" x14ac:dyDescent="0.25">
      <c r="A6">
        <v>22</v>
      </c>
      <c r="B6" s="2">
        <f>[1]rachat_baisse_montant!B6+[1]rachat_baisse_montant!S6+[1]rachat_baisse_montant!AJ6+[1]rachat_baisse_montant!BA6</f>
        <v>2.0842292905969416E-8</v>
      </c>
      <c r="C6" s="2">
        <f>[1]rachat_baisse_montant!C6+[1]rachat_baisse_montant!T6+[1]rachat_baisse_montant!AK6+[1]rachat_baisse_montant!BB6</f>
        <v>6.2526878717908246E-9</v>
      </c>
      <c r="D6" s="2">
        <f>[1]rachat_baisse_montant!D6+[1]rachat_baisse_montant!U6+[1]rachat_baisse_montant!AL6+[1]rachat_baisse_montant!BC6</f>
        <v>1.8758063615372476E-9</v>
      </c>
      <c r="E6" s="2">
        <f>[1]rachat_baisse_montant!E6+[1]rachat_baisse_montant!V6+[1]rachat_baisse_montant!AM6+[1]rachat_baisse_montant!BD6</f>
        <v>2.4672551852213905E-2</v>
      </c>
      <c r="F6" s="2">
        <f>[1]rachat_baisse_montant!F6+[1]rachat_baisse_montant!W6+[1]rachat_baisse_montant!AN6+[1]rachat_baisse_montant!BE6</f>
        <v>0.13072817055245034</v>
      </c>
      <c r="G6" s="2">
        <f>[1]rachat_baisse_montant!G6+[1]rachat_baisse_montant!X6+[1]rachat_baisse_montant!AO6+[1]rachat_baisse_montant!BF6</f>
        <v>3.9218451165735101E-2</v>
      </c>
      <c r="H6" s="2">
        <f>[1]rachat_baisse_montant!H6+[1]rachat_baisse_montant!Y6+[1]rachat_baisse_montant!AP6+[1]rachat_baisse_montant!BG6</f>
        <v>1.1765535349720531E-2</v>
      </c>
      <c r="I6" s="2">
        <f>[1]rachat_baisse_montant!I6+[1]rachat_baisse_montant!Z6+[1]rachat_baisse_montant!AQ6+[1]rachat_baisse_montant!BH6</f>
        <v>3.5296606049161588E-3</v>
      </c>
      <c r="J6" s="2">
        <f>[1]rachat_baisse_montant!J6+[1]rachat_baisse_montant!AA6+[1]rachat_baisse_montant!AR6+[1]rachat_baisse_montant!BI6</f>
        <v>1.0588981814748477E-3</v>
      </c>
      <c r="K6" s="2">
        <f>[1]rachat_baisse_montant!K6+[1]rachat_baisse_montant!AB6+[1]rachat_baisse_montant!AS6+[1]rachat_baisse_montant!BJ6</f>
        <v>3.1766945444245429E-4</v>
      </c>
      <c r="L6" s="2">
        <f>[1]rachat_baisse_montant!L6+[1]rachat_baisse_montant!AC6+[1]rachat_baisse_montant!AT6+[1]rachat_baisse_montant!BK6</f>
        <v>9.5300836332736286E-5</v>
      </c>
      <c r="M6" s="2">
        <f>[1]rachat_baisse_montant!M6+[1]rachat_baisse_montant!AD6+[1]rachat_baisse_montant!AU6+[1]rachat_baisse_montant!BL6</f>
        <v>2.8590250899820884E-5</v>
      </c>
      <c r="N6" s="2">
        <f>[1]rachat_baisse_montant!N6+[1]rachat_baisse_montant!AE6+[1]rachat_baisse_montant!AV6+[1]rachat_baisse_montant!BM6</f>
        <v>8.5770752699462641E-6</v>
      </c>
      <c r="O6" s="2">
        <f>[1]rachat_baisse_montant!O6+[1]rachat_baisse_montant!AF6+[1]rachat_baisse_montant!AW6+[1]rachat_baisse_montant!BN6</f>
        <v>2.5731225809838793E-6</v>
      </c>
      <c r="P6" s="2">
        <f>[1]rachat_baisse_montant!P6+[1]rachat_baisse_montant!AG6+[1]rachat_baisse_montant!AX6+[1]rachat_baisse_montant!BO6</f>
        <v>7.7193677429516373E-7</v>
      </c>
      <c r="Q6" s="2">
        <f>[1]rachat_baisse_montant!Q6+[1]rachat_baisse_montant!AH6+[1]rachat_baisse_montant!AY6+[1]rachat_baisse_montant!BP6</f>
        <v>2.315810322885491E-7</v>
      </c>
      <c r="R6" s="2">
        <f>[1]rachat_baisse_montant!R6+[1]rachat_baisse_montant!AI6+[1]rachat_baisse_montant!AZ6+[1]rachat_baisse_montant!BQ6</f>
        <v>6.9474309686564726E-8</v>
      </c>
    </row>
    <row r="7" spans="1:18" x14ac:dyDescent="0.25">
      <c r="A7">
        <v>23</v>
      </c>
      <c r="B7" s="2">
        <f>[1]rachat_baisse_montant!B7+[1]rachat_baisse_montant!S7+[1]rachat_baisse_montant!AJ7+[1]rachat_baisse_montant!BA7</f>
        <v>1.445071689705113E-7</v>
      </c>
      <c r="C7" s="2">
        <f>[1]rachat_baisse_montant!C7+[1]rachat_baisse_montant!T7+[1]rachat_baisse_montant!AK7+[1]rachat_baisse_montant!BB7</f>
        <v>4.3352150691153393E-8</v>
      </c>
      <c r="D7" s="2">
        <f>[1]rachat_baisse_montant!D7+[1]rachat_baisse_montant!U7+[1]rachat_baisse_montant!AL7+[1]rachat_baisse_montant!BC7</f>
        <v>1.3005645207346017E-8</v>
      </c>
      <c r="E7" s="2">
        <f>[1]rachat_baisse_montant!E7+[1]rachat_baisse_montant!V7+[1]rachat_baisse_montant!AM7+[1]rachat_baisse_montant!BD7</f>
        <v>0.2598949050556999</v>
      </c>
      <c r="F7" s="2">
        <f>[1]rachat_baisse_montant!F7+[1]rachat_baisse_montant!W7+[1]rachat_baisse_montant!AN7+[1]rachat_baisse_montant!BE7</f>
        <v>0.28676271381515128</v>
      </c>
      <c r="G7" s="2">
        <f>[1]rachat_baisse_montant!G7+[1]rachat_baisse_montant!X7+[1]rachat_baisse_montant!AO7+[1]rachat_baisse_montant!BF7</f>
        <v>0.53742518046495569</v>
      </c>
      <c r="H7" s="2">
        <f>[1]rachat_baisse_montant!H7+[1]rachat_baisse_montant!Y7+[1]rachat_baisse_montant!AP7+[1]rachat_baisse_montant!BG7</f>
        <v>0.1612275541394867</v>
      </c>
      <c r="I7" s="2">
        <f>[1]rachat_baisse_montant!I7+[1]rachat_baisse_montant!Z7+[1]rachat_baisse_montant!AQ7+[1]rachat_baisse_montant!BH7</f>
        <v>4.8368266241846002E-2</v>
      </c>
      <c r="J7" s="2">
        <f>[1]rachat_baisse_montant!J7+[1]rachat_baisse_montant!AA7+[1]rachat_baisse_montant!AR7+[1]rachat_baisse_montant!BI7</f>
        <v>1.45104798725538E-2</v>
      </c>
      <c r="K7" s="2">
        <f>[1]rachat_baisse_montant!K7+[1]rachat_baisse_montant!AB7+[1]rachat_baisse_montant!AS7+[1]rachat_baisse_montant!BJ7</f>
        <v>4.3531439617661401E-3</v>
      </c>
      <c r="L7" s="2">
        <f>[1]rachat_baisse_montant!L7+[1]rachat_baisse_montant!AC7+[1]rachat_baisse_montant!AT7+[1]rachat_baisse_montant!BK7</f>
        <v>1.3059431885298419E-3</v>
      </c>
      <c r="M7" s="2">
        <f>[1]rachat_baisse_montant!M7+[1]rachat_baisse_montant!AD7+[1]rachat_baisse_montant!AU7+[1]rachat_baisse_montant!BL7</f>
        <v>3.9178295655895257E-4</v>
      </c>
      <c r="N7" s="2">
        <f>[1]rachat_baisse_montant!N7+[1]rachat_baisse_montant!AE7+[1]rachat_baisse_montant!AV7+[1]rachat_baisse_montant!BM7</f>
        <v>1.1753488696768577E-4</v>
      </c>
      <c r="O7" s="2">
        <f>[1]rachat_baisse_montant!O7+[1]rachat_baisse_montant!AF7+[1]rachat_baisse_montant!AW7+[1]rachat_baisse_montant!BN7</f>
        <v>3.5260466090305726E-5</v>
      </c>
      <c r="P7" s="2">
        <f>[1]rachat_baisse_montant!P7+[1]rachat_baisse_montant!AG7+[1]rachat_baisse_montant!AX7+[1]rachat_baisse_montant!BO7</f>
        <v>1.0578139827091718E-5</v>
      </c>
      <c r="Q7" s="2">
        <f>[1]rachat_baisse_montant!Q7+[1]rachat_baisse_montant!AH7+[1]rachat_baisse_montant!AY7+[1]rachat_baisse_montant!BP7</f>
        <v>3.1734419481275158E-6</v>
      </c>
      <c r="R7" s="2">
        <f>[1]rachat_baisse_montant!R7+[1]rachat_baisse_montant!AI7+[1]rachat_baisse_montant!AZ7+[1]rachat_baisse_montant!BQ7</f>
        <v>9.5203258443825473E-7</v>
      </c>
    </row>
    <row r="8" spans="1:18" x14ac:dyDescent="0.25">
      <c r="A8">
        <v>24</v>
      </c>
      <c r="B8" s="2">
        <f>[1]rachat_baisse_montant!B8+[1]rachat_baisse_montant!S8+[1]rachat_baisse_montant!AJ8+[1]rachat_baisse_montant!BA8</f>
        <v>4.6898845502053274E-7</v>
      </c>
      <c r="C8" s="2">
        <f>[1]rachat_baisse_montant!C8+[1]rachat_baisse_montant!T8+[1]rachat_baisse_montant!AK8+[1]rachat_baisse_montant!BB8</f>
        <v>1.4069653650615983E-7</v>
      </c>
      <c r="D8" s="2">
        <f>[1]rachat_baisse_montant!D8+[1]rachat_baisse_montant!U8+[1]rachat_baisse_montant!AL8+[1]rachat_baisse_montant!BC8</f>
        <v>4.2208960951847946E-8</v>
      </c>
      <c r="E8" s="2">
        <f>[1]rachat_baisse_montant!E8+[1]rachat_baisse_montant!V8+[1]rachat_baisse_montant!AM8+[1]rachat_baisse_montant!BD8</f>
        <v>0.41194021417972471</v>
      </c>
      <c r="F8" s="2">
        <f>[1]rachat_baisse_montant!F8+[1]rachat_baisse_montant!W8+[1]rachat_baisse_montant!AN8+[1]rachat_baisse_montant!BE8</f>
        <v>0.12358206425391741</v>
      </c>
      <c r="G8" s="2">
        <f>[1]rachat_baisse_montant!G8+[1]rachat_baisse_montant!X8+[1]rachat_baisse_montant!AO8+[1]rachat_baisse_montant!BF8</f>
        <v>0.55131826216336277</v>
      </c>
      <c r="H8" s="2">
        <f>[1]rachat_baisse_montant!H8+[1]rachat_baisse_montant!Y8+[1]rachat_baisse_montant!AP8+[1]rachat_baisse_montant!BG8</f>
        <v>0.34604786477757576</v>
      </c>
      <c r="I8" s="2">
        <f>[1]rachat_baisse_montant!I8+[1]rachat_baisse_montant!Z8+[1]rachat_baisse_montant!AQ8+[1]rachat_baisse_montant!BH8</f>
        <v>0.10381435943327272</v>
      </c>
      <c r="J8" s="2">
        <f>[1]rachat_baisse_montant!J8+[1]rachat_baisse_montant!AA8+[1]rachat_baisse_montant!AR8+[1]rachat_baisse_montant!BI8</f>
        <v>3.1144307829981815E-2</v>
      </c>
      <c r="K8" s="2">
        <f>[1]rachat_baisse_montant!K8+[1]rachat_baisse_montant!AB8+[1]rachat_baisse_montant!AS8+[1]rachat_baisse_montant!BJ8</f>
        <v>9.3432923489945446E-3</v>
      </c>
      <c r="L8" s="2">
        <f>[1]rachat_baisse_montant!L8+[1]rachat_baisse_montant!AC8+[1]rachat_baisse_montant!AT8+[1]rachat_baisse_montant!BK8</f>
        <v>2.8029877046983633E-3</v>
      </c>
      <c r="M8" s="2">
        <f>[1]rachat_baisse_montant!M8+[1]rachat_baisse_montant!AD8+[1]rachat_baisse_montant!AU8+[1]rachat_baisse_montant!BL8</f>
        <v>8.408963114095089E-4</v>
      </c>
      <c r="N8" s="2">
        <f>[1]rachat_baisse_montant!N8+[1]rachat_baisse_montant!AE8+[1]rachat_baisse_montant!AV8+[1]rachat_baisse_montant!BM8</f>
        <v>2.5226889342285267E-4</v>
      </c>
      <c r="O8" s="2">
        <f>[1]rachat_baisse_montant!O8+[1]rachat_baisse_montant!AF8+[1]rachat_baisse_montant!AW8+[1]rachat_baisse_montant!BN8</f>
        <v>7.5680668026855804E-5</v>
      </c>
      <c r="P8" s="2">
        <f>[1]rachat_baisse_montant!P8+[1]rachat_baisse_montant!AG8+[1]rachat_baisse_montant!AX8+[1]rachat_baisse_montant!BO8</f>
        <v>2.2704200408056739E-5</v>
      </c>
      <c r="Q8" s="2">
        <f>[1]rachat_baisse_montant!Q8+[1]rachat_baisse_montant!AH8+[1]rachat_baisse_montant!AY8+[1]rachat_baisse_montant!BP8</f>
        <v>6.8112601224170217E-6</v>
      </c>
      <c r="R8" s="2">
        <f>[1]rachat_baisse_montant!R8+[1]rachat_baisse_montant!AI8+[1]rachat_baisse_montant!AZ8+[1]rachat_baisse_montant!BQ8</f>
        <v>2.0433780367251065E-6</v>
      </c>
    </row>
    <row r="9" spans="1:18" x14ac:dyDescent="0.25">
      <c r="A9">
        <v>25</v>
      </c>
      <c r="B9" s="2">
        <f>[1]rachat_baisse_montant!B9+[1]rachat_baisse_montant!S9+[1]rachat_baisse_montant!AJ9+[1]rachat_baisse_montant!BA9</f>
        <v>1.3191462549818821E-6</v>
      </c>
      <c r="C9" s="2">
        <f>[1]rachat_baisse_montant!C9+[1]rachat_baisse_montant!T9+[1]rachat_baisse_montant!AK9+[1]rachat_baisse_montant!BB9</f>
        <v>0.16819232187143376</v>
      </c>
      <c r="D9" s="2">
        <f>[1]rachat_baisse_montant!D9+[1]rachat_baisse_montant!U9+[1]rachat_baisse_montant!AL9+[1]rachat_baisse_montant!BC9</f>
        <v>0.84207364007029573</v>
      </c>
      <c r="E9" s="2">
        <f>[1]rachat_baisse_montant!E9+[1]rachat_baisse_montant!V9+[1]rachat_baisse_montant!AM9+[1]rachat_baisse_montant!BD9</f>
        <v>0.82685205365306513</v>
      </c>
      <c r="F9" s="2">
        <f>[1]rachat_baisse_montant!F9+[1]rachat_baisse_montant!W9+[1]rachat_baisse_montant!AN9+[1]rachat_baisse_montant!BE9</f>
        <v>0.70008232842626628</v>
      </c>
      <c r="G9" s="2">
        <f>[1]rachat_baisse_montant!G9+[1]rachat_baisse_montant!X9+[1]rachat_baisse_montant!AO9+[1]rachat_baisse_montant!BF9</f>
        <v>0.21002469852787986</v>
      </c>
      <c r="H9" s="2">
        <f>[1]rachat_baisse_montant!H9+[1]rachat_baisse_montant!Y9+[1]rachat_baisse_montant!AP9+[1]rachat_baisse_montant!BG9</f>
        <v>0.11707941486776482</v>
      </c>
      <c r="I9" s="2">
        <f>[1]rachat_baisse_montant!I9+[1]rachat_baisse_montant!Z9+[1]rachat_baisse_montant!AQ9+[1]rachat_baisse_montant!BH9</f>
        <v>0.23990651453132908</v>
      </c>
      <c r="J9" s="2">
        <f>[1]rachat_baisse_montant!J9+[1]rachat_baisse_montant!AA9+[1]rachat_baisse_montant!AR9+[1]rachat_baisse_montant!BI9</f>
        <v>7.1971954359398724E-2</v>
      </c>
      <c r="K9" s="2">
        <f>[1]rachat_baisse_montant!K9+[1]rachat_baisse_montant!AB9+[1]rachat_baisse_montant!AS9+[1]rachat_baisse_montant!BJ9</f>
        <v>2.159158630781962E-2</v>
      </c>
      <c r="L9" s="2">
        <f>[1]rachat_baisse_montant!L9+[1]rachat_baisse_montant!AC9+[1]rachat_baisse_montant!AT9+[1]rachat_baisse_montant!BK9</f>
        <v>6.4774758923458846E-3</v>
      </c>
      <c r="M9" s="2">
        <f>[1]rachat_baisse_montant!M9+[1]rachat_baisse_montant!AD9+[1]rachat_baisse_montant!AU9+[1]rachat_baisse_montant!BL9</f>
        <v>1.9432427677037651E-3</v>
      </c>
      <c r="N9" s="2">
        <f>[1]rachat_baisse_montant!N9+[1]rachat_baisse_montant!AE9+[1]rachat_baisse_montant!AV9+[1]rachat_baisse_montant!BM9</f>
        <v>5.829728303111296E-4</v>
      </c>
      <c r="O9" s="2">
        <f>[1]rachat_baisse_montant!O9+[1]rachat_baisse_montant!AF9+[1]rachat_baisse_montant!AW9+[1]rachat_baisse_montant!BN9</f>
        <v>1.7489184909333884E-4</v>
      </c>
      <c r="P9" s="2">
        <f>[1]rachat_baisse_montant!P9+[1]rachat_baisse_montant!AG9+[1]rachat_baisse_montant!AX9+[1]rachat_baisse_montant!BO9</f>
        <v>5.2467554728001657E-5</v>
      </c>
      <c r="Q9" s="2">
        <f>[1]rachat_baisse_montant!Q9+[1]rachat_baisse_montant!AH9+[1]rachat_baisse_montant!AY9+[1]rachat_baisse_montant!BP9</f>
        <v>1.5740266418400496E-5</v>
      </c>
      <c r="R9" s="2">
        <f>[1]rachat_baisse_montant!R9+[1]rachat_baisse_montant!AI9+[1]rachat_baisse_montant!AZ9+[1]rachat_baisse_montant!BQ9</f>
        <v>4.7220799255201485E-6</v>
      </c>
    </row>
    <row r="10" spans="1:18" x14ac:dyDescent="0.25">
      <c r="A10">
        <v>26</v>
      </c>
      <c r="B10" s="2">
        <f>[1]rachat_baisse_montant!B10+[1]rachat_baisse_montant!S10+[1]rachat_baisse_montant!AJ10+[1]rachat_baisse_montant!BA10</f>
        <v>2.4277413814904339E-6</v>
      </c>
      <c r="C10" s="2">
        <f>[1]rachat_baisse_montant!C10+[1]rachat_baisse_montant!T10+[1]rachat_baisse_montant!AK10+[1]rachat_baisse_montant!BB10</f>
        <v>7.2832241444713013E-7</v>
      </c>
      <c r="D10" s="2">
        <f>[1]rachat_baisse_montant!D10+[1]rachat_baisse_montant!U10+[1]rachat_baisse_montant!AL10+[1]rachat_baisse_montant!BC10</f>
        <v>0.33842921047734265</v>
      </c>
      <c r="E10" s="2">
        <f>[1]rachat_baisse_montant!E10+[1]rachat_baisse_montant!V10+[1]rachat_baisse_montant!AM10+[1]rachat_baisse_montant!BD10</f>
        <v>0.33488263579634248</v>
      </c>
      <c r="F10" s="2">
        <f>[1]rachat_baisse_montant!F10+[1]rachat_baisse_montant!W10+[1]rachat_baisse_montant!AN10+[1]rachat_baisse_montant!BE10</f>
        <v>0.45309552102532552</v>
      </c>
      <c r="G10" s="2">
        <f>[1]rachat_baisse_montant!G10+[1]rachat_baisse_montant!X10+[1]rachat_baisse_montant!AO10+[1]rachat_baisse_montant!BF10</f>
        <v>0.58732502262800801</v>
      </c>
      <c r="H10" s="2">
        <f>[1]rachat_baisse_montant!H10+[1]rachat_baisse_montant!Y10+[1]rachat_baisse_montant!AP10+[1]rachat_baisse_montant!BG10</f>
        <v>0.17619750678840235</v>
      </c>
      <c r="I10" s="2">
        <f>[1]rachat_baisse_montant!I10+[1]rachat_baisse_montant!Z10+[1]rachat_baisse_montant!AQ10+[1]rachat_baisse_montant!BH10</f>
        <v>8.8048307246466367E-2</v>
      </c>
      <c r="J10" s="2">
        <f>[1]rachat_baisse_montant!J10+[1]rachat_baisse_montant!AA10+[1]rachat_baisse_montant!AR10+[1]rachat_baisse_montant!BI10</f>
        <v>0.14364610515647719</v>
      </c>
      <c r="K10" s="2">
        <f>[1]rachat_baisse_montant!K10+[1]rachat_baisse_montant!AB10+[1]rachat_baisse_montant!AS10+[1]rachat_baisse_montant!BJ10</f>
        <v>4.309383154694315E-2</v>
      </c>
      <c r="L10" s="2">
        <f>[1]rachat_baisse_montant!L10+[1]rachat_baisse_montant!AC10+[1]rachat_baisse_montant!AT10+[1]rachat_baisse_montant!BK10</f>
        <v>1.2928149464082946E-2</v>
      </c>
      <c r="M10" s="2">
        <f>[1]rachat_baisse_montant!M10+[1]rachat_baisse_montant!AD10+[1]rachat_baisse_montant!AU10+[1]rachat_baisse_montant!BL10</f>
        <v>3.8784448392248832E-3</v>
      </c>
      <c r="N10" s="2">
        <f>[1]rachat_baisse_montant!N10+[1]rachat_baisse_montant!AE10+[1]rachat_baisse_montant!AV10+[1]rachat_baisse_montant!BM10</f>
        <v>1.163533451767465E-3</v>
      </c>
      <c r="O10" s="2">
        <f>[1]rachat_baisse_montant!O10+[1]rachat_baisse_montant!AF10+[1]rachat_baisse_montant!AW10+[1]rachat_baisse_montant!BN10</f>
        <v>3.490600355302395E-4</v>
      </c>
      <c r="P10" s="2">
        <f>[1]rachat_baisse_montant!P10+[1]rachat_baisse_montant!AG10+[1]rachat_baisse_montant!AX10+[1]rachat_baisse_montant!BO10</f>
        <v>1.0471801065907183E-4</v>
      </c>
      <c r="Q10" s="2">
        <f>[1]rachat_baisse_montant!Q10+[1]rachat_baisse_montant!AH10+[1]rachat_baisse_montant!AY10+[1]rachat_baisse_montant!BP10</f>
        <v>3.1415403197721551E-5</v>
      </c>
      <c r="R10" s="2">
        <f>[1]rachat_baisse_montant!R10+[1]rachat_baisse_montant!AI10+[1]rachat_baisse_montant!AZ10+[1]rachat_baisse_montant!BQ10</f>
        <v>9.4246209593164658E-6</v>
      </c>
    </row>
    <row r="11" spans="1:18" x14ac:dyDescent="0.25">
      <c r="A11">
        <v>27</v>
      </c>
      <c r="B11" s="2">
        <f>[1]rachat_baisse_montant!B11+[1]rachat_baisse_montant!S11+[1]rachat_baisse_montant!AJ11+[1]rachat_baisse_montant!BA11</f>
        <v>6.6995640907856071E-7</v>
      </c>
      <c r="C11" s="2">
        <f>[1]rachat_baisse_montant!C11+[1]rachat_baisse_montant!T11+[1]rachat_baisse_montant!AK11+[1]rachat_baisse_montant!BB11</f>
        <v>0.16819212711448001</v>
      </c>
      <c r="D11" s="2">
        <f>[1]rachat_baisse_montant!D11+[1]rachat_baisse_montant!U11+[1]rachat_baisse_montant!AL11+[1]rachat_baisse_montant!BC11</f>
        <v>5.0457638134344007E-2</v>
      </c>
      <c r="E11" s="2">
        <f>[1]rachat_baisse_montant!E11+[1]rachat_baisse_montant!V11+[1]rachat_baisse_montant!AM11+[1]rachat_baisse_montant!BD11</f>
        <v>0.579119188520971</v>
      </c>
      <c r="F11" s="2">
        <f>[1]rachat_baisse_montant!F11+[1]rachat_baisse_montant!W11+[1]rachat_baisse_montant!AN11+[1]rachat_baisse_montant!BE11</f>
        <v>0.81029873528467289</v>
      </c>
      <c r="G11" s="2">
        <f>[1]rachat_baisse_montant!G11+[1]rachat_baisse_montant!X11+[1]rachat_baisse_montant!AO11+[1]rachat_baisse_montant!BF11</f>
        <v>0.6944859869058122</v>
      </c>
      <c r="H11" s="2">
        <f>[1]rachat_baisse_montant!H11+[1]rachat_baisse_montant!Y11+[1]rachat_baisse_montant!AP11+[1]rachat_baisse_montant!BG11</f>
        <v>0.71196011342462029</v>
      </c>
      <c r="I11" s="2">
        <f>[1]rachat_baisse_montant!I11+[1]rachat_baisse_montant!Z11+[1]rachat_baisse_montant!AQ11+[1]rachat_baisse_montant!BH11</f>
        <v>0.21358803402738608</v>
      </c>
      <c r="J11" s="2">
        <f>[1]rachat_baisse_montant!J11+[1]rachat_baisse_montant!AA11+[1]rachat_baisse_montant!AR11+[1]rachat_baisse_montant!BI11</f>
        <v>0.17716136128962445</v>
      </c>
      <c r="K11" s="2">
        <f>[1]rachat_baisse_montant!K11+[1]rachat_baisse_montant!AB11+[1]rachat_baisse_montant!AS11+[1]rachat_baisse_montant!BJ11</f>
        <v>5.3148408386887329E-2</v>
      </c>
      <c r="L11" s="2">
        <f>[1]rachat_baisse_montant!L11+[1]rachat_baisse_montant!AC11+[1]rachat_baisse_montant!AT11+[1]rachat_baisse_montant!BK11</f>
        <v>1.5944522516066199E-2</v>
      </c>
      <c r="M11" s="2">
        <f>[1]rachat_baisse_montant!M11+[1]rachat_baisse_montant!AD11+[1]rachat_baisse_montant!AU11+[1]rachat_baisse_montant!BL11</f>
        <v>4.7833567548198593E-3</v>
      </c>
      <c r="N11" s="2">
        <f>[1]rachat_baisse_montant!N11+[1]rachat_baisse_montant!AE11+[1]rachat_baisse_montant!AV11+[1]rachat_baisse_montant!BM11</f>
        <v>1.4350070264459577E-3</v>
      </c>
      <c r="O11" s="2">
        <f>[1]rachat_baisse_montant!O11+[1]rachat_baisse_montant!AF11+[1]rachat_baisse_montant!AW11+[1]rachat_baisse_montant!BN11</f>
        <v>4.3050210793378737E-4</v>
      </c>
      <c r="P11" s="2">
        <f>[1]rachat_baisse_montant!P11+[1]rachat_baisse_montant!AG11+[1]rachat_baisse_montant!AX11+[1]rachat_baisse_montant!BO11</f>
        <v>1.2915063238013621E-4</v>
      </c>
      <c r="Q11" s="2">
        <f>[1]rachat_baisse_montant!Q11+[1]rachat_baisse_montant!AH11+[1]rachat_baisse_montant!AY11+[1]rachat_baisse_montant!BP11</f>
        <v>3.8745189714040859E-5</v>
      </c>
      <c r="R11" s="2">
        <f>[1]rachat_baisse_montant!R11+[1]rachat_baisse_montant!AI11+[1]rachat_baisse_montant!AZ11+[1]rachat_baisse_montant!BQ11</f>
        <v>1.1623556914212258E-5</v>
      </c>
    </row>
    <row r="12" spans="1:18" x14ac:dyDescent="0.25">
      <c r="A12">
        <v>28</v>
      </c>
      <c r="B12" s="2">
        <f>[1]rachat_baisse_montant!B12+[1]rachat_baisse_montant!S12+[1]rachat_baisse_montant!AJ12+[1]rachat_baisse_montant!BA12</f>
        <v>3.7530523778358142E-7</v>
      </c>
      <c r="C12" s="2">
        <f>[1]rachat_baisse_montant!C12+[1]rachat_baisse_montant!T12+[1]rachat_baisse_montant!AK12+[1]rachat_baisse_montant!BB12</f>
        <v>1.1259157133507443E-7</v>
      </c>
      <c r="D12" s="2">
        <f>[1]rachat_baisse_montant!D12+[1]rachat_baisse_montant!U12+[1]rachat_baisse_montant!AL12+[1]rachat_baisse_montant!BC12</f>
        <v>0.49254158677091575</v>
      </c>
      <c r="E12" s="2">
        <f>[1]rachat_baisse_montant!E12+[1]rachat_baisse_montant!V12+[1]rachat_baisse_montant!AM12+[1]rachat_baisse_montant!BD12</f>
        <v>0.42973182432301338</v>
      </c>
      <c r="F12" s="2">
        <f>[1]rachat_baisse_montant!F12+[1]rachat_baisse_montant!W12+[1]rachat_baisse_montant!AN12+[1]rachat_baisse_montant!BE12</f>
        <v>0.55528673699266684</v>
      </c>
      <c r="G12" s="2">
        <f>[1]rachat_baisse_montant!G12+[1]rachat_baisse_montant!X12+[1]rachat_baisse_montant!AO12+[1]rachat_baisse_montant!BF12</f>
        <v>1.0042917335864792</v>
      </c>
      <c r="H12" s="2">
        <f>[1]rachat_baisse_montant!H12+[1]rachat_baisse_montant!Y12+[1]rachat_baisse_montant!AP12+[1]rachat_baisse_montant!BG12</f>
        <v>0.53943333450625364</v>
      </c>
      <c r="I12" s="2">
        <f>[1]rachat_baisse_montant!I12+[1]rachat_baisse_montant!Z12+[1]rachat_baisse_montant!AQ12+[1]rachat_baisse_montant!BH12</f>
        <v>0.3052973284538576</v>
      </c>
      <c r="J12" s="2">
        <f>[1]rachat_baisse_montant!J12+[1]rachat_baisse_montant!AA12+[1]rachat_baisse_montant!AR12+[1]rachat_baisse_montant!BI12</f>
        <v>9.1589198536157282E-2</v>
      </c>
      <c r="K12" s="2">
        <f>[1]rachat_baisse_montant!K12+[1]rachat_baisse_montant!AB12+[1]rachat_baisse_montant!AS12+[1]rachat_baisse_montant!BJ12</f>
        <v>2.7476759560847185E-2</v>
      </c>
      <c r="L12" s="2">
        <f>[1]rachat_baisse_montant!L12+[1]rachat_baisse_montant!AC12+[1]rachat_baisse_montant!AT12+[1]rachat_baisse_montant!BK12</f>
        <v>8.2430278682541561E-3</v>
      </c>
      <c r="M12" s="2">
        <f>[1]rachat_baisse_montant!M12+[1]rachat_baisse_montant!AD12+[1]rachat_baisse_montant!AU12+[1]rachat_baisse_montant!BL12</f>
        <v>2.4729083604762467E-3</v>
      </c>
      <c r="N12" s="2">
        <f>[1]rachat_baisse_montant!N12+[1]rachat_baisse_montant!AE12+[1]rachat_baisse_montant!AV12+[1]rachat_baisse_montant!BM12</f>
        <v>7.4187250814287389E-4</v>
      </c>
      <c r="O12" s="2">
        <f>[1]rachat_baisse_montant!O12+[1]rachat_baisse_montant!AF12+[1]rachat_baisse_montant!AW12+[1]rachat_baisse_montant!BN12</f>
        <v>2.2256175244286217E-4</v>
      </c>
      <c r="P12" s="2">
        <f>[1]rachat_baisse_montant!P12+[1]rachat_baisse_montant!AG12+[1]rachat_baisse_montant!AX12+[1]rachat_baisse_montant!BO12</f>
        <v>6.676852573285865E-5</v>
      </c>
      <c r="Q12" s="2">
        <f>[1]rachat_baisse_montant!Q12+[1]rachat_baisse_montant!AH12+[1]rachat_baisse_montant!AY12+[1]rachat_baisse_montant!BP12</f>
        <v>2.0030557719857591E-5</v>
      </c>
      <c r="R12" s="2">
        <f>[1]rachat_baisse_montant!R12+[1]rachat_baisse_montant!AI12+[1]rachat_baisse_montant!AZ12+[1]rachat_baisse_montant!BQ12</f>
        <v>6.0091673159572778E-6</v>
      </c>
    </row>
    <row r="13" spans="1:18" x14ac:dyDescent="0.25">
      <c r="A13">
        <v>29</v>
      </c>
      <c r="B13" s="2">
        <f>[1]rachat_baisse_montant!B13+[1]rachat_baisse_montant!S13+[1]rachat_baisse_montant!AJ13+[1]rachat_baisse_montant!BA13</f>
        <v>2.7027127728245228E-5</v>
      </c>
      <c r="C13" s="2">
        <f>[1]rachat_baisse_montant!C13+[1]rachat_baisse_montant!T13+[1]rachat_baisse_montant!AK13+[1]rachat_baisse_montant!BB13</f>
        <v>0.16820003426587576</v>
      </c>
      <c r="D13" s="2">
        <f>[1]rachat_baisse_montant!D13+[1]rachat_baisse_montant!U13+[1]rachat_baisse_montant!AL13+[1]rachat_baisse_montant!BC13</f>
        <v>5.0460010279762733E-2</v>
      </c>
      <c r="E13" s="2">
        <f>[1]rachat_baisse_montant!E13+[1]rachat_baisse_montant!V13+[1]rachat_baisse_montant!AM13+[1]rachat_baisse_montant!BD13</f>
        <v>0.47645475122300085</v>
      </c>
      <c r="F13" s="2">
        <f>[1]rachat_baisse_montant!F13+[1]rachat_baisse_montant!W13+[1]rachat_baisse_montant!AN13+[1]rachat_baisse_montant!BE13</f>
        <v>0.69604750704569773</v>
      </c>
      <c r="G13" s="2">
        <f>[1]rachat_baisse_montant!G13+[1]rachat_baisse_montant!X13+[1]rachat_baisse_montant!AO13+[1]rachat_baisse_montant!BF13</f>
        <v>0.63922153554112782</v>
      </c>
      <c r="H13" s="2">
        <f>[1]rachat_baisse_montant!H13+[1]rachat_baisse_montant!Y13+[1]rachat_baisse_montant!AP13+[1]rachat_baisse_montant!BG13</f>
        <v>0.65841918739869898</v>
      </c>
      <c r="I13" s="2">
        <f>[1]rachat_baisse_montant!I13+[1]rachat_baisse_montant!Z13+[1]rachat_baisse_montant!AQ13+[1]rachat_baisse_montant!BH13</f>
        <v>0.36190971291867446</v>
      </c>
      <c r="J13" s="2">
        <f>[1]rachat_baisse_montant!J13+[1]rachat_baisse_montant!AA13+[1]rachat_baisse_montant!AR13+[1]rachat_baisse_montant!BI13</f>
        <v>0.10857291387560233</v>
      </c>
      <c r="K13" s="2">
        <f>[1]rachat_baisse_montant!K13+[1]rachat_baisse_montant!AB13+[1]rachat_baisse_montant!AS13+[1]rachat_baisse_montant!BJ13</f>
        <v>3.2571874162680703E-2</v>
      </c>
      <c r="L13" s="2">
        <f>[1]rachat_baisse_montant!L13+[1]rachat_baisse_montant!AC13+[1]rachat_baisse_montant!AT13+[1]rachat_baisse_montant!BK13</f>
        <v>0.13061130105677979</v>
      </c>
      <c r="M13" s="2">
        <f>[1]rachat_baisse_montant!M13+[1]rachat_baisse_montant!AD13+[1]rachat_baisse_montant!AU13+[1]rachat_baisse_montant!BL13</f>
        <v>3.9183390317033939E-2</v>
      </c>
      <c r="N13" s="2">
        <f>[1]rachat_baisse_montant!N13+[1]rachat_baisse_montant!AE13+[1]rachat_baisse_montant!AV13+[1]rachat_baisse_montant!BM13</f>
        <v>1.1755017095110181E-2</v>
      </c>
      <c r="O13" s="2">
        <f>[1]rachat_baisse_montant!O13+[1]rachat_baisse_montant!AF13+[1]rachat_baisse_montant!AW13+[1]rachat_baisse_montant!BN13</f>
        <v>3.5265051285330545E-3</v>
      </c>
      <c r="P13" s="2">
        <f>[1]rachat_baisse_montant!P13+[1]rachat_baisse_montant!AG13+[1]rachat_baisse_montant!AX13+[1]rachat_baisse_montant!BO13</f>
        <v>1.0579515385599162E-3</v>
      </c>
      <c r="Q13" s="2">
        <f>[1]rachat_baisse_montant!Q13+[1]rachat_baisse_montant!AH13+[1]rachat_baisse_montant!AY13+[1]rachat_baisse_montant!BP13</f>
        <v>3.1738546156797487E-4</v>
      </c>
      <c r="R13" s="2">
        <f>[1]rachat_baisse_montant!R13+[1]rachat_baisse_montant!AI13+[1]rachat_baisse_montant!AZ13+[1]rachat_baisse_montant!BQ13</f>
        <v>9.5215638470392457E-5</v>
      </c>
    </row>
    <row r="14" spans="1:18" x14ac:dyDescent="0.25">
      <c r="A14">
        <v>30</v>
      </c>
      <c r="B14" s="2">
        <f>[1]rachat_baisse_montant!B14+[1]rachat_baisse_montant!S14+[1]rachat_baisse_montant!AJ14+[1]rachat_baisse_montant!BA14</f>
        <v>1.3832808400952483E-5</v>
      </c>
      <c r="C14" s="2">
        <f>[1]rachat_baisse_montant!C14+[1]rachat_baisse_montant!T14+[1]rachat_baisse_montant!AK14+[1]rachat_baisse_montant!BB14</f>
        <v>0.16819607597007757</v>
      </c>
      <c r="D14" s="2">
        <f>[1]rachat_baisse_montant!D14+[1]rachat_baisse_montant!U14+[1]rachat_baisse_montant!AL14+[1]rachat_baisse_montant!BC14</f>
        <v>0.65421379616882447</v>
      </c>
      <c r="E14" s="2">
        <f>[1]rachat_baisse_montant!E14+[1]rachat_baisse_montant!V14+[1]rachat_baisse_montant!AM14+[1]rachat_baisse_montant!BD14</f>
        <v>0.50914760441114826</v>
      </c>
      <c r="F14" s="2">
        <f>[1]rachat_baisse_montant!F14+[1]rachat_baisse_montant!W14+[1]rachat_baisse_montant!AN14+[1]rachat_baisse_montant!BE14</f>
        <v>0.62827888572003388</v>
      </c>
      <c r="G14" s="2">
        <f>[1]rachat_baisse_montant!G14+[1]rachat_baisse_montant!X14+[1]rachat_baisse_montant!AO14+[1]rachat_baisse_montant!BF14</f>
        <v>0.63988003203642041</v>
      </c>
      <c r="H14" s="2">
        <f>[1]rachat_baisse_montant!H14+[1]rachat_baisse_montant!Y14+[1]rachat_baisse_montant!AP14+[1]rachat_baisse_montant!BG14</f>
        <v>0.47776365451390068</v>
      </c>
      <c r="I14" s="2">
        <f>[1]rachat_baisse_montant!I14+[1]rachat_baisse_montant!Z14+[1]rachat_baisse_montant!AQ14+[1]rachat_baisse_montant!BH14</f>
        <v>0.62628022943999062</v>
      </c>
      <c r="J14" s="2">
        <f>[1]rachat_baisse_montant!J14+[1]rachat_baisse_montant!AA14+[1]rachat_baisse_montant!AR14+[1]rachat_baisse_montant!BI14</f>
        <v>0.73411874048827153</v>
      </c>
      <c r="K14" s="2">
        <f>[1]rachat_baisse_montant!K14+[1]rachat_baisse_montant!AB14+[1]rachat_baisse_montant!AS14+[1]rachat_baisse_montant!BJ14</f>
        <v>0.22023562214648146</v>
      </c>
      <c r="L14" s="2">
        <f>[1]rachat_baisse_montant!L14+[1]rachat_baisse_montant!AC14+[1]rachat_baisse_montant!AT14+[1]rachat_baisse_montant!BK14</f>
        <v>6.6070686643944429E-2</v>
      </c>
      <c r="M14" s="2">
        <f>[1]rachat_baisse_montant!M14+[1]rachat_baisse_montant!AD14+[1]rachat_baisse_montant!AU14+[1]rachat_baisse_montant!BL14</f>
        <v>1.9821205993183325E-2</v>
      </c>
      <c r="N14" s="2">
        <f>[1]rachat_baisse_montant!N14+[1]rachat_baisse_montant!AE14+[1]rachat_baisse_montant!AV14+[1]rachat_baisse_montant!BM14</f>
        <v>5.9463617979549979E-3</v>
      </c>
      <c r="O14" s="2">
        <f>[1]rachat_baisse_montant!O14+[1]rachat_baisse_montant!AF14+[1]rachat_baisse_montant!AW14+[1]rachat_baisse_montant!BN14</f>
        <v>1.7839085393864995E-3</v>
      </c>
      <c r="P14" s="2">
        <f>[1]rachat_baisse_montant!P14+[1]rachat_baisse_montant!AG14+[1]rachat_baisse_montant!AX14+[1]rachat_baisse_montant!BO14</f>
        <v>5.3517256181594976E-4</v>
      </c>
      <c r="Q14" s="2">
        <f>[1]rachat_baisse_montant!Q14+[1]rachat_baisse_montant!AH14+[1]rachat_baisse_montant!AY14+[1]rachat_baisse_montant!BP14</f>
        <v>1.6055176854478496E-4</v>
      </c>
      <c r="R14" s="2">
        <f>[1]rachat_baisse_montant!R14+[1]rachat_baisse_montant!AI14+[1]rachat_baisse_montant!AZ14+[1]rachat_baisse_montant!BQ14</f>
        <v>4.8165530563435475E-5</v>
      </c>
    </row>
    <row r="15" spans="1:18" x14ac:dyDescent="0.25">
      <c r="A15">
        <v>31</v>
      </c>
      <c r="B15" s="2">
        <f>[1]rachat_baisse_montant!B15+[1]rachat_baisse_montant!S15+[1]rachat_baisse_montant!AJ15+[1]rachat_baisse_montant!BA15</f>
        <v>5.3773661498106869E-2</v>
      </c>
      <c r="C15" s="2">
        <f>[1]rachat_baisse_montant!C15+[1]rachat_baisse_montant!T15+[1]rachat_baisse_montant!AK15+[1]rachat_baisse_montant!BB15</f>
        <v>0.2611429835435547</v>
      </c>
      <c r="D15" s="2">
        <f>[1]rachat_baisse_montant!D15+[1]rachat_baisse_montant!U15+[1]rachat_baisse_montant!AL15+[1]rachat_baisse_montant!BC15</f>
        <v>0.347797002313111</v>
      </c>
      <c r="E15" s="2">
        <f>[1]rachat_baisse_montant!E15+[1]rachat_baisse_montant!V15+[1]rachat_baisse_montant!AM15+[1]rachat_baisse_montant!BD15</f>
        <v>0.52734098455270573</v>
      </c>
      <c r="F15" s="2">
        <f>[1]rachat_baisse_montant!F15+[1]rachat_baisse_montant!W15+[1]rachat_baisse_montant!AN15+[1]rachat_baisse_montant!BE15</f>
        <v>0.80497932462100574</v>
      </c>
      <c r="G15" s="2">
        <f>[1]rachat_baisse_montant!G15+[1]rachat_baisse_montant!X15+[1]rachat_baisse_montant!AO15+[1]rachat_baisse_montant!BF15</f>
        <v>0.63582520331694869</v>
      </c>
      <c r="H15" s="2">
        <f>[1]rachat_baisse_montant!H15+[1]rachat_baisse_montant!Y15+[1]rachat_baisse_montant!AP15+[1]rachat_baisse_montant!BG15</f>
        <v>0.60678549208631138</v>
      </c>
      <c r="I15" s="2">
        <f>[1]rachat_baisse_montant!I15+[1]rachat_baisse_montant!Z15+[1]rachat_baisse_montant!AQ15+[1]rachat_baisse_montant!BH15</f>
        <v>0.18203564762589342</v>
      </c>
      <c r="J15" s="2">
        <f>[1]rachat_baisse_montant!J15+[1]rachat_baisse_montant!AA15+[1]rachat_baisse_montant!AR15+[1]rachat_baisse_montant!BI15</f>
        <v>0.35448638007213629</v>
      </c>
      <c r="K15" s="2">
        <f>[1]rachat_baisse_montant!K15+[1]rachat_baisse_montant!AB15+[1]rachat_baisse_montant!AS15+[1]rachat_baisse_montant!BJ15</f>
        <v>0.1063459140216409</v>
      </c>
      <c r="L15" s="2">
        <f>[1]rachat_baisse_montant!L15+[1]rachat_baisse_montant!AC15+[1]rachat_baisse_montant!AT15+[1]rachat_baisse_montant!BK15</f>
        <v>3.1903774206492264E-2</v>
      </c>
      <c r="M15" s="2">
        <f>[1]rachat_baisse_montant!M15+[1]rachat_baisse_montant!AD15+[1]rachat_baisse_montant!AU15+[1]rachat_baisse_montant!BL15</f>
        <v>9.5711322619476784E-3</v>
      </c>
      <c r="N15" s="2">
        <f>[1]rachat_baisse_montant!N15+[1]rachat_baisse_montant!AE15+[1]rachat_baisse_montant!AV15+[1]rachat_baisse_montant!BM15</f>
        <v>2.8713396785843034E-3</v>
      </c>
      <c r="O15" s="2">
        <f>[1]rachat_baisse_montant!O15+[1]rachat_baisse_montant!AF15+[1]rachat_baisse_montant!AW15+[1]rachat_baisse_montant!BN15</f>
        <v>8.6140190357529101E-4</v>
      </c>
      <c r="P15" s="2">
        <f>[1]rachat_baisse_montant!P15+[1]rachat_baisse_montant!AG15+[1]rachat_baisse_montant!AX15+[1]rachat_baisse_montant!BO15</f>
        <v>2.5842057107258731E-4</v>
      </c>
      <c r="Q15" s="2">
        <f>[1]rachat_baisse_montant!Q15+[1]rachat_baisse_montant!AH15+[1]rachat_baisse_montant!AY15+[1]rachat_baisse_montant!BP15</f>
        <v>7.7526171321776172E-5</v>
      </c>
      <c r="R15" s="2">
        <f>[1]rachat_baisse_montant!R15+[1]rachat_baisse_montant!AI15+[1]rachat_baisse_montant!AZ15+[1]rachat_baisse_montant!BQ15</f>
        <v>2.3257851396532852E-5</v>
      </c>
    </row>
    <row r="16" spans="1:18" x14ac:dyDescent="0.25">
      <c r="A16">
        <v>32</v>
      </c>
      <c r="B16" s="2">
        <f>[1]rachat_baisse_montant!B16+[1]rachat_baisse_montant!S16+[1]rachat_baisse_montant!AJ16+[1]rachat_baisse_montant!BA16</f>
        <v>5.3759023369928773E-7</v>
      </c>
      <c r="C16" s="2">
        <f>[1]rachat_baisse_montant!C16+[1]rachat_baisse_montant!T16+[1]rachat_baisse_montant!AK16+[1]rachat_baisse_montant!BB16</f>
        <v>0.16819208740462738</v>
      </c>
      <c r="D16" s="2">
        <f>[1]rachat_baisse_montant!D16+[1]rachat_baisse_montant!U16+[1]rachat_baisse_montant!AL16+[1]rachat_baisse_montant!BC16</f>
        <v>5.0457626221388219E-2</v>
      </c>
      <c r="E16" s="2">
        <f>[1]rachat_baisse_montant!E16+[1]rachat_baisse_montant!V16+[1]rachat_baisse_montant!AM16+[1]rachat_baisse_montant!BD16</f>
        <v>0.44424166057945969</v>
      </c>
      <c r="F16" s="2">
        <f>[1]rachat_baisse_montant!F16+[1]rachat_baisse_montant!W16+[1]rachat_baisse_montant!AN16+[1]rachat_baisse_montant!BE16</f>
        <v>0.38255761933021343</v>
      </c>
      <c r="G16" s="2">
        <f>[1]rachat_baisse_montant!G16+[1]rachat_baisse_montant!X16+[1]rachat_baisse_montant!AO16+[1]rachat_baisse_montant!BF16</f>
        <v>0.55602925947790904</v>
      </c>
      <c r="H16" s="2">
        <f>[1]rachat_baisse_montant!H16+[1]rachat_baisse_montant!Y16+[1]rachat_baisse_montant!AP16+[1]rachat_baisse_montant!BG16</f>
        <v>0.58904776200268649</v>
      </c>
      <c r="I16" s="2">
        <f>[1]rachat_baisse_montant!I16+[1]rachat_baisse_montant!Z16+[1]rachat_baisse_montant!AQ16+[1]rachat_baisse_montant!BH16</f>
        <v>0.20727303112228357</v>
      </c>
      <c r="J16" s="2">
        <f>[1]rachat_baisse_montant!J16+[1]rachat_baisse_montant!AA16+[1]rachat_baisse_montant!AR16+[1]rachat_baisse_montant!BI16</f>
        <v>6.2181909336685069E-2</v>
      </c>
      <c r="K16" s="2">
        <f>[1]rachat_baisse_montant!K16+[1]rachat_baisse_montant!AB16+[1]rachat_baisse_montant!AS16+[1]rachat_baisse_montant!BJ16</f>
        <v>0.11614924335430366</v>
      </c>
      <c r="L16" s="2">
        <f>[1]rachat_baisse_montant!L16+[1]rachat_baisse_montant!AC16+[1]rachat_baisse_montant!AT16+[1]rachat_baisse_montant!BK16</f>
        <v>3.4844773006291095E-2</v>
      </c>
      <c r="M16" s="2">
        <f>[1]rachat_baisse_montant!M16+[1]rachat_baisse_montant!AD16+[1]rachat_baisse_montant!AU16+[1]rachat_baisse_montant!BL16</f>
        <v>1.0453431901887328E-2</v>
      </c>
      <c r="N16" s="2">
        <f>[1]rachat_baisse_montant!N16+[1]rachat_baisse_montant!AE16+[1]rachat_baisse_montant!AV16+[1]rachat_baisse_montant!BM16</f>
        <v>3.1360295705661983E-3</v>
      </c>
      <c r="O16" s="2">
        <f>[1]rachat_baisse_montant!O16+[1]rachat_baisse_montant!AF16+[1]rachat_baisse_montant!AW16+[1]rachat_baisse_montant!BN16</f>
        <v>9.4080887116985946E-4</v>
      </c>
      <c r="P16" s="2">
        <f>[1]rachat_baisse_montant!P16+[1]rachat_baisse_montant!AG16+[1]rachat_baisse_montant!AX16+[1]rachat_baisse_montant!BO16</f>
        <v>2.8224266135095782E-4</v>
      </c>
      <c r="Q16" s="2">
        <f>[1]rachat_baisse_montant!Q16+[1]rachat_baisse_montant!AH16+[1]rachat_baisse_montant!AY16+[1]rachat_baisse_montant!BP16</f>
        <v>8.467279840528735E-5</v>
      </c>
      <c r="R16" s="2">
        <f>[1]rachat_baisse_montant!R16+[1]rachat_baisse_montant!AI16+[1]rachat_baisse_montant!AZ16+[1]rachat_baisse_montant!BQ16</f>
        <v>2.5401839521586204E-5</v>
      </c>
    </row>
    <row r="17" spans="1:18" x14ac:dyDescent="0.25">
      <c r="A17">
        <v>33</v>
      </c>
      <c r="B17" s="2">
        <f>[1]rachat_baisse_montant!B17+[1]rachat_baisse_montant!S17+[1]rachat_baisse_montant!AJ17+[1]rachat_baisse_montant!BA17</f>
        <v>2.7799812150709416E-7</v>
      </c>
      <c r="C17" s="2">
        <f>[1]rachat_baisse_montant!C17+[1]rachat_baisse_montant!T17+[1]rachat_baisse_montant!AK17+[1]rachat_baisse_montant!BB17</f>
        <v>0.16819200952699373</v>
      </c>
      <c r="D17" s="2">
        <f>[1]rachat_baisse_montant!D17+[1]rachat_baisse_montant!U17+[1]rachat_baisse_montant!AL17+[1]rachat_baisse_montant!BC17</f>
        <v>0.48225388074920839</v>
      </c>
      <c r="E17" s="2">
        <f>[1]rachat_baisse_montant!E17+[1]rachat_baisse_montant!V17+[1]rachat_baisse_montant!AM17+[1]rachat_baisse_montant!BD17</f>
        <v>0.62717432225435255</v>
      </c>
      <c r="F17" s="2">
        <f>[1]rachat_baisse_montant!F17+[1]rachat_baisse_montant!W17+[1]rachat_baisse_montant!AN17+[1]rachat_baisse_montant!BE17</f>
        <v>0.87270253643692985</v>
      </c>
      <c r="G17" s="2">
        <f>[1]rachat_baisse_montant!G17+[1]rachat_baisse_montant!X17+[1]rachat_baisse_montant!AO17+[1]rachat_baisse_montant!BF17</f>
        <v>0.71320712725148927</v>
      </c>
      <c r="H17" s="2">
        <f>[1]rachat_baisse_montant!H17+[1]rachat_baisse_montant!Y17+[1]rachat_baisse_montant!AP17+[1]rachat_baisse_montant!BG17</f>
        <v>0.51261929215968649</v>
      </c>
      <c r="I17" s="2">
        <f>[1]rachat_baisse_montant!I17+[1]rachat_baisse_montant!Z17+[1]rachat_baisse_montant!AQ17+[1]rachat_baisse_montant!BH17</f>
        <v>0.24386743661309085</v>
      </c>
      <c r="J17" s="2">
        <f>[1]rachat_baisse_montant!J17+[1]rachat_baisse_montant!AA17+[1]rachat_baisse_montant!AR17+[1]rachat_baisse_montant!BI17</f>
        <v>7.3160230983927252E-2</v>
      </c>
      <c r="K17" s="2">
        <f>[1]rachat_baisse_montant!K17+[1]rachat_baisse_montant!AB17+[1]rachat_baisse_montant!AS17+[1]rachat_baisse_montant!BJ17</f>
        <v>2.1948069295178174E-2</v>
      </c>
      <c r="L17" s="2">
        <f>[1]rachat_baisse_montant!L17+[1]rachat_baisse_montant!AC17+[1]rachat_baisse_montant!AT17+[1]rachat_baisse_montant!BK17</f>
        <v>6.5844207885534523E-3</v>
      </c>
      <c r="M17" s="2">
        <f>[1]rachat_baisse_montant!M17+[1]rachat_baisse_montant!AD17+[1]rachat_baisse_montant!AU17+[1]rachat_baisse_montant!BL17</f>
        <v>1.9753262365660353E-3</v>
      </c>
      <c r="N17" s="2">
        <f>[1]rachat_baisse_montant!N17+[1]rachat_baisse_montant!AE17+[1]rachat_baisse_montant!AV17+[1]rachat_baisse_montant!BM17</f>
        <v>5.9259787096981064E-4</v>
      </c>
      <c r="O17" s="2">
        <f>[1]rachat_baisse_montant!O17+[1]rachat_baisse_montant!AF17+[1]rachat_baisse_montant!AW17+[1]rachat_baisse_montant!BN17</f>
        <v>1.7777936129094319E-4</v>
      </c>
      <c r="P17" s="2">
        <f>[1]rachat_baisse_montant!P17+[1]rachat_baisse_montant!AG17+[1]rachat_baisse_montant!AX17+[1]rachat_baisse_montant!BO17</f>
        <v>5.3333808387282955E-5</v>
      </c>
      <c r="Q17" s="2">
        <f>[1]rachat_baisse_montant!Q17+[1]rachat_baisse_montant!AH17+[1]rachat_baisse_montant!AY17+[1]rachat_baisse_montant!BP17</f>
        <v>1.6000142516184884E-5</v>
      </c>
      <c r="R17" s="2">
        <f>[1]rachat_baisse_montant!R17+[1]rachat_baisse_montant!AI17+[1]rachat_baisse_montant!AZ17+[1]rachat_baisse_montant!BQ17</f>
        <v>4.8000427548554657E-6</v>
      </c>
    </row>
    <row r="18" spans="1:18" x14ac:dyDescent="0.25">
      <c r="A18">
        <v>34</v>
      </c>
      <c r="B18" s="2">
        <f>[1]rachat_baisse_montant!B18+[1]rachat_baisse_montant!S18+[1]rachat_baisse_montant!AJ18+[1]rachat_baisse_montant!BA18</f>
        <v>1.1655308786364556E-6</v>
      </c>
      <c r="C18" s="2">
        <f>[1]rachat_baisse_montant!C18+[1]rachat_baisse_montant!T18+[1]rachat_baisse_montant!AK18+[1]rachat_baisse_montant!BB18</f>
        <v>0.16819227578682089</v>
      </c>
      <c r="D18" s="2">
        <f>[1]rachat_baisse_montant!D18+[1]rachat_baisse_montant!U18+[1]rachat_baisse_montant!AL18+[1]rachat_baisse_montant!BC18</f>
        <v>0.48225396062715659</v>
      </c>
      <c r="E18" s="2">
        <f>[1]rachat_baisse_montant!E18+[1]rachat_baisse_montant!V18+[1]rachat_baisse_montant!AM18+[1]rachat_baisse_montant!BD18</f>
        <v>0.68645142142363325</v>
      </c>
      <c r="F18" s="2">
        <f>[1]rachat_baisse_montant!F18+[1]rachat_baisse_montant!W18+[1]rachat_baisse_montant!AN18+[1]rachat_baisse_montant!BE18</f>
        <v>0.90246334822498153</v>
      </c>
      <c r="G18" s="2">
        <f>[1]rachat_baisse_montant!G18+[1]rachat_baisse_montant!X18+[1]rachat_baisse_montant!AO18+[1]rachat_baisse_montant!BF18</f>
        <v>0.88481073632239315</v>
      </c>
      <c r="H18" s="2">
        <f>[1]rachat_baisse_montant!H18+[1]rachat_baisse_montant!Y18+[1]rachat_baisse_montant!AP18+[1]rachat_baisse_montant!BG18</f>
        <v>0.93607358693778808</v>
      </c>
      <c r="I18" s="2">
        <f>[1]rachat_baisse_montant!I18+[1]rachat_baisse_montant!Z18+[1]rachat_baisse_montant!AQ18+[1]rachat_baisse_montant!BH18</f>
        <v>0.30657461143246839</v>
      </c>
      <c r="J18" s="2">
        <f>[1]rachat_baisse_montant!J18+[1]rachat_baisse_montant!AA18+[1]rachat_baisse_montant!AR18+[1]rachat_baisse_montant!BI18</f>
        <v>0.20505733451114916</v>
      </c>
      <c r="K18" s="2">
        <f>[1]rachat_baisse_montant!K18+[1]rachat_baisse_montant!AB18+[1]rachat_baisse_montant!AS18+[1]rachat_baisse_montant!BJ18</f>
        <v>6.151720035334475E-2</v>
      </c>
      <c r="L18" s="2">
        <f>[1]rachat_baisse_montant!L18+[1]rachat_baisse_montant!AC18+[1]rachat_baisse_montant!AT18+[1]rachat_baisse_montant!BK18</f>
        <v>1.8455160106003423E-2</v>
      </c>
      <c r="M18" s="2">
        <f>[1]rachat_baisse_montant!M18+[1]rachat_baisse_montant!AD18+[1]rachat_baisse_montant!AU18+[1]rachat_baisse_montant!BL18</f>
        <v>5.5365480318010267E-3</v>
      </c>
      <c r="N18" s="2">
        <f>[1]rachat_baisse_montant!N18+[1]rachat_baisse_montant!AE18+[1]rachat_baisse_montant!AV18+[1]rachat_baisse_montant!BM18</f>
        <v>1.6609644095403079E-3</v>
      </c>
      <c r="O18" s="2">
        <f>[1]rachat_baisse_montant!O18+[1]rachat_baisse_montant!AF18+[1]rachat_baisse_montant!AW18+[1]rachat_baisse_montant!BN18</f>
        <v>4.9828932286209238E-4</v>
      </c>
      <c r="P18" s="2">
        <f>[1]rachat_baisse_montant!P18+[1]rachat_baisse_montant!AG18+[1]rachat_baisse_montant!AX18+[1]rachat_baisse_montant!BO18</f>
        <v>1.4948679685862772E-4</v>
      </c>
      <c r="Q18" s="2">
        <f>[1]rachat_baisse_montant!Q18+[1]rachat_baisse_montant!AH18+[1]rachat_baisse_montant!AY18+[1]rachat_baisse_montant!BP18</f>
        <v>4.484603905758831E-5</v>
      </c>
      <c r="R18" s="2">
        <f>[1]rachat_baisse_montant!R18+[1]rachat_baisse_montant!AI18+[1]rachat_baisse_montant!AZ18+[1]rachat_baisse_montant!BQ18</f>
        <v>1.3453811717276495E-5</v>
      </c>
    </row>
    <row r="19" spans="1:18" x14ac:dyDescent="0.25">
      <c r="A19">
        <v>35</v>
      </c>
      <c r="B19" s="2">
        <f>[1]rachat_baisse_montant!B19+[1]rachat_baisse_montant!S19+[1]rachat_baisse_montant!AJ19+[1]rachat_baisse_montant!BA19</f>
        <v>2.1309157002065975E-2</v>
      </c>
      <c r="C19" s="2">
        <f>[1]rachat_baisse_montant!C19+[1]rachat_baisse_montant!T19+[1]rachat_baisse_montant!AK19+[1]rachat_baisse_montant!BB19</f>
        <v>0.20500859843629732</v>
      </c>
      <c r="D19" s="2">
        <f>[1]rachat_baisse_montant!D19+[1]rachat_baisse_montant!U19+[1]rachat_baisse_montant!AL19+[1]rachat_baisse_montant!BC19</f>
        <v>0.49329885742199953</v>
      </c>
      <c r="E19" s="2">
        <f>[1]rachat_baisse_montant!E19+[1]rachat_baisse_montant!V19+[1]rachat_baisse_montant!AM19+[1]rachat_baisse_montant!BD19</f>
        <v>0.63530893417916412</v>
      </c>
      <c r="F19" s="2">
        <f>[1]rachat_baisse_montant!F19+[1]rachat_baisse_montant!W19+[1]rachat_baisse_montant!AN19+[1]rachat_baisse_montant!BE19</f>
        <v>0.62157367070791447</v>
      </c>
      <c r="G19" s="2">
        <f>[1]rachat_baisse_montant!G19+[1]rachat_baisse_montant!X19+[1]rachat_baisse_montant!AO19+[1]rachat_baisse_montant!BF19</f>
        <v>1.0300135976113025</v>
      </c>
      <c r="H19" s="2">
        <f>[1]rachat_baisse_montant!H19+[1]rachat_baisse_montant!Y19+[1]rachat_baisse_montant!AP19+[1]rachat_baisse_montant!BG19</f>
        <v>0.69422731160981299</v>
      </c>
      <c r="I19" s="2">
        <f>[1]rachat_baisse_montant!I19+[1]rachat_baisse_montant!Z19+[1]rachat_baisse_montant!AQ19+[1]rachat_baisse_montant!BH19</f>
        <v>0.77039045438007447</v>
      </c>
      <c r="J19" s="2">
        <f>[1]rachat_baisse_montant!J19+[1]rachat_baisse_montant!AA19+[1]rachat_baisse_montant!AR19+[1]rachat_baisse_montant!BI19</f>
        <v>0.74809309330277718</v>
      </c>
      <c r="K19" s="2">
        <f>[1]rachat_baisse_montant!K19+[1]rachat_baisse_montant!AB19+[1]rachat_baisse_montant!AS19+[1]rachat_baisse_montant!BJ19</f>
        <v>0.22442792799083316</v>
      </c>
      <c r="L19" s="2">
        <f>[1]rachat_baisse_montant!L19+[1]rachat_baisse_montant!AC19+[1]rachat_baisse_montant!AT19+[1]rachat_baisse_montant!BK19</f>
        <v>6.7328378397249949E-2</v>
      </c>
      <c r="M19" s="2">
        <f>[1]rachat_baisse_montant!M19+[1]rachat_baisse_montant!AD19+[1]rachat_baisse_montant!AU19+[1]rachat_baisse_montant!BL19</f>
        <v>2.0198513519174982E-2</v>
      </c>
      <c r="N19" s="2">
        <f>[1]rachat_baisse_montant!N19+[1]rachat_baisse_montant!AE19+[1]rachat_baisse_montant!AV19+[1]rachat_baisse_montant!BM19</f>
        <v>6.0595540557524955E-3</v>
      </c>
      <c r="O19" s="2">
        <f>[1]rachat_baisse_montant!O19+[1]rachat_baisse_montant!AF19+[1]rachat_baisse_montant!AW19+[1]rachat_baisse_montant!BN19</f>
        <v>1.8178662167257485E-3</v>
      </c>
      <c r="P19" s="2">
        <f>[1]rachat_baisse_montant!P19+[1]rachat_baisse_montant!AG19+[1]rachat_baisse_montant!AX19+[1]rachat_baisse_montant!BO19</f>
        <v>5.4535986501772458E-4</v>
      </c>
      <c r="Q19" s="2">
        <f>[1]rachat_baisse_montant!Q19+[1]rachat_baisse_montant!AH19+[1]rachat_baisse_montant!AY19+[1]rachat_baisse_montant!BP19</f>
        <v>1.6360795950531734E-4</v>
      </c>
      <c r="R19" s="2">
        <f>[1]rachat_baisse_montant!R19+[1]rachat_baisse_montant!AI19+[1]rachat_baisse_montant!AZ19+[1]rachat_baisse_montant!BQ19</f>
        <v>4.908238785159521E-5</v>
      </c>
    </row>
    <row r="20" spans="1:18" x14ac:dyDescent="0.25">
      <c r="A20">
        <v>36</v>
      </c>
      <c r="B20" s="2">
        <f>[1]rachat_baisse_montant!B20+[1]rachat_baisse_montant!S20+[1]rachat_baisse_montant!AJ20+[1]rachat_baisse_montant!BA20</f>
        <v>4.4246271574568177E-6</v>
      </c>
      <c r="C20" s="2">
        <f>[1]rachat_baisse_montant!C20+[1]rachat_baisse_montant!T20+[1]rachat_baisse_montant!AK20+[1]rachat_baisse_montant!BB20</f>
        <v>6.911766168252434E-2</v>
      </c>
      <c r="D20" s="2">
        <f>[1]rachat_baisse_montant!D20+[1]rachat_baisse_montant!U20+[1]rachat_baisse_montant!AL20+[1]rachat_baisse_montant!BC20</f>
        <v>0.45253157639586761</v>
      </c>
      <c r="E20" s="2">
        <f>[1]rachat_baisse_montant!E20+[1]rachat_baisse_montant!V20+[1]rachat_baisse_montant!AM20+[1]rachat_baisse_montant!BD20</f>
        <v>0.51279363546076651</v>
      </c>
      <c r="F20" s="2">
        <f>[1]rachat_baisse_montant!F20+[1]rachat_baisse_montant!W20+[1]rachat_baisse_montant!AN20+[1]rachat_baisse_montant!BE20</f>
        <v>0.6222066774311108</v>
      </c>
      <c r="G20" s="2">
        <f>[1]rachat_baisse_montant!G20+[1]rachat_baisse_montant!X20+[1]rachat_baisse_montant!AO20+[1]rachat_baisse_montant!BF20</f>
        <v>0.76039217289529071</v>
      </c>
      <c r="H20" s="2">
        <f>[1]rachat_baisse_montant!H20+[1]rachat_baisse_montant!Y20+[1]rachat_baisse_montant!AP20+[1]rachat_baisse_montant!BG20</f>
        <v>1.1655258422314678</v>
      </c>
      <c r="I20" s="2">
        <f>[1]rachat_baisse_montant!I20+[1]rachat_baisse_montant!Z20+[1]rachat_baisse_montant!AQ20+[1]rachat_baisse_montant!BH20</f>
        <v>0.83986289964862848</v>
      </c>
      <c r="J20" s="2">
        <f>[1]rachat_baisse_montant!J20+[1]rachat_baisse_montant!AA20+[1]rachat_baisse_montant!AR20+[1]rachat_baisse_montant!BI20</f>
        <v>0.28015761573665798</v>
      </c>
      <c r="K20" s="2">
        <f>[1]rachat_baisse_montant!K20+[1]rachat_baisse_montant!AB20+[1]rachat_baisse_montant!AS20+[1]rachat_baisse_montant!BJ20</f>
        <v>0.18154195527429554</v>
      </c>
      <c r="L20" s="2">
        <f>[1]rachat_baisse_montant!L20+[1]rachat_baisse_montant!AC20+[1]rachat_baisse_montant!AT20+[1]rachat_baisse_montant!BK20</f>
        <v>5.4462586582288655E-2</v>
      </c>
      <c r="M20" s="2">
        <f>[1]rachat_baisse_montant!M20+[1]rachat_baisse_montant!AD20+[1]rachat_baisse_montant!AU20+[1]rachat_baisse_montant!BL20</f>
        <v>1.6338775974686599E-2</v>
      </c>
      <c r="N20" s="2">
        <f>[1]rachat_baisse_montant!N20+[1]rachat_baisse_montant!AE20+[1]rachat_baisse_montant!AV20+[1]rachat_baisse_montant!BM20</f>
        <v>4.9016327924059789E-3</v>
      </c>
      <c r="O20" s="2">
        <f>[1]rachat_baisse_montant!O20+[1]rachat_baisse_montant!AF20+[1]rachat_baisse_montant!AW20+[1]rachat_baisse_montant!BN20</f>
        <v>1.4704898377217936E-3</v>
      </c>
      <c r="P20" s="2">
        <f>[1]rachat_baisse_montant!P20+[1]rachat_baisse_montant!AG20+[1]rachat_baisse_montant!AX20+[1]rachat_baisse_montant!BO20</f>
        <v>4.4114695131653803E-4</v>
      </c>
      <c r="Q20" s="2">
        <f>[1]rachat_baisse_montant!Q20+[1]rachat_baisse_montant!AH20+[1]rachat_baisse_montant!AY20+[1]rachat_baisse_montant!BP20</f>
        <v>1.323440853949614E-4</v>
      </c>
      <c r="R20" s="2">
        <f>[1]rachat_baisse_montant!R20+[1]rachat_baisse_montant!AI20+[1]rachat_baisse_montant!AZ20+[1]rachat_baisse_montant!BQ20</f>
        <v>3.970322561848842E-5</v>
      </c>
    </row>
    <row r="21" spans="1:18" x14ac:dyDescent="0.25">
      <c r="A21">
        <v>37</v>
      </c>
      <c r="B21" s="2">
        <f>[1]rachat_baisse_montant!B21+[1]rachat_baisse_montant!S21+[1]rachat_baisse_montant!AJ21+[1]rachat_baisse_montant!BA21</f>
        <v>2.1073430865056747E-5</v>
      </c>
      <c r="C21" s="2">
        <f>[1]rachat_baisse_montant!C21+[1]rachat_baisse_montant!T21+[1]rachat_baisse_montant!AK21+[1]rachat_baisse_montant!BB21</f>
        <v>0.38001683467919745</v>
      </c>
      <c r="D21" s="2">
        <f>[1]rachat_baisse_montant!D21+[1]rachat_baisse_montant!U21+[1]rachat_baisse_montant!AL21+[1]rachat_baisse_montant!BC21</f>
        <v>0.65265975815922217</v>
      </c>
      <c r="E21" s="2">
        <f>[1]rachat_baisse_montant!E21+[1]rachat_baisse_montant!V21+[1]rachat_baisse_montant!AM21+[1]rachat_baisse_montant!BD21</f>
        <v>0.49962089216599237</v>
      </c>
      <c r="F21" s="2">
        <f>[1]rachat_baisse_montant!F21+[1]rachat_baisse_montant!W21+[1]rachat_baisse_montant!AN21+[1]rachat_baisse_montant!BE21</f>
        <v>0.5010270396627593</v>
      </c>
      <c r="G21" s="2">
        <f>[1]rachat_baisse_montant!G21+[1]rachat_baisse_montant!X21+[1]rachat_baisse_montant!AO21+[1]rachat_baisse_montant!BF21</f>
        <v>0.69016252296553604</v>
      </c>
      <c r="H21" s="2">
        <f>[1]rachat_baisse_montant!H21+[1]rachat_baisse_montant!Y21+[1]rachat_baisse_montant!AP21+[1]rachat_baisse_montant!BG21</f>
        <v>0.61262582897385354</v>
      </c>
      <c r="I21" s="2">
        <f>[1]rachat_baisse_montant!I21+[1]rachat_baisse_montant!Z21+[1]rachat_baisse_montant!AQ21+[1]rachat_baisse_montant!BH21</f>
        <v>0.41046208275920382</v>
      </c>
      <c r="J21" s="2">
        <f>[1]rachat_baisse_montant!J21+[1]rachat_baisse_montant!AA21+[1]rachat_baisse_montant!AR21+[1]rachat_baisse_montant!BI21</f>
        <v>0.28169264053109722</v>
      </c>
      <c r="K21" s="2">
        <f>[1]rachat_baisse_montant!K21+[1]rachat_baisse_montant!AB21+[1]rachat_baisse_montant!AS21+[1]rachat_baisse_montant!BJ21</f>
        <v>0.47451671413027297</v>
      </c>
      <c r="L21" s="2">
        <f>[1]rachat_baisse_montant!L21+[1]rachat_baisse_montant!AC21+[1]rachat_baisse_montant!AT21+[1]rachat_baisse_montant!BK21</f>
        <v>0.1423550142390819</v>
      </c>
      <c r="M21" s="2">
        <f>[1]rachat_baisse_montant!M21+[1]rachat_baisse_montant!AD21+[1]rachat_baisse_montant!AU21+[1]rachat_baisse_montant!BL21</f>
        <v>4.2706504271724566E-2</v>
      </c>
      <c r="N21" s="2">
        <f>[1]rachat_baisse_montant!N21+[1]rachat_baisse_montant!AE21+[1]rachat_baisse_montant!AV21+[1]rachat_baisse_montant!BM21</f>
        <v>1.281195128151737E-2</v>
      </c>
      <c r="O21" s="2">
        <f>[1]rachat_baisse_montant!O21+[1]rachat_baisse_montant!AF21+[1]rachat_baisse_montant!AW21+[1]rachat_baisse_montant!BN21</f>
        <v>3.8435853844552103E-3</v>
      </c>
      <c r="P21" s="2">
        <f>[1]rachat_baisse_montant!P21+[1]rachat_baisse_montant!AG21+[1]rachat_baisse_montant!AX21+[1]rachat_baisse_montant!BO21</f>
        <v>1.1530756153365631E-3</v>
      </c>
      <c r="Q21" s="2">
        <f>[1]rachat_baisse_montant!Q21+[1]rachat_baisse_montant!AH21+[1]rachat_baisse_montant!AY21+[1]rachat_baisse_montant!BP21</f>
        <v>3.4592268460096893E-4</v>
      </c>
      <c r="R21" s="2">
        <f>[1]rachat_baisse_montant!R21+[1]rachat_baisse_montant!AI21+[1]rachat_baisse_montant!AZ21+[1]rachat_baisse_montant!BQ21</f>
        <v>1.0377680538029067E-4</v>
      </c>
    </row>
    <row r="22" spans="1:18" x14ac:dyDescent="0.25">
      <c r="A22">
        <v>38</v>
      </c>
      <c r="B22" s="2">
        <f>[1]rachat_baisse_montant!B22+[1]rachat_baisse_montant!S22+[1]rachat_baisse_montant!AJ22+[1]rachat_baisse_montant!BA22</f>
        <v>1.2126413017519579E-5</v>
      </c>
      <c r="C22" s="2">
        <f>[1]rachat_baisse_montant!C22+[1]rachat_baisse_montant!T22+[1]rachat_baisse_montant!AK22+[1]rachat_baisse_montant!BB22</f>
        <v>6.7342562101065061E-3</v>
      </c>
      <c r="D22" s="2">
        <f>[1]rachat_baisse_montant!D22+[1]rachat_baisse_montant!U22+[1]rachat_baisse_montant!AL22+[1]rachat_baisse_montant!BC22</f>
        <v>0.45175714668808287</v>
      </c>
      <c r="E22" s="2">
        <f>[1]rachat_baisse_montant!E22+[1]rachat_baisse_montant!V22+[1]rachat_baisse_montant!AM22+[1]rachat_baisse_montant!BD22</f>
        <v>0.50721436300424827</v>
      </c>
      <c r="F22" s="2">
        <f>[1]rachat_baisse_montant!F22+[1]rachat_baisse_montant!W22+[1]rachat_baisse_montant!AN22+[1]rachat_baisse_montant!BE22</f>
        <v>0.54566091698221075</v>
      </c>
      <c r="G22" s="2">
        <f>[1]rachat_baisse_montant!G22+[1]rachat_baisse_montant!X22+[1]rachat_baisse_montant!AO22+[1]rachat_baisse_montant!BF22</f>
        <v>0.5284742534966711</v>
      </c>
      <c r="H22" s="2">
        <f>[1]rachat_baisse_montant!H22+[1]rachat_baisse_montant!Y22+[1]rachat_baisse_montant!AP22+[1]rachat_baisse_montant!BG22</f>
        <v>0.52652036185915208</v>
      </c>
      <c r="I22" s="2">
        <f>[1]rachat_baisse_montant!I22+[1]rachat_baisse_montant!Z22+[1]rachat_baisse_montant!AQ22+[1]rachat_baisse_montant!BH22</f>
        <v>0.71196688326755719</v>
      </c>
      <c r="J22" s="2">
        <f>[1]rachat_baisse_montant!J22+[1]rachat_baisse_montant!AA22+[1]rachat_baisse_montant!AR22+[1]rachat_baisse_montant!BI22</f>
        <v>0.32667501606167582</v>
      </c>
      <c r="K22" s="2">
        <f>[1]rachat_baisse_montant!K22+[1]rachat_baisse_montant!AB22+[1]rachat_baisse_montant!AS22+[1]rachat_baisse_montant!BJ22</f>
        <v>0.2455396032468094</v>
      </c>
      <c r="L22" s="2">
        <f>[1]rachat_baisse_montant!L22+[1]rachat_baisse_montant!AC22+[1]rachat_baisse_montant!AT22+[1]rachat_baisse_montant!BK22</f>
        <v>0.12824946211685581</v>
      </c>
      <c r="M22" s="2">
        <f>[1]rachat_baisse_montant!M22+[1]rachat_baisse_montant!AD22+[1]rachat_baisse_montant!AU22+[1]rachat_baisse_montant!BL22</f>
        <v>3.8474838635056741E-2</v>
      </c>
      <c r="N22" s="2">
        <f>[1]rachat_baisse_montant!N22+[1]rachat_baisse_montant!AE22+[1]rachat_baisse_montant!AV22+[1]rachat_baisse_montant!BM22</f>
        <v>1.1542451590517023E-2</v>
      </c>
      <c r="O22" s="2">
        <f>[1]rachat_baisse_montant!O22+[1]rachat_baisse_montant!AF22+[1]rachat_baisse_montant!AW22+[1]rachat_baisse_montant!BN22</f>
        <v>3.4627354771551064E-3</v>
      </c>
      <c r="P22" s="2">
        <f>[1]rachat_baisse_montant!P22+[1]rachat_baisse_montant!AG22+[1]rachat_baisse_montant!AX22+[1]rachat_baisse_montant!BO22</f>
        <v>1.0388206431465319E-3</v>
      </c>
      <c r="Q22" s="2">
        <f>[1]rachat_baisse_montant!Q22+[1]rachat_baisse_montant!AH22+[1]rachat_baisse_montant!AY22+[1]rachat_baisse_montant!BP22</f>
        <v>3.1164619294395959E-4</v>
      </c>
      <c r="R22" s="2">
        <f>[1]rachat_baisse_montant!R22+[1]rachat_baisse_montant!AI22+[1]rachat_baisse_montant!AZ22+[1]rachat_baisse_montant!BQ22</f>
        <v>9.3493857883187876E-5</v>
      </c>
    </row>
    <row r="23" spans="1:18" x14ac:dyDescent="0.25">
      <c r="A23">
        <v>39</v>
      </c>
      <c r="B23" s="2">
        <f>[1]rachat_baisse_montant!B23+[1]rachat_baisse_montant!S23+[1]rachat_baisse_montant!AJ23+[1]rachat_baisse_montant!BA23</f>
        <v>6.6994223681027633E-6</v>
      </c>
      <c r="C23" s="2">
        <f>[1]rachat_baisse_montant!C23+[1]rachat_baisse_montant!T23+[1]rachat_baisse_montant!AK23+[1]rachat_baisse_montant!BB23</f>
        <v>0.16819393595426771</v>
      </c>
      <c r="D23" s="2">
        <f>[1]rachat_baisse_montant!D23+[1]rachat_baisse_montant!U23+[1]rachat_baisse_montant!AL23+[1]rachat_baisse_montant!BC23</f>
        <v>0.48225445867739059</v>
      </c>
      <c r="E23" s="2">
        <f>[1]rachat_baisse_montant!E23+[1]rachat_baisse_montant!V23+[1]rachat_baisse_montant!AM23+[1]rachat_baisse_montant!BD23</f>
        <v>0.48797888661002042</v>
      </c>
      <c r="F23" s="2">
        <f>[1]rachat_baisse_montant!F23+[1]rachat_baisse_montant!W23+[1]rachat_baisse_montant!AN23+[1]rachat_baisse_montant!BE23</f>
        <v>0.68365405722747874</v>
      </c>
      <c r="G23" s="2">
        <f>[1]rachat_baisse_montant!G23+[1]rachat_baisse_montant!X23+[1]rachat_baisse_montant!AO23+[1]rachat_baisse_montant!BF23</f>
        <v>1.012740079004768</v>
      </c>
      <c r="H23" s="2">
        <f>[1]rachat_baisse_montant!H23+[1]rachat_baisse_montant!Y23+[1]rachat_baisse_montant!AP23+[1]rachat_baisse_montant!BG23</f>
        <v>0.57110430487244024</v>
      </c>
      <c r="I23" s="2">
        <f>[1]rachat_baisse_montant!I23+[1]rachat_baisse_montant!Z23+[1]rachat_baisse_montant!AQ23+[1]rachat_baisse_montant!BH23</f>
        <v>0.33764463083314233</v>
      </c>
      <c r="J23" s="2">
        <f>[1]rachat_baisse_montant!J23+[1]rachat_baisse_montant!AA23+[1]rachat_baisse_montant!AR23+[1]rachat_baisse_montant!BI23</f>
        <v>0.52078126034579975</v>
      </c>
      <c r="K23" s="2">
        <f>[1]rachat_baisse_montant!K23+[1]rachat_baisse_montant!AB23+[1]rachat_baisse_montant!AS23+[1]rachat_baisse_montant!BJ23</f>
        <v>0.25372904865703805</v>
      </c>
      <c r="L23" s="2">
        <f>[1]rachat_baisse_montant!L23+[1]rachat_baisse_montant!AC23+[1]rachat_baisse_montant!AT23+[1]rachat_baisse_montant!BK23</f>
        <v>0.1307062957399244</v>
      </c>
      <c r="M23" s="2">
        <f>[1]rachat_baisse_montant!M23+[1]rachat_baisse_montant!AD23+[1]rachat_baisse_montant!AU23+[1]rachat_baisse_montant!BL23</f>
        <v>3.9211888721977312E-2</v>
      </c>
      <c r="N23" s="2">
        <f>[1]rachat_baisse_montant!N23+[1]rachat_baisse_montant!AE23+[1]rachat_baisse_montant!AV23+[1]rachat_baisse_montant!BM23</f>
        <v>1.1763566616593195E-2</v>
      </c>
      <c r="O23" s="2">
        <f>[1]rachat_baisse_montant!O23+[1]rachat_baisse_montant!AF23+[1]rachat_baisse_montant!AW23+[1]rachat_baisse_montant!BN23</f>
        <v>3.5290699849779578E-3</v>
      </c>
      <c r="P23" s="2">
        <f>[1]rachat_baisse_montant!P23+[1]rachat_baisse_montant!AG23+[1]rachat_baisse_montant!AX23+[1]rachat_baisse_montant!BO23</f>
        <v>1.0587209954933873E-3</v>
      </c>
      <c r="Q23" s="2">
        <f>[1]rachat_baisse_montant!Q23+[1]rachat_baisse_montant!AH23+[1]rachat_baisse_montant!AY23+[1]rachat_baisse_montant!BP23</f>
        <v>3.176162986480162E-4</v>
      </c>
      <c r="R23" s="2">
        <f>[1]rachat_baisse_montant!R23+[1]rachat_baisse_montant!AI23+[1]rachat_baisse_montant!AZ23+[1]rachat_baisse_montant!BQ23</f>
        <v>9.5284889594404859E-5</v>
      </c>
    </row>
    <row r="24" spans="1:18" x14ac:dyDescent="0.25">
      <c r="A24">
        <v>40</v>
      </c>
      <c r="B24" s="2">
        <f>[1]rachat_baisse_montant!B24+[1]rachat_baisse_montant!S24+[1]rachat_baisse_montant!AJ24+[1]rachat_baisse_montant!BA24</f>
        <v>8.5471894861730796E-6</v>
      </c>
      <c r="C24" s="2">
        <f>[1]rachat_baisse_montant!C24+[1]rachat_baisse_montant!T24+[1]rachat_baisse_montant!AK24+[1]rachat_baisse_montant!BB24</f>
        <v>0.16819449028440314</v>
      </c>
      <c r="D24" s="2">
        <f>[1]rachat_baisse_montant!D24+[1]rachat_baisse_montant!U24+[1]rachat_baisse_montant!AL24+[1]rachat_baisse_montant!BC24</f>
        <v>0.48225462497643129</v>
      </c>
      <c r="E24" s="2">
        <f>[1]rachat_baisse_montant!E24+[1]rachat_baisse_montant!V24+[1]rachat_baisse_montant!AM24+[1]rachat_baisse_montant!BD24</f>
        <v>0.43916031100561359</v>
      </c>
      <c r="F24" s="2">
        <f>[1]rachat_baisse_montant!F24+[1]rachat_baisse_montant!W24+[1]rachat_baisse_montant!AN24+[1]rachat_baisse_montant!BE24</f>
        <v>0.54054285903758903</v>
      </c>
      <c r="G24" s="2">
        <f>[1]rachat_baisse_montant!G24+[1]rachat_baisse_montant!X24+[1]rachat_baisse_montant!AO24+[1]rachat_baisse_montant!BF24</f>
        <v>0.73117598913654513</v>
      </c>
      <c r="H24" s="2">
        <f>[1]rachat_baisse_montant!H24+[1]rachat_baisse_montant!Y24+[1]rachat_baisse_montant!AP24+[1]rachat_baisse_montant!BG24</f>
        <v>1.1020159579550532</v>
      </c>
      <c r="I24" s="2">
        <f>[1]rachat_baisse_montant!I24+[1]rachat_baisse_montant!Z24+[1]rachat_baisse_montant!AQ24+[1]rachat_baisse_montant!BH24</f>
        <v>1.704681339220695</v>
      </c>
      <c r="J24" s="2">
        <f>[1]rachat_baisse_montant!J24+[1]rachat_baisse_montant!AA24+[1]rachat_baisse_montant!AR24+[1]rachat_baisse_montant!BI24</f>
        <v>0.54538424547289122</v>
      </c>
      <c r="K24" s="2">
        <f>[1]rachat_baisse_montant!K24+[1]rachat_baisse_montant!AB24+[1]rachat_baisse_montant!AS24+[1]rachat_baisse_montant!BJ24</f>
        <v>0.29429276753539657</v>
      </c>
      <c r="L24" s="2">
        <f>[1]rachat_baisse_montant!L24+[1]rachat_baisse_montant!AC24+[1]rachat_baisse_montant!AT24+[1]rachat_baisse_montant!BK24</f>
        <v>8.8287830260618982E-2</v>
      </c>
      <c r="M24" s="2">
        <f>[1]rachat_baisse_montant!M24+[1]rachat_baisse_montant!AD24+[1]rachat_baisse_montant!AU24+[1]rachat_baisse_montant!BL24</f>
        <v>2.6486349078185693E-2</v>
      </c>
      <c r="N24" s="2">
        <f>[1]rachat_baisse_montant!N24+[1]rachat_baisse_montant!AE24+[1]rachat_baisse_montant!AV24+[1]rachat_baisse_montant!BM24</f>
        <v>7.945904723455707E-3</v>
      </c>
      <c r="O24" s="2">
        <f>[1]rachat_baisse_montant!O24+[1]rachat_baisse_montant!AF24+[1]rachat_baisse_montant!AW24+[1]rachat_baisse_montant!BN24</f>
        <v>1.1025746725678687E-2</v>
      </c>
      <c r="P24" s="2">
        <f>[1]rachat_baisse_montant!P24+[1]rachat_baisse_montant!AG24+[1]rachat_baisse_montant!AX24+[1]rachat_baisse_montant!BO24</f>
        <v>3.3077240177036061E-3</v>
      </c>
      <c r="Q24" s="2">
        <f>[1]rachat_baisse_montant!Q24+[1]rachat_baisse_montant!AH24+[1]rachat_baisse_montant!AY24+[1]rachat_baisse_montant!BP24</f>
        <v>9.9231720531108166E-4</v>
      </c>
      <c r="R24" s="2">
        <f>[1]rachat_baisse_montant!R24+[1]rachat_baisse_montant!AI24+[1]rachat_baisse_montant!AZ24+[1]rachat_baisse_montant!BQ24</f>
        <v>2.976951615933245E-4</v>
      </c>
    </row>
    <row r="25" spans="1:18" x14ac:dyDescent="0.25">
      <c r="A25">
        <v>41</v>
      </c>
      <c r="B25" s="2">
        <f>[1]rachat_baisse_montant!B25+[1]rachat_baisse_montant!S25+[1]rachat_baisse_montant!AJ25+[1]rachat_baisse_montant!BA25</f>
        <v>5.872511042611872E-5</v>
      </c>
      <c r="C25" s="2">
        <f>[1]rachat_baisse_montant!C25+[1]rachat_baisse_montant!T25+[1]rachat_baisse_montant!AK25+[1]rachat_baisse_montant!BB25</f>
        <v>1.7617533127835614E-5</v>
      </c>
      <c r="D25" s="2">
        <f>[1]rachat_baisse_montant!D25+[1]rachat_baisse_montant!U25+[1]rachat_baisse_montant!AL25+[1]rachat_baisse_montant!BC25</f>
        <v>0.43180156315104867</v>
      </c>
      <c r="E25" s="2">
        <f>[1]rachat_baisse_montant!E25+[1]rachat_baisse_montant!V25+[1]rachat_baisse_montant!AM25+[1]rachat_baisse_montant!BD25</f>
        <v>0.70659390754942186</v>
      </c>
      <c r="F25" s="2">
        <f>[1]rachat_baisse_montant!F25+[1]rachat_baisse_montant!W25+[1]rachat_baisse_montant!AN25+[1]rachat_baisse_montant!BE25</f>
        <v>0.64084971336881269</v>
      </c>
      <c r="G25" s="2">
        <f>[1]rachat_baisse_montant!G25+[1]rachat_baisse_montant!X25+[1]rachat_baisse_montant!AO25+[1]rachat_baisse_montant!BF25</f>
        <v>0.67627366791336274</v>
      </c>
      <c r="H25" s="2">
        <f>[1]rachat_baisse_montant!H25+[1]rachat_baisse_montant!Y25+[1]rachat_baisse_montant!AP25+[1]rachat_baisse_montant!BG25</f>
        <v>0.79895271507789478</v>
      </c>
      <c r="I25" s="2">
        <f>[1]rachat_baisse_montant!I25+[1]rachat_baisse_montant!Z25+[1]rachat_baisse_montant!AQ25+[1]rachat_baisse_montant!BH25</f>
        <v>0.74896665330880863</v>
      </c>
      <c r="J25" s="2">
        <f>[1]rachat_baisse_montant!J25+[1]rachat_baisse_montant!AA25+[1]rachat_baisse_montant!AR25+[1]rachat_baisse_montant!BI25</f>
        <v>0.46062352749314783</v>
      </c>
      <c r="K25" s="2">
        <f>[1]rachat_baisse_montant!K25+[1]rachat_baisse_montant!AB25+[1]rachat_baisse_montant!AS25+[1]rachat_baisse_montant!BJ25</f>
        <v>0.13818705824794436</v>
      </c>
      <c r="L25" s="2">
        <f>[1]rachat_baisse_montant!L25+[1]rachat_baisse_montant!AC25+[1]rachat_baisse_montant!AT25+[1]rachat_baisse_montant!BK25</f>
        <v>0.289022991295384</v>
      </c>
      <c r="M25" s="2">
        <f>[1]rachat_baisse_montant!M25+[1]rachat_baisse_montant!AD25+[1]rachat_baisse_montant!AU25+[1]rachat_baisse_montant!BL25</f>
        <v>8.6706897388615201E-2</v>
      </c>
      <c r="N25" s="2">
        <f>[1]rachat_baisse_montant!N25+[1]rachat_baisse_montant!AE25+[1]rachat_baisse_montant!AV25+[1]rachat_baisse_montant!BM25</f>
        <v>2.6012069216584562E-2</v>
      </c>
      <c r="O25" s="2">
        <f>[1]rachat_baisse_montant!O25+[1]rachat_baisse_montant!AF25+[1]rachat_baisse_montant!AW25+[1]rachat_baisse_montant!BN25</f>
        <v>7.8036207649753676E-3</v>
      </c>
      <c r="P25" s="2">
        <f>[1]rachat_baisse_montant!P25+[1]rachat_baisse_montant!AG25+[1]rachat_baisse_montant!AX25+[1]rachat_baisse_montant!BO25</f>
        <v>2.3410862294926107E-3</v>
      </c>
      <c r="Q25" s="2">
        <f>[1]rachat_baisse_montant!Q25+[1]rachat_baisse_montant!AH25+[1]rachat_baisse_montant!AY25+[1]rachat_baisse_montant!BP25</f>
        <v>7.0232586884778306E-4</v>
      </c>
      <c r="R25" s="2">
        <f>[1]rachat_baisse_montant!R25+[1]rachat_baisse_montant!AI25+[1]rachat_baisse_montant!AZ25+[1]rachat_baisse_montant!BQ25</f>
        <v>2.1069776065433493E-4</v>
      </c>
    </row>
    <row r="26" spans="1:18" x14ac:dyDescent="0.25">
      <c r="A26">
        <v>42</v>
      </c>
      <c r="B26" s="2">
        <f>[1]rachat_baisse_montant!B26+[1]rachat_baisse_montant!S26+[1]rachat_baisse_montant!AJ26+[1]rachat_baisse_montant!BA26</f>
        <v>1.0537478127878312E-4</v>
      </c>
      <c r="C26" s="2">
        <f>[1]rachat_baisse_montant!C26+[1]rachat_baisse_montant!T26+[1]rachat_baisse_montant!AK26+[1]rachat_baisse_montant!BB26</f>
        <v>0.32174839917891318</v>
      </c>
      <c r="D26" s="2">
        <f>[1]rachat_baisse_montant!D26+[1]rachat_baisse_montant!U26+[1]rachat_baisse_montant!AL26+[1]rachat_baisse_montant!BC26</f>
        <v>0.52832079764478423</v>
      </c>
      <c r="E26" s="2">
        <f>[1]rachat_baisse_montant!E26+[1]rachat_baisse_montant!V26+[1]rachat_baisse_montant!AM26+[1]rachat_baisse_montant!BD26</f>
        <v>0.99731281825573481</v>
      </c>
      <c r="F26" s="2">
        <f>[1]rachat_baisse_montant!F26+[1]rachat_baisse_montant!W26+[1]rachat_baisse_montant!AN26+[1]rachat_baisse_montant!BE26</f>
        <v>0.70894066332126426</v>
      </c>
      <c r="G26" s="2">
        <f>[1]rachat_baisse_montant!G26+[1]rachat_baisse_montant!X26+[1]rachat_baisse_montant!AO26+[1]rachat_baisse_montant!BF26</f>
        <v>0.89121838380687424</v>
      </c>
      <c r="H26" s="2">
        <f>[1]rachat_baisse_montant!H26+[1]rachat_baisse_montant!Y26+[1]rachat_baisse_montant!AP26+[1]rachat_baisse_montant!BG26</f>
        <v>0.61799585489006759</v>
      </c>
      <c r="I26" s="2">
        <f>[1]rachat_baisse_montant!I26+[1]rachat_baisse_montant!Z26+[1]rachat_baisse_montant!AQ26+[1]rachat_baisse_montant!BH26</f>
        <v>0.66675870678603311</v>
      </c>
      <c r="J26" s="2">
        <f>[1]rachat_baisse_montant!J26+[1]rachat_baisse_montant!AA26+[1]rachat_baisse_montant!AR26+[1]rachat_baisse_montant!BI26</f>
        <v>0.32752962723558077</v>
      </c>
      <c r="K26" s="2">
        <f>[1]rachat_baisse_montant!K26+[1]rachat_baisse_montant!AB26+[1]rachat_baisse_montant!AS26+[1]rachat_baisse_montant!BJ26</f>
        <v>0.29891771080521456</v>
      </c>
      <c r="L26" s="2">
        <f>[1]rachat_baisse_montant!L26+[1]rachat_baisse_montant!AC26+[1]rachat_baisse_montant!AT26+[1]rachat_baisse_montant!BK26</f>
        <v>8.9675313241564386E-2</v>
      </c>
      <c r="M26" s="2">
        <f>[1]rachat_baisse_montant!M26+[1]rachat_baisse_montant!AD26+[1]rachat_baisse_montant!AU26+[1]rachat_baisse_montant!BL26</f>
        <v>0.14743367701655335</v>
      </c>
      <c r="N26" s="2">
        <f>[1]rachat_baisse_montant!N26+[1]rachat_baisse_montant!AE26+[1]rachat_baisse_montant!AV26+[1]rachat_baisse_montant!BM26</f>
        <v>4.4230103104966008E-2</v>
      </c>
      <c r="O26" s="2">
        <f>[1]rachat_baisse_montant!O26+[1]rachat_baisse_montant!AF26+[1]rachat_baisse_montant!AW26+[1]rachat_baisse_montant!BN26</f>
        <v>1.32690309314898E-2</v>
      </c>
      <c r="P26" s="2">
        <f>[1]rachat_baisse_montant!P26+[1]rachat_baisse_montant!AG26+[1]rachat_baisse_montant!AX26+[1]rachat_baisse_montant!BO26</f>
        <v>3.9807092794469394E-3</v>
      </c>
      <c r="Q26" s="2">
        <f>[1]rachat_baisse_montant!Q26+[1]rachat_baisse_montant!AH26+[1]rachat_baisse_montant!AY26+[1]rachat_baisse_montant!BP26</f>
        <v>1.1942127838340819E-3</v>
      </c>
      <c r="R26" s="2">
        <f>[1]rachat_baisse_montant!R26+[1]rachat_baisse_montant!AI26+[1]rachat_baisse_montant!AZ26+[1]rachat_baisse_montant!BQ26</f>
        <v>3.5826383515022458E-4</v>
      </c>
    </row>
    <row r="27" spans="1:18" x14ac:dyDescent="0.25">
      <c r="A27">
        <v>43</v>
      </c>
      <c r="B27" s="2">
        <f>[1]rachat_baisse_montant!B27+[1]rachat_baisse_montant!S27+[1]rachat_baisse_montant!AJ27+[1]rachat_baisse_montant!BA27</f>
        <v>2.4052399684146381E-5</v>
      </c>
      <c r="C27" s="2">
        <f>[1]rachat_baisse_montant!C27+[1]rachat_baisse_montant!T27+[1]rachat_baisse_montant!AK27+[1]rachat_baisse_montant!BB27</f>
        <v>0.16819914184746254</v>
      </c>
      <c r="D27" s="2">
        <f>[1]rachat_baisse_montant!D27+[1]rachat_baisse_montant!U27+[1]rachat_baisse_montant!AL27+[1]rachat_baisse_montant!BC27</f>
        <v>0.61794421927402221</v>
      </c>
      <c r="E27" s="2">
        <f>[1]rachat_baisse_montant!E27+[1]rachat_baisse_montant!V27+[1]rachat_baisse_montant!AM27+[1]rachat_baisse_montant!BD27</f>
        <v>0.51869342363034965</v>
      </c>
      <c r="F27" s="2">
        <f>[1]rachat_baisse_montant!F27+[1]rachat_baisse_montant!W27+[1]rachat_baisse_montant!AN27+[1]rachat_baisse_montant!BE27</f>
        <v>0.53869585255611474</v>
      </c>
      <c r="G27" s="2">
        <f>[1]rachat_baisse_montant!G27+[1]rachat_baisse_montant!X27+[1]rachat_baisse_montant!AO27+[1]rachat_baisse_montant!BF27</f>
        <v>1.2306530075362443</v>
      </c>
      <c r="H27" s="2">
        <f>[1]rachat_baisse_montant!H27+[1]rachat_baisse_montant!Y27+[1]rachat_baisse_montant!AP27+[1]rachat_baisse_montant!BG27</f>
        <v>0.90714262093197229</v>
      </c>
      <c r="I27" s="2">
        <f>[1]rachat_baisse_montant!I27+[1]rachat_baisse_montant!Z27+[1]rachat_baisse_montant!AQ27+[1]rachat_baisse_montant!BH27</f>
        <v>0.53076482482823217</v>
      </c>
      <c r="J27" s="2">
        <f>[1]rachat_baisse_montant!J27+[1]rachat_baisse_montant!AA27+[1]rachat_baisse_montant!AR27+[1]rachat_baisse_montant!BI27</f>
        <v>0.91174610693042191</v>
      </c>
      <c r="K27" s="2">
        <f>[1]rachat_baisse_montant!K27+[1]rachat_baisse_montant!AB27+[1]rachat_baisse_montant!AS27+[1]rachat_baisse_montant!BJ27</f>
        <v>0.43800967346693181</v>
      </c>
      <c r="L27" s="2">
        <f>[1]rachat_baisse_montant!L27+[1]rachat_baisse_montant!AC27+[1]rachat_baisse_montant!AT27+[1]rachat_baisse_montant!BK27</f>
        <v>0.20205393289959744</v>
      </c>
      <c r="M27" s="2">
        <f>[1]rachat_baisse_montant!M27+[1]rachat_baisse_montant!AD27+[1]rachat_baisse_montant!AU27+[1]rachat_baisse_montant!BL27</f>
        <v>6.0616179869879237E-2</v>
      </c>
      <c r="N27" s="2">
        <f>[1]rachat_baisse_montant!N27+[1]rachat_baisse_montant!AE27+[1]rachat_baisse_montant!AV27+[1]rachat_baisse_montant!BM27</f>
        <v>1.8184853960963768E-2</v>
      </c>
      <c r="O27" s="2">
        <f>[1]rachat_baisse_montant!O27+[1]rachat_baisse_montant!AF27+[1]rachat_baisse_montant!AW27+[1]rachat_baisse_montant!BN27</f>
        <v>5.4554561882891308E-3</v>
      </c>
      <c r="P27" s="2">
        <f>[1]rachat_baisse_montant!P27+[1]rachat_baisse_montant!AG27+[1]rachat_baisse_montant!AX27+[1]rachat_baisse_montant!BO27</f>
        <v>1.6366368564867391E-3</v>
      </c>
      <c r="Q27" s="2">
        <f>[1]rachat_baisse_montant!Q27+[1]rachat_baisse_montant!AH27+[1]rachat_baisse_montant!AY27+[1]rachat_baisse_montant!BP27</f>
        <v>4.9099105694602177E-4</v>
      </c>
      <c r="R27" s="2">
        <f>[1]rachat_baisse_montant!R27+[1]rachat_baisse_montant!AI27+[1]rachat_baisse_montant!AZ27+[1]rachat_baisse_montant!BQ27</f>
        <v>1.4729731708380651E-4</v>
      </c>
    </row>
    <row r="28" spans="1:18" x14ac:dyDescent="0.25">
      <c r="A28">
        <v>44</v>
      </c>
      <c r="B28" s="2">
        <f>[1]rachat_baisse_montant!B28+[1]rachat_baisse_montant!S28+[1]rachat_baisse_montant!AJ28+[1]rachat_baisse_montant!BA28</f>
        <v>1.7379176280635952E-4</v>
      </c>
      <c r="C28" s="2">
        <f>[1]rachat_baisse_montant!C28+[1]rachat_baisse_montant!T28+[1]rachat_baisse_montant!AK28+[1]rachat_baisse_montant!BB28</f>
        <v>0.16824406365639918</v>
      </c>
      <c r="D28" s="2">
        <f>[1]rachat_baisse_montant!D28+[1]rachat_baisse_montant!U28+[1]rachat_baisse_montant!AL28+[1]rachat_baisse_montant!BC28</f>
        <v>0.57754468922741042</v>
      </c>
      <c r="E28" s="2">
        <f>[1]rachat_baisse_montant!E28+[1]rachat_baisse_montant!V28+[1]rachat_baisse_montant!AM28+[1]rachat_baisse_montant!BD28</f>
        <v>0.56836893617389928</v>
      </c>
      <c r="F28" s="2">
        <f>[1]rachat_baisse_montant!F28+[1]rachat_baisse_montant!W28+[1]rachat_baisse_montant!AN28+[1]rachat_baisse_montant!BE28</f>
        <v>0.90987029953970411</v>
      </c>
      <c r="G28" s="2">
        <f>[1]rachat_baisse_montant!G28+[1]rachat_baisse_montant!X28+[1]rachat_baisse_montant!AO28+[1]rachat_baisse_montant!BF28</f>
        <v>1.2211374408769518</v>
      </c>
      <c r="H28" s="2">
        <f>[1]rachat_baisse_montant!H28+[1]rachat_baisse_montant!Y28+[1]rachat_baisse_montant!AP28+[1]rachat_baisse_montant!BG28</f>
        <v>0.85680437854014402</v>
      </c>
      <c r="I28" s="2">
        <f>[1]rachat_baisse_montant!I28+[1]rachat_baisse_montant!Z28+[1]rachat_baisse_montant!AQ28+[1]rachat_baisse_montant!BH28</f>
        <v>0.92631231219542443</v>
      </c>
      <c r="J28" s="2">
        <f>[1]rachat_baisse_montant!J28+[1]rachat_baisse_montant!AA28+[1]rachat_baisse_montant!AR28+[1]rachat_baisse_montant!BI28</f>
        <v>0.5025663339922336</v>
      </c>
      <c r="K28" s="2">
        <f>[1]rachat_baisse_montant!K28+[1]rachat_baisse_montant!AB28+[1]rachat_baisse_montant!AS28+[1]rachat_baisse_montant!BJ28</f>
        <v>0.65191201386701669</v>
      </c>
      <c r="L28" s="2">
        <f>[1]rachat_baisse_montant!L28+[1]rachat_baisse_montant!AC28+[1]rachat_baisse_montant!AT28+[1]rachat_baisse_montant!BK28</f>
        <v>0.89288629383610574</v>
      </c>
      <c r="M28" s="2">
        <f>[1]rachat_baisse_montant!M28+[1]rachat_baisse_montant!AD28+[1]rachat_baisse_montant!AU28+[1]rachat_baisse_montant!BL28</f>
        <v>0.2694728279042708</v>
      </c>
      <c r="N28" s="2">
        <f>[1]rachat_baisse_montant!N28+[1]rachat_baisse_montant!AE28+[1]rachat_baisse_montant!AV28+[1]rachat_baisse_montant!BM28</f>
        <v>8.0841848371281236E-2</v>
      </c>
      <c r="O28" s="2">
        <f>[1]rachat_baisse_montant!O28+[1]rachat_baisse_montant!AF28+[1]rachat_baisse_montant!AW28+[1]rachat_baisse_montant!BN28</f>
        <v>2.4252554511384368E-2</v>
      </c>
      <c r="P28" s="2">
        <f>[1]rachat_baisse_montant!P28+[1]rachat_baisse_montant!AG28+[1]rachat_baisse_montant!AX28+[1]rachat_baisse_montant!BO28</f>
        <v>7.2757663534153104E-3</v>
      </c>
      <c r="Q28" s="2">
        <f>[1]rachat_baisse_montant!Q28+[1]rachat_baisse_montant!AH28+[1]rachat_baisse_montant!AY28+[1]rachat_baisse_montant!BP28</f>
        <v>2.182729906024593E-3</v>
      </c>
      <c r="R28" s="2">
        <f>[1]rachat_baisse_montant!R28+[1]rachat_baisse_montant!AI28+[1]rachat_baisse_montant!AZ28+[1]rachat_baisse_montant!BQ28</f>
        <v>6.5481897180737789E-4</v>
      </c>
    </row>
    <row r="29" spans="1:18" x14ac:dyDescent="0.25">
      <c r="A29">
        <v>45</v>
      </c>
      <c r="B29" s="2">
        <f>[1]rachat_baisse_montant!B29+[1]rachat_baisse_montant!S29+[1]rachat_baisse_montant!AJ29+[1]rachat_baisse_montant!BA29</f>
        <v>4.6086523565112237E-5</v>
      </c>
      <c r="C29" s="2">
        <f>[1]rachat_baisse_montant!C29+[1]rachat_baisse_montant!T29+[1]rachat_baisse_montant!AK29+[1]rachat_baisse_montant!BB29</f>
        <v>0.16820575208462682</v>
      </c>
      <c r="D29" s="2">
        <f>[1]rachat_baisse_montant!D29+[1]rachat_baisse_montant!U29+[1]rachat_baisse_montant!AL29+[1]rachat_baisse_montant!BC29</f>
        <v>0.60783656187464841</v>
      </c>
      <c r="E29" s="2">
        <f>[1]rachat_baisse_montant!E29+[1]rachat_baisse_montant!V29+[1]rachat_baisse_montant!AM29+[1]rachat_baisse_montant!BD29</f>
        <v>0.41365318213083391</v>
      </c>
      <c r="F29" s="2">
        <f>[1]rachat_baisse_montant!F29+[1]rachat_baisse_montant!W29+[1]rachat_baisse_montant!AN29+[1]rachat_baisse_montant!BE29</f>
        <v>0.54747392859288535</v>
      </c>
      <c r="G29" s="2">
        <f>[1]rachat_baisse_montant!G29+[1]rachat_baisse_montant!X29+[1]rachat_baisse_montant!AO29+[1]rachat_baisse_montant!BF29</f>
        <v>0.73618394451020741</v>
      </c>
      <c r="H29" s="2">
        <f>[1]rachat_baisse_montant!H29+[1]rachat_baisse_montant!Y29+[1]rachat_baisse_montant!AP29+[1]rachat_baisse_montant!BG29</f>
        <v>1.1041019737395856</v>
      </c>
      <c r="I29" s="2">
        <f>[1]rachat_baisse_montant!I29+[1]rachat_baisse_montant!Z29+[1]rachat_baisse_montant!AQ29+[1]rachat_baisse_montant!BH29</f>
        <v>0.54324138621666851</v>
      </c>
      <c r="J29" s="2">
        <f>[1]rachat_baisse_montant!J29+[1]rachat_baisse_montant!AA29+[1]rachat_baisse_montant!AR29+[1]rachat_baisse_montant!BI29</f>
        <v>0.43051148831521791</v>
      </c>
      <c r="K29" s="2">
        <f>[1]rachat_baisse_montant!K29+[1]rachat_baisse_montant!AB29+[1]rachat_baisse_montant!AS29+[1]rachat_baisse_montant!BJ29</f>
        <v>0.68740600981023181</v>
      </c>
      <c r="L29" s="2">
        <f>[1]rachat_baisse_montant!L29+[1]rachat_baisse_montant!AC29+[1]rachat_baisse_montant!AT29+[1]rachat_baisse_montant!BK29</f>
        <v>0.23705100177710159</v>
      </c>
      <c r="M29" s="2">
        <f>[1]rachat_baisse_montant!M29+[1]rachat_baisse_montant!AD29+[1]rachat_baisse_montant!AU29+[1]rachat_baisse_montant!BL29</f>
        <v>0.10498630873624118</v>
      </c>
      <c r="N29" s="2">
        <f>[1]rachat_baisse_montant!N29+[1]rachat_baisse_montant!AE29+[1]rachat_baisse_montant!AV29+[1]rachat_baisse_montant!BM29</f>
        <v>3.1495892620872351E-2</v>
      </c>
      <c r="O29" s="2">
        <f>[1]rachat_baisse_montant!O29+[1]rachat_baisse_montant!AF29+[1]rachat_baisse_montant!AW29+[1]rachat_baisse_montant!BN29</f>
        <v>9.4487677862617053E-3</v>
      </c>
      <c r="P29" s="2">
        <f>[1]rachat_baisse_montant!P29+[1]rachat_baisse_montant!AG29+[1]rachat_baisse_montant!AX29+[1]rachat_baisse_montant!BO29</f>
        <v>2.8346303358785119E-3</v>
      </c>
      <c r="Q29" s="2">
        <f>[1]rachat_baisse_montant!Q29+[1]rachat_baisse_montant!AH29+[1]rachat_baisse_montant!AY29+[1]rachat_baisse_montant!BP29</f>
        <v>8.5038910076355354E-4</v>
      </c>
      <c r="R29" s="2">
        <f>[1]rachat_baisse_montant!R29+[1]rachat_baisse_montant!AI29+[1]rachat_baisse_montant!AZ29+[1]rachat_baisse_montant!BQ29</f>
        <v>2.5511673022906602E-4</v>
      </c>
    </row>
    <row r="30" spans="1:18" x14ac:dyDescent="0.25">
      <c r="A30">
        <v>46</v>
      </c>
      <c r="B30" s="2">
        <f>[1]rachat_baisse_montant!B30+[1]rachat_baisse_montant!S30+[1]rachat_baisse_montant!AJ30+[1]rachat_baisse_montant!BA30</f>
        <v>1.5422302143251659E-4</v>
      </c>
      <c r="C30" s="2">
        <f>[1]rachat_baisse_montant!C30+[1]rachat_baisse_montant!T30+[1]rachat_baisse_montant!AK30+[1]rachat_baisse_montant!BB30</f>
        <v>0.33596857444531725</v>
      </c>
      <c r="D30" s="2">
        <f>[1]rachat_baisse_montant!D30+[1]rachat_baisse_montant!U30+[1]rachat_baisse_montant!AL30+[1]rachat_baisse_montant!BC30</f>
        <v>0.53258685022470553</v>
      </c>
      <c r="E30" s="2">
        <f>[1]rachat_baisse_montant!E30+[1]rachat_baisse_montant!V30+[1]rachat_baisse_montant!AM30+[1]rachat_baisse_montant!BD30</f>
        <v>0.81446332052033099</v>
      </c>
      <c r="F30" s="2">
        <f>[1]rachat_baisse_montant!F30+[1]rachat_baisse_montant!W30+[1]rachat_baisse_montant!AN30+[1]rachat_baisse_montant!BE30</f>
        <v>0.92250465683220906</v>
      </c>
      <c r="G30" s="2">
        <f>[1]rachat_baisse_montant!G30+[1]rachat_baisse_montant!X30+[1]rachat_baisse_montant!AO30+[1]rachat_baisse_montant!BF30</f>
        <v>0.73968545392557528</v>
      </c>
      <c r="H30" s="2">
        <f>[1]rachat_baisse_montant!H30+[1]rachat_baisse_montant!Y30+[1]rachat_baisse_montant!AP30+[1]rachat_baisse_montant!BG30</f>
        <v>0.71316345233123368</v>
      </c>
      <c r="I30" s="2">
        <f>[1]rachat_baisse_montant!I30+[1]rachat_baisse_montant!Z30+[1]rachat_baisse_montant!AQ30+[1]rachat_baisse_montant!BH30</f>
        <v>0.35925372599383443</v>
      </c>
      <c r="J30" s="2">
        <f>[1]rachat_baisse_montant!J30+[1]rachat_baisse_montant!AA30+[1]rachat_baisse_montant!AR30+[1]rachat_baisse_montant!BI30</f>
        <v>0.41234847742700759</v>
      </c>
      <c r="K30" s="2">
        <f>[1]rachat_baisse_montant!K30+[1]rachat_baisse_montant!AB30+[1]rachat_baisse_montant!AS30+[1]rachat_baisse_montant!BJ30</f>
        <v>0.42859151517024641</v>
      </c>
      <c r="L30" s="2">
        <f>[1]rachat_baisse_montant!L30+[1]rachat_baisse_montant!AC30+[1]rachat_baisse_montant!AT30+[1]rachat_baisse_montant!BK30</f>
        <v>0.32938048893422012</v>
      </c>
      <c r="M30" s="2">
        <f>[1]rachat_baisse_montant!M30+[1]rachat_baisse_montant!AD30+[1]rachat_baisse_montant!AU30+[1]rachat_baisse_montant!BL30</f>
        <v>0.29126502940023796</v>
      </c>
      <c r="N30" s="2">
        <f>[1]rachat_baisse_montant!N30+[1]rachat_baisse_montant!AE30+[1]rachat_baisse_montant!AV30+[1]rachat_baisse_montant!BM30</f>
        <v>8.7379508820071394E-2</v>
      </c>
      <c r="O30" s="2">
        <f>[1]rachat_baisse_montant!O30+[1]rachat_baisse_montant!AF30+[1]rachat_baisse_montant!AW30+[1]rachat_baisse_montant!BN30</f>
        <v>2.6213852646021413E-2</v>
      </c>
      <c r="P30" s="2">
        <f>[1]rachat_baisse_montant!P30+[1]rachat_baisse_montant!AG30+[1]rachat_baisse_montant!AX30+[1]rachat_baisse_montant!BO30</f>
        <v>7.8641557938064245E-3</v>
      </c>
      <c r="Q30" s="2">
        <f>[1]rachat_baisse_montant!Q30+[1]rachat_baisse_montant!AH30+[1]rachat_baisse_montant!AY30+[1]rachat_baisse_montant!BP30</f>
        <v>2.3592467381419275E-3</v>
      </c>
      <c r="R30" s="2">
        <f>[1]rachat_baisse_montant!R30+[1]rachat_baisse_montant!AI30+[1]rachat_baisse_montant!AZ30+[1]rachat_baisse_montant!BQ30</f>
        <v>7.0777402144257806E-4</v>
      </c>
    </row>
    <row r="31" spans="1:18" x14ac:dyDescent="0.25">
      <c r="A31">
        <v>47</v>
      </c>
      <c r="B31" s="2">
        <f>[1]rachat_baisse_montant!B31+[1]rachat_baisse_montant!S31+[1]rachat_baisse_montant!AJ31+[1]rachat_baisse_montant!BA31</f>
        <v>1.4029675244043017E-5</v>
      </c>
      <c r="C31" s="2">
        <f>[1]rachat_baisse_montant!C31+[1]rachat_baisse_montant!T31+[1]rachat_baisse_montant!AK31+[1]rachat_baisse_montant!BB31</f>
        <v>0.16819613503013051</v>
      </c>
      <c r="D31" s="2">
        <f>[1]rachat_baisse_montant!D31+[1]rachat_baisse_montant!U31+[1]rachat_baisse_montant!AL31+[1]rachat_baisse_montant!BC31</f>
        <v>0.48225511840014945</v>
      </c>
      <c r="E31" s="2">
        <f>[1]rachat_baisse_montant!E31+[1]rachat_baisse_montant!V31+[1]rachat_baisse_montant!AM31+[1]rachat_baisse_montant!BD31</f>
        <v>0.5226134766152587</v>
      </c>
      <c r="F31" s="2">
        <f>[1]rachat_baisse_montant!F31+[1]rachat_baisse_montant!W31+[1]rachat_baisse_montant!AN31+[1]rachat_baisse_montant!BE31</f>
        <v>0.56784939336010209</v>
      </c>
      <c r="G31" s="2">
        <f>[1]rachat_baisse_montant!G31+[1]rachat_baisse_montant!X31+[1]rachat_baisse_montant!AO31+[1]rachat_baisse_montant!BF31</f>
        <v>0.87059519878729619</v>
      </c>
      <c r="H31" s="2">
        <f>[1]rachat_baisse_montant!H31+[1]rachat_baisse_montant!Y31+[1]rachat_baisse_montant!AP31+[1]rachat_baisse_montant!BG31</f>
        <v>0.87047485168884786</v>
      </c>
      <c r="I31" s="2">
        <f>[1]rachat_baisse_montant!I31+[1]rachat_baisse_montant!Z31+[1]rachat_baisse_montant!AQ31+[1]rachat_baisse_montant!BH31</f>
        <v>0.38447878688185566</v>
      </c>
      <c r="J31" s="2">
        <f>[1]rachat_baisse_montant!J31+[1]rachat_baisse_montant!AA31+[1]rachat_baisse_montant!AR31+[1]rachat_baisse_montant!BI31</f>
        <v>0.84020290036742962</v>
      </c>
      <c r="K31" s="2">
        <f>[1]rachat_baisse_montant!K31+[1]rachat_baisse_montant!AB31+[1]rachat_baisse_montant!AS31+[1]rachat_baisse_montant!BJ31</f>
        <v>0.40340017979419673</v>
      </c>
      <c r="L31" s="2">
        <f>[1]rachat_baisse_montant!L31+[1]rachat_baisse_montant!AC31+[1]rachat_baisse_montant!AT31+[1]rachat_baisse_montant!BK31</f>
        <v>0.12102005393825901</v>
      </c>
      <c r="M31" s="2">
        <f>[1]rachat_baisse_montant!M31+[1]rachat_baisse_montant!AD31+[1]rachat_baisse_montant!AU31+[1]rachat_baisse_montant!BL31</f>
        <v>3.6306016181477704E-2</v>
      </c>
      <c r="N31" s="2">
        <f>[1]rachat_baisse_montant!N31+[1]rachat_baisse_montant!AE31+[1]rachat_baisse_montant!AV31+[1]rachat_baisse_montant!BM31</f>
        <v>1.0891804854443311E-2</v>
      </c>
      <c r="O31" s="2">
        <f>[1]rachat_baisse_montant!O31+[1]rachat_baisse_montant!AF31+[1]rachat_baisse_montant!AW31+[1]rachat_baisse_montant!BN31</f>
        <v>3.2675414563329928E-3</v>
      </c>
      <c r="P31" s="2">
        <f>[1]rachat_baisse_montant!P31+[1]rachat_baisse_montant!AG31+[1]rachat_baisse_montant!AX31+[1]rachat_baisse_montant!BO31</f>
        <v>9.8026243689989774E-4</v>
      </c>
      <c r="Q31" s="2">
        <f>[1]rachat_baisse_montant!Q31+[1]rachat_baisse_montant!AH31+[1]rachat_baisse_montant!AY31+[1]rachat_baisse_montant!BP31</f>
        <v>2.9407873106996934E-4</v>
      </c>
      <c r="R31" s="2">
        <f>[1]rachat_baisse_montant!R31+[1]rachat_baisse_montant!AI31+[1]rachat_baisse_montant!AZ31+[1]rachat_baisse_montant!BQ31</f>
        <v>8.8223619320990798E-5</v>
      </c>
    </row>
    <row r="32" spans="1:18" x14ac:dyDescent="0.25">
      <c r="A32">
        <v>48</v>
      </c>
      <c r="B32" s="2">
        <f>[1]rachat_baisse_montant!B32+[1]rachat_baisse_montant!S32+[1]rachat_baisse_montant!AJ32+[1]rachat_baisse_montant!BA32</f>
        <v>1.7457303694925344E-4</v>
      </c>
      <c r="C32" s="2">
        <f>[1]rachat_baisse_montant!C32+[1]rachat_baisse_montant!T32+[1]rachat_baisse_montant!AK32+[1]rachat_baisse_montant!BB32</f>
        <v>0.16824429803864208</v>
      </c>
      <c r="D32" s="2">
        <f>[1]rachat_baisse_montant!D32+[1]rachat_baisse_montant!U32+[1]rachat_baisse_montant!AL32+[1]rachat_baisse_montant!BC32</f>
        <v>0.85383061716945774</v>
      </c>
      <c r="E32" s="2">
        <f>[1]rachat_baisse_montant!E32+[1]rachat_baisse_montant!V32+[1]rachat_baisse_montant!AM32+[1]rachat_baisse_montant!BD32</f>
        <v>0.60933484801599125</v>
      </c>
      <c r="F32" s="2">
        <f>[1]rachat_baisse_montant!F32+[1]rachat_baisse_montant!W32+[1]rachat_baisse_montant!AN32+[1]rachat_baisse_montant!BE32</f>
        <v>0.60046818256416978</v>
      </c>
      <c r="G32" s="2">
        <f>[1]rachat_baisse_montant!G32+[1]rachat_baisse_montant!X32+[1]rachat_baisse_montant!AO32+[1]rachat_baisse_montant!BF32</f>
        <v>1.2275284430070226</v>
      </c>
      <c r="H32" s="2">
        <f>[1]rachat_baisse_montant!H32+[1]rachat_baisse_montant!Y32+[1]rachat_baisse_montant!AP32+[1]rachat_baisse_montant!BG32</f>
        <v>0.96470827245354296</v>
      </c>
      <c r="I32" s="2">
        <f>[1]rachat_baisse_montant!I32+[1]rachat_baisse_montant!Z32+[1]rachat_baisse_montant!AQ32+[1]rachat_baisse_montant!BH32</f>
        <v>0.72517291200542533</v>
      </c>
      <c r="J32" s="2">
        <f>[1]rachat_baisse_montant!J32+[1]rachat_baisse_montant!AA32+[1]rachat_baisse_montant!AR32+[1]rachat_baisse_montant!BI32</f>
        <v>0.33063682468303623</v>
      </c>
      <c r="K32" s="2">
        <f>[1]rachat_baisse_montant!K32+[1]rachat_baisse_montant!AB32+[1]rachat_baisse_montant!AS32+[1]rachat_baisse_montant!BJ32</f>
        <v>0.12414706207577582</v>
      </c>
      <c r="L32" s="2">
        <f>[1]rachat_baisse_montant!L32+[1]rachat_baisse_montant!AC32+[1]rachat_baisse_montant!AT32+[1]rachat_baisse_montant!BK32</f>
        <v>0.12221465838547324</v>
      </c>
      <c r="M32" s="2">
        <f>[1]rachat_baisse_montant!M32+[1]rachat_baisse_montant!AD32+[1]rachat_baisse_montant!AU32+[1]rachat_baisse_montant!BL32</f>
        <v>3.6664397515641968E-2</v>
      </c>
      <c r="N32" s="2">
        <f>[1]rachat_baisse_montant!N32+[1]rachat_baisse_montant!AE32+[1]rachat_baisse_montant!AV32+[1]rachat_baisse_montant!BM32</f>
        <v>7.8283104916328838E-2</v>
      </c>
      <c r="O32" s="2">
        <f>[1]rachat_baisse_montant!O32+[1]rachat_baisse_montant!AF32+[1]rachat_baisse_montant!AW32+[1]rachat_baisse_montant!BN32</f>
        <v>2.3484931474898652E-2</v>
      </c>
      <c r="P32" s="2">
        <f>[1]rachat_baisse_montant!P32+[1]rachat_baisse_montant!AG32+[1]rachat_baisse_montant!AX32+[1]rachat_baisse_montant!BO32</f>
        <v>7.0454794424695943E-3</v>
      </c>
      <c r="Q32" s="2">
        <f>[1]rachat_baisse_montant!Q32+[1]rachat_baisse_montant!AH32+[1]rachat_baisse_montant!AY32+[1]rachat_baisse_montant!BP32</f>
        <v>2.1136438327408785E-3</v>
      </c>
      <c r="R32" s="2">
        <f>[1]rachat_baisse_montant!R32+[1]rachat_baisse_montant!AI32+[1]rachat_baisse_montant!AZ32+[1]rachat_baisse_montant!BQ32</f>
        <v>6.340931498222635E-4</v>
      </c>
    </row>
    <row r="33" spans="1:18" x14ac:dyDescent="0.25">
      <c r="A33">
        <v>49</v>
      </c>
      <c r="B33" s="2">
        <f>[1]rachat_baisse_montant!B33+[1]rachat_baisse_montant!S33+[1]rachat_baisse_montant!AJ33+[1]rachat_baisse_montant!BA33</f>
        <v>1.5167667932358738E-3</v>
      </c>
      <c r="C33" s="2">
        <f>[1]rachat_baisse_montant!C33+[1]rachat_baisse_montant!T33+[1]rachat_baisse_montant!AK33+[1]rachat_baisse_montant!BB33</f>
        <v>0.16864695616552805</v>
      </c>
      <c r="D33" s="2">
        <f>[1]rachat_baisse_montant!D33+[1]rachat_baisse_montant!U33+[1]rachat_baisse_montant!AL33+[1]rachat_baisse_montant!BC33</f>
        <v>0.48239036474076868</v>
      </c>
      <c r="E33" s="2">
        <f>[1]rachat_baisse_montant!E33+[1]rachat_baisse_montant!V33+[1]rachat_baisse_montant!AM33+[1]rachat_baisse_montant!BD33</f>
        <v>0.37386488845730581</v>
      </c>
      <c r="F33" s="2">
        <f>[1]rachat_baisse_montant!F33+[1]rachat_baisse_montant!W33+[1]rachat_baisse_montant!AN33+[1]rachat_baisse_montant!BE33</f>
        <v>0.42907485438735893</v>
      </c>
      <c r="G33" s="2">
        <f>[1]rachat_baisse_montant!G33+[1]rachat_baisse_montant!X33+[1]rachat_baisse_montant!AO33+[1]rachat_baisse_montant!BF33</f>
        <v>0.60230506672317996</v>
      </c>
      <c r="H33" s="2">
        <f>[1]rachat_baisse_montant!H33+[1]rachat_baisse_montant!Y33+[1]rachat_baisse_montant!AP33+[1]rachat_baisse_montant!BG33</f>
        <v>0.82085857357415493</v>
      </c>
      <c r="I33" s="2">
        <f>[1]rachat_baisse_montant!I33+[1]rachat_baisse_montant!Z33+[1]rachat_baisse_montant!AQ33+[1]rachat_baisse_montant!BH33</f>
        <v>0.54649771089596921</v>
      </c>
      <c r="J33" s="2">
        <f>[1]rachat_baisse_montant!J33+[1]rachat_baisse_montant!AA33+[1]rachat_baisse_montant!AR33+[1]rachat_baisse_montant!BI33</f>
        <v>0.39598689900044393</v>
      </c>
      <c r="K33" s="2">
        <f>[1]rachat_baisse_montant!K33+[1]rachat_baisse_montant!AB33+[1]rachat_baisse_montant!AS33+[1]rachat_baisse_montant!BJ33</f>
        <v>0.45840388979388402</v>
      </c>
      <c r="L33" s="2">
        <f>[1]rachat_baisse_montant!L33+[1]rachat_baisse_montant!AC33+[1]rachat_baisse_montant!AT33+[1]rachat_baisse_montant!BK33</f>
        <v>0.24762823947389262</v>
      </c>
      <c r="M33" s="2">
        <f>[1]rachat_baisse_montant!M33+[1]rachat_baisse_montant!AD33+[1]rachat_baisse_montant!AU33+[1]rachat_baisse_montant!BL33</f>
        <v>0.15018300884667479</v>
      </c>
      <c r="N33" s="2">
        <f>[1]rachat_baisse_montant!N33+[1]rachat_baisse_montant!AE33+[1]rachat_baisse_montant!AV33+[1]rachat_baisse_montant!BM33</f>
        <v>0.64363449149896945</v>
      </c>
      <c r="O33" s="2">
        <f>[1]rachat_baisse_montant!O33+[1]rachat_baisse_montant!AF33+[1]rachat_baisse_montant!AW33+[1]rachat_baisse_montant!BN33</f>
        <v>0.19309034744969078</v>
      </c>
      <c r="P33" s="2">
        <f>[1]rachat_baisse_montant!P33+[1]rachat_baisse_montant!AG33+[1]rachat_baisse_montant!AX33+[1]rachat_baisse_montant!BO33</f>
        <v>5.792710423490724E-2</v>
      </c>
      <c r="Q33" s="2">
        <f>[1]rachat_baisse_montant!Q33+[1]rachat_baisse_montant!AH33+[1]rachat_baisse_montant!AY33+[1]rachat_baisse_montant!BP33</f>
        <v>1.737813127047217E-2</v>
      </c>
      <c r="R33" s="2">
        <f>[1]rachat_baisse_montant!R33+[1]rachat_baisse_montant!AI33+[1]rachat_baisse_montant!AZ33+[1]rachat_baisse_montant!BQ33</f>
        <v>5.2134393811416524E-3</v>
      </c>
    </row>
    <row r="34" spans="1:18" x14ac:dyDescent="0.25">
      <c r="A34">
        <v>50</v>
      </c>
      <c r="B34" s="2">
        <f>[1]rachat_baisse_montant!B34+[1]rachat_baisse_montant!S34+[1]rachat_baisse_montant!AJ34+[1]rachat_baisse_montant!BA34</f>
        <v>2.7928972134355959E-4</v>
      </c>
      <c r="C34" s="2">
        <f>[1]rachat_baisse_montant!C34+[1]rachat_baisse_montant!T34+[1]rachat_baisse_montant!AK34+[1]rachat_baisse_montant!BB34</f>
        <v>0.16827571304396036</v>
      </c>
      <c r="D34" s="2">
        <f>[1]rachat_baisse_montant!D34+[1]rachat_baisse_montant!U34+[1]rachat_baisse_montant!AL34+[1]rachat_baisse_montant!BC34</f>
        <v>0.4822789918042984</v>
      </c>
      <c r="E34" s="2">
        <f>[1]rachat_baisse_montant!E34+[1]rachat_baisse_montant!V34+[1]rachat_baisse_montant!AM34+[1]rachat_baisse_montant!BD34</f>
        <v>0.43535738076676977</v>
      </c>
      <c r="F34" s="2">
        <f>[1]rachat_baisse_montant!F34+[1]rachat_baisse_montant!W34+[1]rachat_baisse_montant!AN34+[1]rachat_baisse_montant!BE34</f>
        <v>0.63521424460224196</v>
      </c>
      <c r="G34" s="2">
        <f>[1]rachat_baisse_montant!G34+[1]rachat_baisse_montant!X34+[1]rachat_baisse_montant!AO34+[1]rachat_baisse_montant!BF34</f>
        <v>0.74822577164898896</v>
      </c>
      <c r="H34" s="2">
        <f>[1]rachat_baisse_montant!H34+[1]rachat_baisse_montant!Y34+[1]rachat_baisse_montant!AP34+[1]rachat_baisse_montant!BG34</f>
        <v>1.0451710617621439</v>
      </c>
      <c r="I34" s="2">
        <f>[1]rachat_baisse_montant!I34+[1]rachat_baisse_montant!Z34+[1]rachat_baisse_montant!AQ34+[1]rachat_baisse_montant!BH34</f>
        <v>0.92119527559697945</v>
      </c>
      <c r="J34" s="2">
        <f>[1]rachat_baisse_montant!J34+[1]rachat_baisse_montant!AA34+[1]rachat_baisse_montant!AR34+[1]rachat_baisse_montant!BI34</f>
        <v>0.55317739794592713</v>
      </c>
      <c r="K34" s="2">
        <f>[1]rachat_baisse_montant!K34+[1]rachat_baisse_montant!AB34+[1]rachat_baisse_montant!AS34+[1]rachat_baisse_montant!BJ34</f>
        <v>0.54404356834973067</v>
      </c>
      <c r="L34" s="2">
        <f>[1]rachat_baisse_montant!L34+[1]rachat_baisse_montant!AC34+[1]rachat_baisse_montant!AT34+[1]rachat_baisse_montant!BK34</f>
        <v>0.21780065164773216</v>
      </c>
      <c r="M34" s="2">
        <f>[1]rachat_baisse_montant!M34+[1]rachat_baisse_montant!AD34+[1]rachat_baisse_montant!AU34+[1]rachat_baisse_montant!BL34</f>
        <v>0.10450698432207457</v>
      </c>
      <c r="N34" s="2">
        <f>[1]rachat_baisse_montant!N34+[1]rachat_baisse_montant!AE34+[1]rachat_baisse_montant!AV34+[1]rachat_baisse_montant!BM34</f>
        <v>3.1352095296622369E-2</v>
      </c>
      <c r="O34" s="2">
        <f>[1]rachat_baisse_montant!O34+[1]rachat_baisse_montant!AF34+[1]rachat_baisse_montant!AW34+[1]rachat_baisse_montant!BN34</f>
        <v>9.4056285889867093E-3</v>
      </c>
      <c r="P34" s="2">
        <f>[1]rachat_baisse_montant!P34+[1]rachat_baisse_montant!AG34+[1]rachat_baisse_montant!AX34+[1]rachat_baisse_montant!BO34</f>
        <v>1.5784651539658974E-2</v>
      </c>
      <c r="Q34" s="2">
        <f>[1]rachat_baisse_montant!Q34+[1]rachat_baisse_montant!AH34+[1]rachat_baisse_montant!AY34+[1]rachat_baisse_montant!BP34</f>
        <v>4.7353954618976927E-3</v>
      </c>
      <c r="R34" s="2">
        <f>[1]rachat_baisse_montant!R34+[1]rachat_baisse_montant!AI34+[1]rachat_baisse_montant!AZ34+[1]rachat_baisse_montant!BQ34</f>
        <v>1.4206186385693079E-3</v>
      </c>
    </row>
    <row r="35" spans="1:18" x14ac:dyDescent="0.25">
      <c r="A35">
        <v>51</v>
      </c>
      <c r="B35" s="2">
        <f>[1]rachat_baisse_montant!B35+[1]rachat_baisse_montant!S35+[1]rachat_baisse_montant!AJ35+[1]rachat_baisse_montant!BA35</f>
        <v>9.195607029204005E-5</v>
      </c>
      <c r="C35" s="2">
        <f>[1]rachat_baisse_montant!C35+[1]rachat_baisse_montant!T35+[1]rachat_baisse_montant!AK35+[1]rachat_baisse_montant!BB35</f>
        <v>0.1682195129486449</v>
      </c>
      <c r="D35" s="2">
        <f>[1]rachat_baisse_montant!D35+[1]rachat_baisse_montant!U35+[1]rachat_baisse_montant!AL35+[1]rachat_baisse_montant!BC35</f>
        <v>0.48226213177570376</v>
      </c>
      <c r="E35" s="2">
        <f>[1]rachat_baisse_montant!E35+[1]rachat_baisse_montant!V35+[1]rachat_baisse_montant!AM35+[1]rachat_baisse_montant!BD35</f>
        <v>0.4790537696092807</v>
      </c>
      <c r="F35" s="2">
        <f>[1]rachat_baisse_montant!F35+[1]rachat_baisse_montant!W35+[1]rachat_baisse_montant!AN35+[1]rachat_baisse_montant!BE35</f>
        <v>0.67083684804797183</v>
      </c>
      <c r="G35" s="2">
        <f>[1]rachat_baisse_montant!G35+[1]rachat_baisse_montant!X35+[1]rachat_baisse_montant!AO35+[1]rachat_baisse_montant!BF35</f>
        <v>0.59463143744497349</v>
      </c>
      <c r="H35" s="2">
        <f>[1]rachat_baisse_montant!H35+[1]rachat_baisse_montant!Y35+[1]rachat_baisse_montant!AP35+[1]rachat_baisse_montant!BG35</f>
        <v>0.60312860900531107</v>
      </c>
      <c r="I35" s="2">
        <f>[1]rachat_baisse_montant!I35+[1]rachat_baisse_montant!Z35+[1]rachat_baisse_montant!AQ35+[1]rachat_baisse_montant!BH35</f>
        <v>0.62343223045677409</v>
      </c>
      <c r="J35" s="2">
        <f>[1]rachat_baisse_montant!J35+[1]rachat_baisse_montant!AA35+[1]rachat_baisse_montant!AR35+[1]rachat_baisse_montant!BI35</f>
        <v>0.30011462021844082</v>
      </c>
      <c r="K35" s="2">
        <f>[1]rachat_baisse_montant!K35+[1]rachat_baisse_montant!AB35+[1]rachat_baisse_montant!AS35+[1]rachat_baisse_montant!BJ35</f>
        <v>0.48807139224985818</v>
      </c>
      <c r="L35" s="2">
        <f>[1]rachat_baisse_montant!L35+[1]rachat_baisse_montant!AC35+[1]rachat_baisse_montant!AT35+[1]rachat_baisse_montant!BK35</f>
        <v>0.14642141767495745</v>
      </c>
      <c r="M35" s="2">
        <f>[1]rachat_baisse_montant!M35+[1]rachat_baisse_montant!AD35+[1]rachat_baisse_montant!AU35+[1]rachat_baisse_montant!BL35</f>
        <v>4.3926425302487235E-2</v>
      </c>
      <c r="N35" s="2">
        <f>[1]rachat_baisse_montant!N35+[1]rachat_baisse_montant!AE35+[1]rachat_baisse_montant!AV35+[1]rachat_baisse_montant!BM35</f>
        <v>1.317792759074617E-2</v>
      </c>
      <c r="O35" s="2">
        <f>[1]rachat_baisse_montant!O35+[1]rachat_baisse_montant!AF35+[1]rachat_baisse_montant!AW35+[1]rachat_baisse_montant!BN35</f>
        <v>1.2595353585865825E-2</v>
      </c>
      <c r="P35" s="2">
        <f>[1]rachat_baisse_montant!P35+[1]rachat_baisse_montant!AG35+[1]rachat_baisse_montant!AX35+[1]rachat_baisse_montant!BO35</f>
        <v>3.7786060757597478E-3</v>
      </c>
      <c r="Q35" s="2">
        <f>[1]rachat_baisse_montant!Q35+[1]rachat_baisse_montant!AH35+[1]rachat_baisse_montant!AY35+[1]rachat_baisse_montant!BP35</f>
        <v>1.133581822727924E-3</v>
      </c>
      <c r="R35" s="2">
        <f>[1]rachat_baisse_montant!R35+[1]rachat_baisse_montant!AI35+[1]rachat_baisse_montant!AZ35+[1]rachat_baisse_montant!BQ35</f>
        <v>3.4007454681837725E-4</v>
      </c>
    </row>
    <row r="36" spans="1:18" x14ac:dyDescent="0.25">
      <c r="A36">
        <v>52</v>
      </c>
      <c r="B36" s="2">
        <f>[1]rachat_baisse_montant!B36+[1]rachat_baisse_montant!S36+[1]rachat_baisse_montant!AJ36+[1]rachat_baisse_montant!BA36</f>
        <v>2.5899795997568566E-2</v>
      </c>
      <c r="C36" s="2">
        <f>[1]rachat_baisse_montant!C36+[1]rachat_baisse_montant!T36+[1]rachat_baisse_montant!AK36+[1]rachat_baisse_montant!BB36</f>
        <v>0.17596186492682786</v>
      </c>
      <c r="D36" s="2">
        <f>[1]rachat_baisse_montant!D36+[1]rachat_baisse_montant!U36+[1]rachat_baisse_montant!AL36+[1]rachat_baisse_montant!BC36</f>
        <v>0.48458483736915869</v>
      </c>
      <c r="E36" s="2">
        <f>[1]rachat_baisse_montant!E36+[1]rachat_baisse_montant!V36+[1]rachat_baisse_montant!AM36+[1]rachat_baisse_montant!BD36</f>
        <v>0.39998325017535918</v>
      </c>
      <c r="F36" s="2">
        <f>[1]rachat_baisse_montant!F36+[1]rachat_baisse_montant!W36+[1]rachat_baisse_montant!AN36+[1]rachat_baisse_montant!BE36</f>
        <v>0.63350985743186206</v>
      </c>
      <c r="G36" s="2">
        <f>[1]rachat_baisse_montant!G36+[1]rachat_baisse_montant!X36+[1]rachat_baisse_montant!AO36+[1]rachat_baisse_montant!BF36</f>
        <v>0.69535982030187915</v>
      </c>
      <c r="H36" s="2">
        <f>[1]rachat_baisse_montant!H36+[1]rachat_baisse_montant!Y36+[1]rachat_baisse_montant!AP36+[1]rachat_baisse_montant!BG36</f>
        <v>1.5843659665037564</v>
      </c>
      <c r="I36" s="2">
        <f>[1]rachat_baisse_montant!I36+[1]rachat_baisse_montant!Z36+[1]rachat_baisse_montant!AQ36+[1]rachat_baisse_montant!BH36</f>
        <v>0.77823397116547588</v>
      </c>
      <c r="J36" s="2">
        <f>[1]rachat_baisse_montant!J36+[1]rachat_baisse_montant!AA36+[1]rachat_baisse_montant!AR36+[1]rachat_baisse_montant!BI36</f>
        <v>1.1393873152767151</v>
      </c>
      <c r="K36" s="2">
        <f>[1]rachat_baisse_montant!K36+[1]rachat_baisse_montant!AB36+[1]rachat_baisse_montant!AS36+[1]rachat_baisse_montant!BJ36</f>
        <v>0.4458944927102621</v>
      </c>
      <c r="L36" s="2">
        <f>[1]rachat_baisse_montant!L36+[1]rachat_baisse_montant!AC36+[1]rachat_baisse_montant!AT36+[1]rachat_baisse_montant!BK36</f>
        <v>0.18835592895589159</v>
      </c>
      <c r="M36" s="2">
        <f>[1]rachat_baisse_montant!M36+[1]rachat_baisse_montant!AD36+[1]rachat_baisse_montant!AU36+[1]rachat_baisse_montant!BL36</f>
        <v>5.6506778686767477E-2</v>
      </c>
      <c r="N36" s="2">
        <f>[1]rachat_baisse_montant!N36+[1]rachat_baisse_montant!AE36+[1]rachat_baisse_montant!AV36+[1]rachat_baisse_montant!BM36</f>
        <v>1.6952033606030242E-2</v>
      </c>
      <c r="O36" s="2">
        <f>[1]rachat_baisse_montant!O36+[1]rachat_baisse_montant!AF36+[1]rachat_baisse_montant!AW36+[1]rachat_baisse_montant!BN36</f>
        <v>5.0856100818090725E-3</v>
      </c>
      <c r="P36" s="2">
        <f>[1]rachat_baisse_montant!P36+[1]rachat_baisse_montant!AG36+[1]rachat_baisse_montant!AX36+[1]rachat_baisse_montant!BO36</f>
        <v>1.5256830245427217E-3</v>
      </c>
      <c r="Q36" s="2">
        <f>[1]rachat_baisse_montant!Q36+[1]rachat_baisse_montant!AH36+[1]rachat_baisse_montant!AY36+[1]rachat_baisse_montant!BP36</f>
        <v>0.28802567857044925</v>
      </c>
      <c r="R36" s="2">
        <f>[1]rachat_baisse_montant!R36+[1]rachat_baisse_montant!AI36+[1]rachat_baisse_montant!AZ36+[1]rachat_baisse_montant!BQ36</f>
        <v>8.6407703571134753E-2</v>
      </c>
    </row>
    <row r="37" spans="1:18" x14ac:dyDescent="0.25">
      <c r="A37">
        <v>53</v>
      </c>
      <c r="B37" s="2">
        <f>[1]rachat_baisse_montant!B37+[1]rachat_baisse_montant!S37+[1]rachat_baisse_montant!AJ37+[1]rachat_baisse_montant!BA37</f>
        <v>3.7861960206393315E-5</v>
      </c>
      <c r="C37" s="2">
        <f>[1]rachat_baisse_montant!C37+[1]rachat_baisse_montant!T37+[1]rachat_baisse_montant!AK37+[1]rachat_baisse_montant!BB37</f>
        <v>0.23523156756795582</v>
      </c>
      <c r="D37" s="2">
        <f>[1]rachat_baisse_montant!D37+[1]rachat_baisse_montant!U37+[1]rachat_baisse_montant!AL37+[1]rachat_baisse_montant!BC37</f>
        <v>0.50236574816149704</v>
      </c>
      <c r="E37" s="2">
        <f>[1]rachat_baisse_montant!E37+[1]rachat_baisse_montant!V37+[1]rachat_baisse_montant!AM37+[1]rachat_baisse_montant!BD37</f>
        <v>0.43697723161844726</v>
      </c>
      <c r="F37" s="2">
        <f>[1]rachat_baisse_montant!F37+[1]rachat_baisse_montant!W37+[1]rachat_baisse_montant!AN37+[1]rachat_baisse_montant!BE37</f>
        <v>0.62140539238578207</v>
      </c>
      <c r="G37" s="2">
        <f>[1]rachat_baisse_montant!G37+[1]rachat_baisse_montant!X37+[1]rachat_baisse_montant!AO37+[1]rachat_baisse_montant!BF37</f>
        <v>0.55676269914400844</v>
      </c>
      <c r="H37" s="2">
        <f>[1]rachat_baisse_montant!H37+[1]rachat_baisse_montant!Y37+[1]rachat_baisse_montant!AP37+[1]rachat_baisse_montant!BG37</f>
        <v>1.446874111482682</v>
      </c>
      <c r="I37" s="2">
        <f>[1]rachat_baisse_montant!I37+[1]rachat_baisse_montant!Z37+[1]rachat_baisse_montant!AQ37+[1]rachat_baisse_montant!BH37</f>
        <v>0.8862270894585571</v>
      </c>
      <c r="J37" s="2">
        <f>[1]rachat_baisse_montant!J37+[1]rachat_baisse_montant!AA37+[1]rachat_baisse_montant!AR37+[1]rachat_baisse_montant!BI37</f>
        <v>0.64405581909588705</v>
      </c>
      <c r="K37" s="2">
        <f>[1]rachat_baisse_montant!K37+[1]rachat_baisse_montant!AB37+[1]rachat_baisse_montant!AS37+[1]rachat_baisse_montant!BJ37</f>
        <v>0.96122412045913375</v>
      </c>
      <c r="L37" s="2">
        <f>[1]rachat_baisse_montant!L37+[1]rachat_baisse_montant!AC37+[1]rachat_baisse_montant!AT37+[1]rachat_baisse_montant!BK37</f>
        <v>0.33898550273354744</v>
      </c>
      <c r="M37" s="2">
        <f>[1]rachat_baisse_montant!M37+[1]rachat_baisse_montant!AD37+[1]rachat_baisse_montant!AU37+[1]rachat_baisse_montant!BL37</f>
        <v>0.10169565082006424</v>
      </c>
      <c r="N37" s="2">
        <f>[1]rachat_baisse_montant!N37+[1]rachat_baisse_montant!AE37+[1]rachat_baisse_montant!AV37+[1]rachat_baisse_montant!BM37</f>
        <v>3.050869524601927E-2</v>
      </c>
      <c r="O37" s="2">
        <f>[1]rachat_baisse_montant!O37+[1]rachat_baisse_montant!AF37+[1]rachat_baisse_montant!AW37+[1]rachat_baisse_montant!BN37</f>
        <v>9.1526085738057802E-3</v>
      </c>
      <c r="P37" s="2">
        <f>[1]rachat_baisse_montant!P37+[1]rachat_baisse_montant!AG37+[1]rachat_baisse_montant!AX37+[1]rachat_baisse_montant!BO37</f>
        <v>2.7457825721417342E-3</v>
      </c>
      <c r="Q37" s="2">
        <f>[1]rachat_baisse_montant!Q37+[1]rachat_baisse_montant!AH37+[1]rachat_baisse_montant!AY37+[1]rachat_baisse_montant!BP37</f>
        <v>8.2373477164252018E-4</v>
      </c>
      <c r="R37" s="2">
        <f>[1]rachat_baisse_montant!R37+[1]rachat_baisse_montant!AI37+[1]rachat_baisse_montant!AZ37+[1]rachat_baisse_montant!BQ37</f>
        <v>2.4712043149275605E-4</v>
      </c>
    </row>
    <row r="38" spans="1:18" x14ac:dyDescent="0.25">
      <c r="A38">
        <v>54</v>
      </c>
      <c r="B38" s="2">
        <f>[1]rachat_baisse_montant!B38+[1]rachat_baisse_montant!S38+[1]rachat_baisse_montant!AJ38+[1]rachat_baisse_montant!BA38</f>
        <v>2.5786000899501495E-5</v>
      </c>
      <c r="C38" s="2">
        <f>[1]rachat_baisse_montant!C38+[1]rachat_baisse_montant!T38+[1]rachat_baisse_montant!AK38+[1]rachat_baisse_montant!BB38</f>
        <v>0.16819966192782715</v>
      </c>
      <c r="D38" s="2">
        <f>[1]rachat_baisse_montant!D38+[1]rachat_baisse_montant!U38+[1]rachat_baisse_montant!AL38+[1]rachat_baisse_montant!BC38</f>
        <v>0.48225617646945845</v>
      </c>
      <c r="E38" s="2">
        <f>[1]rachat_baisse_montant!E38+[1]rachat_baisse_montant!V38+[1]rachat_baisse_montant!AM38+[1]rachat_baisse_montant!BD38</f>
        <v>0.43053956179015218</v>
      </c>
      <c r="F38" s="2">
        <f>[1]rachat_baisse_montant!F38+[1]rachat_baisse_montant!W38+[1]rachat_baisse_montant!AN38+[1]rachat_baisse_montant!BE38</f>
        <v>0.49920849078184626</v>
      </c>
      <c r="G38" s="2">
        <f>[1]rachat_baisse_montant!G38+[1]rachat_baisse_montant!X38+[1]rachat_baisse_montant!AO38+[1]rachat_baisse_montant!BF38</f>
        <v>0.15894368131662842</v>
      </c>
      <c r="H38" s="2">
        <f>[1]rachat_baisse_montant!H38+[1]rachat_baisse_montant!Y38+[1]rachat_baisse_montant!AP38+[1]rachat_baisse_montant!BG38</f>
        <v>0.33590825200222774</v>
      </c>
      <c r="I38" s="2">
        <f>[1]rachat_baisse_montant!I38+[1]rachat_baisse_montant!Z38+[1]rachat_baisse_montant!AQ38+[1]rachat_baisse_montant!BH38</f>
        <v>0.48830982028701309</v>
      </c>
      <c r="J38" s="2">
        <f>[1]rachat_baisse_montant!J38+[1]rachat_baisse_montant!AA38+[1]rachat_baisse_montant!AR38+[1]rachat_baisse_montant!BI38</f>
        <v>0.32517244752652236</v>
      </c>
      <c r="K38" s="2">
        <f>[1]rachat_baisse_montant!K38+[1]rachat_baisse_montant!AB38+[1]rachat_baisse_montant!AS38+[1]rachat_baisse_montant!BJ38</f>
        <v>0.47983745439030545</v>
      </c>
      <c r="L38" s="2">
        <f>[1]rachat_baisse_montant!L38+[1]rachat_baisse_montant!AC38+[1]rachat_baisse_montant!AT38+[1]rachat_baisse_montant!BK38</f>
        <v>0.20450007323253702</v>
      </c>
      <c r="M38" s="2">
        <f>[1]rachat_baisse_montant!M38+[1]rachat_baisse_montant!AD38+[1]rachat_baisse_montant!AU38+[1]rachat_baisse_montant!BL38</f>
        <v>9.5221030172871812E-2</v>
      </c>
      <c r="N38" s="2">
        <f>[1]rachat_baisse_montant!N38+[1]rachat_baisse_montant!AE38+[1]rachat_baisse_montant!AV38+[1]rachat_baisse_montant!BM38</f>
        <v>2.8566309051861544E-2</v>
      </c>
      <c r="O38" s="2">
        <f>[1]rachat_baisse_montant!O38+[1]rachat_baisse_montant!AF38+[1]rachat_baisse_montant!AW38+[1]rachat_baisse_montant!BN38</f>
        <v>8.5698927155584623E-3</v>
      </c>
      <c r="P38" s="2">
        <f>[1]rachat_baisse_montant!P38+[1]rachat_baisse_montant!AG38+[1]rachat_baisse_montant!AX38+[1]rachat_baisse_montant!BO38</f>
        <v>2.5709678146675387E-3</v>
      </c>
      <c r="Q38" s="2">
        <f>[1]rachat_baisse_montant!Q38+[1]rachat_baisse_montant!AH38+[1]rachat_baisse_montant!AY38+[1]rachat_baisse_montant!BP38</f>
        <v>7.7129034440026156E-4</v>
      </c>
      <c r="R38" s="2">
        <f>[1]rachat_baisse_montant!R38+[1]rachat_baisse_montant!AI38+[1]rachat_baisse_montant!AZ38+[1]rachat_baisse_montant!BQ38</f>
        <v>2.3138710332007851E-4</v>
      </c>
    </row>
    <row r="39" spans="1:18" x14ac:dyDescent="0.25">
      <c r="A39">
        <v>55</v>
      </c>
      <c r="B39" s="2">
        <f>[1]rachat_baisse_montant!B39+[1]rachat_baisse_montant!S39+[1]rachat_baisse_montant!AJ39+[1]rachat_baisse_montant!BA39</f>
        <v>4.2678834770075425E-5</v>
      </c>
      <c r="C39" s="2">
        <f>[1]rachat_baisse_montant!C39+[1]rachat_baisse_montant!T39+[1]rachat_baisse_montant!AK39+[1]rachat_baisse_montant!BB39</f>
        <v>0.26057167916808693</v>
      </c>
      <c r="D39" s="2">
        <f>[1]rachat_baisse_montant!D39+[1]rachat_baisse_montant!U39+[1]rachat_baisse_montant!AL39+[1]rachat_baisse_montant!BC39</f>
        <v>0.50996778164153644</v>
      </c>
      <c r="E39" s="2">
        <f>[1]rachat_baisse_montant!E39+[1]rachat_baisse_montant!V39+[1]rachat_baisse_montant!AM39+[1]rachat_baisse_montant!BD39</f>
        <v>0.50575278832130266</v>
      </c>
      <c r="F39" s="2">
        <f>[1]rachat_baisse_montant!F39+[1]rachat_baisse_montant!W39+[1]rachat_baisse_montant!AN39+[1]rachat_baisse_montant!BE39</f>
        <v>0.75382604913756213</v>
      </c>
      <c r="G39" s="2">
        <f>[1]rachat_baisse_montant!G39+[1]rachat_baisse_montant!X39+[1]rachat_baisse_montant!AO39+[1]rachat_baisse_montant!BF39</f>
        <v>1.0207535139453716</v>
      </c>
      <c r="H39" s="2">
        <f>[1]rachat_baisse_montant!H39+[1]rachat_baisse_montant!Y39+[1]rachat_baisse_montant!AP39+[1]rachat_baisse_montant!BG39</f>
        <v>1.1008596996981836</v>
      </c>
      <c r="I39" s="2">
        <f>[1]rachat_baisse_montant!I39+[1]rachat_baisse_montant!Z39+[1]rachat_baisse_montant!AQ39+[1]rachat_baisse_montant!BH39</f>
        <v>0.98212191804466131</v>
      </c>
      <c r="J39" s="2">
        <f>[1]rachat_baisse_montant!J39+[1]rachat_baisse_montant!AA39+[1]rachat_baisse_montant!AR39+[1]rachat_baisse_montant!BI39</f>
        <v>0.4762956302393761</v>
      </c>
      <c r="K39" s="2">
        <f>[1]rachat_baisse_montant!K39+[1]rachat_baisse_montant!AB39+[1]rachat_baisse_montant!AS39+[1]rachat_baisse_montant!BJ39</f>
        <v>0.4569806039668336</v>
      </c>
      <c r="L39" s="2">
        <f>[1]rachat_baisse_montant!L39+[1]rachat_baisse_montant!AC39+[1]rachat_baisse_montant!AT39+[1]rachat_baisse_montant!BK39</f>
        <v>0.52799214984664222</v>
      </c>
      <c r="M39" s="2">
        <f>[1]rachat_baisse_montant!M39+[1]rachat_baisse_montant!AD39+[1]rachat_baisse_montant!AU39+[1]rachat_baisse_montant!BL39</f>
        <v>0.20552050749710418</v>
      </c>
      <c r="N39" s="2">
        <f>[1]rachat_baisse_montant!N39+[1]rachat_baisse_montant!AE39+[1]rachat_baisse_montant!AV39+[1]rachat_baisse_montant!BM39</f>
        <v>6.1656152249131249E-2</v>
      </c>
      <c r="O39" s="2">
        <f>[1]rachat_baisse_montant!O39+[1]rachat_baisse_montant!AF39+[1]rachat_baisse_montant!AW39+[1]rachat_baisse_montant!BN39</f>
        <v>1.8496845674739377E-2</v>
      </c>
      <c r="P39" s="2">
        <f>[1]rachat_baisse_montant!P39+[1]rachat_baisse_montant!AG39+[1]rachat_baisse_montant!AX39+[1]rachat_baisse_montant!BO39</f>
        <v>5.5490537024218134E-3</v>
      </c>
      <c r="Q39" s="2">
        <f>[1]rachat_baisse_montant!Q39+[1]rachat_baisse_montant!AH39+[1]rachat_baisse_montant!AY39+[1]rachat_baisse_montant!BP39</f>
        <v>1.6647161107265439E-3</v>
      </c>
      <c r="R39" s="2">
        <f>[1]rachat_baisse_montant!R39+[1]rachat_baisse_montant!AI39+[1]rachat_baisse_montant!AZ39+[1]rachat_baisse_montant!BQ39</f>
        <v>4.9941483321796316E-4</v>
      </c>
    </row>
    <row r="40" spans="1:18" x14ac:dyDescent="0.25">
      <c r="A40">
        <v>56</v>
      </c>
      <c r="B40" s="2">
        <f>[1]rachat_baisse_montant!B40+[1]rachat_baisse_montant!S40+[1]rachat_baisse_montant!AJ40+[1]rachat_baisse_montant!BA40</f>
        <v>1.6437350360203077E-3</v>
      </c>
      <c r="C40" s="2">
        <f>[1]rachat_baisse_montant!C40+[1]rachat_baisse_montant!T40+[1]rachat_baisse_montant!AK40+[1]rachat_baisse_montant!BB40</f>
        <v>0.1686850466383634</v>
      </c>
      <c r="D40" s="2">
        <f>[1]rachat_baisse_montant!D40+[1]rachat_baisse_montant!U40+[1]rachat_baisse_montant!AL40+[1]rachat_baisse_montant!BC40</f>
        <v>0.48240179188261934</v>
      </c>
      <c r="E40" s="2">
        <f>[1]rachat_baisse_montant!E40+[1]rachat_baisse_montant!V40+[1]rachat_baisse_montant!AM40+[1]rachat_baisse_montant!BD40</f>
        <v>0.54567135799670519</v>
      </c>
      <c r="F40" s="2">
        <f>[1]rachat_baisse_montant!F40+[1]rachat_baisse_montant!W40+[1]rachat_baisse_montant!AN40+[1]rachat_baisse_montant!BE40</f>
        <v>0.63592525939267674</v>
      </c>
      <c r="G40" s="2">
        <f>[1]rachat_baisse_montant!G40+[1]rachat_baisse_montant!X40+[1]rachat_baisse_montant!AO40+[1]rachat_baisse_montant!BF40</f>
        <v>0.98591081631271482</v>
      </c>
      <c r="H40" s="2">
        <f>[1]rachat_baisse_montant!H40+[1]rachat_baisse_montant!Y40+[1]rachat_baisse_montant!AP40+[1]rachat_baisse_montant!BG40</f>
        <v>1.0742135591272157</v>
      </c>
      <c r="I40" s="2">
        <f>[1]rachat_baisse_montant!I40+[1]rachat_baisse_montant!Z40+[1]rachat_baisse_montant!AQ40+[1]rachat_baisse_montant!BH40</f>
        <v>0.6970263861099445</v>
      </c>
      <c r="J40" s="2">
        <f>[1]rachat_baisse_montant!J40+[1]rachat_baisse_montant!AA40+[1]rachat_baisse_montant!AR40+[1]rachat_baisse_montant!BI40</f>
        <v>0.27882735518775348</v>
      </c>
      <c r="K40" s="2">
        <f>[1]rachat_baisse_montant!K40+[1]rachat_baisse_montant!AB40+[1]rachat_baisse_montant!AS40+[1]rachat_baisse_montant!BJ40</f>
        <v>0.26973799833182699</v>
      </c>
      <c r="L40" s="2">
        <f>[1]rachat_baisse_montant!L40+[1]rachat_baisse_montant!AC40+[1]rachat_baisse_montant!AT40+[1]rachat_baisse_montant!BK40</f>
        <v>0.19605781755780649</v>
      </c>
      <c r="M40" s="2">
        <f>[1]rachat_baisse_montant!M40+[1]rachat_baisse_montant!AD40+[1]rachat_baisse_montant!AU40+[1]rachat_baisse_montant!BL40</f>
        <v>5.8817345267341947E-2</v>
      </c>
      <c r="N40" s="2">
        <f>[1]rachat_baisse_montant!N40+[1]rachat_baisse_montant!AE40+[1]rachat_baisse_montant!AV40+[1]rachat_baisse_montant!BM40</f>
        <v>0.68698025346806313</v>
      </c>
      <c r="O40" s="2">
        <f>[1]rachat_baisse_montant!O40+[1]rachat_baisse_montant!AF40+[1]rachat_baisse_montant!AW40+[1]rachat_baisse_montant!BN40</f>
        <v>0.20609407604041896</v>
      </c>
      <c r="P40" s="2">
        <f>[1]rachat_baisse_montant!P40+[1]rachat_baisse_montant!AG40+[1]rachat_baisse_montant!AX40+[1]rachat_baisse_montant!BO40</f>
        <v>6.1828222812125688E-2</v>
      </c>
      <c r="Q40" s="2">
        <f>[1]rachat_baisse_montant!Q40+[1]rachat_baisse_montant!AH40+[1]rachat_baisse_montant!AY40+[1]rachat_baisse_montant!BP40</f>
        <v>1.8548466843637704E-2</v>
      </c>
      <c r="R40" s="2">
        <f>[1]rachat_baisse_montant!R40+[1]rachat_baisse_montant!AI40+[1]rachat_baisse_montant!AZ40+[1]rachat_baisse_montant!BQ40</f>
        <v>5.5645400530913115E-3</v>
      </c>
    </row>
    <row r="41" spans="1:18" x14ac:dyDescent="0.25">
      <c r="A41">
        <v>57</v>
      </c>
      <c r="B41" s="2">
        <f>[1]rachat_baisse_montant!B41+[1]rachat_baisse_montant!S41+[1]rachat_baisse_montant!AJ41+[1]rachat_baisse_montant!BA41</f>
        <v>5.9200978289965164E-3</v>
      </c>
      <c r="C41" s="2">
        <f>[1]rachat_baisse_montant!C41+[1]rachat_baisse_montant!T41+[1]rachat_baisse_montant!AK41+[1]rachat_baisse_montant!BB41</f>
        <v>0.16996795547625623</v>
      </c>
      <c r="D41" s="2">
        <f>[1]rachat_baisse_montant!D41+[1]rachat_baisse_montant!U41+[1]rachat_baisse_montant!AL41+[1]rachat_baisse_montant!BC41</f>
        <v>5.0990386642876868E-2</v>
      </c>
      <c r="E41" s="2">
        <f>[1]rachat_baisse_montant!E41+[1]rachat_baisse_montant!V41+[1]rachat_baisse_montant!AM41+[1]rachat_baisse_montant!BD41</f>
        <v>0.36146581378042436</v>
      </c>
      <c r="F41" s="2">
        <f>[1]rachat_baisse_montant!F41+[1]rachat_baisse_montant!W41+[1]rachat_baisse_montant!AN41+[1]rachat_baisse_montant!BE41</f>
        <v>0.36116148144590698</v>
      </c>
      <c r="G41" s="2">
        <f>[1]rachat_baisse_montant!G41+[1]rachat_baisse_montant!X41+[1]rachat_baisse_montant!AO41+[1]rachat_baisse_montant!BF41</f>
        <v>0.46409336426714565</v>
      </c>
      <c r="H41" s="2">
        <f>[1]rachat_baisse_montant!H41+[1]rachat_baisse_montant!Y41+[1]rachat_baisse_montant!AP41+[1]rachat_baisse_montant!BG41</f>
        <v>0.6661952583102464</v>
      </c>
      <c r="I41" s="2">
        <f>[1]rachat_baisse_montant!I41+[1]rachat_baisse_montant!Z41+[1]rachat_baisse_montant!AQ41+[1]rachat_baisse_montant!BH41</f>
        <v>0.54024811854861032</v>
      </c>
      <c r="J41" s="2">
        <f>[1]rachat_baisse_montant!J41+[1]rachat_baisse_montant!AA41+[1]rachat_baisse_montant!AR41+[1]rachat_baisse_montant!BI41</f>
        <v>0.21782494983566181</v>
      </c>
      <c r="K41" s="2">
        <f>[1]rachat_baisse_montant!K41+[1]rachat_baisse_montant!AB41+[1]rachat_baisse_montant!AS41+[1]rachat_baisse_montant!BJ41</f>
        <v>0.34356207727253441</v>
      </c>
      <c r="L41" s="2">
        <f>[1]rachat_baisse_montant!L41+[1]rachat_baisse_montant!AC41+[1]rachat_baisse_montant!AT41+[1]rachat_baisse_montant!BK41</f>
        <v>0.16199616465612152</v>
      </c>
      <c r="M41" s="2">
        <f>[1]rachat_baisse_montant!M41+[1]rachat_baisse_montant!AD41+[1]rachat_baisse_montant!AU41+[1]rachat_baisse_montant!BL41</f>
        <v>8.2469857599947155E-2</v>
      </c>
      <c r="N41" s="2">
        <f>[1]rachat_baisse_montant!N41+[1]rachat_baisse_montant!AE41+[1]rachat_baisse_montant!AV41+[1]rachat_baisse_montant!BM41</f>
        <v>2.4740957279984144E-2</v>
      </c>
      <c r="O41" s="2">
        <f>[1]rachat_baisse_montant!O41+[1]rachat_baisse_montant!AF41+[1]rachat_baisse_montant!AW41+[1]rachat_baisse_montant!BN41</f>
        <v>7.422287183995244E-3</v>
      </c>
      <c r="P41" s="2">
        <f>[1]rachat_baisse_montant!P41+[1]rachat_baisse_montant!AG41+[1]rachat_baisse_montant!AX41+[1]rachat_baisse_montant!BO41</f>
        <v>0.22096939579611474</v>
      </c>
      <c r="Q41" s="2">
        <f>[1]rachat_baisse_montant!Q41+[1]rachat_baisse_montant!AH41+[1]rachat_baisse_montant!AY41+[1]rachat_baisse_montant!BP41</f>
        <v>6.6290818738834412E-2</v>
      </c>
      <c r="R41" s="2">
        <f>[1]rachat_baisse_montant!R41+[1]rachat_baisse_montant!AI41+[1]rachat_baisse_montant!AZ41+[1]rachat_baisse_montant!BQ41</f>
        <v>1.9887245621650319E-2</v>
      </c>
    </row>
    <row r="42" spans="1:18" x14ac:dyDescent="0.25">
      <c r="A42">
        <v>58</v>
      </c>
      <c r="B42" s="2">
        <f>[1]rachat_baisse_montant!B42+[1]rachat_baisse_montant!S42+[1]rachat_baisse_montant!AJ42+[1]rachat_baisse_montant!BA42</f>
        <v>7.4181989811954174E-5</v>
      </c>
      <c r="C42" s="2">
        <f>[1]rachat_baisse_montant!C42+[1]rachat_baisse_montant!T42+[1]rachat_baisse_montant!AK42+[1]rachat_baisse_montant!BB42</f>
        <v>2.2254596943586251E-5</v>
      </c>
      <c r="D42" s="2">
        <f>[1]rachat_baisse_montant!D42+[1]rachat_baisse_montant!U42+[1]rachat_baisse_montant!AL42+[1]rachat_baisse_montant!BC42</f>
        <v>0.43180295427019338</v>
      </c>
      <c r="E42" s="2">
        <f>[1]rachat_baisse_montant!E42+[1]rachat_baisse_montant!V42+[1]rachat_baisse_montant!AM42+[1]rachat_baisse_montant!BD42</f>
        <v>0.54181970585684303</v>
      </c>
      <c r="F42" s="2">
        <f>[1]rachat_baisse_montant!F42+[1]rachat_baisse_montant!W42+[1]rachat_baisse_montant!AN42+[1]rachat_baisse_montant!BE42</f>
        <v>0.51815125986740784</v>
      </c>
      <c r="G42" s="2">
        <f>[1]rachat_baisse_montant!G42+[1]rachat_baisse_montant!X42+[1]rachat_baisse_montant!AO42+[1]rachat_baisse_montant!BF42</f>
        <v>0.74742737346582244</v>
      </c>
      <c r="H42" s="2">
        <f>[1]rachat_baisse_montant!H42+[1]rachat_baisse_montant!Y42+[1]rachat_baisse_montant!AP42+[1]rachat_baisse_montant!BG42</f>
        <v>1.0067698098624887</v>
      </c>
      <c r="I42" s="2">
        <f>[1]rachat_baisse_montant!I42+[1]rachat_baisse_montant!Z42+[1]rachat_baisse_montant!AQ42+[1]rachat_baisse_montant!BH42</f>
        <v>1.0231319491033446</v>
      </c>
      <c r="J42" s="2">
        <f>[1]rachat_baisse_montant!J42+[1]rachat_baisse_montant!AA42+[1]rachat_baisse_montant!AR42+[1]rachat_baisse_montant!BI42</f>
        <v>0.69167523212086857</v>
      </c>
      <c r="K42" s="2">
        <f>[1]rachat_baisse_montant!K42+[1]rachat_baisse_montant!AB42+[1]rachat_baisse_montant!AS42+[1]rachat_baisse_montant!BJ42</f>
        <v>0.20750256963626057</v>
      </c>
      <c r="L42" s="2">
        <f>[1]rachat_baisse_montant!L42+[1]rachat_baisse_montant!AC42+[1]rachat_baisse_montant!AT42+[1]rachat_baisse_montant!BK42</f>
        <v>0.5447484578444709</v>
      </c>
      <c r="M42" s="2">
        <f>[1]rachat_baisse_montant!M42+[1]rachat_baisse_montant!AD42+[1]rachat_baisse_montant!AU42+[1]rachat_baisse_montant!BL42</f>
        <v>0.35779069009128234</v>
      </c>
      <c r="N42" s="2">
        <f>[1]rachat_baisse_montant!N42+[1]rachat_baisse_montant!AE42+[1]rachat_baisse_montant!AV42+[1]rachat_baisse_montant!BM42</f>
        <v>0.12351282938381603</v>
      </c>
      <c r="O42" s="2">
        <f>[1]rachat_baisse_montant!O42+[1]rachat_baisse_montant!AF42+[1]rachat_baisse_montant!AW42+[1]rachat_baisse_montant!BN42</f>
        <v>3.7053848815144806E-2</v>
      </c>
      <c r="P42" s="2">
        <f>[1]rachat_baisse_montant!P42+[1]rachat_baisse_montant!AG42+[1]rachat_baisse_montant!AX42+[1]rachat_baisse_montant!BO42</f>
        <v>1.1116154644543441E-2</v>
      </c>
      <c r="Q42" s="2">
        <f>[1]rachat_baisse_montant!Q42+[1]rachat_baisse_montant!AH42+[1]rachat_baisse_montant!AY42+[1]rachat_baisse_montant!BP42</f>
        <v>3.3348463933630321E-3</v>
      </c>
      <c r="R42" s="2">
        <f>[1]rachat_baisse_montant!R42+[1]rachat_baisse_montant!AI42+[1]rachat_baisse_montant!AZ42+[1]rachat_baisse_montant!BQ42</f>
        <v>1.0004539180089094E-3</v>
      </c>
    </row>
    <row r="43" spans="1:18" x14ac:dyDescent="0.25">
      <c r="A43">
        <v>59</v>
      </c>
      <c r="B43" s="2">
        <f>[1]rachat_baisse_montant!B43+[1]rachat_baisse_montant!S43+[1]rachat_baisse_montant!AJ43+[1]rachat_baisse_montant!BA43</f>
        <v>9.4426689692884709E-4</v>
      </c>
      <c r="C43" s="2">
        <f>[1]rachat_baisse_montant!C43+[1]rachat_baisse_montant!T43+[1]rachat_baisse_montant!AK43+[1]rachat_baisse_montant!BB43</f>
        <v>0.16847520619663595</v>
      </c>
      <c r="D43" s="2">
        <f>[1]rachat_baisse_montant!D43+[1]rachat_baisse_montant!U43+[1]rachat_baisse_montant!AL43+[1]rachat_baisse_montant!BC43</f>
        <v>0.43798260455766236</v>
      </c>
      <c r="E43" s="2">
        <f>[1]rachat_baisse_montant!E43+[1]rachat_baisse_montant!V43+[1]rachat_baisse_montant!AM43+[1]rachat_baisse_montant!BD43</f>
        <v>0.49040112775586098</v>
      </c>
      <c r="F43" s="2">
        <f>[1]rachat_baisse_montant!F43+[1]rachat_baisse_montant!W43+[1]rachat_baisse_montant!AN43+[1]rachat_baisse_montant!BE43</f>
        <v>0.6158329728097276</v>
      </c>
      <c r="G43" s="2">
        <f>[1]rachat_baisse_montant!G43+[1]rachat_baisse_montant!X43+[1]rachat_baisse_montant!AO43+[1]rachat_baisse_montant!BF43</f>
        <v>0.55295989917163368</v>
      </c>
      <c r="H43" s="2">
        <f>[1]rachat_baisse_montant!H43+[1]rachat_baisse_montant!Y43+[1]rachat_baisse_montant!AP43+[1]rachat_baisse_montant!BG43</f>
        <v>1.1212159550475715</v>
      </c>
      <c r="I43" s="2">
        <f>[1]rachat_baisse_montant!I43+[1]rachat_baisse_montant!Z43+[1]rachat_baisse_montant!AQ43+[1]rachat_baisse_montant!BH43</f>
        <v>0.90413946481936336</v>
      </c>
      <c r="J43" s="2">
        <f>[1]rachat_baisse_montant!J43+[1]rachat_baisse_montant!AA43+[1]rachat_baisse_montant!AR43+[1]rachat_baisse_montant!BI43</f>
        <v>0.71305778714821111</v>
      </c>
      <c r="K43" s="2">
        <f>[1]rachat_baisse_montant!K43+[1]rachat_baisse_montant!AB43+[1]rachat_baisse_montant!AS43+[1]rachat_baisse_montant!BJ43</f>
        <v>0.39463725791300108</v>
      </c>
      <c r="L43" s="2">
        <f>[1]rachat_baisse_montant!L43+[1]rachat_baisse_montant!AC43+[1]rachat_baisse_montant!AT43+[1]rachat_baisse_montant!BK43</f>
        <v>0.33229225310158006</v>
      </c>
      <c r="M43" s="2">
        <f>[1]rachat_baisse_montant!M43+[1]rachat_baisse_montant!AD43+[1]rachat_baisse_montant!AU43+[1]rachat_baisse_montant!BL43</f>
        <v>0.23861346594917329</v>
      </c>
      <c r="N43" s="2">
        <f>[1]rachat_baisse_montant!N43+[1]rachat_baisse_montant!AE43+[1]rachat_baisse_montant!AV43+[1]rachat_baisse_montant!BM43</f>
        <v>7.1584039784751988E-2</v>
      </c>
      <c r="O43" s="2">
        <f>[1]rachat_baisse_montant!O43+[1]rachat_baisse_montant!AF43+[1]rachat_baisse_montant!AW43+[1]rachat_baisse_montant!BN43</f>
        <v>2.1475211935425599E-2</v>
      </c>
      <c r="P43" s="2">
        <f>[1]rachat_baisse_montant!P43+[1]rachat_baisse_montant!AG43+[1]rachat_baisse_montant!AX43+[1]rachat_baisse_montant!BO43</f>
        <v>6.4425635806276789E-3</v>
      </c>
      <c r="Q43" s="2">
        <f>[1]rachat_baisse_montant!Q43+[1]rachat_baisse_montant!AH43+[1]rachat_baisse_montant!AY43+[1]rachat_baisse_montant!BP43</f>
        <v>1.0574744382830278E-2</v>
      </c>
      <c r="R43" s="2">
        <f>[1]rachat_baisse_montant!R43+[1]rachat_baisse_montant!AI43+[1]rachat_baisse_montant!AZ43+[1]rachat_baisse_montant!BQ43</f>
        <v>3.1724233148490836E-3</v>
      </c>
    </row>
    <row r="44" spans="1:18" x14ac:dyDescent="0.25">
      <c r="A44">
        <v>60</v>
      </c>
      <c r="B44" s="2">
        <f>[1]rachat_baisse_montant!B44+[1]rachat_baisse_montant!S44+[1]rachat_baisse_montant!AJ44+[1]rachat_baisse_montant!BA44</f>
        <v>3.379311164323821E-4</v>
      </c>
      <c r="C44" s="2">
        <f>[1]rachat_baisse_montant!C44+[1]rachat_baisse_montant!T44+[1]rachat_baisse_montant!AK44+[1]rachat_baisse_montant!BB44</f>
        <v>0.168293305462487</v>
      </c>
      <c r="D44" s="2">
        <f>[1]rachat_baisse_montant!D44+[1]rachat_baisse_montant!U44+[1]rachat_baisse_montant!AL44+[1]rachat_baisse_montant!BC44</f>
        <v>0.63686803356527588</v>
      </c>
      <c r="E44" s="2">
        <f>[1]rachat_baisse_montant!E44+[1]rachat_baisse_montant!V44+[1]rachat_baisse_montant!AM44+[1]rachat_baisse_montant!BD44</f>
        <v>0.42354709201267948</v>
      </c>
      <c r="F44" s="2">
        <f>[1]rachat_baisse_montant!F44+[1]rachat_baisse_montant!W44+[1]rachat_baisse_montant!AN44+[1]rachat_baisse_montant!BE44</f>
        <v>0.32954487914956759</v>
      </c>
      <c r="G44" s="2">
        <f>[1]rachat_baisse_montant!G44+[1]rachat_baisse_montant!X44+[1]rachat_baisse_montant!AO44+[1]rachat_baisse_montant!BF44</f>
        <v>0.82287545033112819</v>
      </c>
      <c r="H44" s="2">
        <f>[1]rachat_baisse_montant!H44+[1]rachat_baisse_montant!Y44+[1]rachat_baisse_montant!AP44+[1]rachat_baisse_montant!BG44</f>
        <v>0.59761535934703325</v>
      </c>
      <c r="I44" s="2">
        <f>[1]rachat_baisse_montant!I44+[1]rachat_baisse_montant!Z44+[1]rachat_baisse_montant!AQ44+[1]rachat_baisse_montant!BH44</f>
        <v>1.1506242907806199</v>
      </c>
      <c r="J44" s="2">
        <f>[1]rachat_baisse_montant!J44+[1]rachat_baisse_montant!AA44+[1]rachat_baisse_montant!AR44+[1]rachat_baisse_montant!BI44</f>
        <v>0.53352089411947501</v>
      </c>
      <c r="K44" s="2">
        <f>[1]rachat_baisse_montant!K44+[1]rachat_baisse_montant!AB44+[1]rachat_baisse_montant!AS44+[1]rachat_baisse_montant!BJ44</f>
        <v>0.52228817941625838</v>
      </c>
      <c r="L44" s="2">
        <f>[1]rachat_baisse_montant!L44+[1]rachat_baisse_montant!AC44+[1]rachat_baisse_montant!AT44+[1]rachat_baisse_montant!BK44</f>
        <v>0.21723529074032297</v>
      </c>
      <c r="M44" s="2">
        <f>[1]rachat_baisse_montant!M44+[1]rachat_baisse_montant!AD44+[1]rachat_baisse_montant!AU44+[1]rachat_baisse_montant!BL44</f>
        <v>0.24703015614435131</v>
      </c>
      <c r="N44" s="2">
        <f>[1]rachat_baisse_montant!N44+[1]rachat_baisse_montant!AE44+[1]rachat_baisse_montant!AV44+[1]rachat_baisse_montant!BM44</f>
        <v>0.14139283250494161</v>
      </c>
      <c r="O44" s="2">
        <f>[1]rachat_baisse_montant!O44+[1]rachat_baisse_montant!AF44+[1]rachat_baisse_montant!AW44+[1]rachat_baisse_montant!BN44</f>
        <v>4.2417849751482488E-2</v>
      </c>
      <c r="P44" s="2">
        <f>[1]rachat_baisse_montant!P44+[1]rachat_baisse_montant!AG44+[1]rachat_baisse_montant!AX44+[1]rachat_baisse_montant!BO44</f>
        <v>1.2725354925444748E-2</v>
      </c>
      <c r="Q44" s="2">
        <f>[1]rachat_baisse_montant!Q44+[1]rachat_baisse_montant!AH44+[1]rachat_baisse_montant!AY44+[1]rachat_baisse_montant!BP44</f>
        <v>3.8176064776334236E-3</v>
      </c>
      <c r="R44" s="2">
        <f>[1]rachat_baisse_montant!R44+[1]rachat_baisse_montant!AI44+[1]rachat_baisse_montant!AZ44+[1]rachat_baisse_montant!BQ44</f>
        <v>1.1452819432900272E-3</v>
      </c>
    </row>
    <row r="45" spans="1:18" x14ac:dyDescent="0.25">
      <c r="A45">
        <v>61</v>
      </c>
      <c r="B45" s="2">
        <f>[1]rachat_baisse_montant!B45+[1]rachat_baisse_montant!S45+[1]rachat_baisse_montant!AJ45+[1]rachat_baisse_montant!BA45</f>
        <v>8.7601547181634696E-5</v>
      </c>
      <c r="C45" s="2">
        <f>[1]rachat_baisse_montant!C45+[1]rachat_baisse_montant!T45+[1]rachat_baisse_montant!AK45+[1]rachat_baisse_montant!BB45</f>
        <v>0.16821820659171177</v>
      </c>
      <c r="D45" s="2">
        <f>[1]rachat_baisse_montant!D45+[1]rachat_baisse_montant!U45+[1]rachat_baisse_montant!AL45+[1]rachat_baisse_montant!BC45</f>
        <v>0.48226173986862386</v>
      </c>
      <c r="E45" s="2">
        <f>[1]rachat_baisse_montant!E45+[1]rachat_baisse_montant!V45+[1]rachat_baisse_montant!AM45+[1]rachat_baisse_montant!BD45</f>
        <v>0.39933563215380352</v>
      </c>
      <c r="F45" s="2">
        <f>[1]rachat_baisse_montant!F45+[1]rachat_baisse_montant!W45+[1]rachat_baisse_montant!AN45+[1]rachat_baisse_montant!BE45</f>
        <v>0.44134295933550605</v>
      </c>
      <c r="G45" s="2">
        <f>[1]rachat_baisse_montant!G45+[1]rachat_baisse_montant!X45+[1]rachat_baisse_montant!AO45+[1]rachat_baisse_montant!BF45</f>
        <v>0.78272706823374061</v>
      </c>
      <c r="H45" s="2">
        <f>[1]rachat_baisse_montant!H45+[1]rachat_baisse_montant!Y45+[1]rachat_baisse_montant!AP45+[1]rachat_baisse_montant!BG45</f>
        <v>0.89237395985838996</v>
      </c>
      <c r="I45" s="2">
        <f>[1]rachat_baisse_montant!I45+[1]rachat_baisse_montant!Z45+[1]rachat_baisse_montant!AQ45+[1]rachat_baisse_montant!BH45</f>
        <v>0.97647089704298717</v>
      </c>
      <c r="J45" s="2">
        <f>[1]rachat_baisse_montant!J45+[1]rachat_baisse_montant!AA45+[1]rachat_baisse_montant!AR45+[1]rachat_baisse_montant!BI45</f>
        <v>0.58742893128650764</v>
      </c>
      <c r="K45" s="2">
        <f>[1]rachat_baisse_montant!K45+[1]rachat_baisse_montant!AB45+[1]rachat_baisse_montant!AS45+[1]rachat_baisse_montant!BJ45</f>
        <v>0.70833836259152594</v>
      </c>
      <c r="L45" s="2">
        <f>[1]rachat_baisse_montant!L45+[1]rachat_baisse_montant!AC45+[1]rachat_baisse_montant!AT45+[1]rachat_baisse_montant!BK45</f>
        <v>0.37786408392410675</v>
      </c>
      <c r="M45" s="2">
        <f>[1]rachat_baisse_montant!M45+[1]rachat_baisse_montant!AD45+[1]rachat_baisse_montant!AU45+[1]rachat_baisse_montant!BL45</f>
        <v>0.14723023338034272</v>
      </c>
      <c r="N45" s="2">
        <f>[1]rachat_baisse_montant!N45+[1]rachat_baisse_montant!AE45+[1]rachat_baisse_montant!AV45+[1]rachat_baisse_montant!BM45</f>
        <v>6.3420645109716706E-2</v>
      </c>
      <c r="O45" s="2">
        <f>[1]rachat_baisse_montant!O45+[1]rachat_baisse_montant!AF45+[1]rachat_baisse_montant!AW45+[1]rachat_baisse_montant!BN45</f>
        <v>1.9026193532915008E-2</v>
      </c>
      <c r="P45" s="2">
        <f>[1]rachat_baisse_montant!P45+[1]rachat_baisse_montant!AG45+[1]rachat_baisse_montant!AX45+[1]rachat_baisse_montant!BO45</f>
        <v>5.7078580598745026E-3</v>
      </c>
      <c r="Q45" s="2">
        <f>[1]rachat_baisse_montant!Q45+[1]rachat_baisse_montant!AH45+[1]rachat_baisse_montant!AY45+[1]rachat_baisse_montant!BP45</f>
        <v>1.7123574179623508E-3</v>
      </c>
      <c r="R45" s="2">
        <f>[1]rachat_baisse_montant!R45+[1]rachat_baisse_montant!AI45+[1]rachat_baisse_montant!AZ45+[1]rachat_baisse_montant!BQ45</f>
        <v>5.1370722538870517E-4</v>
      </c>
    </row>
    <row r="46" spans="1:18" x14ac:dyDescent="0.25">
      <c r="A46">
        <v>62</v>
      </c>
      <c r="B46" s="2">
        <f>[1]rachat_baisse_montant!B46+[1]rachat_baisse_montant!S46+[1]rachat_baisse_montant!AJ46+[1]rachat_baisse_montant!BA46</f>
        <v>2.8490324060109198E-4</v>
      </c>
      <c r="C46" s="2">
        <f>[1]rachat_baisse_montant!C46+[1]rachat_baisse_montant!T46+[1]rachat_baisse_montant!AK46+[1]rachat_baisse_montant!BB46</f>
        <v>0.21982854472520041</v>
      </c>
      <c r="D46" s="2">
        <f>[1]rachat_baisse_montant!D46+[1]rachat_baisse_montant!U46+[1]rachat_baisse_montant!AL46+[1]rachat_baisse_montant!BC46</f>
        <v>0.49774484130867042</v>
      </c>
      <c r="E46" s="2">
        <f>[1]rachat_baisse_montant!E46+[1]rachat_baisse_montant!V46+[1]rachat_baisse_montant!AM46+[1]rachat_baisse_montant!BD46</f>
        <v>0.64841249265207346</v>
      </c>
      <c r="F46" s="2">
        <f>[1]rachat_baisse_montant!F46+[1]rachat_baisse_montant!W46+[1]rachat_baisse_montant!AN46+[1]rachat_baisse_montant!BE46</f>
        <v>0.77185479145747293</v>
      </c>
      <c r="G46" s="2">
        <f>[1]rachat_baisse_montant!G46+[1]rachat_baisse_montant!X46+[1]rachat_baisse_montant!AO46+[1]rachat_baisse_montant!BF46</f>
        <v>0.78268456219312688</v>
      </c>
      <c r="H46" s="2">
        <f>[1]rachat_baisse_montant!H46+[1]rachat_baisse_montant!Y46+[1]rachat_baisse_montant!AP46+[1]rachat_baisse_montant!BG46</f>
        <v>0.64628000376208095</v>
      </c>
      <c r="I46" s="2">
        <f>[1]rachat_baisse_montant!I46+[1]rachat_baisse_montant!Z46+[1]rachat_baisse_montant!AQ46+[1]rachat_baisse_montant!BH46</f>
        <v>0.37995230794658197</v>
      </c>
      <c r="J46" s="2">
        <f>[1]rachat_baisse_montant!J46+[1]rachat_baisse_montant!AA46+[1]rachat_baisse_montant!AR46+[1]rachat_baisse_montant!BI46</f>
        <v>0.39662473335268933</v>
      </c>
      <c r="K46" s="2">
        <f>[1]rachat_baisse_montant!K46+[1]rachat_baisse_montant!AB46+[1]rachat_baisse_montant!AS46+[1]rachat_baisse_montant!BJ46</f>
        <v>0.23109406736083005</v>
      </c>
      <c r="L46" s="2">
        <f>[1]rachat_baisse_montant!L46+[1]rachat_baisse_montant!AC46+[1]rachat_baisse_montant!AT46+[1]rachat_baisse_montant!BK46</f>
        <v>6.9328220208249011E-2</v>
      </c>
      <c r="M46" s="2">
        <f>[1]rachat_baisse_montant!M46+[1]rachat_baisse_montant!AD46+[1]rachat_baisse_montant!AU46+[1]rachat_baisse_montant!BL46</f>
        <v>0.1296033183531102</v>
      </c>
      <c r="N46" s="2">
        <f>[1]rachat_baisse_montant!N46+[1]rachat_baisse_montant!AE46+[1]rachat_baisse_montant!AV46+[1]rachat_baisse_montant!BM46</f>
        <v>3.8880995505933061E-2</v>
      </c>
      <c r="O46" s="2">
        <f>[1]rachat_baisse_montant!O46+[1]rachat_baisse_montant!AF46+[1]rachat_baisse_montant!AW46+[1]rachat_baisse_montant!BN46</f>
        <v>7.7992999865937593E-2</v>
      </c>
      <c r="P46" s="2">
        <f>[1]rachat_baisse_montant!P46+[1]rachat_baisse_montant!AG46+[1]rachat_baisse_montant!AX46+[1]rachat_baisse_montant!BO46</f>
        <v>2.3397899959781282E-2</v>
      </c>
      <c r="Q46" s="2">
        <f>[1]rachat_baisse_montant!Q46+[1]rachat_baisse_montant!AH46+[1]rachat_baisse_montant!AY46+[1]rachat_baisse_montant!BP46</f>
        <v>7.0193699879343837E-3</v>
      </c>
      <c r="R46" s="2">
        <f>[1]rachat_baisse_montant!R46+[1]rachat_baisse_montant!AI46+[1]rachat_baisse_montant!AZ46+[1]rachat_baisse_montant!BQ46</f>
        <v>2.1058109963803151E-3</v>
      </c>
    </row>
    <row r="47" spans="1:18" x14ac:dyDescent="0.25">
      <c r="A47">
        <v>63</v>
      </c>
      <c r="B47" s="2">
        <f>[1]rachat_baisse_montant!B47+[1]rachat_baisse_montant!S47+[1]rachat_baisse_montant!AJ47+[1]rachat_baisse_montant!BA47</f>
        <v>4.2124760100337324E-4</v>
      </c>
      <c r="C47" s="2">
        <f>[1]rachat_baisse_montant!C47+[1]rachat_baisse_montant!T47+[1]rachat_baisse_montant!AK47+[1]rachat_baisse_montant!BB47</f>
        <v>0.16831830040785831</v>
      </c>
      <c r="D47" s="2">
        <f>[1]rachat_baisse_montant!D47+[1]rachat_baisse_montant!U47+[1]rachat_baisse_montant!AL47+[1]rachat_baisse_montant!BC47</f>
        <v>0.48229176801346779</v>
      </c>
      <c r="E47" s="2">
        <f>[1]rachat_baisse_montant!E47+[1]rachat_baisse_montant!V47+[1]rachat_baisse_montant!AM47+[1]rachat_baisse_montant!BD47</f>
        <v>0.44653840057432326</v>
      </c>
      <c r="F47" s="2">
        <f>[1]rachat_baisse_montant!F47+[1]rachat_baisse_montant!W47+[1]rachat_baisse_montant!AN47+[1]rachat_baisse_montant!BE47</f>
        <v>0.60942176035300555</v>
      </c>
      <c r="G47" s="2">
        <f>[1]rachat_baisse_montant!G47+[1]rachat_baisse_montant!X47+[1]rachat_baisse_montant!AO47+[1]rachat_baisse_montant!BF47</f>
        <v>1.1050203696533121</v>
      </c>
      <c r="H47" s="2">
        <f>[1]rachat_baisse_montant!H47+[1]rachat_baisse_montant!Y47+[1]rachat_baisse_montant!AP47+[1]rachat_baisse_montant!BG47</f>
        <v>1.3649948473296507</v>
      </c>
      <c r="I47" s="2">
        <f>[1]rachat_baisse_montant!I47+[1]rachat_baisse_montant!Z47+[1]rachat_baisse_montant!AQ47+[1]rachat_baisse_montant!BH47</f>
        <v>0.98249520639494736</v>
      </c>
      <c r="J47" s="2">
        <f>[1]rachat_baisse_montant!J47+[1]rachat_baisse_montant!AA47+[1]rachat_baisse_montant!AR47+[1]rachat_baisse_montant!BI47</f>
        <v>0.42856683944918639</v>
      </c>
      <c r="K47" s="2">
        <f>[1]rachat_baisse_montant!K47+[1]rachat_baisse_montant!AB47+[1]rachat_baisse_montant!AS47+[1]rachat_baisse_montant!BJ47</f>
        <v>0.4480903757199789</v>
      </c>
      <c r="L47" s="2">
        <f>[1]rachat_baisse_montant!L47+[1]rachat_baisse_montant!AC47+[1]rachat_baisse_montant!AT47+[1]rachat_baisse_montant!BK47</f>
        <v>1.3407376612828408</v>
      </c>
      <c r="M47" s="2">
        <f>[1]rachat_baisse_montant!M47+[1]rachat_baisse_montant!AD47+[1]rachat_baisse_montant!AU47+[1]rachat_baisse_montant!BL47</f>
        <v>0.42831695223585375</v>
      </c>
      <c r="N47" s="2">
        <f>[1]rachat_baisse_montant!N47+[1]rachat_baisse_montant!AE47+[1]rachat_baisse_montant!AV47+[1]rachat_baisse_montant!BM47</f>
        <v>0.21195449368882369</v>
      </c>
      <c r="O47" s="2">
        <f>[1]rachat_baisse_montant!O47+[1]rachat_baisse_montant!AF47+[1]rachat_baisse_montant!AW47+[1]rachat_baisse_montant!BN47</f>
        <v>6.3586348106647109E-2</v>
      </c>
      <c r="P47" s="2">
        <f>[1]rachat_baisse_montant!P47+[1]rachat_baisse_montant!AG47+[1]rachat_baisse_montant!AX47+[1]rachat_baisse_montant!BO47</f>
        <v>1.9075904431994133E-2</v>
      </c>
      <c r="Q47" s="2">
        <f>[1]rachat_baisse_montant!Q47+[1]rachat_baisse_montant!AH47+[1]rachat_baisse_montant!AY47+[1]rachat_baisse_montant!BP47</f>
        <v>5.7227713295982391E-3</v>
      </c>
      <c r="R47" s="2">
        <f>[1]rachat_baisse_montant!R47+[1]rachat_baisse_montant!AI47+[1]rachat_baisse_montant!AZ47+[1]rachat_baisse_montant!BQ47</f>
        <v>1.7168313988794718E-3</v>
      </c>
    </row>
    <row r="48" spans="1:18" x14ac:dyDescent="0.25">
      <c r="A48">
        <v>64</v>
      </c>
      <c r="B48" s="2">
        <f>[1]rachat_baisse_montant!B48+[1]rachat_baisse_montant!S48+[1]rachat_baisse_montant!AJ48+[1]rachat_baisse_montant!BA48</f>
        <v>2.3095025505951415E-4</v>
      </c>
      <c r="C48" s="2">
        <f>[1]rachat_baisse_montant!C48+[1]rachat_baisse_montant!T48+[1]rachat_baisse_montant!AK48+[1]rachat_baisse_montant!BB48</f>
        <v>0.16826121120407514</v>
      </c>
      <c r="D48" s="2">
        <f>[1]rachat_baisse_montant!D48+[1]rachat_baisse_montant!U48+[1]rachat_baisse_montant!AL48+[1]rachat_baisse_montant!BC48</f>
        <v>0.50198723120221378</v>
      </c>
      <c r="E48" s="2">
        <f>[1]rachat_baisse_montant!E48+[1]rachat_baisse_montant!V48+[1]rachat_baisse_montant!AM48+[1]rachat_baisse_montant!BD48</f>
        <v>0.34734606896156822</v>
      </c>
      <c r="F48" s="2">
        <f>[1]rachat_baisse_montant!F48+[1]rachat_baisse_montant!W48+[1]rachat_baisse_montant!AN48+[1]rachat_baisse_montant!BE48</f>
        <v>0.48205050978743069</v>
      </c>
      <c r="G48" s="2">
        <f>[1]rachat_baisse_montant!G48+[1]rachat_baisse_montant!X48+[1]rachat_baisse_montant!AO48+[1]rachat_baisse_montant!BF48</f>
        <v>0.97442995259787757</v>
      </c>
      <c r="H48" s="2">
        <f>[1]rachat_baisse_montant!H48+[1]rachat_baisse_montant!Y48+[1]rachat_baisse_montant!AP48+[1]rachat_baisse_montant!BG48</f>
        <v>0.6522000408475781</v>
      </c>
      <c r="I48" s="2">
        <f>[1]rachat_baisse_montant!I48+[1]rachat_baisse_montant!Z48+[1]rachat_baisse_montant!AQ48+[1]rachat_baisse_montant!BH48</f>
        <v>0.43457205191319448</v>
      </c>
      <c r="J48" s="2">
        <f>[1]rachat_baisse_montant!J48+[1]rachat_baisse_montant!AA48+[1]rachat_baisse_montant!AR48+[1]rachat_baisse_montant!BI48</f>
        <v>0.64295277930879835</v>
      </c>
      <c r="K48" s="2">
        <f>[1]rachat_baisse_montant!K48+[1]rachat_baisse_montant!AB48+[1]rachat_baisse_montant!AS48+[1]rachat_baisse_montant!BJ48</f>
        <v>0.64423469828061153</v>
      </c>
      <c r="L48" s="2">
        <f>[1]rachat_baisse_montant!L48+[1]rachat_baisse_montant!AC48+[1]rachat_baisse_montant!AT48+[1]rachat_baisse_montant!BK48</f>
        <v>0.24576926176811559</v>
      </c>
      <c r="M48" s="2">
        <f>[1]rachat_baisse_montant!M48+[1]rachat_baisse_montant!AD48+[1]rachat_baisse_montant!AU48+[1]rachat_baisse_montant!BL48</f>
        <v>0.24135659795632594</v>
      </c>
      <c r="N48" s="2">
        <f>[1]rachat_baisse_montant!N48+[1]rachat_baisse_montant!AE48+[1]rachat_baisse_montant!AV48+[1]rachat_baisse_montant!BM48</f>
        <v>7.2406979386897788E-2</v>
      </c>
      <c r="O48" s="2">
        <f>[1]rachat_baisse_montant!O48+[1]rachat_baisse_montant!AF48+[1]rachat_baisse_montant!AW48+[1]rachat_baisse_montant!BN48</f>
        <v>3.0364069124711308E-2</v>
      </c>
      <c r="P48" s="2">
        <f>[1]rachat_baisse_montant!P48+[1]rachat_baisse_montant!AG48+[1]rachat_baisse_montant!AX48+[1]rachat_baisse_montant!BO48</f>
        <v>9.109220737413392E-3</v>
      </c>
      <c r="Q48" s="2">
        <f>[1]rachat_baisse_montant!Q48+[1]rachat_baisse_montant!AH48+[1]rachat_baisse_montant!AY48+[1]rachat_baisse_montant!BP48</f>
        <v>2.7327662212240172E-3</v>
      </c>
      <c r="R48" s="2">
        <f>[1]rachat_baisse_montant!R48+[1]rachat_baisse_montant!AI48+[1]rachat_baisse_montant!AZ48+[1]rachat_baisse_montant!BQ48</f>
        <v>8.1982986636720519E-4</v>
      </c>
    </row>
    <row r="49" spans="1:18" x14ac:dyDescent="0.25">
      <c r="A49">
        <v>65</v>
      </c>
      <c r="B49" s="2">
        <f>[1]rachat_baisse_montant!B49+[1]rachat_baisse_montant!S49+[1]rachat_baisse_montant!AJ49+[1]rachat_baisse_montant!BA49</f>
        <v>1.6477204125808285E-4</v>
      </c>
      <c r="C49" s="2">
        <f>[1]rachat_baisse_montant!C49+[1]rachat_baisse_montant!T49+[1]rachat_baisse_montant!AK49+[1]rachat_baisse_montant!BB49</f>
        <v>0.1682413577399347</v>
      </c>
      <c r="D49" s="2">
        <f>[1]rachat_baisse_montant!D49+[1]rachat_baisse_montant!U49+[1]rachat_baisse_montant!AL49+[1]rachat_baisse_montant!BC49</f>
        <v>0.48226868521309074</v>
      </c>
      <c r="E49" s="2">
        <f>[1]rachat_baisse_montant!E49+[1]rachat_baisse_montant!V49+[1]rachat_baisse_montant!AM49+[1]rachat_baisse_montant!BD49</f>
        <v>0.51490935348546341</v>
      </c>
      <c r="F49" s="2">
        <f>[1]rachat_baisse_montant!F49+[1]rachat_baisse_montant!W49+[1]rachat_baisse_montant!AN49+[1]rachat_baisse_montant!BE49</f>
        <v>0.61816556860381344</v>
      </c>
      <c r="G49" s="2">
        <f>[1]rachat_baisse_montant!G49+[1]rachat_baisse_montant!X49+[1]rachat_baisse_montant!AO49+[1]rachat_baisse_montant!BF49</f>
        <v>0.62246256988515125</v>
      </c>
      <c r="H49" s="2">
        <f>[1]rachat_baisse_montant!H49+[1]rachat_baisse_montant!Y49+[1]rachat_baisse_montant!AP49+[1]rachat_baisse_montant!BG49</f>
        <v>0.94926315207132295</v>
      </c>
      <c r="I49" s="2">
        <f>[1]rachat_baisse_montant!I49+[1]rachat_baisse_montant!Z49+[1]rachat_baisse_montant!AQ49+[1]rachat_baisse_montant!BH49</f>
        <v>0.48180581282671014</v>
      </c>
      <c r="J49" s="2">
        <f>[1]rachat_baisse_montant!J49+[1]rachat_baisse_montant!AA49+[1]rachat_baisse_montant!AR49+[1]rachat_baisse_montant!BI49</f>
        <v>0.19929207072546196</v>
      </c>
      <c r="K49" s="2">
        <f>[1]rachat_baisse_montant!K49+[1]rachat_baisse_montant!AB49+[1]rachat_baisse_montant!AS49+[1]rachat_baisse_montant!BJ49</f>
        <v>0.55984434634268676</v>
      </c>
      <c r="L49" s="2">
        <f>[1]rachat_baisse_montant!L49+[1]rachat_baisse_montant!AC49+[1]rachat_baisse_montant!AT49+[1]rachat_baisse_montant!BK49</f>
        <v>0.16795330390280602</v>
      </c>
      <c r="M49" s="2">
        <f>[1]rachat_baisse_montant!M49+[1]rachat_baisse_montant!AD49+[1]rachat_baisse_montant!AU49+[1]rachat_baisse_montant!BL49</f>
        <v>0.1841672558376834</v>
      </c>
      <c r="N49" s="2">
        <f>[1]rachat_baisse_montant!N49+[1]rachat_baisse_montant!AE49+[1]rachat_baisse_montant!AV49+[1]rachat_baisse_montant!BM49</f>
        <v>7.571699258575329E-2</v>
      </c>
      <c r="O49" s="2">
        <f>[1]rachat_baisse_montant!O49+[1]rachat_baisse_montant!AF49+[1]rachat_baisse_montant!AW49+[1]rachat_baisse_montant!BN49</f>
        <v>3.1357073084367956E-2</v>
      </c>
      <c r="P49" s="2">
        <f>[1]rachat_baisse_montant!P49+[1]rachat_baisse_montant!AG49+[1]rachat_baisse_montant!AX49+[1]rachat_baisse_montant!BO49</f>
        <v>9.4071219253103865E-3</v>
      </c>
      <c r="Q49" s="2">
        <f>[1]rachat_baisse_montant!Q49+[1]rachat_baisse_montant!AH49+[1]rachat_baisse_montant!AY49+[1]rachat_baisse_montant!BP49</f>
        <v>2.822136577593116E-3</v>
      </c>
      <c r="R49" s="2">
        <f>[1]rachat_baisse_montant!R49+[1]rachat_baisse_montant!AI49+[1]rachat_baisse_montant!AZ49+[1]rachat_baisse_montant!BQ49</f>
        <v>8.4664097327793477E-4</v>
      </c>
    </row>
    <row r="50" spans="1:18" x14ac:dyDescent="0.25">
      <c r="A50">
        <v>66</v>
      </c>
      <c r="B50" s="2">
        <f>[1]rachat_baisse_montant!B50+[1]rachat_baisse_montant!S50+[1]rachat_baisse_montant!AJ50+[1]rachat_baisse_montant!BA50</f>
        <v>3.2008045105313921E-4</v>
      </c>
      <c r="C50" s="2">
        <f>[1]rachat_baisse_montant!C50+[1]rachat_baisse_montant!T50+[1]rachat_baisse_montant!AK50+[1]rachat_baisse_montant!BB50</f>
        <v>0.16828795026287324</v>
      </c>
      <c r="D50" s="2">
        <f>[1]rachat_baisse_montant!D50+[1]rachat_baisse_montant!U50+[1]rachat_baisse_montant!AL50+[1]rachat_baisse_montant!BC50</f>
        <v>0.50199525291985314</v>
      </c>
      <c r="E50" s="2">
        <f>[1]rachat_baisse_montant!E50+[1]rachat_baisse_montant!V50+[1]rachat_baisse_montant!AM50+[1]rachat_baisse_montant!BD50</f>
        <v>0.49134404228420048</v>
      </c>
      <c r="F50" s="2">
        <f>[1]rachat_baisse_montant!F50+[1]rachat_baisse_montant!W50+[1]rachat_baisse_montant!AN50+[1]rachat_baisse_montant!BE50</f>
        <v>0.56174705619914234</v>
      </c>
      <c r="G50" s="2">
        <f>[1]rachat_baisse_montant!G50+[1]rachat_baisse_montant!X50+[1]rachat_baisse_montant!AO50+[1]rachat_baisse_montant!BF50</f>
        <v>0.71262815942473345</v>
      </c>
      <c r="H50" s="2">
        <f>[1]rachat_baisse_montant!H50+[1]rachat_baisse_montant!Y50+[1]rachat_baisse_montant!AP50+[1]rachat_baisse_montant!BG50</f>
        <v>0.70238549035464426</v>
      </c>
      <c r="I50" s="2">
        <f>[1]rachat_baisse_montant!I50+[1]rachat_baisse_montant!Z50+[1]rachat_baisse_montant!AQ50+[1]rachat_baisse_montant!BH50</f>
        <v>0.61428607578325245</v>
      </c>
      <c r="J50" s="2">
        <f>[1]rachat_baisse_montant!J50+[1]rachat_baisse_montant!AA50+[1]rachat_baisse_montant!AR50+[1]rachat_baisse_montant!BI50</f>
        <v>0.21953306018364532</v>
      </c>
      <c r="K50" s="2">
        <f>[1]rachat_baisse_montant!K50+[1]rachat_baisse_montant!AB50+[1]rachat_baisse_montant!AS50+[1]rachat_baisse_montant!BJ50</f>
        <v>0.32172280155571287</v>
      </c>
      <c r="L50" s="2">
        <f>[1]rachat_baisse_montant!L50+[1]rachat_baisse_montant!AC50+[1]rachat_baisse_montant!AT50+[1]rachat_baisse_montant!BK50</f>
        <v>0.15110442160952686</v>
      </c>
      <c r="M50" s="2">
        <f>[1]rachat_baisse_montant!M50+[1]rachat_baisse_montant!AD50+[1]rachat_baisse_montant!AU50+[1]rachat_baisse_montant!BL50</f>
        <v>4.5331326482858057E-2</v>
      </c>
      <c r="N50" s="2">
        <f>[1]rachat_baisse_montant!N50+[1]rachat_baisse_montant!AE50+[1]rachat_baisse_montant!AV50+[1]rachat_baisse_montant!BM50</f>
        <v>0.32746350513046429</v>
      </c>
      <c r="O50" s="2">
        <f>[1]rachat_baisse_montant!O50+[1]rachat_baisse_montant!AF50+[1]rachat_baisse_montant!AW50+[1]rachat_baisse_montant!BN50</f>
        <v>9.8239051539139283E-2</v>
      </c>
      <c r="P50" s="2">
        <f>[1]rachat_baisse_montant!P50+[1]rachat_baisse_montant!AG50+[1]rachat_baisse_montant!AX50+[1]rachat_baisse_montant!BO50</f>
        <v>2.9471715461741786E-2</v>
      </c>
      <c r="Q50" s="2">
        <f>[1]rachat_baisse_montant!Q50+[1]rachat_baisse_montant!AH50+[1]rachat_baisse_montant!AY50+[1]rachat_baisse_montant!BP50</f>
        <v>8.8415146385225352E-3</v>
      </c>
      <c r="R50" s="2">
        <f>[1]rachat_baisse_montant!R50+[1]rachat_baisse_montant!AI50+[1]rachat_baisse_montant!AZ50+[1]rachat_baisse_montant!BQ50</f>
        <v>2.6524543915567604E-3</v>
      </c>
    </row>
    <row r="51" spans="1:18" x14ac:dyDescent="0.25">
      <c r="A51">
        <v>67</v>
      </c>
      <c r="B51" s="2">
        <f>[1]rachat_baisse_montant!B51+[1]rachat_baisse_montant!S51+[1]rachat_baisse_montant!AJ51+[1]rachat_baisse_montant!BA51</f>
        <v>1.6790671825389739E-4</v>
      </c>
      <c r="C51" s="2">
        <f>[1]rachat_baisse_montant!C51+[1]rachat_baisse_montant!T51+[1]rachat_baisse_montant!AK51+[1]rachat_baisse_montant!BB51</f>
        <v>5.0372015476169213E-5</v>
      </c>
      <c r="D51" s="2">
        <f>[1]rachat_baisse_montant!D51+[1]rachat_baisse_montant!U51+[1]rachat_baisse_montant!AL51+[1]rachat_baisse_montant!BC51</f>
        <v>0.43181138949575315</v>
      </c>
      <c r="E51" s="2">
        <f>[1]rachat_baisse_montant!E51+[1]rachat_baisse_montant!V51+[1]rachat_baisse_montant!AM51+[1]rachat_baisse_montant!BD51</f>
        <v>0.47113284291073776</v>
      </c>
      <c r="F51" s="2">
        <f>[1]rachat_baisse_montant!F51+[1]rachat_baisse_montant!W51+[1]rachat_baisse_montant!AN51+[1]rachat_baisse_montant!BE51</f>
        <v>0.46076891789639707</v>
      </c>
      <c r="G51" s="2">
        <f>[1]rachat_baisse_montant!G51+[1]rachat_baisse_montant!X51+[1]rachat_baisse_montant!AO51+[1]rachat_baisse_montant!BF51</f>
        <v>0.59236798229218923</v>
      </c>
      <c r="H51" s="2">
        <f>[1]rachat_baisse_montant!H51+[1]rachat_baisse_montant!Y51+[1]rachat_baisse_montant!AP51+[1]rachat_baisse_montant!BG51</f>
        <v>0.90284206426130076</v>
      </c>
      <c r="I51" s="2">
        <f>[1]rachat_baisse_montant!I51+[1]rachat_baisse_montant!Z51+[1]rachat_baisse_montant!AQ51+[1]rachat_baisse_montant!BH51</f>
        <v>1.1891158189446929</v>
      </c>
      <c r="J51" s="2">
        <f>[1]rachat_baisse_montant!J51+[1]rachat_baisse_montant!AA51+[1]rachat_baisse_montant!AR51+[1]rachat_baisse_montant!BI51</f>
        <v>1.1024228857731757</v>
      </c>
      <c r="K51" s="2">
        <f>[1]rachat_baisse_montant!K51+[1]rachat_baisse_montant!AB51+[1]rachat_baisse_montant!AS51+[1]rachat_baisse_montant!BJ51</f>
        <v>0.62138024853412799</v>
      </c>
      <c r="L51" s="2">
        <f>[1]rachat_baisse_montant!L51+[1]rachat_baisse_montant!AC51+[1]rachat_baisse_montant!AT51+[1]rachat_baisse_montant!BK51</f>
        <v>0.36739618416222308</v>
      </c>
      <c r="M51" s="2">
        <f>[1]rachat_baisse_montant!M51+[1]rachat_baisse_montant!AD51+[1]rachat_baisse_montant!AU51+[1]rachat_baisse_montant!BL51</f>
        <v>0.1216660529094829</v>
      </c>
      <c r="N51" s="2">
        <f>[1]rachat_baisse_montant!N51+[1]rachat_baisse_montant!AE51+[1]rachat_baisse_montant!AV51+[1]rachat_baisse_montant!BM51</f>
        <v>8.9520910901915343E-2</v>
      </c>
      <c r="O51" s="2">
        <f>[1]rachat_baisse_montant!O51+[1]rachat_baisse_montant!AF51+[1]rachat_baisse_montant!AW51+[1]rachat_baisse_montant!BN51</f>
        <v>2.6856273270574608E-2</v>
      </c>
      <c r="P51" s="2">
        <f>[1]rachat_baisse_montant!P51+[1]rachat_baisse_montant!AG51+[1]rachat_baisse_montant!AX51+[1]rachat_baisse_montant!BO51</f>
        <v>8.0568819811723813E-3</v>
      </c>
      <c r="Q51" s="2">
        <f>[1]rachat_baisse_montant!Q51+[1]rachat_baisse_montant!AH51+[1]rachat_baisse_montant!AY51+[1]rachat_baisse_montant!BP51</f>
        <v>2.4170645943517146E-3</v>
      </c>
      <c r="R51" s="2">
        <f>[1]rachat_baisse_montant!R51+[1]rachat_baisse_montant!AI51+[1]rachat_baisse_montant!AZ51+[1]rachat_baisse_montant!BQ51</f>
        <v>7.2511937830551439E-4</v>
      </c>
    </row>
    <row r="52" spans="1:18" x14ac:dyDescent="0.25">
      <c r="A52">
        <v>68</v>
      </c>
      <c r="B52" s="2">
        <f>[1]rachat_baisse_montant!B52+[1]rachat_baisse_montant!S52+[1]rachat_baisse_montant!AJ52+[1]rachat_baisse_montant!BA52</f>
        <v>3.7487610178806086E-3</v>
      </c>
      <c r="C52" s="2">
        <f>[1]rachat_baisse_montant!C52+[1]rachat_baisse_montant!T52+[1]rachat_baisse_montant!AK52+[1]rachat_baisse_montant!BB52</f>
        <v>1.1246283053641826E-3</v>
      </c>
      <c r="D52" s="2">
        <f>[1]rachat_baisse_montant!D52+[1]rachat_baisse_montant!U52+[1]rachat_baisse_montant!AL52+[1]rachat_baisse_montant!BC52</f>
        <v>3.3738849160925476E-4</v>
      </c>
      <c r="E52" s="2">
        <f>[1]rachat_baisse_montant!E52+[1]rachat_baisse_montant!V52+[1]rachat_baisse_montant!AM52+[1]rachat_baisse_montant!BD52</f>
        <v>0.34262257026406923</v>
      </c>
      <c r="F52" s="2">
        <f>[1]rachat_baisse_montant!F52+[1]rachat_baisse_montant!W52+[1]rachat_baisse_montant!AN52+[1]rachat_baisse_montant!BE52</f>
        <v>0.51571137584027826</v>
      </c>
      <c r="G52" s="2">
        <f>[1]rachat_baisse_montant!G52+[1]rachat_baisse_montant!X52+[1]rachat_baisse_montant!AO52+[1]rachat_baisse_montant!BF52</f>
        <v>0.86173853031623548</v>
      </c>
      <c r="H52" s="2">
        <f>[1]rachat_baisse_montant!H52+[1]rachat_baisse_montant!Y52+[1]rachat_baisse_montant!AP52+[1]rachat_baisse_montant!BG52</f>
        <v>1.2178676454871549</v>
      </c>
      <c r="I52" s="2">
        <f>[1]rachat_baisse_montant!I52+[1]rachat_baisse_montant!Z52+[1]rachat_baisse_montant!AQ52+[1]rachat_baisse_montant!BH52</f>
        <v>0.73265882830167328</v>
      </c>
      <c r="J52" s="2">
        <f>[1]rachat_baisse_montant!J52+[1]rachat_baisse_montant!AA52+[1]rachat_baisse_montant!AR52+[1]rachat_baisse_montant!BI52</f>
        <v>0.22937487504647341</v>
      </c>
      <c r="K52" s="2">
        <f>[1]rachat_baisse_montant!K52+[1]rachat_baisse_montant!AB52+[1]rachat_baisse_montant!AS52+[1]rachat_baisse_montant!BJ52</f>
        <v>6.8812462513942019E-2</v>
      </c>
      <c r="L52" s="2">
        <f>[1]rachat_baisse_montant!L52+[1]rachat_baisse_montant!AC52+[1]rachat_baisse_montant!AT52+[1]rachat_baisse_montant!BK52</f>
        <v>2.0643738754182607E-2</v>
      </c>
      <c r="M52" s="2">
        <f>[1]rachat_baisse_montant!M52+[1]rachat_baisse_montant!AD52+[1]rachat_baisse_montant!AU52+[1]rachat_baisse_montant!BL52</f>
        <v>6.1931216262547818E-3</v>
      </c>
      <c r="N52" s="2">
        <f>[1]rachat_baisse_montant!N52+[1]rachat_baisse_montant!AE52+[1]rachat_baisse_montant!AV52+[1]rachat_baisse_montant!BM52</f>
        <v>0.22314535147759504</v>
      </c>
      <c r="O52" s="2">
        <f>[1]rachat_baisse_montant!O52+[1]rachat_baisse_montant!AF52+[1]rachat_baisse_montant!AW52+[1]rachat_baisse_montant!BN52</f>
        <v>6.6943605443278514E-2</v>
      </c>
      <c r="P52" s="2">
        <f>[1]rachat_baisse_montant!P52+[1]rachat_baisse_montant!AG52+[1]rachat_baisse_montant!AX52+[1]rachat_baisse_montant!BO52</f>
        <v>0.14547752603165268</v>
      </c>
      <c r="Q52" s="2">
        <f>[1]rachat_baisse_montant!Q52+[1]rachat_baisse_montant!AH52+[1]rachat_baisse_montant!AY52+[1]rachat_baisse_montant!BP52</f>
        <v>4.3643257809495808E-2</v>
      </c>
      <c r="R52" s="2">
        <f>[1]rachat_baisse_montant!R52+[1]rachat_baisse_montant!AI52+[1]rachat_baisse_montant!AZ52+[1]rachat_baisse_montant!BQ52</f>
        <v>1.3092977342848741E-2</v>
      </c>
    </row>
    <row r="53" spans="1:18" x14ac:dyDescent="0.25">
      <c r="A53">
        <v>69</v>
      </c>
      <c r="B53" s="2">
        <f>[1]rachat_baisse_montant!B53+[1]rachat_baisse_montant!S53+[1]rachat_baisse_montant!AJ53+[1]rachat_baisse_montant!BA53</f>
        <v>8.6779064368381404E-6</v>
      </c>
      <c r="C53" s="2">
        <f>[1]rachat_baisse_montant!C53+[1]rachat_baisse_montant!T53+[1]rachat_baisse_montant!AK53+[1]rachat_baisse_montant!BB53</f>
        <v>2.6033719310514423E-6</v>
      </c>
      <c r="D53" s="2">
        <f>[1]rachat_baisse_montant!D53+[1]rachat_baisse_montant!U53+[1]rachat_baisse_montant!AL53+[1]rachat_baisse_montant!BC53</f>
        <v>0.24167360211256617</v>
      </c>
      <c r="E53" s="2">
        <f>[1]rachat_baisse_montant!E53+[1]rachat_baisse_montant!V53+[1]rachat_baisse_montant!AM53+[1]rachat_baisse_montant!BD53</f>
        <v>0.35350339460832642</v>
      </c>
      <c r="F53" s="2">
        <f>[1]rachat_baisse_montant!F53+[1]rachat_baisse_montant!W53+[1]rachat_baisse_montant!AN53+[1]rachat_baisse_montant!BE53</f>
        <v>0.37866029942311463</v>
      </c>
      <c r="G53" s="2">
        <f>[1]rachat_baisse_montant!G53+[1]rachat_baisse_montant!X53+[1]rachat_baisse_montant!AO53+[1]rachat_baisse_montant!BF53</f>
        <v>0.52968868146594317</v>
      </c>
      <c r="H53" s="2">
        <f>[1]rachat_baisse_montant!H53+[1]rachat_baisse_montant!Y53+[1]rachat_baisse_montant!AP53+[1]rachat_baisse_montant!BG53</f>
        <v>0.64379093171613633</v>
      </c>
      <c r="I53" s="2">
        <f>[1]rachat_baisse_montant!I53+[1]rachat_baisse_montant!Z53+[1]rachat_baisse_montant!AQ53+[1]rachat_baisse_montant!BH53</f>
        <v>0.53892237958662192</v>
      </c>
      <c r="J53" s="2">
        <f>[1]rachat_baisse_montant!J53+[1]rachat_baisse_montant!AA53+[1]rachat_baisse_montant!AR53+[1]rachat_baisse_montant!BI53</f>
        <v>0.66130845479164191</v>
      </c>
      <c r="K53" s="2">
        <f>[1]rachat_baisse_montant!K53+[1]rachat_baisse_montant!AB53+[1]rachat_baisse_montant!AS53+[1]rachat_baisse_montant!BJ53</f>
        <v>0.22143577135359452</v>
      </c>
      <c r="L53" s="2">
        <f>[1]rachat_baisse_montant!L53+[1]rachat_baisse_montant!AC53+[1]rachat_baisse_montant!AT53+[1]rachat_baisse_montant!BK53</f>
        <v>0.16547471127797936</v>
      </c>
      <c r="M53" s="2">
        <f>[1]rachat_baisse_montant!M53+[1]rachat_baisse_montant!AD53+[1]rachat_baisse_montant!AU53+[1]rachat_baisse_montant!BL53</f>
        <v>4.9642413383393806E-2</v>
      </c>
      <c r="N53" s="2">
        <f>[1]rachat_baisse_montant!N53+[1]rachat_baisse_montant!AE53+[1]rachat_baisse_montant!AV53+[1]rachat_baisse_montant!BM53</f>
        <v>1.4892724015018143E-2</v>
      </c>
      <c r="O53" s="2">
        <f>[1]rachat_baisse_montant!O53+[1]rachat_baisse_montant!AF53+[1]rachat_baisse_montant!AW53+[1]rachat_baisse_montant!BN53</f>
        <v>4.4678172045054428E-3</v>
      </c>
      <c r="P53" s="2">
        <f>[1]rachat_baisse_montant!P53+[1]rachat_baisse_montant!AG53+[1]rachat_baisse_montant!AX53+[1]rachat_baisse_montant!BO53</f>
        <v>1.3403451613516327E-3</v>
      </c>
      <c r="Q53" s="2">
        <f>[1]rachat_baisse_montant!Q53+[1]rachat_baisse_montant!AH53+[1]rachat_baisse_montant!AY53+[1]rachat_baisse_montant!BP53</f>
        <v>4.0210354840548976E-4</v>
      </c>
      <c r="R53" s="2">
        <f>[1]rachat_baisse_montant!R53+[1]rachat_baisse_montant!AI53+[1]rachat_baisse_montant!AZ53+[1]rachat_baisse_montant!BQ53</f>
        <v>1.2063106452164693E-4</v>
      </c>
    </row>
    <row r="54" spans="1:18" x14ac:dyDescent="0.25">
      <c r="A54">
        <v>70</v>
      </c>
      <c r="B54" s="2">
        <f>[1]rachat_baisse_montant!B54+[1]rachat_baisse_montant!S54+[1]rachat_baisse_montant!AJ54+[1]rachat_baisse_montant!BA54</f>
        <v>1.9289956821890353E-4</v>
      </c>
      <c r="C54" s="2">
        <f>[1]rachat_baisse_montant!C54+[1]rachat_baisse_montant!T54+[1]rachat_baisse_montant!AK54+[1]rachat_baisse_montant!BB54</f>
        <v>0.16824979599802295</v>
      </c>
      <c r="D54" s="2">
        <f>[1]rachat_baisse_montant!D54+[1]rachat_baisse_montant!U54+[1]rachat_baisse_montant!AL54+[1]rachat_baisse_montant!BC54</f>
        <v>5.0474938799406885E-2</v>
      </c>
      <c r="E54" s="2">
        <f>[1]rachat_baisse_montant!E54+[1]rachat_baisse_montant!V54+[1]rachat_baisse_montant!AM54+[1]rachat_baisse_montant!BD54</f>
        <v>0.13737441976953327</v>
      </c>
      <c r="F54" s="2">
        <f>[1]rachat_baisse_montant!F54+[1]rachat_baisse_montant!W54+[1]rachat_baisse_montant!AN54+[1]rachat_baisse_montant!BE54</f>
        <v>0.4191200148704996</v>
      </c>
      <c r="G54" s="2">
        <f>[1]rachat_baisse_montant!G54+[1]rachat_baisse_montant!X54+[1]rachat_baisse_montant!AO54+[1]rachat_baisse_montant!BF54</f>
        <v>0.5771323707815601</v>
      </c>
      <c r="H54" s="2">
        <f>[1]rachat_baisse_montant!H54+[1]rachat_baisse_montant!Y54+[1]rachat_baisse_montant!AP54+[1]rachat_baisse_montant!BG54</f>
        <v>0.76609349258436454</v>
      </c>
      <c r="I54" s="2">
        <f>[1]rachat_baisse_montant!I54+[1]rachat_baisse_montant!Z54+[1]rachat_baisse_montant!AQ54+[1]rachat_baisse_montant!BH54</f>
        <v>0.65021649077983512</v>
      </c>
      <c r="J54" s="2">
        <f>[1]rachat_baisse_montant!J54+[1]rachat_baisse_montant!AA54+[1]rachat_baisse_montant!AR54+[1]rachat_baisse_montant!BI54</f>
        <v>0.52559868890786332</v>
      </c>
      <c r="K54" s="2">
        <f>[1]rachat_baisse_montant!K54+[1]rachat_baisse_montant!AB54+[1]rachat_baisse_montant!AS54+[1]rachat_baisse_montant!BJ54</f>
        <v>0.50430602771634714</v>
      </c>
      <c r="L54" s="2">
        <f>[1]rachat_baisse_montant!L54+[1]rachat_baisse_montant!AC54+[1]rachat_baisse_montant!AT54+[1]rachat_baisse_montant!BK54</f>
        <v>0.15743002925086269</v>
      </c>
      <c r="M54" s="2">
        <f>[1]rachat_baisse_montant!M54+[1]rachat_baisse_montant!AD54+[1]rachat_baisse_montant!AU54+[1]rachat_baisse_montant!BL54</f>
        <v>8.1100016978369521E-2</v>
      </c>
      <c r="N54" s="2">
        <f>[1]rachat_baisse_montant!N54+[1]rachat_baisse_montant!AE54+[1]rachat_baisse_montant!AV54+[1]rachat_baisse_montant!BM54</f>
        <v>9.1613790755147098E-2</v>
      </c>
      <c r="O54" s="2">
        <f>[1]rachat_baisse_montant!O54+[1]rachat_baisse_montant!AF54+[1]rachat_baisse_montant!AW54+[1]rachat_baisse_montant!BN54</f>
        <v>2.7484137226544126E-2</v>
      </c>
      <c r="P54" s="2">
        <f>[1]rachat_baisse_montant!P54+[1]rachat_baisse_montant!AG54+[1]rachat_baisse_montant!AX54+[1]rachat_baisse_montant!BO54</f>
        <v>8.2452411679632374E-3</v>
      </c>
      <c r="Q54" s="2">
        <f>[1]rachat_baisse_montant!Q54+[1]rachat_baisse_montant!AH54+[1]rachat_baisse_montant!AY54+[1]rachat_baisse_montant!BP54</f>
        <v>2.4735723503889711E-3</v>
      </c>
      <c r="R54" s="2">
        <f>[1]rachat_baisse_montant!R54+[1]rachat_baisse_montant!AI54+[1]rachat_baisse_montant!AZ54+[1]rachat_baisse_montant!BQ54</f>
        <v>7.4207170511669124E-4</v>
      </c>
    </row>
    <row r="55" spans="1:18" x14ac:dyDescent="0.25">
      <c r="A55">
        <v>71</v>
      </c>
      <c r="B55" s="2">
        <f>[1]rachat_baisse_montant!B55+[1]rachat_baisse_montant!S55+[1]rachat_baisse_montant!AJ55+[1]rachat_baisse_montant!BA55</f>
        <v>2.7164286013120122E-5</v>
      </c>
      <c r="C55" s="2">
        <f>[1]rachat_baisse_montant!C55+[1]rachat_baisse_montant!T55+[1]rachat_baisse_montant!AK55+[1]rachat_baisse_montant!BB55</f>
        <v>4.1214300174799608E-2</v>
      </c>
      <c r="D55" s="2">
        <f>[1]rachat_baisse_montant!D55+[1]rachat_baisse_montant!U55+[1]rachat_baisse_montant!AL55+[1]rachat_baisse_montant!BC55</f>
        <v>0.44416056794355019</v>
      </c>
      <c r="E55" s="2">
        <f>[1]rachat_baisse_montant!E55+[1]rachat_baisse_montant!V55+[1]rachat_baisse_montant!AM55+[1]rachat_baisse_montant!BD55</f>
        <v>0.44659890846021016</v>
      </c>
      <c r="F55" s="2">
        <f>[1]rachat_baisse_montant!F55+[1]rachat_baisse_montant!W55+[1]rachat_baisse_montant!AN55+[1]rachat_baisse_montant!BE55</f>
        <v>0.53611421993252406</v>
      </c>
      <c r="G55" s="2">
        <f>[1]rachat_baisse_montant!G55+[1]rachat_baisse_montant!X55+[1]rachat_baisse_montant!AO55+[1]rachat_baisse_montant!BF55</f>
        <v>0.6122306323001675</v>
      </c>
      <c r="H55" s="2">
        <f>[1]rachat_baisse_montant!H55+[1]rachat_baisse_montant!Y55+[1]rachat_baisse_montant!AP55+[1]rachat_baisse_montant!BG55</f>
        <v>0.77243169451141125</v>
      </c>
      <c r="I55" s="2">
        <f>[1]rachat_baisse_montant!I55+[1]rachat_baisse_montant!Z55+[1]rachat_baisse_montant!AQ55+[1]rachat_baisse_montant!BH55</f>
        <v>0.34080395658902424</v>
      </c>
      <c r="J55" s="2">
        <f>[1]rachat_baisse_montant!J55+[1]rachat_baisse_montant!AA55+[1]rachat_baisse_montant!AR55+[1]rachat_baisse_montant!BI55</f>
        <v>0.25392051026814982</v>
      </c>
      <c r="K55" s="2">
        <f>[1]rachat_baisse_montant!K55+[1]rachat_baisse_montant!AB55+[1]rachat_baisse_montant!AS55+[1]rachat_baisse_montant!BJ55</f>
        <v>0.53316289122835459</v>
      </c>
      <c r="L55" s="2">
        <f>[1]rachat_baisse_montant!L55+[1]rachat_baisse_montant!AC55+[1]rachat_baisse_montant!AT55+[1]rachat_baisse_montant!BK55</f>
        <v>0.16629817510923184</v>
      </c>
      <c r="M55" s="2">
        <f>[1]rachat_baisse_montant!M55+[1]rachat_baisse_montant!AD55+[1]rachat_baisse_montant!AU55+[1]rachat_baisse_montant!BL55</f>
        <v>5.5845086741221101E-2</v>
      </c>
      <c r="N55" s="2">
        <f>[1]rachat_baisse_montant!N55+[1]rachat_baisse_montant!AE55+[1]rachat_baisse_montant!AV55+[1]rachat_baisse_montant!BM55</f>
        <v>1.6753526022366329E-2</v>
      </c>
      <c r="O55" s="2">
        <f>[1]rachat_baisse_montant!O55+[1]rachat_baisse_montant!AF55+[1]rachat_baisse_montant!AW55+[1]rachat_baisse_montant!BN55</f>
        <v>5.026057806709899E-3</v>
      </c>
      <c r="P55" s="2">
        <f>[1]rachat_baisse_montant!P55+[1]rachat_baisse_montant!AG55+[1]rachat_baisse_montant!AX55+[1]rachat_baisse_montant!BO55</f>
        <v>1.5078173420129694E-3</v>
      </c>
      <c r="Q55" s="2">
        <f>[1]rachat_baisse_montant!Q55+[1]rachat_baisse_montant!AH55+[1]rachat_baisse_montant!AY55+[1]rachat_baisse_montant!BP55</f>
        <v>4.5234520260389085E-4</v>
      </c>
      <c r="R55" s="2">
        <f>[1]rachat_baisse_montant!R55+[1]rachat_baisse_montant!AI55+[1]rachat_baisse_montant!AZ55+[1]rachat_baisse_montant!BQ55</f>
        <v>1.3570356078116726E-4</v>
      </c>
    </row>
    <row r="56" spans="1:18" x14ac:dyDescent="0.25">
      <c r="A56">
        <v>72</v>
      </c>
      <c r="B56" s="2">
        <f>[1]rachat_baisse_montant!B56+[1]rachat_baisse_montant!S56+[1]rachat_baisse_montant!AJ56+[1]rachat_baisse_montant!BA56</f>
        <v>1.6622842722879816E-5</v>
      </c>
      <c r="C56" s="2">
        <f>[1]rachat_baisse_montant!C56+[1]rachat_baisse_montant!T56+[1]rachat_baisse_montant!AK56+[1]rachat_baisse_montant!BB56</f>
        <v>4.9868528168639452E-6</v>
      </c>
      <c r="D56" s="2">
        <f>[1]rachat_baisse_montant!D56+[1]rachat_baisse_montant!U56+[1]rachat_baisse_montant!AL56+[1]rachat_baisse_montant!BC56</f>
        <v>0.17280788721394214</v>
      </c>
      <c r="E56" s="2">
        <f>[1]rachat_baisse_montant!E56+[1]rachat_baisse_montant!V56+[1]rachat_baisse_montant!AM56+[1]rachat_baisse_montant!BD56</f>
        <v>0.21147573412091283</v>
      </c>
      <c r="F56" s="2">
        <f>[1]rachat_baisse_montant!F56+[1]rachat_baisse_montant!W56+[1]rachat_baisse_montant!AN56+[1]rachat_baisse_montant!BE56</f>
        <v>0.49153746922392777</v>
      </c>
      <c r="G56" s="2">
        <f>[1]rachat_baisse_montant!G56+[1]rachat_baisse_montant!X56+[1]rachat_baisse_montant!AO56+[1]rachat_baisse_montant!BF56</f>
        <v>0.59885760708758862</v>
      </c>
      <c r="H56" s="2">
        <f>[1]rachat_baisse_montant!H56+[1]rachat_baisse_montant!Y56+[1]rachat_baisse_montant!AP56+[1]rachat_baisse_montant!BG56</f>
        <v>0.59113191723041958</v>
      </c>
      <c r="I56" s="2">
        <f>[1]rachat_baisse_montant!I56+[1]rachat_baisse_montant!Z56+[1]rachat_baisse_montant!AQ56+[1]rachat_baisse_montant!BH56</f>
        <v>0.41415455196605966</v>
      </c>
      <c r="J56" s="2">
        <f>[1]rachat_baisse_montant!J56+[1]rachat_baisse_montant!AA56+[1]rachat_baisse_montant!AR56+[1]rachat_baisse_montant!BI56</f>
        <v>0.39501958259958458</v>
      </c>
      <c r="K56" s="2">
        <f>[1]rachat_baisse_montant!K56+[1]rachat_baisse_montant!AB56+[1]rachat_baisse_montant!AS56+[1]rachat_baisse_montant!BJ56</f>
        <v>0.13779317320948301</v>
      </c>
      <c r="L56" s="2">
        <f>[1]rachat_baisse_montant!L56+[1]rachat_baisse_montant!AC56+[1]rachat_baisse_montant!AT56+[1]rachat_baisse_montant!BK56</f>
        <v>0.14468557128530779</v>
      </c>
      <c r="M56" s="2">
        <f>[1]rachat_baisse_montant!M56+[1]rachat_baisse_montant!AD56+[1]rachat_baisse_montant!AU56+[1]rachat_baisse_montant!BL56</f>
        <v>4.3405671385592329E-2</v>
      </c>
      <c r="N56" s="2">
        <f>[1]rachat_baisse_montant!N56+[1]rachat_baisse_montant!AE56+[1]rachat_baisse_montant!AV56+[1]rachat_baisse_montant!BM56</f>
        <v>1.3021701415677697E-2</v>
      </c>
      <c r="O56" s="2">
        <f>[1]rachat_baisse_montant!O56+[1]rachat_baisse_montant!AF56+[1]rachat_baisse_montant!AW56+[1]rachat_baisse_montant!BN56</f>
        <v>3.9065104247033092E-3</v>
      </c>
      <c r="P56" s="2">
        <f>[1]rachat_baisse_montant!P56+[1]rachat_baisse_montant!AG56+[1]rachat_baisse_montant!AX56+[1]rachat_baisse_montant!BO56</f>
        <v>1.1719531274109927E-3</v>
      </c>
      <c r="Q56" s="2">
        <f>[1]rachat_baisse_montant!Q56+[1]rachat_baisse_montant!AH56+[1]rachat_baisse_montant!AY56+[1]rachat_baisse_montant!BP56</f>
        <v>3.5158593822329779E-4</v>
      </c>
      <c r="R56" s="2">
        <f>[1]rachat_baisse_montant!R56+[1]rachat_baisse_montant!AI56+[1]rachat_baisse_montant!AZ56+[1]rachat_baisse_montant!BQ56</f>
        <v>1.0547578146698933E-4</v>
      </c>
    </row>
    <row r="57" spans="1:18" x14ac:dyDescent="0.25">
      <c r="A57">
        <v>73</v>
      </c>
      <c r="B57" s="2">
        <f>[1]rachat_baisse_montant!B57+[1]rachat_baisse_montant!S57+[1]rachat_baisse_montant!AJ57+[1]rachat_baisse_montant!BA57</f>
        <v>3.3294087911676988E-4</v>
      </c>
      <c r="C57" s="2">
        <f>[1]rachat_baisse_montant!C57+[1]rachat_baisse_montant!T57+[1]rachat_baisse_montant!AK57+[1]rachat_baisse_montant!BB57</f>
        <v>9.9882263735030956E-5</v>
      </c>
      <c r="D57" s="2">
        <f>[1]rachat_baisse_montant!D57+[1]rachat_baisse_montant!U57+[1]rachat_baisse_montant!AL57+[1]rachat_baisse_montant!BC57</f>
        <v>2.9964679120509289E-5</v>
      </c>
      <c r="E57" s="2">
        <f>[1]rachat_baisse_montant!E57+[1]rachat_baisse_montant!V57+[1]rachat_baisse_montant!AM57+[1]rachat_baisse_montant!BD57</f>
        <v>0.18022043359697199</v>
      </c>
      <c r="F57" s="2">
        <f>[1]rachat_baisse_montant!F57+[1]rachat_baisse_montant!W57+[1]rachat_baisse_montant!AN57+[1]rachat_baisse_montant!BE57</f>
        <v>0.29672985522669804</v>
      </c>
      <c r="G57" s="2">
        <f>[1]rachat_baisse_montant!G57+[1]rachat_baisse_montant!X57+[1]rachat_baisse_montant!AO57+[1]rachat_baisse_montant!BF57</f>
        <v>0.60629941045575153</v>
      </c>
      <c r="H57" s="2">
        <f>[1]rachat_baisse_montant!H57+[1]rachat_baisse_montant!Y57+[1]rachat_baisse_montant!AP57+[1]rachat_baisse_montant!BG57</f>
        <v>0.66125589671805951</v>
      </c>
      <c r="I57" s="2">
        <f>[1]rachat_baisse_montant!I57+[1]rachat_baisse_montant!Z57+[1]rachat_baisse_montant!AQ57+[1]rachat_baisse_montant!BH57</f>
        <v>0.34579344713647364</v>
      </c>
      <c r="J57" s="2">
        <f>[1]rachat_baisse_montant!J57+[1]rachat_baisse_montant!AA57+[1]rachat_baisse_montant!AR57+[1]rachat_baisse_montant!BI57</f>
        <v>0.13797292761501745</v>
      </c>
      <c r="K57" s="2">
        <f>[1]rachat_baisse_montant!K57+[1]rachat_baisse_montant!AB57+[1]rachat_baisse_montant!AS57+[1]rachat_baisse_montant!BJ57</f>
        <v>0.31960647060634106</v>
      </c>
      <c r="L57" s="2">
        <f>[1]rachat_baisse_montant!L57+[1]rachat_baisse_montant!AC57+[1]rachat_baisse_montant!AT57+[1]rachat_baisse_montant!BK57</f>
        <v>9.5881941181902325E-2</v>
      </c>
      <c r="M57" s="2">
        <f>[1]rachat_baisse_montant!M57+[1]rachat_baisse_montant!AD57+[1]rachat_baisse_montant!AU57+[1]rachat_baisse_montant!BL57</f>
        <v>0.46739232655640239</v>
      </c>
      <c r="N57" s="2">
        <f>[1]rachat_baisse_montant!N57+[1]rachat_baisse_montant!AE57+[1]rachat_baisse_montant!AV57+[1]rachat_baisse_montant!BM57</f>
        <v>0.14021769796692071</v>
      </c>
      <c r="O57" s="2">
        <f>[1]rachat_baisse_montant!O57+[1]rachat_baisse_montant!AF57+[1]rachat_baisse_montant!AW57+[1]rachat_baisse_montant!BN57</f>
        <v>4.2065309390076217E-2</v>
      </c>
      <c r="P57" s="2">
        <f>[1]rachat_baisse_montant!P57+[1]rachat_baisse_montant!AG57+[1]rachat_baisse_montant!AX57+[1]rachat_baisse_montant!BO57</f>
        <v>1.2619592817022865E-2</v>
      </c>
      <c r="Q57" s="2">
        <f>[1]rachat_baisse_montant!Q57+[1]rachat_baisse_montant!AH57+[1]rachat_baisse_montant!AY57+[1]rachat_baisse_montant!BP57</f>
        <v>3.7858778451068591E-3</v>
      </c>
      <c r="R57" s="2">
        <f>[1]rachat_baisse_montant!R57+[1]rachat_baisse_montant!AI57+[1]rachat_baisse_montant!AZ57+[1]rachat_baisse_montant!BQ57</f>
        <v>1.1357633535320579E-3</v>
      </c>
    </row>
    <row r="58" spans="1:18" x14ac:dyDescent="0.25">
      <c r="A58">
        <v>74</v>
      </c>
      <c r="B58" s="2">
        <f>[1]rachat_baisse_montant!B58+[1]rachat_baisse_montant!S58+[1]rachat_baisse_montant!AJ58+[1]rachat_baisse_montant!BA58</f>
        <v>4.1896047653458451E-6</v>
      </c>
      <c r="C58" s="2">
        <f>[1]rachat_baisse_montant!C58+[1]rachat_baisse_montant!T58+[1]rachat_baisse_montant!AK58+[1]rachat_baisse_montant!BB58</f>
        <v>1.2568814296037537E-6</v>
      </c>
      <c r="D58" s="2">
        <f>[1]rachat_baisse_montant!D58+[1]rachat_baisse_montant!U58+[1]rachat_baisse_montant!AL58+[1]rachat_baisse_montant!BC58</f>
        <v>3.7706442888112611E-7</v>
      </c>
      <c r="E58" s="2">
        <f>[1]rachat_baisse_montant!E58+[1]rachat_baisse_montant!V58+[1]rachat_baisse_montant!AM58+[1]rachat_baisse_montant!BD58</f>
        <v>3.7911384656758827E-2</v>
      </c>
      <c r="F58" s="2">
        <f>[1]rachat_baisse_montant!F58+[1]rachat_baisse_montant!W58+[1]rachat_baisse_montant!AN58+[1]rachat_baisse_montant!BE58</f>
        <v>0.30430353819904848</v>
      </c>
      <c r="G58" s="2">
        <f>[1]rachat_baisse_montant!G58+[1]rachat_baisse_montant!X58+[1]rachat_baisse_montant!AO58+[1]rachat_baisse_montant!BF58</f>
        <v>0.45926673590067824</v>
      </c>
      <c r="H58" s="2">
        <f>[1]rachat_baisse_montant!H58+[1]rachat_baisse_montant!Y58+[1]rachat_baisse_montant!AP58+[1]rachat_baisse_montant!BG58</f>
        <v>0.69002298922269412</v>
      </c>
      <c r="I58" s="2">
        <f>[1]rachat_baisse_montant!I58+[1]rachat_baisse_montant!Z58+[1]rachat_baisse_montant!AQ58+[1]rachat_baisse_montant!BH58</f>
        <v>0.64613115322100545</v>
      </c>
      <c r="J58" s="2">
        <f>[1]rachat_baisse_montant!J58+[1]rachat_baisse_montant!AA58+[1]rachat_baisse_montant!AR58+[1]rachat_baisse_montant!BI58</f>
        <v>0.42415591003024755</v>
      </c>
      <c r="K58" s="2">
        <f>[1]rachat_baisse_montant!K58+[1]rachat_baisse_montant!AB58+[1]rachat_baisse_montant!AS58+[1]rachat_baisse_montant!BJ58</f>
        <v>0.12724677300907425</v>
      </c>
      <c r="L58" s="2">
        <f>[1]rachat_baisse_montant!L58+[1]rachat_baisse_montant!AC58+[1]rachat_baisse_montant!AT58+[1]rachat_baisse_montant!BK58</f>
        <v>3.8174031902722269E-2</v>
      </c>
      <c r="M58" s="2">
        <f>[1]rachat_baisse_montant!M58+[1]rachat_baisse_montant!AD58+[1]rachat_baisse_montant!AU58+[1]rachat_baisse_montant!BL58</f>
        <v>1.1452209570816682E-2</v>
      </c>
      <c r="N58" s="2">
        <f>[1]rachat_baisse_montant!N58+[1]rachat_baisse_montant!AE58+[1]rachat_baisse_montant!AV58+[1]rachat_baisse_montant!BM58</f>
        <v>3.4356628712450049E-3</v>
      </c>
      <c r="O58" s="2">
        <f>[1]rachat_baisse_montant!O58+[1]rachat_baisse_montant!AF58+[1]rachat_baisse_montant!AW58+[1]rachat_baisse_montant!BN58</f>
        <v>1.0306988613735012E-3</v>
      </c>
      <c r="P58" s="2">
        <f>[1]rachat_baisse_montant!P58+[1]rachat_baisse_montant!AG58+[1]rachat_baisse_montant!AX58+[1]rachat_baisse_montant!BO58</f>
        <v>3.0920965841205043E-4</v>
      </c>
      <c r="Q58" s="2">
        <f>[1]rachat_baisse_montant!Q58+[1]rachat_baisse_montant!AH58+[1]rachat_baisse_montant!AY58+[1]rachat_baisse_montant!BP58</f>
        <v>9.2762897523615112E-5</v>
      </c>
      <c r="R58" s="2">
        <f>[1]rachat_baisse_montant!R58+[1]rachat_baisse_montant!AI58+[1]rachat_baisse_montant!AZ58+[1]rachat_baisse_montant!BQ58</f>
        <v>2.7828869257084531E-5</v>
      </c>
    </row>
    <row r="59" spans="1:18" x14ac:dyDescent="0.25">
      <c r="A59">
        <v>75</v>
      </c>
      <c r="B59" s="2">
        <f>[1]rachat_baisse_montant!B59+[1]rachat_baisse_montant!S59+[1]rachat_baisse_montant!AJ59+[1]rachat_baisse_montant!BA59</f>
        <v>2.2303291780128904E-6</v>
      </c>
      <c r="C59" s="2">
        <f>[1]rachat_baisse_montant!C59+[1]rachat_baisse_montant!T59+[1]rachat_baisse_montant!AK59+[1]rachat_baisse_montant!BB59</f>
        <v>5.333884036145297E-2</v>
      </c>
      <c r="D59" s="2">
        <f>[1]rachat_baisse_montant!D59+[1]rachat_baisse_montant!U59+[1]rachat_baisse_montant!AL59+[1]rachat_baisse_montant!BC59</f>
        <v>1.600165210843589E-2</v>
      </c>
      <c r="E59" s="2">
        <f>[1]rachat_baisse_montant!E59+[1]rachat_baisse_montant!V59+[1]rachat_baisse_montant!AM59+[1]rachat_baisse_montant!BD59</f>
        <v>0.14379724769431398</v>
      </c>
      <c r="F59" s="2">
        <f>[1]rachat_baisse_montant!F59+[1]rachat_baisse_montant!W59+[1]rachat_baisse_montant!AN59+[1]rachat_baisse_montant!BE59</f>
        <v>0.44868486986780232</v>
      </c>
      <c r="G59" s="2">
        <f>[1]rachat_baisse_montant!G59+[1]rachat_baisse_montant!X59+[1]rachat_baisse_montant!AO59+[1]rachat_baisse_montant!BF59</f>
        <v>0.20217022726453843</v>
      </c>
      <c r="H59" s="2">
        <f>[1]rachat_baisse_montant!H59+[1]rachat_baisse_montant!Y59+[1]rachat_baisse_montant!AP59+[1]rachat_baisse_montant!BG59</f>
        <v>0.69064857364941634</v>
      </c>
      <c r="I59" s="2">
        <f>[1]rachat_baisse_montant!I59+[1]rachat_baisse_montant!Z59+[1]rachat_baisse_montant!AQ59+[1]rachat_baisse_montant!BH59</f>
        <v>0.596959098415347</v>
      </c>
      <c r="J59" s="2">
        <f>[1]rachat_baisse_montant!J59+[1]rachat_baisse_montant!AA59+[1]rachat_baisse_montant!AR59+[1]rachat_baisse_montant!BI59</f>
        <v>0.2921726806060127</v>
      </c>
      <c r="K59" s="2">
        <f>[1]rachat_baisse_montant!K59+[1]rachat_baisse_montant!AB59+[1]rachat_baisse_montant!AS59+[1]rachat_baisse_montant!BJ59</f>
        <v>8.7651804181803808E-2</v>
      </c>
      <c r="L59" s="2">
        <f>[1]rachat_baisse_montant!L59+[1]rachat_baisse_montant!AC59+[1]rachat_baisse_montant!AT59+[1]rachat_baisse_montant!BK59</f>
        <v>2.6295541254541144E-2</v>
      </c>
      <c r="M59" s="2">
        <f>[1]rachat_baisse_montant!M59+[1]rachat_baisse_montant!AD59+[1]rachat_baisse_montant!AU59+[1]rachat_baisse_montant!BL59</f>
        <v>7.8886623763623417E-3</v>
      </c>
      <c r="N59" s="2">
        <f>[1]rachat_baisse_montant!N59+[1]rachat_baisse_montant!AE59+[1]rachat_baisse_montant!AV59+[1]rachat_baisse_montant!BM59</f>
        <v>2.3665987129087027E-3</v>
      </c>
      <c r="O59" s="2">
        <f>[1]rachat_baisse_montant!O59+[1]rachat_baisse_montant!AF59+[1]rachat_baisse_montant!AW59+[1]rachat_baisse_montant!BN59</f>
        <v>7.0997961387261085E-4</v>
      </c>
      <c r="P59" s="2">
        <f>[1]rachat_baisse_montant!P59+[1]rachat_baisse_montant!AG59+[1]rachat_baisse_montant!AX59+[1]rachat_baisse_montant!BO59</f>
        <v>2.129938841617832E-4</v>
      </c>
      <c r="Q59" s="2">
        <f>[1]rachat_baisse_montant!Q59+[1]rachat_baisse_montant!AH59+[1]rachat_baisse_montant!AY59+[1]rachat_baisse_montant!BP59</f>
        <v>6.3898165248534966E-5</v>
      </c>
      <c r="R59" s="2">
        <f>[1]rachat_baisse_montant!R59+[1]rachat_baisse_montant!AI59+[1]rachat_baisse_montant!AZ59+[1]rachat_baisse_montant!BQ59</f>
        <v>1.9169449574560487E-5</v>
      </c>
    </row>
    <row r="60" spans="1:18" x14ac:dyDescent="0.25">
      <c r="A60">
        <v>76</v>
      </c>
      <c r="B60" s="2">
        <f>[1]rachat_baisse_montant!B60+[1]rachat_baisse_montant!S60+[1]rachat_baisse_montant!AJ60+[1]rachat_baisse_montant!BA60</f>
        <v>2.9680182941092252E-6</v>
      </c>
      <c r="C60" s="2">
        <f>[1]rachat_baisse_montant!C60+[1]rachat_baisse_montant!T60+[1]rachat_baisse_montant!AK60+[1]rachat_baisse_montant!BB60</f>
        <v>8.9040548823276749E-7</v>
      </c>
      <c r="D60" s="2">
        <f>[1]rachat_baisse_montant!D60+[1]rachat_baisse_montant!U60+[1]rachat_baisse_montant!AL60+[1]rachat_baisse_montant!BC60</f>
        <v>0.46090409401336641</v>
      </c>
      <c r="E60" s="2">
        <f>[1]rachat_baisse_montant!E60+[1]rachat_baisse_montant!V60+[1]rachat_baisse_montant!AM60+[1]rachat_baisse_montant!BD60</f>
        <v>0.49496001300564718</v>
      </c>
      <c r="F60" s="2">
        <f>[1]rachat_baisse_montant!F60+[1]rachat_baisse_montant!W60+[1]rachat_baisse_montant!AN60+[1]rachat_baisse_montant!BE60</f>
        <v>0.55038096147314541</v>
      </c>
      <c r="G60" s="2">
        <f>[1]rachat_baisse_montant!G60+[1]rachat_baisse_montant!X60+[1]rachat_baisse_montant!AO60+[1]rachat_baisse_montant!BF60</f>
        <v>0.5543339904256066</v>
      </c>
      <c r="H60" s="2">
        <f>[1]rachat_baisse_montant!H60+[1]rachat_baisse_montant!Y60+[1]rachat_baisse_montant!AP60+[1]rachat_baisse_montant!BG60</f>
        <v>0.39487905066600948</v>
      </c>
      <c r="I60" s="2">
        <f>[1]rachat_baisse_montant!I60+[1]rachat_baisse_montant!Z60+[1]rachat_baisse_montant!AQ60+[1]rachat_baisse_montant!BH60</f>
        <v>0.46671373337278399</v>
      </c>
      <c r="J60" s="2">
        <f>[1]rachat_baisse_montant!J60+[1]rachat_baisse_montant!AA60+[1]rachat_baisse_montant!AR60+[1]rachat_baisse_montant!BI60</f>
        <v>0.21248383576711521</v>
      </c>
      <c r="K60" s="2">
        <f>[1]rachat_baisse_montant!K60+[1]rachat_baisse_montant!AB60+[1]rachat_baisse_montant!AS60+[1]rachat_baisse_montant!BJ60</f>
        <v>6.3745150730134564E-2</v>
      </c>
      <c r="L60" s="2">
        <f>[1]rachat_baisse_montant!L60+[1]rachat_baisse_montant!AC60+[1]rachat_baisse_montant!AT60+[1]rachat_baisse_montant!BK60</f>
        <v>1.9123545219040371E-2</v>
      </c>
      <c r="M60" s="2">
        <f>[1]rachat_baisse_montant!M60+[1]rachat_baisse_montant!AD60+[1]rachat_baisse_montant!AU60+[1]rachat_baisse_montant!BL60</f>
        <v>5.7370635657121105E-3</v>
      </c>
      <c r="N60" s="2">
        <f>[1]rachat_baisse_montant!N60+[1]rachat_baisse_montant!AE60+[1]rachat_baisse_montant!AV60+[1]rachat_baisse_montant!BM60</f>
        <v>1.721119069713633E-3</v>
      </c>
      <c r="O60" s="2">
        <f>[1]rachat_baisse_montant!O60+[1]rachat_baisse_montant!AF60+[1]rachat_baisse_montant!AW60+[1]rachat_baisse_montant!BN60</f>
        <v>5.1633572091408985E-4</v>
      </c>
      <c r="P60" s="2">
        <f>[1]rachat_baisse_montant!P60+[1]rachat_baisse_montant!AG60+[1]rachat_baisse_montant!AX60+[1]rachat_baisse_montant!BO60</f>
        <v>1.5490071627422697E-4</v>
      </c>
      <c r="Q60" s="2">
        <f>[1]rachat_baisse_montant!Q60+[1]rachat_baisse_montant!AH60+[1]rachat_baisse_montant!AY60+[1]rachat_baisse_montant!BP60</f>
        <v>4.6470214882268087E-5</v>
      </c>
      <c r="R60" s="2">
        <f>[1]rachat_baisse_montant!R60+[1]rachat_baisse_montant!AI60+[1]rachat_baisse_montant!AZ60+[1]rachat_baisse_montant!BQ60</f>
        <v>1.3941064464680426E-5</v>
      </c>
    </row>
    <row r="61" spans="1:18" x14ac:dyDescent="0.25">
      <c r="A61">
        <v>77</v>
      </c>
      <c r="B61" s="2">
        <f>[1]rachat_baisse_montant!B61+[1]rachat_baisse_montant!S61+[1]rachat_baisse_montant!AJ61+[1]rachat_baisse_montant!BA61</f>
        <v>1.688807940216693E-3</v>
      </c>
      <c r="C61" s="2">
        <f>[1]rachat_baisse_montant!C61+[1]rachat_baisse_montant!T61+[1]rachat_baisse_montant!AK61+[1]rachat_baisse_montant!BB61</f>
        <v>5.0664238206500785E-4</v>
      </c>
      <c r="D61" s="2">
        <f>[1]rachat_baisse_montant!D61+[1]rachat_baisse_montant!U61+[1]rachat_baisse_montant!AL61+[1]rachat_baisse_montant!BC61</f>
        <v>0.43194827060572982</v>
      </c>
      <c r="E61" s="2">
        <f>[1]rachat_baisse_montant!E61+[1]rachat_baisse_montant!V61+[1]rachat_baisse_montant!AM61+[1]rachat_baisse_montant!BD61</f>
        <v>0.46454567087739473</v>
      </c>
      <c r="F61" s="2">
        <f>[1]rachat_baisse_montant!F61+[1]rachat_baisse_montant!W61+[1]rachat_baisse_montant!AN61+[1]rachat_baisse_montant!BE61</f>
        <v>0.45254131020609362</v>
      </c>
      <c r="G61" s="2">
        <f>[1]rachat_baisse_montant!G61+[1]rachat_baisse_montant!X61+[1]rachat_baisse_montant!AO61+[1]rachat_baisse_montant!BF61</f>
        <v>0.55455664927719051</v>
      </c>
      <c r="H61" s="2">
        <f>[1]rachat_baisse_montant!H61+[1]rachat_baisse_montant!Y61+[1]rachat_baisse_montant!AP61+[1]rachat_baisse_montant!BG61</f>
        <v>0.47577623978204275</v>
      </c>
      <c r="I61" s="2">
        <f>[1]rachat_baisse_montant!I61+[1]rachat_baisse_montant!Z61+[1]rachat_baisse_montant!AQ61+[1]rachat_baisse_montant!BH61</f>
        <v>0.23646595330607739</v>
      </c>
      <c r="J61" s="2">
        <f>[1]rachat_baisse_montant!J61+[1]rachat_baisse_montant!AA61+[1]rachat_baisse_montant!AR61+[1]rachat_baisse_montant!BI61</f>
        <v>0.10992251681997922</v>
      </c>
      <c r="K61" s="2">
        <f>[1]rachat_baisse_montant!K61+[1]rachat_baisse_montant!AB61+[1]rachat_baisse_montant!AS61+[1]rachat_baisse_montant!BJ61</f>
        <v>0.52532354186959229</v>
      </c>
      <c r="L61" s="2">
        <f>[1]rachat_baisse_montant!L61+[1]rachat_baisse_montant!AC61+[1]rachat_baisse_montant!AT61+[1]rachat_baisse_montant!BK61</f>
        <v>0.57089654197934059</v>
      </c>
      <c r="M61" s="2">
        <f>[1]rachat_baisse_montant!M61+[1]rachat_baisse_montant!AD61+[1]rachat_baisse_montant!AU61+[1]rachat_baisse_montant!BL61</f>
        <v>0.17126896259380214</v>
      </c>
      <c r="N61" s="2">
        <f>[1]rachat_baisse_montant!N61+[1]rachat_baisse_montant!AE61+[1]rachat_baisse_montant!AV61+[1]rachat_baisse_montant!BM61</f>
        <v>0.70278773852570897</v>
      </c>
      <c r="O61" s="2">
        <f>[1]rachat_baisse_montant!O61+[1]rachat_baisse_montant!AF61+[1]rachat_baisse_montant!AW61+[1]rachat_baisse_montant!BN61</f>
        <v>0.21083632155771267</v>
      </c>
      <c r="P61" s="2">
        <f>[1]rachat_baisse_montant!P61+[1]rachat_baisse_montant!AG61+[1]rachat_baisse_montant!AX61+[1]rachat_baisse_montant!BO61</f>
        <v>6.32508964673138E-2</v>
      </c>
      <c r="Q61" s="2">
        <f>[1]rachat_baisse_montant!Q61+[1]rachat_baisse_montant!AH61+[1]rachat_baisse_montant!AY61+[1]rachat_baisse_montant!BP61</f>
        <v>1.8975268940194141E-2</v>
      </c>
      <c r="R61" s="2">
        <f>[1]rachat_baisse_montant!R61+[1]rachat_baisse_montant!AI61+[1]rachat_baisse_montant!AZ61+[1]rachat_baisse_montant!BQ61</f>
        <v>5.6925806820582415E-3</v>
      </c>
    </row>
    <row r="62" spans="1:18" x14ac:dyDescent="0.25">
      <c r="A62">
        <v>78</v>
      </c>
      <c r="B62" s="2">
        <f>[1]rachat_baisse_montant!B62+[1]rachat_baisse_montant!S62+[1]rachat_baisse_montant!AJ62+[1]rachat_baisse_montant!BA62</f>
        <v>9.2470875161894444E-7</v>
      </c>
      <c r="C62" s="2">
        <f>[1]rachat_baisse_montant!C62+[1]rachat_baisse_montant!T62+[1]rachat_baisse_montant!AK62+[1]rachat_baisse_montant!BB62</f>
        <v>0.16819220354018277</v>
      </c>
      <c r="D62" s="2">
        <f>[1]rachat_baisse_montant!D62+[1]rachat_baisse_montant!U62+[1]rachat_baisse_montant!AL62+[1]rachat_baisse_montant!BC62</f>
        <v>5.0457661062054834E-2</v>
      </c>
      <c r="E62" s="2">
        <f>[1]rachat_baisse_montant!E62+[1]rachat_baisse_montant!V62+[1]rachat_baisse_montant!AM62+[1]rachat_baisse_montant!BD62</f>
        <v>0.38633717117804256</v>
      </c>
      <c r="F62" s="2">
        <f>[1]rachat_baisse_montant!F62+[1]rachat_baisse_montant!W62+[1]rachat_baisse_montant!AN62+[1]rachat_baisse_montant!BE62</f>
        <v>0.5350094647499507</v>
      </c>
      <c r="G62" s="2">
        <f>[1]rachat_baisse_montant!G62+[1]rachat_baisse_montant!X62+[1]rachat_baisse_montant!AO62+[1]rachat_baisse_montant!BF62</f>
        <v>0.66508030252160855</v>
      </c>
      <c r="H62" s="2">
        <f>[1]rachat_baisse_montant!H62+[1]rachat_baisse_montant!Y62+[1]rachat_baisse_montant!AP62+[1]rachat_baisse_montant!BG62</f>
        <v>0.21866515720410007</v>
      </c>
      <c r="I62" s="2">
        <f>[1]rachat_baisse_montant!I62+[1]rachat_baisse_montant!Z62+[1]rachat_baisse_montant!AQ62+[1]rachat_baisse_montant!BH62</f>
        <v>0.18693982654177546</v>
      </c>
      <c r="J62" s="2">
        <f>[1]rachat_baisse_montant!J62+[1]rachat_baisse_montant!AA62+[1]rachat_baisse_montant!AR62+[1]rachat_baisse_montant!BI62</f>
        <v>5.608194796253263E-2</v>
      </c>
      <c r="K62" s="2">
        <f>[1]rachat_baisse_montant!K62+[1]rachat_baisse_montant!AB62+[1]rachat_baisse_montant!AS62+[1]rachat_baisse_montant!BJ62</f>
        <v>1.6824584388759788E-2</v>
      </c>
      <c r="L62" s="2">
        <f>[1]rachat_baisse_montant!L62+[1]rachat_baisse_montant!AC62+[1]rachat_baisse_montant!AT62+[1]rachat_baisse_montant!BK62</f>
        <v>5.0473753166279363E-3</v>
      </c>
      <c r="M62" s="2">
        <f>[1]rachat_baisse_montant!M62+[1]rachat_baisse_montant!AD62+[1]rachat_baisse_montant!AU62+[1]rachat_baisse_montant!BL62</f>
        <v>1.5142125949883806E-3</v>
      </c>
      <c r="N62" s="2">
        <f>[1]rachat_baisse_montant!N62+[1]rachat_baisse_montant!AE62+[1]rachat_baisse_montant!AV62+[1]rachat_baisse_montant!BM62</f>
        <v>4.5426377849651421E-4</v>
      </c>
      <c r="O62" s="2">
        <f>[1]rachat_baisse_montant!O62+[1]rachat_baisse_montant!AF62+[1]rachat_baisse_montant!AW62+[1]rachat_baisse_montant!BN62</f>
        <v>1.3627913354895426E-4</v>
      </c>
      <c r="P62" s="2">
        <f>[1]rachat_baisse_montant!P62+[1]rachat_baisse_montant!AG62+[1]rachat_baisse_montant!AX62+[1]rachat_baisse_montant!BO62</f>
        <v>4.0883740064686272E-5</v>
      </c>
      <c r="Q62" s="2">
        <f>[1]rachat_baisse_montant!Q62+[1]rachat_baisse_montant!AH62+[1]rachat_baisse_montant!AY62+[1]rachat_baisse_montant!BP62</f>
        <v>1.2265122019405881E-5</v>
      </c>
      <c r="R62" s="2">
        <f>[1]rachat_baisse_montant!R62+[1]rachat_baisse_montant!AI62+[1]rachat_baisse_montant!AZ62+[1]rachat_baisse_montant!BQ62</f>
        <v>3.679536605821764E-6</v>
      </c>
    </row>
    <row r="63" spans="1:18" x14ac:dyDescent="0.25">
      <c r="A63">
        <v>79</v>
      </c>
      <c r="B63" s="2">
        <f>[1]rachat_baisse_montant!B63+[1]rachat_baisse_montant!S63+[1]rachat_baisse_montant!AJ63+[1]rachat_baisse_montant!BA63</f>
        <v>1.3762784387236993E-4</v>
      </c>
      <c r="C63" s="2">
        <f>[1]rachat_baisse_montant!C63+[1]rachat_baisse_montant!T63+[1]rachat_baisse_montant!AK63+[1]rachat_baisse_montant!BB63</f>
        <v>0.16823321448071901</v>
      </c>
      <c r="D63" s="2">
        <f>[1]rachat_baisse_montant!D63+[1]rachat_baisse_montant!U63+[1]rachat_baisse_montant!AL63+[1]rachat_baisse_montant!BC63</f>
        <v>0.48226624223532599</v>
      </c>
      <c r="E63" s="2">
        <f>[1]rachat_baisse_montant!E63+[1]rachat_baisse_montant!V63+[1]rachat_baisse_montant!AM63+[1]rachat_baisse_montant!BD63</f>
        <v>0.61244503462824573</v>
      </c>
      <c r="F63" s="2">
        <f>[1]rachat_baisse_montant!F63+[1]rachat_baisse_montant!W63+[1]rachat_baisse_montant!AN63+[1]rachat_baisse_montant!BE63</f>
        <v>0.56196110086390072</v>
      </c>
      <c r="G63" s="2">
        <f>[1]rachat_baisse_montant!G63+[1]rachat_baisse_montant!X63+[1]rachat_baisse_montant!AO63+[1]rachat_baisse_montant!BF63</f>
        <v>0.61976359561634486</v>
      </c>
      <c r="H63" s="2">
        <f>[1]rachat_baisse_montant!H63+[1]rachat_baisse_montant!Y63+[1]rachat_baisse_montant!AP63+[1]rachat_baisse_montant!BG63</f>
        <v>0.38262239559217887</v>
      </c>
      <c r="I63" s="2">
        <f>[1]rachat_baisse_montant!I63+[1]rachat_baisse_montant!Z63+[1]rachat_baisse_montant!AQ63+[1]rachat_baisse_montant!BH63</f>
        <v>0.16828729924788469</v>
      </c>
      <c r="J63" s="2">
        <f>[1]rachat_baisse_montant!J63+[1]rachat_baisse_montant!AA63+[1]rachat_baisse_montant!AR63+[1]rachat_baisse_montant!BI63</f>
        <v>0.30534486369958797</v>
      </c>
      <c r="K63" s="2">
        <f>[1]rachat_baisse_montant!K63+[1]rachat_baisse_montant!AB63+[1]rachat_baisse_montant!AS63+[1]rachat_baisse_montant!BJ63</f>
        <v>9.1603459109876398E-2</v>
      </c>
      <c r="L63" s="2">
        <f>[1]rachat_baisse_montant!L63+[1]rachat_baisse_montant!AC63+[1]rachat_baisse_montant!AT63+[1]rachat_baisse_montant!BK63</f>
        <v>2.7481037732962916E-2</v>
      </c>
      <c r="M63" s="2">
        <f>[1]rachat_baisse_montant!M63+[1]rachat_baisse_montant!AD63+[1]rachat_baisse_montant!AU63+[1]rachat_baisse_montant!BL63</f>
        <v>0.19474870537688588</v>
      </c>
      <c r="N63" s="2">
        <f>[1]rachat_baisse_montant!N63+[1]rachat_baisse_montant!AE63+[1]rachat_baisse_montant!AV63+[1]rachat_baisse_montant!BM63</f>
        <v>5.8424611613065759E-2</v>
      </c>
      <c r="O63" s="2">
        <f>[1]rachat_baisse_montant!O63+[1]rachat_baisse_montant!AF63+[1]rachat_baisse_montant!AW63+[1]rachat_baisse_montant!BN63</f>
        <v>1.7527383483919728E-2</v>
      </c>
      <c r="P63" s="2">
        <f>[1]rachat_baisse_montant!P63+[1]rachat_baisse_montant!AG63+[1]rachat_baisse_montant!AX63+[1]rachat_baisse_montant!BO63</f>
        <v>5.2582150451759187E-3</v>
      </c>
      <c r="Q63" s="2">
        <f>[1]rachat_baisse_montant!Q63+[1]rachat_baisse_montant!AH63+[1]rachat_baisse_montant!AY63+[1]rachat_baisse_montant!BP63</f>
        <v>1.5774645135527756E-3</v>
      </c>
      <c r="R63" s="2">
        <f>[1]rachat_baisse_montant!R63+[1]rachat_baisse_montant!AI63+[1]rachat_baisse_montant!AZ63+[1]rachat_baisse_montant!BQ63</f>
        <v>4.7323935406583267E-4</v>
      </c>
    </row>
    <row r="64" spans="1:18" x14ac:dyDescent="0.25">
      <c r="A64">
        <v>80</v>
      </c>
      <c r="B64" s="2">
        <f>[1]rachat_baisse_montant!B64+[1]rachat_baisse_montant!S64+[1]rachat_baisse_montant!AJ64+[1]rachat_baisse_montant!BA64</f>
        <v>1.6797125962945412E-5</v>
      </c>
      <c r="C64" s="2">
        <f>[1]rachat_baisse_montant!C64+[1]rachat_baisse_montant!T64+[1]rachat_baisse_montant!AK64+[1]rachat_baisse_montant!BB64</f>
        <v>0.13973887944197136</v>
      </c>
      <c r="D64" s="2">
        <f>[1]rachat_baisse_montant!D64+[1]rachat_baisse_montant!U64+[1]rachat_baisse_montant!AL64+[1]rachat_baisse_montant!BC64</f>
        <v>4.1921663832591403E-2</v>
      </c>
      <c r="E64" s="2">
        <f>[1]rachat_baisse_montant!E64+[1]rachat_baisse_montant!V64+[1]rachat_baisse_montant!AM64+[1]rachat_baisse_montant!BD64</f>
        <v>0.29581235533257366</v>
      </c>
      <c r="F64" s="2">
        <f>[1]rachat_baisse_montant!F64+[1]rachat_baisse_montant!W64+[1]rachat_baisse_montant!AN64+[1]rachat_baisse_montant!BE64</f>
        <v>0.50715040345751516</v>
      </c>
      <c r="G64" s="2">
        <f>[1]rachat_baisse_montant!G64+[1]rachat_baisse_montant!X64+[1]rachat_baisse_montant!AO64+[1]rachat_baisse_montant!BF64</f>
        <v>0.86401553435372414</v>
      </c>
      <c r="H64" s="2">
        <f>[1]rachat_baisse_montant!H64+[1]rachat_baisse_montant!Y64+[1]rachat_baisse_montant!AP64+[1]rachat_baisse_montant!BG64</f>
        <v>0.93843295402837679</v>
      </c>
      <c r="I64" s="2">
        <f>[1]rachat_baisse_montant!I64+[1]rachat_baisse_montant!Z64+[1]rachat_baisse_montant!AQ64+[1]rachat_baisse_montant!BH64</f>
        <v>0.52968338070852083</v>
      </c>
      <c r="J64" s="2">
        <f>[1]rachat_baisse_montant!J64+[1]rachat_baisse_montant!AA64+[1]rachat_baisse_montant!AR64+[1]rachat_baisse_montant!BI64</f>
        <v>0.92053152214151845</v>
      </c>
      <c r="K64" s="2">
        <f>[1]rachat_baisse_montant!K64+[1]rachat_baisse_montant!AB64+[1]rachat_baisse_montant!AS64+[1]rachat_baisse_montant!BJ64</f>
        <v>0.37365412719575364</v>
      </c>
      <c r="L64" s="2">
        <f>[1]rachat_baisse_montant!L64+[1]rachat_baisse_montant!AC64+[1]rachat_baisse_montant!AT64+[1]rachat_baisse_montant!BK64</f>
        <v>0.1120962381587261</v>
      </c>
      <c r="M64" s="2">
        <f>[1]rachat_baisse_montant!M64+[1]rachat_baisse_montant!AD64+[1]rachat_baisse_montant!AU64+[1]rachat_baisse_montant!BL64</f>
        <v>3.3628871447617829E-2</v>
      </c>
      <c r="N64" s="2">
        <f>[1]rachat_baisse_montant!N64+[1]rachat_baisse_montant!AE64+[1]rachat_baisse_montant!AV64+[1]rachat_baisse_montant!BM64</f>
        <v>1.0088661434285348E-2</v>
      </c>
      <c r="O64" s="2">
        <f>[1]rachat_baisse_montant!O64+[1]rachat_baisse_montant!AF64+[1]rachat_baisse_montant!AW64+[1]rachat_baisse_montant!BN64</f>
        <v>3.026598430285605E-3</v>
      </c>
      <c r="P64" s="2">
        <f>[1]rachat_baisse_montant!P64+[1]rachat_baisse_montant!AG64+[1]rachat_baisse_montant!AX64+[1]rachat_baisse_montant!BO64</f>
        <v>9.0797952908568125E-4</v>
      </c>
      <c r="Q64" s="2">
        <f>[1]rachat_baisse_montant!Q64+[1]rachat_baisse_montant!AH64+[1]rachat_baisse_montant!AY64+[1]rachat_baisse_montant!BP64</f>
        <v>2.7239385872570437E-4</v>
      </c>
      <c r="R64" s="2">
        <f>[1]rachat_baisse_montant!R64+[1]rachat_baisse_montant!AI64+[1]rachat_baisse_montant!AZ64+[1]rachat_baisse_montant!BQ64</f>
        <v>8.1718157617711301E-5</v>
      </c>
    </row>
    <row r="65" spans="1:18" x14ac:dyDescent="0.25">
      <c r="A65">
        <v>81</v>
      </c>
      <c r="B65" s="2">
        <f>[1]rachat_baisse_montant!B65+[1]rachat_baisse_montant!S65+[1]rachat_baisse_montant!AJ65+[1]rachat_baisse_montant!BA65</f>
        <v>1.7222251042103717E-6</v>
      </c>
      <c r="C65" s="2">
        <f>[1]rachat_baisse_montant!C65+[1]rachat_baisse_montant!T65+[1]rachat_baisse_montant!AK65+[1]rachat_baisse_montant!BB65</f>
        <v>5.1666753126311154E-7</v>
      </c>
      <c r="D65" s="2">
        <f>[1]rachat_baisse_montant!D65+[1]rachat_baisse_montant!U65+[1]rachat_baisse_montant!AL65+[1]rachat_baisse_montant!BC65</f>
        <v>0.32207399201851972</v>
      </c>
      <c r="E65" s="2">
        <f>[1]rachat_baisse_montant!E65+[1]rachat_baisse_montant!V65+[1]rachat_baisse_montant!AM65+[1]rachat_baisse_montant!BD65</f>
        <v>0.46101882547412193</v>
      </c>
      <c r="F65" s="2">
        <f>[1]rachat_baisse_montant!F65+[1]rachat_baisse_montant!W65+[1]rachat_baisse_montant!AN65+[1]rachat_baisse_montant!BE65</f>
        <v>0.56932921518362156</v>
      </c>
      <c r="G65" s="2">
        <f>[1]rachat_baisse_montant!G65+[1]rachat_baisse_montant!X65+[1]rachat_baisse_montant!AO65+[1]rachat_baisse_montant!BF65</f>
        <v>0.69366766063853014</v>
      </c>
      <c r="H65" s="2">
        <f>[1]rachat_baisse_montant!H65+[1]rachat_baisse_montant!Y65+[1]rachat_baisse_montant!AP65+[1]rachat_baisse_montant!BG65</f>
        <v>0.61957493329570201</v>
      </c>
      <c r="I65" s="2">
        <f>[1]rachat_baisse_montant!I65+[1]rachat_baisse_montant!Z65+[1]rachat_baisse_montant!AQ65+[1]rachat_baisse_montant!BH65</f>
        <v>0.27514902492367355</v>
      </c>
      <c r="J65" s="2">
        <f>[1]rachat_baisse_montant!J65+[1]rachat_baisse_montant!AA65+[1]rachat_baisse_montant!AR65+[1]rachat_baisse_montant!BI65</f>
        <v>0.17789731069214709</v>
      </c>
      <c r="K65" s="2">
        <f>[1]rachat_baisse_montant!K65+[1]rachat_baisse_montant!AB65+[1]rachat_baisse_montant!AS65+[1]rachat_baisse_montant!BJ65</f>
        <v>5.3369193207644126E-2</v>
      </c>
      <c r="L65" s="2">
        <f>[1]rachat_baisse_montant!L65+[1]rachat_baisse_montant!AC65+[1]rachat_baisse_montant!AT65+[1]rachat_baisse_montant!BK65</f>
        <v>1.6010757962293239E-2</v>
      </c>
      <c r="M65" s="2">
        <f>[1]rachat_baisse_montant!M65+[1]rachat_baisse_montant!AD65+[1]rachat_baisse_montant!AU65+[1]rachat_baisse_montant!BL65</f>
        <v>4.8032273886879709E-3</v>
      </c>
      <c r="N65" s="2">
        <f>[1]rachat_baisse_montant!N65+[1]rachat_baisse_montant!AE65+[1]rachat_baisse_montant!AV65+[1]rachat_baisse_montant!BM65</f>
        <v>1.4409682166063912E-3</v>
      </c>
      <c r="O65" s="2">
        <f>[1]rachat_baisse_montant!O65+[1]rachat_baisse_montant!AF65+[1]rachat_baisse_montant!AW65+[1]rachat_baisse_montant!BN65</f>
        <v>4.3229046498191733E-4</v>
      </c>
      <c r="P65" s="2">
        <f>[1]rachat_baisse_montant!P65+[1]rachat_baisse_montant!AG65+[1]rachat_baisse_montant!AX65+[1]rachat_baisse_montant!BO65</f>
        <v>1.2968713949457517E-4</v>
      </c>
      <c r="Q65" s="2">
        <f>[1]rachat_baisse_montant!Q65+[1]rachat_baisse_montant!AH65+[1]rachat_baisse_montant!AY65+[1]rachat_baisse_montant!BP65</f>
        <v>3.8906141848372549E-5</v>
      </c>
      <c r="R65" s="2">
        <f>[1]rachat_baisse_montant!R65+[1]rachat_baisse_montant!AI65+[1]rachat_baisse_montant!AZ65+[1]rachat_baisse_montant!BQ65</f>
        <v>1.1671842554511766E-5</v>
      </c>
    </row>
    <row r="66" spans="1:18" x14ac:dyDescent="0.25">
      <c r="A66">
        <v>82</v>
      </c>
      <c r="B66" s="2">
        <f>[1]rachat_baisse_montant!B66+[1]rachat_baisse_montant!S66+[1]rachat_baisse_montant!AJ66+[1]rachat_baisse_montant!BA66</f>
        <v>9.4836162450190717E-7</v>
      </c>
      <c r="C66" s="2">
        <f>[1]rachat_baisse_montant!C66+[1]rachat_baisse_montant!T66+[1]rachat_baisse_montant!AK66+[1]rachat_baisse_montant!BB66</f>
        <v>2.8450848735057213E-7</v>
      </c>
      <c r="D66" s="2">
        <f>[1]rachat_baisse_montant!D66+[1]rachat_baisse_montant!U66+[1]rachat_baisse_montant!AL66+[1]rachat_baisse_montant!BC66</f>
        <v>8.5352546205171633E-8</v>
      </c>
      <c r="E66" s="2">
        <f>[1]rachat_baisse_montant!E66+[1]rachat_baisse_montant!V66+[1]rachat_baisse_montant!AM66+[1]rachat_baisse_montant!BD66</f>
        <v>0.53028514053988762</v>
      </c>
      <c r="F66" s="2">
        <f>[1]rachat_baisse_montant!F66+[1]rachat_baisse_montant!W66+[1]rachat_baisse_montant!AN66+[1]rachat_baisse_montant!BE66</f>
        <v>0.57460421399539852</v>
      </c>
      <c r="G66" s="2">
        <f>[1]rachat_baisse_montant!G66+[1]rachat_baisse_montant!X66+[1]rachat_baisse_montant!AO66+[1]rachat_baisse_montant!BF66</f>
        <v>0.61264179025539356</v>
      </c>
      <c r="H66" s="2">
        <f>[1]rachat_baisse_montant!H66+[1]rachat_baisse_montant!Y66+[1]rachat_baisse_montant!AP66+[1]rachat_baisse_montant!BG66</f>
        <v>0.86596034275825429</v>
      </c>
      <c r="I66" s="2">
        <f>[1]rachat_baisse_montant!I66+[1]rachat_baisse_montant!Z66+[1]rachat_baisse_montant!AQ66+[1]rachat_baisse_montant!BH66</f>
        <v>0.25978810282747627</v>
      </c>
      <c r="J66" s="2">
        <f>[1]rachat_baisse_montant!J66+[1]rachat_baisse_montant!AA66+[1]rachat_baisse_montant!AR66+[1]rachat_baisse_montant!BI66</f>
        <v>7.7936430848242894E-2</v>
      </c>
      <c r="K66" s="2">
        <f>[1]rachat_baisse_montant!K66+[1]rachat_baisse_montant!AB66+[1]rachat_baisse_montant!AS66+[1]rachat_baisse_montant!BJ66</f>
        <v>2.3380929254472865E-2</v>
      </c>
      <c r="L66" s="2">
        <f>[1]rachat_baisse_montant!L66+[1]rachat_baisse_montant!AC66+[1]rachat_baisse_montant!AT66+[1]rachat_baisse_montant!BK66</f>
        <v>7.0142787763418594E-3</v>
      </c>
      <c r="M66" s="2">
        <f>[1]rachat_baisse_montant!M66+[1]rachat_baisse_montant!AD66+[1]rachat_baisse_montant!AU66+[1]rachat_baisse_montant!BL66</f>
        <v>2.1042836329025578E-3</v>
      </c>
      <c r="N66" s="2">
        <f>[1]rachat_baisse_montant!N66+[1]rachat_baisse_montant!AE66+[1]rachat_baisse_montant!AV66+[1]rachat_baisse_montant!BM66</f>
        <v>6.3128508987076739E-4</v>
      </c>
      <c r="O66" s="2">
        <f>[1]rachat_baisse_montant!O66+[1]rachat_baisse_montant!AF66+[1]rachat_baisse_montant!AW66+[1]rachat_baisse_montant!BN66</f>
        <v>1.8938552696123016E-4</v>
      </c>
      <c r="P66" s="2">
        <f>[1]rachat_baisse_montant!P66+[1]rachat_baisse_montant!AG66+[1]rachat_baisse_montant!AX66+[1]rachat_baisse_montant!BO66</f>
        <v>5.6815658088369054E-5</v>
      </c>
      <c r="Q66" s="2">
        <f>[1]rachat_baisse_montant!Q66+[1]rachat_baisse_montant!AH66+[1]rachat_baisse_montant!AY66+[1]rachat_baisse_montant!BP66</f>
        <v>1.7044697426510716E-5</v>
      </c>
      <c r="R66" s="2">
        <f>[1]rachat_baisse_montant!R66+[1]rachat_baisse_montant!AI66+[1]rachat_baisse_montant!AZ66+[1]rachat_baisse_montant!BQ66</f>
        <v>5.1134092279532142E-6</v>
      </c>
    </row>
    <row r="67" spans="1:18" x14ac:dyDescent="0.25">
      <c r="A67">
        <v>83</v>
      </c>
      <c r="B67" s="2">
        <f>[1]rachat_baisse_montant!B67+[1]rachat_baisse_montant!S67+[1]rachat_baisse_montant!AJ67+[1]rachat_baisse_montant!BA67</f>
        <v>1.2686108640184498E-7</v>
      </c>
      <c r="C67" s="2">
        <f>[1]rachat_baisse_montant!C67+[1]rachat_baisse_montant!T67+[1]rachat_baisse_montant!AK67+[1]rachat_baisse_montant!BB67</f>
        <v>3.8058325920553491E-8</v>
      </c>
      <c r="D67" s="2">
        <f>[1]rachat_baisse_montant!D67+[1]rachat_baisse_montant!U67+[1]rachat_baisse_montant!AL67+[1]rachat_baisse_montant!BC67</f>
        <v>1.1417497776166047E-8</v>
      </c>
      <c r="E67" s="2">
        <f>[1]rachat_baisse_montant!E67+[1]rachat_baisse_montant!V67+[1]rachat_baisse_montant!AM67+[1]rachat_baisse_montant!BD67</f>
        <v>0.1791925593176236</v>
      </c>
      <c r="F67" s="2">
        <f>[1]rachat_baisse_montant!F67+[1]rachat_baisse_montant!W67+[1]rachat_baisse_montant!AN67+[1]rachat_baisse_montant!BE67</f>
        <v>0.36074088241925306</v>
      </c>
      <c r="G67" s="2">
        <f>[1]rachat_baisse_montant!G67+[1]rachat_baisse_montant!X67+[1]rachat_baisse_montant!AO67+[1]rachat_baisse_montant!BF67</f>
        <v>0.21952590347966802</v>
      </c>
      <c r="H67" s="2">
        <f>[1]rachat_baisse_montant!H67+[1]rachat_baisse_montant!Y67+[1]rachat_baisse_montant!AP67+[1]rachat_baisse_montant!BG67</f>
        <v>0.352583145384325</v>
      </c>
      <c r="I67" s="2">
        <f>[1]rachat_baisse_montant!I67+[1]rachat_baisse_montant!Z67+[1]rachat_baisse_montant!AQ67+[1]rachat_baisse_montant!BH67</f>
        <v>0.10577494361529752</v>
      </c>
      <c r="J67" s="2">
        <f>[1]rachat_baisse_montant!J67+[1]rachat_baisse_montant!AA67+[1]rachat_baisse_montant!AR67+[1]rachat_baisse_montant!BI67</f>
        <v>0.14481743416599788</v>
      </c>
      <c r="K67" s="2">
        <f>[1]rachat_baisse_montant!K67+[1]rachat_baisse_montant!AB67+[1]rachat_baisse_montant!AS67+[1]rachat_baisse_montant!BJ67</f>
        <v>4.3445230249799363E-2</v>
      </c>
      <c r="L67" s="2">
        <f>[1]rachat_baisse_montant!L67+[1]rachat_baisse_montant!AC67+[1]rachat_baisse_montant!AT67+[1]rachat_baisse_montant!BK67</f>
        <v>1.3033569074939808E-2</v>
      </c>
      <c r="M67" s="2">
        <f>[1]rachat_baisse_montant!M67+[1]rachat_baisse_montant!AD67+[1]rachat_baisse_montant!AU67+[1]rachat_baisse_montant!BL67</f>
        <v>3.9100707224819422E-3</v>
      </c>
      <c r="N67" s="2">
        <f>[1]rachat_baisse_montant!N67+[1]rachat_baisse_montant!AE67+[1]rachat_baisse_montant!AV67+[1]rachat_baisse_montant!BM67</f>
        <v>1.1730212167445826E-3</v>
      </c>
      <c r="O67" s="2">
        <f>[1]rachat_baisse_montant!O67+[1]rachat_baisse_montant!AF67+[1]rachat_baisse_montant!AW67+[1]rachat_baisse_montant!BN67</f>
        <v>3.5190636502337478E-4</v>
      </c>
      <c r="P67" s="2">
        <f>[1]rachat_baisse_montant!P67+[1]rachat_baisse_montant!AG67+[1]rachat_baisse_montant!AX67+[1]rachat_baisse_montant!BO67</f>
        <v>1.0557190950701242E-4</v>
      </c>
      <c r="Q67" s="2">
        <f>[1]rachat_baisse_montant!Q67+[1]rachat_baisse_montant!AH67+[1]rachat_baisse_montant!AY67+[1]rachat_baisse_montant!BP67</f>
        <v>3.1671572852103727E-5</v>
      </c>
      <c r="R67" s="2">
        <f>[1]rachat_baisse_montant!R67+[1]rachat_baisse_montant!AI67+[1]rachat_baisse_montant!AZ67+[1]rachat_baisse_montant!BQ67</f>
        <v>9.5014718556311188E-6</v>
      </c>
    </row>
    <row r="68" spans="1:18" x14ac:dyDescent="0.25">
      <c r="A68">
        <v>84</v>
      </c>
      <c r="B68" s="2">
        <f>[1]rachat_baisse_montant!B68+[1]rachat_baisse_montant!S68+[1]rachat_baisse_montant!AJ68+[1]rachat_baisse_montant!BA68</f>
        <v>4.1536952056496568E-7</v>
      </c>
      <c r="C68" s="2">
        <f>[1]rachat_baisse_montant!C68+[1]rachat_baisse_montant!T68+[1]rachat_baisse_montant!AK68+[1]rachat_baisse_montant!BB68</f>
        <v>1.2461085616948969E-7</v>
      </c>
      <c r="D68" s="2">
        <f>[1]rachat_baisse_montant!D68+[1]rachat_baisse_montant!U68+[1]rachat_baisse_montant!AL68+[1]rachat_baisse_montant!BC68</f>
        <v>3.7383256850846912E-8</v>
      </c>
      <c r="E68" s="2">
        <f>[1]rachat_baisse_montant!E68+[1]rachat_baisse_montant!V68+[1]rachat_baisse_montant!AM68+[1]rachat_baisse_montant!BD68</f>
        <v>0.52764470702134747</v>
      </c>
      <c r="F68" s="2">
        <f>[1]rachat_baisse_montant!F68+[1]rachat_baisse_montant!W68+[1]rachat_baisse_montant!AN68+[1]rachat_baisse_montant!BE68</f>
        <v>0.92778243247675329</v>
      </c>
      <c r="G68" s="2">
        <f>[1]rachat_baisse_montant!G68+[1]rachat_baisse_montant!X68+[1]rachat_baisse_montant!AO68+[1]rachat_baisse_montant!BF68</f>
        <v>0.6067415265031384</v>
      </c>
      <c r="H68" s="2">
        <f>[1]rachat_baisse_montant!H68+[1]rachat_baisse_montant!Y68+[1]rachat_baisse_montant!AP68+[1]rachat_baisse_montant!BG68</f>
        <v>0.56508474004585074</v>
      </c>
      <c r="I68" s="2">
        <f>[1]rachat_baisse_montant!I68+[1]rachat_baisse_montant!Z68+[1]rachat_baisse_montant!AQ68+[1]rachat_baisse_montant!BH68</f>
        <v>0.16952542201375526</v>
      </c>
      <c r="J68" s="2">
        <f>[1]rachat_baisse_montant!J68+[1]rachat_baisse_montant!AA68+[1]rachat_baisse_montant!AR68+[1]rachat_baisse_montant!BI68</f>
        <v>5.0857626604126571E-2</v>
      </c>
      <c r="K68" s="2">
        <f>[1]rachat_baisse_montant!K68+[1]rachat_baisse_montant!AB68+[1]rachat_baisse_montant!AS68+[1]rachat_baisse_montant!BJ68</f>
        <v>1.5257287981237971E-2</v>
      </c>
      <c r="L68" s="2">
        <f>[1]rachat_baisse_montant!L68+[1]rachat_baisse_montant!AC68+[1]rachat_baisse_montant!AT68+[1]rachat_baisse_montant!BK68</f>
        <v>4.577186394371391E-3</v>
      </c>
      <c r="M68" s="2">
        <f>[1]rachat_baisse_montant!M68+[1]rachat_baisse_montant!AD68+[1]rachat_baisse_montant!AU68+[1]rachat_baisse_montant!BL68</f>
        <v>1.3731559183114172E-3</v>
      </c>
      <c r="N68" s="2">
        <f>[1]rachat_baisse_montant!N68+[1]rachat_baisse_montant!AE68+[1]rachat_baisse_montant!AV68+[1]rachat_baisse_montant!BM68</f>
        <v>4.1194677549342518E-4</v>
      </c>
      <c r="O68" s="2">
        <f>[1]rachat_baisse_montant!O68+[1]rachat_baisse_montant!AF68+[1]rachat_baisse_montant!AW68+[1]rachat_baisse_montant!BN68</f>
        <v>1.2358403264802753E-4</v>
      </c>
      <c r="P68" s="2">
        <f>[1]rachat_baisse_montant!P68+[1]rachat_baisse_montant!AG68+[1]rachat_baisse_montant!AX68+[1]rachat_baisse_montant!BO68</f>
        <v>3.7075209794408252E-5</v>
      </c>
      <c r="Q68" s="2">
        <f>[1]rachat_baisse_montant!Q68+[1]rachat_baisse_montant!AH68+[1]rachat_baisse_montant!AY68+[1]rachat_baisse_montant!BP68</f>
        <v>1.1122562938322476E-5</v>
      </c>
      <c r="R68" s="2">
        <f>[1]rachat_baisse_montant!R68+[1]rachat_baisse_montant!AI68+[1]rachat_baisse_montant!AZ68+[1]rachat_baisse_montant!BQ68</f>
        <v>3.3367688814967425E-6</v>
      </c>
    </row>
    <row r="69" spans="1:18" x14ac:dyDescent="0.25">
      <c r="A69">
        <v>85</v>
      </c>
      <c r="B69" s="2">
        <f>[1]rachat_baisse_montant!B69+[1]rachat_baisse_montant!S69+[1]rachat_baisse_montant!AJ69+[1]rachat_baisse_montant!BA69</f>
        <v>3.2821086328268439E-7</v>
      </c>
      <c r="C69" s="2">
        <f>[1]rachat_baisse_montant!C69+[1]rachat_baisse_montant!T69+[1]rachat_baisse_montant!AK69+[1]rachat_baisse_montant!BB69</f>
        <v>9.84632589848053E-8</v>
      </c>
      <c r="D69" s="2">
        <f>[1]rachat_baisse_montant!D69+[1]rachat_baisse_montant!U69+[1]rachat_baisse_montant!AL69+[1]rachat_baisse_montant!BC69</f>
        <v>2.9538977695441591E-8</v>
      </c>
      <c r="E69" s="2">
        <f>[1]rachat_baisse_montant!E69+[1]rachat_baisse_montant!V69+[1]rachat_baisse_montant!AM69+[1]rachat_baisse_montant!BD69</f>
        <v>0.18682245398688296</v>
      </c>
      <c r="F69" s="2">
        <f>[1]rachat_baisse_montant!F69+[1]rachat_baisse_montant!W69+[1]rachat_baisse_montant!AN69+[1]rachat_baisse_montant!BE69</f>
        <v>0.16806450806860948</v>
      </c>
      <c r="G69" s="2">
        <f>[1]rachat_baisse_montant!G69+[1]rachat_baisse_montant!X69+[1]rachat_baisse_montant!AO69+[1]rachat_baisse_montant!BF69</f>
        <v>8.3497509821671728E-2</v>
      </c>
      <c r="H69" s="2">
        <f>[1]rachat_baisse_montant!H69+[1]rachat_baisse_montant!Y69+[1]rachat_baisse_montant!AP69+[1]rachat_baisse_montant!BG69</f>
        <v>0.25587150192207753</v>
      </c>
      <c r="I69" s="2">
        <f>[1]rachat_baisse_montant!I69+[1]rachat_baisse_montant!Z69+[1]rachat_baisse_montant!AQ69+[1]rachat_baisse_montant!BH69</f>
        <v>0.12928410889404326</v>
      </c>
      <c r="J69" s="2">
        <f>[1]rachat_baisse_montant!J69+[1]rachat_baisse_montant!AA69+[1]rachat_baisse_montant!AR69+[1]rachat_baisse_montant!BI69</f>
        <v>0.13900456190868782</v>
      </c>
      <c r="K69" s="2">
        <f>[1]rachat_baisse_montant!K69+[1]rachat_baisse_montant!AB69+[1]rachat_baisse_montant!AS69+[1]rachat_baisse_montant!BJ69</f>
        <v>4.1701368572606354E-2</v>
      </c>
      <c r="L69" s="2">
        <f>[1]rachat_baisse_montant!L69+[1]rachat_baisse_montant!AC69+[1]rachat_baisse_montant!AT69+[1]rachat_baisse_montant!BK69</f>
        <v>1.2510410571781904E-2</v>
      </c>
      <c r="M69" s="2">
        <f>[1]rachat_baisse_montant!M69+[1]rachat_baisse_montant!AD69+[1]rachat_baisse_montant!AU69+[1]rachat_baisse_montant!BL69</f>
        <v>3.753123171534571E-3</v>
      </c>
      <c r="N69" s="2">
        <f>[1]rachat_baisse_montant!N69+[1]rachat_baisse_montant!AE69+[1]rachat_baisse_montant!AV69+[1]rachat_baisse_montant!BM69</f>
        <v>1.1259369514603713E-3</v>
      </c>
      <c r="O69" s="2">
        <f>[1]rachat_baisse_montant!O69+[1]rachat_baisse_montant!AF69+[1]rachat_baisse_montant!AW69+[1]rachat_baisse_montant!BN69</f>
        <v>3.3778108543811139E-4</v>
      </c>
      <c r="P69" s="2">
        <f>[1]rachat_baisse_montant!P69+[1]rachat_baisse_montant!AG69+[1]rachat_baisse_montant!AX69+[1]rachat_baisse_montant!BO69</f>
        <v>1.0133432563143341E-4</v>
      </c>
      <c r="Q69" s="2">
        <f>[1]rachat_baisse_montant!Q69+[1]rachat_baisse_montant!AH69+[1]rachat_baisse_montant!AY69+[1]rachat_baisse_montant!BP69</f>
        <v>3.0400297689430022E-5</v>
      </c>
      <c r="R69" s="2">
        <f>[1]rachat_baisse_montant!R69+[1]rachat_baisse_montant!AI69+[1]rachat_baisse_montant!AZ69+[1]rachat_baisse_montant!BQ69</f>
        <v>9.1200893068290073E-6</v>
      </c>
    </row>
    <row r="70" spans="1:18" x14ac:dyDescent="0.25">
      <c r="A70">
        <v>86</v>
      </c>
      <c r="B70" s="2">
        <f>[1]rachat_baisse_montant!B70+[1]rachat_baisse_montant!S70+[1]rachat_baisse_montant!AJ70+[1]rachat_baisse_montant!BA70</f>
        <v>4.1189776820294764E-7</v>
      </c>
      <c r="C70" s="2">
        <f>[1]rachat_baisse_montant!C70+[1]rachat_baisse_montant!T70+[1]rachat_baisse_montant!AK70+[1]rachat_baisse_montant!BB70</f>
        <v>1.235693304608843E-7</v>
      </c>
      <c r="D70" s="2">
        <f>[1]rachat_baisse_montant!D70+[1]rachat_baisse_montant!U70+[1]rachat_baisse_montant!AL70+[1]rachat_baisse_montant!BC70</f>
        <v>3.7070799138265285E-8</v>
      </c>
      <c r="E70" s="2">
        <f>[1]rachat_baisse_montant!E70+[1]rachat_baisse_montant!V70+[1]rachat_baisse_montant!AM70+[1]rachat_baisse_montant!BD70</f>
        <v>0.35985583081272743</v>
      </c>
      <c r="F70" s="2">
        <f>[1]rachat_baisse_montant!F70+[1]rachat_baisse_montant!W70+[1]rachat_baisse_montant!AN70+[1]rachat_baisse_montant!BE70</f>
        <v>0.60989319173887502</v>
      </c>
      <c r="G70" s="2">
        <f>[1]rachat_baisse_montant!G70+[1]rachat_baisse_montant!X70+[1]rachat_baisse_montant!AO70+[1]rachat_baisse_montant!BF70</f>
        <v>1.0254667679646279</v>
      </c>
      <c r="H70" s="2">
        <f>[1]rachat_baisse_montant!H70+[1]rachat_baisse_montant!Y70+[1]rachat_baisse_montant!AP70+[1]rachat_baisse_montant!BG70</f>
        <v>0.55558738734904989</v>
      </c>
      <c r="I70" s="2">
        <f>[1]rachat_baisse_montant!I70+[1]rachat_baisse_montant!Z70+[1]rachat_baisse_montant!AQ70+[1]rachat_baisse_montant!BH70</f>
        <v>0.16667621620471496</v>
      </c>
      <c r="J70" s="2">
        <f>[1]rachat_baisse_montant!J70+[1]rachat_baisse_montant!AA70+[1]rachat_baisse_montant!AR70+[1]rachat_baisse_montant!BI70</f>
        <v>5.0002864861414482E-2</v>
      </c>
      <c r="K70" s="2">
        <f>[1]rachat_baisse_montant!K70+[1]rachat_baisse_montant!AB70+[1]rachat_baisse_montant!AS70+[1]rachat_baisse_montant!BJ70</f>
        <v>1.5000859458424345E-2</v>
      </c>
      <c r="L70" s="2">
        <f>[1]rachat_baisse_montant!L70+[1]rachat_baisse_montant!AC70+[1]rachat_baisse_montant!AT70+[1]rachat_baisse_montant!BK70</f>
        <v>4.5002578375273033E-3</v>
      </c>
      <c r="M70" s="2">
        <f>[1]rachat_baisse_montant!M70+[1]rachat_baisse_montant!AD70+[1]rachat_baisse_montant!AU70+[1]rachat_baisse_montant!BL70</f>
        <v>1.350077351258191E-3</v>
      </c>
      <c r="N70" s="2">
        <f>[1]rachat_baisse_montant!N70+[1]rachat_baisse_montant!AE70+[1]rachat_baisse_montant!AV70+[1]rachat_baisse_montant!BM70</f>
        <v>4.0502320537745724E-4</v>
      </c>
      <c r="O70" s="2">
        <f>[1]rachat_baisse_montant!O70+[1]rachat_baisse_montant!AF70+[1]rachat_baisse_montant!AW70+[1]rachat_baisse_montant!BN70</f>
        <v>1.2150696161323717E-4</v>
      </c>
      <c r="P70" s="2">
        <f>[1]rachat_baisse_montant!P70+[1]rachat_baisse_montant!AG70+[1]rachat_baisse_montant!AX70+[1]rachat_baisse_montant!BO70</f>
        <v>3.645208848397115E-5</v>
      </c>
      <c r="Q70" s="2">
        <f>[1]rachat_baisse_montant!Q70+[1]rachat_baisse_montant!AH70+[1]rachat_baisse_montant!AY70+[1]rachat_baisse_montant!BP70</f>
        <v>1.0935626545191344E-5</v>
      </c>
      <c r="R70" s="2">
        <f>[1]rachat_baisse_montant!R70+[1]rachat_baisse_montant!AI70+[1]rachat_baisse_montant!AZ70+[1]rachat_baisse_montant!BQ70</f>
        <v>3.280687963557403E-6</v>
      </c>
    </row>
    <row r="71" spans="1:18" x14ac:dyDescent="0.25">
      <c r="A71">
        <v>87</v>
      </c>
      <c r="B71" s="2">
        <f>[1]rachat_baisse_montant!B71+[1]rachat_baisse_montant!S71+[1]rachat_baisse_montant!AJ71+[1]rachat_baisse_montant!BA71</f>
        <v>2.3885686884087881E-8</v>
      </c>
      <c r="C71" s="2">
        <f>[1]rachat_baisse_montant!C71+[1]rachat_baisse_montant!T71+[1]rachat_baisse_montant!AK71+[1]rachat_baisse_montant!BB71</f>
        <v>7.1657060652263636E-9</v>
      </c>
      <c r="D71" s="2">
        <f>[1]rachat_baisse_montant!D71+[1]rachat_baisse_montant!U71+[1]rachat_baisse_montant!AL71+[1]rachat_baisse_montant!BC71</f>
        <v>2.1497118195679092E-9</v>
      </c>
      <c r="E71" s="2">
        <f>[1]rachat_baisse_montant!E71+[1]rachat_baisse_montant!V71+[1]rachat_baisse_montant!AM71+[1]rachat_baisse_montant!BD71</f>
        <v>0.16666686995609067</v>
      </c>
      <c r="F71" s="2">
        <f>[1]rachat_baisse_montant!F71+[1]rachat_baisse_montant!W71+[1]rachat_baisse_montant!AN71+[1]rachat_baisse_montant!BE71</f>
        <v>0.14981711286914817</v>
      </c>
      <c r="G71" s="2">
        <f>[1]rachat_baisse_montant!G71+[1]rachat_baisse_montant!X71+[1]rachat_baisse_montant!AO71+[1]rachat_baisse_montant!BF71</f>
        <v>0.29535358264610712</v>
      </c>
      <c r="H71" s="2">
        <f>[1]rachat_baisse_montant!H71+[1]rachat_baisse_montant!Y71+[1]rachat_baisse_montant!AP71+[1]rachat_baisse_montant!BG71</f>
        <v>8.8606074793832132E-2</v>
      </c>
      <c r="I71" s="2">
        <f>[1]rachat_baisse_montant!I71+[1]rachat_baisse_montant!Z71+[1]rachat_baisse_montant!AQ71+[1]rachat_baisse_montant!BH71</f>
        <v>2.658182243814964E-2</v>
      </c>
      <c r="J71" s="2">
        <f>[1]rachat_baisse_montant!J71+[1]rachat_baisse_montant!AA71+[1]rachat_baisse_montant!AR71+[1]rachat_baisse_montant!BI71</f>
        <v>7.9745467314448915E-3</v>
      </c>
      <c r="K71" s="2">
        <f>[1]rachat_baisse_montant!K71+[1]rachat_baisse_montant!AB71+[1]rachat_baisse_montant!AS71+[1]rachat_baisse_montant!BJ71</f>
        <v>2.3923640194334671E-3</v>
      </c>
      <c r="L71" s="2">
        <f>[1]rachat_baisse_montant!L71+[1]rachat_baisse_montant!AC71+[1]rachat_baisse_montant!AT71+[1]rachat_baisse_montant!BK71</f>
        <v>7.1770920583004015E-4</v>
      </c>
      <c r="M71" s="2">
        <f>[1]rachat_baisse_montant!M71+[1]rachat_baisse_montant!AD71+[1]rachat_baisse_montant!AU71+[1]rachat_baisse_montant!BL71</f>
        <v>2.1531276174901204E-4</v>
      </c>
      <c r="N71" s="2">
        <f>[1]rachat_baisse_montant!N71+[1]rachat_baisse_montant!AE71+[1]rachat_baisse_montant!AV71+[1]rachat_baisse_montant!BM71</f>
        <v>6.4593828524703607E-5</v>
      </c>
      <c r="O71" s="2">
        <f>[1]rachat_baisse_montant!O71+[1]rachat_baisse_montant!AF71+[1]rachat_baisse_montant!AW71+[1]rachat_baisse_montant!BN71</f>
        <v>1.9378148557411079E-5</v>
      </c>
      <c r="P71" s="2">
        <f>[1]rachat_baisse_montant!P71+[1]rachat_baisse_montant!AG71+[1]rachat_baisse_montant!AX71+[1]rachat_baisse_montant!BO71</f>
        <v>5.8134445672233241E-6</v>
      </c>
      <c r="Q71" s="2">
        <f>[1]rachat_baisse_montant!Q71+[1]rachat_baisse_montant!AH71+[1]rachat_baisse_montant!AY71+[1]rachat_baisse_montant!BP71</f>
        <v>1.7440333701669973E-6</v>
      </c>
      <c r="R71" s="2">
        <f>[1]rachat_baisse_montant!R71+[1]rachat_baisse_montant!AI71+[1]rachat_baisse_montant!AZ71+[1]rachat_baisse_montant!BQ71</f>
        <v>5.2321001105009916E-7</v>
      </c>
    </row>
    <row r="72" spans="1:18" x14ac:dyDescent="0.25">
      <c r="A72">
        <v>88</v>
      </c>
      <c r="B72" s="2">
        <f>[1]rachat_baisse_montant!B72+[1]rachat_baisse_montant!S72+[1]rachat_baisse_montant!AJ72+[1]rachat_baisse_montant!BA72</f>
        <v>3.6645428518785802E-8</v>
      </c>
      <c r="C72" s="2">
        <f>[1]rachat_baisse_montant!C72+[1]rachat_baisse_montant!T72+[1]rachat_baisse_montant!AK72+[1]rachat_baisse_montant!BB72</f>
        <v>1.0993628555635739E-8</v>
      </c>
      <c r="D72" s="2">
        <f>[1]rachat_baisse_montant!D72+[1]rachat_baisse_montant!U72+[1]rachat_baisse_montant!AL72+[1]rachat_baisse_montant!BC72</f>
        <v>3.2980885666907219E-9</v>
      </c>
      <c r="E72" s="2">
        <f>[1]rachat_baisse_montant!E72+[1]rachat_baisse_montant!V72+[1]rachat_baisse_montant!AM72+[1]rachat_baisse_montant!BD72</f>
        <v>7.5062119821099352E-2</v>
      </c>
      <c r="F72" s="2">
        <f>[1]rachat_baisse_montant!F72+[1]rachat_baisse_montant!W72+[1]rachat_baisse_montant!AN72+[1]rachat_baisse_montant!BE72</f>
        <v>0.45354220348771479</v>
      </c>
      <c r="G72" s="2">
        <f>[1]rachat_baisse_montant!G72+[1]rachat_baisse_montant!X72+[1]rachat_baisse_montant!AO72+[1]rachat_baisse_montant!BF72</f>
        <v>0.13606266104631443</v>
      </c>
      <c r="H72" s="2">
        <f>[1]rachat_baisse_montant!H72+[1]rachat_baisse_montant!Y72+[1]rachat_baisse_montant!AP72+[1]rachat_baisse_montant!BG72</f>
        <v>4.0818798313894331E-2</v>
      </c>
      <c r="I72" s="2">
        <f>[1]rachat_baisse_montant!I72+[1]rachat_baisse_montant!Z72+[1]rachat_baisse_montant!AQ72+[1]rachat_baisse_montant!BH72</f>
        <v>1.2245639494168297E-2</v>
      </c>
      <c r="J72" s="2">
        <f>[1]rachat_baisse_montant!J72+[1]rachat_baisse_montant!AA72+[1]rachat_baisse_montant!AR72+[1]rachat_baisse_montant!BI72</f>
        <v>3.6736918482504891E-3</v>
      </c>
      <c r="K72" s="2">
        <f>[1]rachat_baisse_montant!K72+[1]rachat_baisse_montant!AB72+[1]rachat_baisse_montant!AS72+[1]rachat_baisse_montant!BJ72</f>
        <v>1.1021075544751465E-3</v>
      </c>
      <c r="L72" s="2">
        <f>[1]rachat_baisse_montant!L72+[1]rachat_baisse_montant!AC72+[1]rachat_baisse_montant!AT72+[1]rachat_baisse_montant!BK72</f>
        <v>3.3063226634254402E-4</v>
      </c>
      <c r="M72" s="2">
        <f>[1]rachat_baisse_montant!M72+[1]rachat_baisse_montant!AD72+[1]rachat_baisse_montant!AU72+[1]rachat_baisse_montant!BL72</f>
        <v>9.9189679902763201E-5</v>
      </c>
      <c r="N72" s="2">
        <f>[1]rachat_baisse_montant!N72+[1]rachat_baisse_montant!AE72+[1]rachat_baisse_montant!AV72+[1]rachat_baisse_montant!BM72</f>
        <v>2.9756903970828955E-5</v>
      </c>
      <c r="O72" s="2">
        <f>[1]rachat_baisse_montant!O72+[1]rachat_baisse_montant!AF72+[1]rachat_baisse_montant!AW72+[1]rachat_baisse_montant!BN72</f>
        <v>8.9270711912486862E-6</v>
      </c>
      <c r="P72" s="2">
        <f>[1]rachat_baisse_montant!P72+[1]rachat_baisse_montant!AG72+[1]rachat_baisse_montant!AX72+[1]rachat_baisse_montant!BO72</f>
        <v>2.6781213573746059E-6</v>
      </c>
      <c r="Q72" s="2">
        <f>[1]rachat_baisse_montant!Q72+[1]rachat_baisse_montant!AH72+[1]rachat_baisse_montant!AY72+[1]rachat_baisse_montant!BP72</f>
        <v>8.034364072123817E-7</v>
      </c>
      <c r="R72" s="2">
        <f>[1]rachat_baisse_montant!R72+[1]rachat_baisse_montant!AI72+[1]rachat_baisse_montant!AZ72+[1]rachat_baisse_montant!BQ72</f>
        <v>2.4103092216371447E-7</v>
      </c>
    </row>
    <row r="73" spans="1:18" x14ac:dyDescent="0.25">
      <c r="A73">
        <v>89</v>
      </c>
      <c r="B73" s="2">
        <f>[1]rachat_baisse_montant!B73+[1]rachat_baisse_montant!S73+[1]rachat_baisse_montant!AJ73+[1]rachat_baisse_montant!BA73</f>
        <v>1.4120724921794664E-7</v>
      </c>
      <c r="C73" s="2">
        <f>[1]rachat_baisse_montant!C73+[1]rachat_baisse_montant!T73+[1]rachat_baisse_montant!AK73+[1]rachat_baisse_montant!BB73</f>
        <v>4.2362174765383995E-8</v>
      </c>
      <c r="D73" s="2">
        <f>[1]rachat_baisse_montant!D73+[1]rachat_baisse_montant!U73+[1]rachat_baisse_montant!AL73+[1]rachat_baisse_montant!BC73</f>
        <v>1.2708652429615198E-8</v>
      </c>
      <c r="E73" s="2">
        <f>[1]rachat_baisse_montant!E73+[1]rachat_baisse_montant!V73+[1]rachat_baisse_montant!AM73+[1]rachat_baisse_montant!BD73</f>
        <v>0.11417536502952914</v>
      </c>
      <c r="F73" s="2">
        <f>[1]rachat_baisse_montant!F73+[1]rachat_baisse_montant!W73+[1]rachat_baisse_montant!AN73+[1]rachat_baisse_montant!BE73</f>
        <v>3.4252609508858743E-2</v>
      </c>
      <c r="G73" s="2">
        <f>[1]rachat_baisse_montant!G73+[1]rachat_baisse_montant!X73+[1]rachat_baisse_montant!AO73+[1]rachat_baisse_montant!BF73</f>
        <v>0.26689864087622461</v>
      </c>
      <c r="H73" s="2">
        <f>[1]rachat_baisse_montant!H73+[1]rachat_baisse_montant!Y73+[1]rachat_baisse_montant!AP73+[1]rachat_baisse_montant!BG73</f>
        <v>8.0069592262867376E-2</v>
      </c>
      <c r="I73" s="2">
        <f>[1]rachat_baisse_montant!I73+[1]rachat_baisse_montant!Z73+[1]rachat_baisse_montant!AQ73+[1]rachat_baisse_montant!BH73</f>
        <v>2.4020877678860214E-2</v>
      </c>
      <c r="J73" s="2">
        <f>[1]rachat_baisse_montant!J73+[1]rachat_baisse_montant!AA73+[1]rachat_baisse_montant!AR73+[1]rachat_baisse_montant!BI73</f>
        <v>7.206263303658064E-3</v>
      </c>
      <c r="K73" s="2">
        <f>[1]rachat_baisse_montant!K73+[1]rachat_baisse_montant!AB73+[1]rachat_baisse_montant!AS73+[1]rachat_baisse_montant!BJ73</f>
        <v>2.1618789910974189E-3</v>
      </c>
      <c r="L73" s="2">
        <f>[1]rachat_baisse_montant!L73+[1]rachat_baisse_montant!AC73+[1]rachat_baisse_montant!AT73+[1]rachat_baisse_montant!BK73</f>
        <v>6.4856369732922562E-4</v>
      </c>
      <c r="M73" s="2">
        <f>[1]rachat_baisse_montant!M73+[1]rachat_baisse_montant!AD73+[1]rachat_baisse_montant!AU73+[1]rachat_baisse_montant!BL73</f>
        <v>1.9456910919876769E-4</v>
      </c>
      <c r="N73" s="2">
        <f>[1]rachat_baisse_montant!N73+[1]rachat_baisse_montant!AE73+[1]rachat_baisse_montant!AV73+[1]rachat_baisse_montant!BM73</f>
        <v>5.8370732759630302E-5</v>
      </c>
      <c r="O73" s="2">
        <f>[1]rachat_baisse_montant!O73+[1]rachat_baisse_montant!AF73+[1]rachat_baisse_montant!AW73+[1]rachat_baisse_montant!BN73</f>
        <v>1.7511219827889089E-5</v>
      </c>
      <c r="P73" s="2">
        <f>[1]rachat_baisse_montant!P73+[1]rachat_baisse_montant!AG73+[1]rachat_baisse_montant!AX73+[1]rachat_baisse_montant!BO73</f>
        <v>5.2533659483667273E-6</v>
      </c>
      <c r="Q73" s="2">
        <f>[1]rachat_baisse_montant!Q73+[1]rachat_baisse_montant!AH73+[1]rachat_baisse_montant!AY73+[1]rachat_baisse_montant!BP73</f>
        <v>1.576009784510018E-6</v>
      </c>
      <c r="R73" s="2">
        <f>[1]rachat_baisse_montant!R73+[1]rachat_baisse_montant!AI73+[1]rachat_baisse_montant!AZ73+[1]rachat_baisse_montant!BQ73</f>
        <v>4.7280293535300538E-7</v>
      </c>
    </row>
    <row r="74" spans="1:18" x14ac:dyDescent="0.25">
      <c r="A74">
        <v>90</v>
      </c>
      <c r="B74" s="2">
        <f>[1]rachat_baisse_montant!B74+[1]rachat_baisse_montant!S74+[1]rachat_baisse_montant!AJ74+[1]rachat_baisse_montant!BA74</f>
        <v>7.649146341687975E-10</v>
      </c>
      <c r="C74" s="2">
        <f>[1]rachat_baisse_montant!C74+[1]rachat_baisse_montant!T74+[1]rachat_baisse_montant!AK74+[1]rachat_baisse_montant!BB74</f>
        <v>2.2947439025063926E-10</v>
      </c>
      <c r="D74" s="2">
        <f>[1]rachat_baisse_montant!D74+[1]rachat_baisse_montant!U74+[1]rachat_baisse_montant!AL74+[1]rachat_baisse_montant!BC74</f>
        <v>6.8842317075191782E-11</v>
      </c>
      <c r="E74" s="2">
        <f>[1]rachat_baisse_montant!E74+[1]rachat_baisse_montant!V74+[1]rachat_baisse_montant!AM74+[1]rachat_baisse_montant!BD74</f>
        <v>1.5992464809385088E-2</v>
      </c>
      <c r="F74" s="2">
        <f>[1]rachat_baisse_montant!F74+[1]rachat_baisse_montant!W74+[1]rachat_baisse_montant!AN74+[1]rachat_baisse_montant!BE74</f>
        <v>4.7977394428155261E-3</v>
      </c>
      <c r="G74" s="2">
        <f>[1]rachat_baisse_montant!G74+[1]rachat_baisse_montant!X74+[1]rachat_baisse_montant!AO74+[1]rachat_baisse_montant!BF74</f>
        <v>5.6880169501229157E-2</v>
      </c>
      <c r="H74" s="2">
        <f>[1]rachat_baisse_montant!H74+[1]rachat_baisse_montant!Y74+[1]rachat_baisse_montant!AP74+[1]rachat_baisse_montant!BG74</f>
        <v>1.7064050850368748E-2</v>
      </c>
      <c r="I74" s="2">
        <f>[1]rachat_baisse_montant!I74+[1]rachat_baisse_montant!Z74+[1]rachat_baisse_montant!AQ74+[1]rachat_baisse_montant!BH74</f>
        <v>5.1192152551106243E-3</v>
      </c>
      <c r="J74" s="2">
        <f>[1]rachat_baisse_montant!J74+[1]rachat_baisse_montant!AA74+[1]rachat_baisse_montant!AR74+[1]rachat_baisse_montant!BI74</f>
        <v>1.5357645765331873E-3</v>
      </c>
      <c r="K74" s="2">
        <f>[1]rachat_baisse_montant!K74+[1]rachat_baisse_montant!AB74+[1]rachat_baisse_montant!AS74+[1]rachat_baisse_montant!BJ74</f>
        <v>4.607293729599561E-4</v>
      </c>
      <c r="L74" s="2">
        <f>[1]rachat_baisse_montant!L74+[1]rachat_baisse_montant!AC74+[1]rachat_baisse_montant!AT74+[1]rachat_baisse_montant!BK74</f>
        <v>1.3821881188798681E-4</v>
      </c>
      <c r="M74" s="2">
        <f>[1]rachat_baisse_montant!M74+[1]rachat_baisse_montant!AD74+[1]rachat_baisse_montant!AU74+[1]rachat_baisse_montant!BL74</f>
        <v>4.1465643566396047E-5</v>
      </c>
      <c r="N74" s="2">
        <f>[1]rachat_baisse_montant!N74+[1]rachat_baisse_montant!AE74+[1]rachat_baisse_montant!AV74+[1]rachat_baisse_montant!BM74</f>
        <v>1.2439693069918814E-5</v>
      </c>
      <c r="O74" s="2">
        <f>[1]rachat_baisse_montant!O74+[1]rachat_baisse_montant!AF74+[1]rachat_baisse_montant!AW74+[1]rachat_baisse_montant!BN74</f>
        <v>3.7319079209756445E-6</v>
      </c>
      <c r="P74" s="2">
        <f>[1]rachat_baisse_montant!P74+[1]rachat_baisse_montant!AG74+[1]rachat_baisse_montant!AX74+[1]rachat_baisse_montant!BO74</f>
        <v>1.1195723762926933E-6</v>
      </c>
      <c r="Q74" s="2">
        <f>[1]rachat_baisse_montant!Q74+[1]rachat_baisse_montant!AH74+[1]rachat_baisse_montant!AY74+[1]rachat_baisse_montant!BP74</f>
        <v>3.3587171288780797E-7</v>
      </c>
      <c r="R74" s="2">
        <f>[1]rachat_baisse_montant!R74+[1]rachat_baisse_montant!AI74+[1]rachat_baisse_montant!AZ74+[1]rachat_baisse_montant!BQ74</f>
        <v>1.0076151386634238E-7</v>
      </c>
    </row>
    <row r="75" spans="1:18" x14ac:dyDescent="0.25">
      <c r="A75">
        <v>91</v>
      </c>
      <c r="B75" s="2">
        <f>[1]rachat_baisse_montant!B75+[1]rachat_baisse_montant!S75+[1]rachat_baisse_montant!AJ75+[1]rachat_baisse_montant!BA75</f>
        <v>0</v>
      </c>
      <c r="C75" s="2">
        <f>[1]rachat_baisse_montant!C75+[1]rachat_baisse_montant!T75+[1]rachat_baisse_montant!AK75+[1]rachat_baisse_montant!BB75</f>
        <v>0</v>
      </c>
      <c r="D75" s="2">
        <f>[1]rachat_baisse_montant!D75+[1]rachat_baisse_montant!U75+[1]rachat_baisse_montant!AL75+[1]rachat_baisse_montant!BC75</f>
        <v>0</v>
      </c>
      <c r="E75" s="2">
        <f>[1]rachat_baisse_montant!E75+[1]rachat_baisse_montant!V75+[1]rachat_baisse_montant!AM75+[1]rachat_baisse_montant!BD75</f>
        <v>0</v>
      </c>
      <c r="F75" s="2">
        <f>[1]rachat_baisse_montant!F75+[1]rachat_baisse_montant!W75+[1]rachat_baisse_montant!AN75+[1]rachat_baisse_montant!BE75</f>
        <v>0</v>
      </c>
      <c r="G75" s="2">
        <f>[1]rachat_baisse_montant!G75+[1]rachat_baisse_montant!X75+[1]rachat_baisse_montant!AO75+[1]rachat_baisse_montant!BF75</f>
        <v>0.25040844878536267</v>
      </c>
      <c r="H75" s="2">
        <f>[1]rachat_baisse_montant!H75+[1]rachat_baisse_montant!Y75+[1]rachat_baisse_montant!AP75+[1]rachat_baisse_montant!BG75</f>
        <v>7.5122534635608793E-2</v>
      </c>
      <c r="I75" s="2">
        <f>[1]rachat_baisse_montant!I75+[1]rachat_baisse_montant!Z75+[1]rachat_baisse_montant!AQ75+[1]rachat_baisse_montant!BH75</f>
        <v>2.2536760390682638E-2</v>
      </c>
      <c r="J75" s="2">
        <f>[1]rachat_baisse_montant!J75+[1]rachat_baisse_montant!AA75+[1]rachat_baisse_montant!AR75+[1]rachat_baisse_montant!BI75</f>
        <v>6.7610281172047915E-3</v>
      </c>
      <c r="K75" s="2">
        <f>[1]rachat_baisse_montant!K75+[1]rachat_baisse_montant!AB75+[1]rachat_baisse_montant!AS75+[1]rachat_baisse_montant!BJ75</f>
        <v>2.0283084351614372E-3</v>
      </c>
      <c r="L75" s="2">
        <f>[1]rachat_baisse_montant!L75+[1]rachat_baisse_montant!AC75+[1]rachat_baisse_montant!AT75+[1]rachat_baisse_montant!BK75</f>
        <v>6.0849253054843112E-4</v>
      </c>
      <c r="M75" s="2">
        <f>[1]rachat_baisse_montant!M75+[1]rachat_baisse_montant!AD75+[1]rachat_baisse_montant!AU75+[1]rachat_baisse_montant!BL75</f>
        <v>1.8254775916452934E-4</v>
      </c>
      <c r="N75" s="2">
        <f>[1]rachat_baisse_montant!N75+[1]rachat_baisse_montant!AE75+[1]rachat_baisse_montant!AV75+[1]rachat_baisse_montant!BM75</f>
        <v>5.4764327749358801E-5</v>
      </c>
      <c r="O75" s="2">
        <f>[1]rachat_baisse_montant!O75+[1]rachat_baisse_montant!AF75+[1]rachat_baisse_montant!AW75+[1]rachat_baisse_montant!BN75</f>
        <v>1.6429298324807638E-5</v>
      </c>
      <c r="P75" s="2">
        <f>[1]rachat_baisse_montant!P75+[1]rachat_baisse_montant!AG75+[1]rachat_baisse_montant!AX75+[1]rachat_baisse_montant!BO75</f>
        <v>4.9287894974422914E-6</v>
      </c>
      <c r="Q75" s="2">
        <f>[1]rachat_baisse_montant!Q75+[1]rachat_baisse_montant!AH75+[1]rachat_baisse_montant!AY75+[1]rachat_baisse_montant!BP75</f>
        <v>1.4786368492326874E-6</v>
      </c>
      <c r="R75" s="2">
        <f>[1]rachat_baisse_montant!R75+[1]rachat_baisse_montant!AI75+[1]rachat_baisse_montant!AZ75+[1]rachat_baisse_montant!BQ75</f>
        <v>4.4359105476980623E-7</v>
      </c>
    </row>
    <row r="76" spans="1:18" x14ac:dyDescent="0.25">
      <c r="A76">
        <v>92</v>
      </c>
      <c r="B76" s="2">
        <f>[1]rachat_baisse_montant!B76+[1]rachat_baisse_montant!S76+[1]rachat_baisse_montant!AJ76+[1]rachat_baisse_montant!BA76</f>
        <v>6.4798412270455633E-9</v>
      </c>
      <c r="C76" s="2">
        <f>[1]rachat_baisse_montant!C76+[1]rachat_baisse_montant!T76+[1]rachat_baisse_montant!AK76+[1]rachat_baisse_montant!BB76</f>
        <v>1.9439523681136689E-9</v>
      </c>
      <c r="D76" s="2">
        <f>[1]rachat_baisse_montant!D76+[1]rachat_baisse_montant!U76+[1]rachat_baisse_montant!AL76+[1]rachat_baisse_montant!BC76</f>
        <v>5.8318571043410061E-10</v>
      </c>
      <c r="E76" s="2">
        <f>[1]rachat_baisse_montant!E76+[1]rachat_baisse_montant!V76+[1]rachat_baisse_montant!AM76+[1]rachat_baisse_montant!BD76</f>
        <v>0.30326625903426951</v>
      </c>
      <c r="F76" s="2">
        <f>[1]rachat_baisse_montant!F76+[1]rachat_baisse_montant!W76+[1]rachat_baisse_montant!AN76+[1]rachat_baisse_montant!BE76</f>
        <v>9.0979877710280849E-2</v>
      </c>
      <c r="G76" s="2">
        <f>[1]rachat_baisse_montant!G76+[1]rachat_baisse_montant!X76+[1]rachat_baisse_montant!AO76+[1]rachat_baisse_montant!BF76</f>
        <v>2.7293963313084257E-2</v>
      </c>
      <c r="H76" s="2">
        <f>[1]rachat_baisse_montant!H76+[1]rachat_baisse_montant!Y76+[1]rachat_baisse_montant!AP76+[1]rachat_baisse_montant!BG76</f>
        <v>8.1881889939252762E-3</v>
      </c>
      <c r="I76" s="2">
        <f>[1]rachat_baisse_montant!I76+[1]rachat_baisse_montant!Z76+[1]rachat_baisse_montant!AQ76+[1]rachat_baisse_montant!BH76</f>
        <v>2.4564566981775831E-3</v>
      </c>
      <c r="J76" s="2">
        <f>[1]rachat_baisse_montant!J76+[1]rachat_baisse_montant!AA76+[1]rachat_baisse_montant!AR76+[1]rachat_baisse_montant!BI76</f>
        <v>7.3693700945327487E-4</v>
      </c>
      <c r="K76" s="2">
        <f>[1]rachat_baisse_montant!K76+[1]rachat_baisse_montant!AB76+[1]rachat_baisse_montant!AS76+[1]rachat_baisse_montant!BJ76</f>
        <v>2.2108110283598244E-4</v>
      </c>
      <c r="L76" s="2">
        <f>[1]rachat_baisse_montant!L76+[1]rachat_baisse_montant!AC76+[1]rachat_baisse_montant!AT76+[1]rachat_baisse_montant!BK76</f>
        <v>6.6324330850794729E-5</v>
      </c>
      <c r="M76" s="2">
        <f>[1]rachat_baisse_montant!M76+[1]rachat_baisse_montant!AD76+[1]rachat_baisse_montant!AU76+[1]rachat_baisse_montant!BL76</f>
        <v>1.9897299255238417E-5</v>
      </c>
      <c r="N76" s="2">
        <f>[1]rachat_baisse_montant!N76+[1]rachat_baisse_montant!AE76+[1]rachat_baisse_montant!AV76+[1]rachat_baisse_montant!BM76</f>
        <v>5.9691897765715259E-6</v>
      </c>
      <c r="O76" s="2">
        <f>[1]rachat_baisse_montant!O76+[1]rachat_baisse_montant!AF76+[1]rachat_baisse_montant!AW76+[1]rachat_baisse_montant!BN76</f>
        <v>1.7907569329714578E-6</v>
      </c>
      <c r="P76" s="2">
        <f>[1]rachat_baisse_montant!P76+[1]rachat_baisse_montant!AG76+[1]rachat_baisse_montant!AX76+[1]rachat_baisse_montant!BO76</f>
        <v>5.3722707989143727E-7</v>
      </c>
      <c r="Q76" s="2">
        <f>[1]rachat_baisse_montant!Q76+[1]rachat_baisse_montant!AH76+[1]rachat_baisse_montant!AY76+[1]rachat_baisse_montant!BP76</f>
        <v>1.6116812396743119E-7</v>
      </c>
      <c r="R76" s="2">
        <f>[1]rachat_baisse_montant!R76+[1]rachat_baisse_montant!AI76+[1]rachat_baisse_montant!AZ76+[1]rachat_baisse_montant!BQ76</f>
        <v>4.8350437190229356E-8</v>
      </c>
    </row>
    <row r="77" spans="1:18" x14ac:dyDescent="0.25">
      <c r="A77">
        <v>93</v>
      </c>
      <c r="B77" s="2">
        <f>[1]rachat_baisse_montant!B77+[1]rachat_baisse_montant!S77+[1]rachat_baisse_montant!AJ77+[1]rachat_baisse_montant!BA77</f>
        <v>6.4649979780722564E-9</v>
      </c>
      <c r="C77" s="2">
        <f>[1]rachat_baisse_montant!C77+[1]rachat_baisse_montant!T77+[1]rachat_baisse_montant!AK77+[1]rachat_baisse_montant!BB77</f>
        <v>1.9394993934216766E-9</v>
      </c>
      <c r="D77" s="2">
        <f>[1]rachat_baisse_montant!D77+[1]rachat_baisse_montant!U77+[1]rachat_baisse_montant!AL77+[1]rachat_baisse_montant!BC77</f>
        <v>5.8184981802650292E-10</v>
      </c>
      <c r="E77" s="2">
        <f>[1]rachat_baisse_montant!E77+[1]rachat_baisse_montant!V77+[1]rachat_baisse_montant!AM77+[1]rachat_baisse_montant!BD77</f>
        <v>0.13516704745676292</v>
      </c>
      <c r="F77" s="2">
        <f>[1]rachat_baisse_montant!F77+[1]rachat_baisse_montant!W77+[1]rachat_baisse_montant!AN77+[1]rachat_baisse_montant!BE77</f>
        <v>4.0550114237028874E-2</v>
      </c>
      <c r="G77" s="2">
        <f>[1]rachat_baisse_montant!G77+[1]rachat_baisse_montant!X77+[1]rachat_baisse_montant!AO77+[1]rachat_baisse_montant!BF77</f>
        <v>1.2165034271108661E-2</v>
      </c>
      <c r="H77" s="2">
        <f>[1]rachat_baisse_montant!H77+[1]rachat_baisse_montant!Y77+[1]rachat_baisse_montant!AP77+[1]rachat_baisse_montant!BG77</f>
        <v>3.6495102813325982E-3</v>
      </c>
      <c r="I77" s="2">
        <f>[1]rachat_baisse_montant!I77+[1]rachat_baisse_montant!Z77+[1]rachat_baisse_montant!AQ77+[1]rachat_baisse_montant!BH77</f>
        <v>1.0948530843997795E-3</v>
      </c>
      <c r="J77" s="2">
        <f>[1]rachat_baisse_montant!J77+[1]rachat_baisse_montant!AA77+[1]rachat_baisse_montant!AR77+[1]rachat_baisse_montant!BI77</f>
        <v>3.2845592531993386E-4</v>
      </c>
      <c r="K77" s="2">
        <f>[1]rachat_baisse_montant!K77+[1]rachat_baisse_montant!AB77+[1]rachat_baisse_montant!AS77+[1]rachat_baisse_montant!BJ77</f>
        <v>9.8536777595980166E-5</v>
      </c>
      <c r="L77" s="2">
        <f>[1]rachat_baisse_montant!L77+[1]rachat_baisse_montant!AC77+[1]rachat_baisse_montant!AT77+[1]rachat_baisse_montant!BK77</f>
        <v>2.9561033278794044E-5</v>
      </c>
      <c r="M77" s="2">
        <f>[1]rachat_baisse_montant!M77+[1]rachat_baisse_montant!AD77+[1]rachat_baisse_montant!AU77+[1]rachat_baisse_montant!BL77</f>
        <v>8.8683099836382137E-6</v>
      </c>
      <c r="N77" s="2">
        <f>[1]rachat_baisse_montant!N77+[1]rachat_baisse_montant!AE77+[1]rachat_baisse_montant!AV77+[1]rachat_baisse_montant!BM77</f>
        <v>2.6604929950914642E-6</v>
      </c>
      <c r="O77" s="2">
        <f>[1]rachat_baisse_montant!O77+[1]rachat_baisse_montant!AF77+[1]rachat_baisse_montant!AW77+[1]rachat_baisse_montant!BN77</f>
        <v>7.9814789852743919E-7</v>
      </c>
      <c r="P77" s="2">
        <f>[1]rachat_baisse_montant!P77+[1]rachat_baisse_montant!AG77+[1]rachat_baisse_montant!AX77+[1]rachat_baisse_montant!BO77</f>
        <v>2.3944436955823177E-7</v>
      </c>
      <c r="Q77" s="2">
        <f>[1]rachat_baisse_montant!Q77+[1]rachat_baisse_montant!AH77+[1]rachat_baisse_montant!AY77+[1]rachat_baisse_montant!BP77</f>
        <v>7.1833310867469528E-8</v>
      </c>
      <c r="R77" s="2">
        <f>[1]rachat_baisse_montant!R77+[1]rachat_baisse_montant!AI77+[1]rachat_baisse_montant!AZ77+[1]rachat_baisse_montant!BQ77</f>
        <v>2.1549993260240856E-8</v>
      </c>
    </row>
    <row r="78" spans="1:18" x14ac:dyDescent="0.25">
      <c r="A78">
        <v>94</v>
      </c>
      <c r="B78" s="2">
        <f>[1]rachat_baisse_montant!B78+[1]rachat_baisse_montant!S78+[1]rachat_baisse_montant!AJ78+[1]rachat_baisse_montant!BA78</f>
        <v>0</v>
      </c>
      <c r="C78" s="2">
        <f>[1]rachat_baisse_montant!C78+[1]rachat_baisse_montant!T78+[1]rachat_baisse_montant!AK78+[1]rachat_baisse_montant!BB78</f>
        <v>0</v>
      </c>
      <c r="D78" s="2">
        <f>[1]rachat_baisse_montant!D78+[1]rachat_baisse_montant!U78+[1]rachat_baisse_montant!AL78+[1]rachat_baisse_montant!BC78</f>
        <v>0</v>
      </c>
      <c r="E78" s="2">
        <f>[1]rachat_baisse_montant!E78+[1]rachat_baisse_montant!V78+[1]rachat_baisse_montant!AM78+[1]rachat_baisse_montant!BD78</f>
        <v>0</v>
      </c>
      <c r="F78" s="2">
        <f>[1]rachat_baisse_montant!F78+[1]rachat_baisse_montant!W78+[1]rachat_baisse_montant!AN78+[1]rachat_baisse_montant!BE78</f>
        <v>0</v>
      </c>
      <c r="G78" s="2">
        <f>[1]rachat_baisse_montant!G78+[1]rachat_baisse_montant!X78+[1]rachat_baisse_montant!AO78+[1]rachat_baisse_montant!BF78</f>
        <v>0.25040844878536267</v>
      </c>
      <c r="H78" s="2">
        <f>[1]rachat_baisse_montant!H78+[1]rachat_baisse_montant!Y78+[1]rachat_baisse_montant!AP78+[1]rachat_baisse_montant!BG78</f>
        <v>7.5122534635608793E-2</v>
      </c>
      <c r="I78" s="2">
        <f>[1]rachat_baisse_montant!I78+[1]rachat_baisse_montant!Z78+[1]rachat_baisse_montant!AQ78+[1]rachat_baisse_montant!BH78</f>
        <v>2.2536760390682638E-2</v>
      </c>
      <c r="J78" s="2">
        <f>[1]rachat_baisse_montant!J78+[1]rachat_baisse_montant!AA78+[1]rachat_baisse_montant!AR78+[1]rachat_baisse_montant!BI78</f>
        <v>6.7610281172047915E-3</v>
      </c>
      <c r="K78" s="2">
        <f>[1]rachat_baisse_montant!K78+[1]rachat_baisse_montant!AB78+[1]rachat_baisse_montant!AS78+[1]rachat_baisse_montant!BJ78</f>
        <v>2.0283084351614372E-3</v>
      </c>
      <c r="L78" s="2">
        <f>[1]rachat_baisse_montant!L78+[1]rachat_baisse_montant!AC78+[1]rachat_baisse_montant!AT78+[1]rachat_baisse_montant!BK78</f>
        <v>6.0849253054843112E-4</v>
      </c>
      <c r="M78" s="2">
        <f>[1]rachat_baisse_montant!M78+[1]rachat_baisse_montant!AD78+[1]rachat_baisse_montant!AU78+[1]rachat_baisse_montant!BL78</f>
        <v>1.8254775916452934E-4</v>
      </c>
      <c r="N78" s="2">
        <f>[1]rachat_baisse_montant!N78+[1]rachat_baisse_montant!AE78+[1]rachat_baisse_montant!AV78+[1]rachat_baisse_montant!BM78</f>
        <v>5.4764327749358801E-5</v>
      </c>
      <c r="O78" s="2">
        <f>[1]rachat_baisse_montant!O78+[1]rachat_baisse_montant!AF78+[1]rachat_baisse_montant!AW78+[1]rachat_baisse_montant!BN78</f>
        <v>1.6429298324807638E-5</v>
      </c>
      <c r="P78" s="2">
        <f>[1]rachat_baisse_montant!P78+[1]rachat_baisse_montant!AG78+[1]rachat_baisse_montant!AX78+[1]rachat_baisse_montant!BO78</f>
        <v>4.9287894974422914E-6</v>
      </c>
      <c r="Q78" s="2">
        <f>[1]rachat_baisse_montant!Q78+[1]rachat_baisse_montant!AH78+[1]rachat_baisse_montant!AY78+[1]rachat_baisse_montant!BP78</f>
        <v>1.4786368492326874E-6</v>
      </c>
      <c r="R78" s="2">
        <f>[1]rachat_baisse_montant!R78+[1]rachat_baisse_montant!AI78+[1]rachat_baisse_montant!AZ78+[1]rachat_baisse_montant!BQ78</f>
        <v>4.4359105476980623E-7</v>
      </c>
    </row>
    <row r="79" spans="1:18" x14ac:dyDescent="0.25">
      <c r="A79">
        <v>95</v>
      </c>
      <c r="B79" s="2">
        <f>[1]rachat_baisse_montant!B79+[1]rachat_baisse_montant!S79+[1]rachat_baisse_montant!AJ79+[1]rachat_baisse_montant!BA79</f>
        <v>0</v>
      </c>
      <c r="C79" s="2">
        <f>[1]rachat_baisse_montant!C79+[1]rachat_baisse_montant!T79+[1]rachat_baisse_montant!AK79+[1]rachat_baisse_montant!BB79</f>
        <v>0</v>
      </c>
      <c r="D79" s="2">
        <f>[1]rachat_baisse_montant!D79+[1]rachat_baisse_montant!U79+[1]rachat_baisse_montant!AL79+[1]rachat_baisse_montant!BC79</f>
        <v>0</v>
      </c>
      <c r="E79" s="2">
        <f>[1]rachat_baisse_montant!E79+[1]rachat_baisse_montant!V79+[1]rachat_baisse_montant!AM79+[1]rachat_baisse_montant!BD79</f>
        <v>0</v>
      </c>
      <c r="F79" s="2">
        <f>[1]rachat_baisse_montant!F79+[1]rachat_baisse_montant!W79+[1]rachat_baisse_montant!AN79+[1]rachat_baisse_montant!BE79</f>
        <v>0.22369274061986541</v>
      </c>
      <c r="G79" s="2">
        <f>[1]rachat_baisse_montant!G79+[1]rachat_baisse_montant!X79+[1]rachat_baisse_montant!AO79+[1]rachat_baisse_montant!BF79</f>
        <v>6.710782218595962E-2</v>
      </c>
      <c r="H79" s="2">
        <f>[1]rachat_baisse_montant!H79+[1]rachat_baisse_montant!Y79+[1]rachat_baisse_montant!AP79+[1]rachat_baisse_montant!BG79</f>
        <v>2.0132346655787885E-2</v>
      </c>
      <c r="I79" s="2">
        <f>[1]rachat_baisse_montant!I79+[1]rachat_baisse_montant!Z79+[1]rachat_baisse_montant!AQ79+[1]rachat_baisse_montant!BH79</f>
        <v>6.0397039967363649E-3</v>
      </c>
      <c r="J79" s="2">
        <f>[1]rachat_baisse_montant!J79+[1]rachat_baisse_montant!AA79+[1]rachat_baisse_montant!AR79+[1]rachat_baisse_montant!BI79</f>
        <v>1.8119111990209094E-3</v>
      </c>
      <c r="K79" s="2">
        <f>[1]rachat_baisse_montant!K79+[1]rachat_baisse_montant!AB79+[1]rachat_baisse_montant!AS79+[1]rachat_baisse_montant!BJ79</f>
        <v>5.4357335970627279E-4</v>
      </c>
      <c r="L79" s="2">
        <f>[1]rachat_baisse_montant!L79+[1]rachat_baisse_montant!AC79+[1]rachat_baisse_montant!AT79+[1]rachat_baisse_montant!BK79</f>
        <v>1.6307200791188184E-4</v>
      </c>
      <c r="M79" s="2">
        <f>[1]rachat_baisse_montant!M79+[1]rachat_baisse_montant!AD79+[1]rachat_baisse_montant!AU79+[1]rachat_baisse_montant!BL79</f>
        <v>4.892160237356455E-5</v>
      </c>
      <c r="N79" s="2">
        <f>[1]rachat_baisse_montant!N79+[1]rachat_baisse_montant!AE79+[1]rachat_baisse_montant!AV79+[1]rachat_baisse_montant!BM79</f>
        <v>1.4676480712069365E-5</v>
      </c>
      <c r="O79" s="2">
        <f>[1]rachat_baisse_montant!O79+[1]rachat_baisse_montant!AF79+[1]rachat_baisse_montant!AW79+[1]rachat_baisse_montant!BN79</f>
        <v>4.4029442136208091E-6</v>
      </c>
      <c r="P79" s="2">
        <f>[1]rachat_baisse_montant!P79+[1]rachat_baisse_montant!AG79+[1]rachat_baisse_montant!AX79+[1]rachat_baisse_montant!BO79</f>
        <v>1.3208832640862428E-6</v>
      </c>
      <c r="Q79" s="2">
        <f>[1]rachat_baisse_montant!Q79+[1]rachat_baisse_montant!AH79+[1]rachat_baisse_montant!AY79+[1]rachat_baisse_montant!BP79</f>
        <v>3.9626497922587281E-7</v>
      </c>
      <c r="R79" s="2">
        <f>[1]rachat_baisse_montant!R79+[1]rachat_baisse_montant!AI79+[1]rachat_baisse_montant!AZ79+[1]rachat_baisse_montant!BQ79</f>
        <v>1.1887949376776184E-7</v>
      </c>
    </row>
    <row r="80" spans="1:18" x14ac:dyDescent="0.25">
      <c r="A80">
        <v>96</v>
      </c>
      <c r="B80" s="2">
        <f>[1]rachat_baisse_montant!B80+[1]rachat_baisse_montant!S80+[1]rachat_baisse_montant!AJ80+[1]rachat_baisse_montant!BA80</f>
        <v>0</v>
      </c>
      <c r="C80" s="2">
        <f>[1]rachat_baisse_montant!C80+[1]rachat_baisse_montant!T80+[1]rachat_baisse_montant!AK80+[1]rachat_baisse_montant!BB80</f>
        <v>0</v>
      </c>
      <c r="D80" s="2">
        <f>[1]rachat_baisse_montant!D80+[1]rachat_baisse_montant!U80+[1]rachat_baisse_montant!AL80+[1]rachat_baisse_montant!BC80</f>
        <v>0</v>
      </c>
      <c r="E80" s="2">
        <f>[1]rachat_baisse_montant!E80+[1]rachat_baisse_montant!V80+[1]rachat_baisse_montant!AM80+[1]rachat_baisse_montant!BD80</f>
        <v>0</v>
      </c>
      <c r="F80" s="2">
        <f>[1]rachat_baisse_montant!F80+[1]rachat_baisse_montant!W80+[1]rachat_baisse_montant!AN80+[1]rachat_baisse_montant!BE80</f>
        <v>0</v>
      </c>
      <c r="G80" s="2">
        <f>[1]rachat_baisse_montant!G80+[1]rachat_baisse_montant!X80+[1]rachat_baisse_montant!AO80+[1]rachat_baisse_montant!BF80</f>
        <v>0</v>
      </c>
      <c r="H80" s="2">
        <f>[1]rachat_baisse_montant!H80+[1]rachat_baisse_montant!Y80+[1]rachat_baisse_montant!AP80+[1]rachat_baisse_montant!BG80</f>
        <v>0</v>
      </c>
      <c r="I80" s="2">
        <f>[1]rachat_baisse_montant!I80+[1]rachat_baisse_montant!Z80+[1]rachat_baisse_montant!AQ80+[1]rachat_baisse_montant!BH80</f>
        <v>0</v>
      </c>
      <c r="J80" s="2">
        <f>[1]rachat_baisse_montant!J80+[1]rachat_baisse_montant!AA80+[1]rachat_baisse_montant!AR80+[1]rachat_baisse_montant!BI80</f>
        <v>0</v>
      </c>
      <c r="K80" s="2">
        <f>[1]rachat_baisse_montant!K80+[1]rachat_baisse_montant!AB80+[1]rachat_baisse_montant!AS80+[1]rachat_baisse_montant!BJ80</f>
        <v>0</v>
      </c>
      <c r="L80" s="2">
        <f>[1]rachat_baisse_montant!L80+[1]rachat_baisse_montant!AC80+[1]rachat_baisse_montant!AT80+[1]rachat_baisse_montant!BK80</f>
        <v>0</v>
      </c>
      <c r="M80" s="2">
        <f>[1]rachat_baisse_montant!M80+[1]rachat_baisse_montant!AD80+[1]rachat_baisse_montant!AU80+[1]rachat_baisse_montant!BL80</f>
        <v>0</v>
      </c>
      <c r="N80" s="2">
        <f>[1]rachat_baisse_montant!N80+[1]rachat_baisse_montant!AE80+[1]rachat_baisse_montant!AV80+[1]rachat_baisse_montant!BM80</f>
        <v>0</v>
      </c>
      <c r="O80" s="2">
        <f>[1]rachat_baisse_montant!O80+[1]rachat_baisse_montant!AF80+[1]rachat_baisse_montant!AW80+[1]rachat_baisse_montant!BN80</f>
        <v>0</v>
      </c>
      <c r="P80" s="2">
        <f>[1]rachat_baisse_montant!P80+[1]rachat_baisse_montant!AG80+[1]rachat_baisse_montant!AX80+[1]rachat_baisse_montant!BO80</f>
        <v>0</v>
      </c>
      <c r="Q80" s="2">
        <f>[1]rachat_baisse_montant!Q80+[1]rachat_baisse_montant!AH80+[1]rachat_baisse_montant!AY80+[1]rachat_baisse_montant!BP80</f>
        <v>0</v>
      </c>
      <c r="R80" s="2">
        <f>[1]rachat_baisse_montant!R80+[1]rachat_baisse_montant!AI80+[1]rachat_baisse_montant!AZ80+[1]rachat_baisse_montant!BQ80</f>
        <v>0</v>
      </c>
    </row>
    <row r="81" spans="1:18" x14ac:dyDescent="0.25">
      <c r="A81">
        <v>97</v>
      </c>
      <c r="B81" s="2">
        <f>[1]rachat_baisse_montant!B81+[1]rachat_baisse_montant!S81+[1]rachat_baisse_montant!AJ81+[1]rachat_baisse_montant!BA81</f>
        <v>0</v>
      </c>
      <c r="C81" s="2">
        <f>[1]rachat_baisse_montant!C81+[1]rachat_baisse_montant!T81+[1]rachat_baisse_montant!AK81+[1]rachat_baisse_montant!BB81</f>
        <v>0</v>
      </c>
      <c r="D81" s="2">
        <f>[1]rachat_baisse_montant!D81+[1]rachat_baisse_montant!U81+[1]rachat_baisse_montant!AL81+[1]rachat_baisse_montant!BC81</f>
        <v>0</v>
      </c>
      <c r="E81" s="2">
        <f>[1]rachat_baisse_montant!E81+[1]rachat_baisse_montant!V81+[1]rachat_baisse_montant!AM81+[1]rachat_baisse_montant!BD81</f>
        <v>0</v>
      </c>
      <c r="F81" s="2">
        <f>[1]rachat_baisse_montant!F81+[1]rachat_baisse_montant!W81+[1]rachat_baisse_montant!AN81+[1]rachat_baisse_montant!BE81</f>
        <v>0</v>
      </c>
      <c r="G81" s="2">
        <f>[1]rachat_baisse_montant!G81+[1]rachat_baisse_montant!X81+[1]rachat_baisse_montant!AO81+[1]rachat_baisse_montant!BF81</f>
        <v>0</v>
      </c>
      <c r="H81" s="2">
        <f>[1]rachat_baisse_montant!H81+[1]rachat_baisse_montant!Y81+[1]rachat_baisse_montant!AP81+[1]rachat_baisse_montant!BG81</f>
        <v>0</v>
      </c>
      <c r="I81" s="2">
        <f>[1]rachat_baisse_montant!I81+[1]rachat_baisse_montant!Z81+[1]rachat_baisse_montant!AQ81+[1]rachat_baisse_montant!BH81</f>
        <v>0</v>
      </c>
      <c r="J81" s="2">
        <f>[1]rachat_baisse_montant!J81+[1]rachat_baisse_montant!AA81+[1]rachat_baisse_montant!AR81+[1]rachat_baisse_montant!BI81</f>
        <v>0</v>
      </c>
      <c r="K81" s="2">
        <f>[1]rachat_baisse_montant!K81+[1]rachat_baisse_montant!AB81+[1]rachat_baisse_montant!AS81+[1]rachat_baisse_montant!BJ81</f>
        <v>0</v>
      </c>
      <c r="L81" s="2">
        <f>[1]rachat_baisse_montant!L81+[1]rachat_baisse_montant!AC81+[1]rachat_baisse_montant!AT81+[1]rachat_baisse_montant!BK81</f>
        <v>0</v>
      </c>
      <c r="M81" s="2">
        <f>[1]rachat_baisse_montant!M81+[1]rachat_baisse_montant!AD81+[1]rachat_baisse_montant!AU81+[1]rachat_baisse_montant!BL81</f>
        <v>0</v>
      </c>
      <c r="N81" s="2">
        <f>[1]rachat_baisse_montant!N81+[1]rachat_baisse_montant!AE81+[1]rachat_baisse_montant!AV81+[1]rachat_baisse_montant!BM81</f>
        <v>0</v>
      </c>
      <c r="O81" s="2">
        <f>[1]rachat_baisse_montant!O81+[1]rachat_baisse_montant!AF81+[1]rachat_baisse_montant!AW81+[1]rachat_baisse_montant!BN81</f>
        <v>0</v>
      </c>
      <c r="P81" s="2">
        <f>[1]rachat_baisse_montant!P81+[1]rachat_baisse_montant!AG81+[1]rachat_baisse_montant!AX81+[1]rachat_baisse_montant!BO81</f>
        <v>0</v>
      </c>
      <c r="Q81" s="2">
        <f>[1]rachat_baisse_montant!Q81+[1]rachat_baisse_montant!AH81+[1]rachat_baisse_montant!AY81+[1]rachat_baisse_montant!BP81</f>
        <v>0</v>
      </c>
      <c r="R81" s="2">
        <f>[1]rachat_baisse_montant!R81+[1]rachat_baisse_montant!AI81+[1]rachat_baisse_montant!AZ81+[1]rachat_baisse_montant!BQ81</f>
        <v>0</v>
      </c>
    </row>
    <row r="82" spans="1:18" x14ac:dyDescent="0.25">
      <c r="A82">
        <v>98</v>
      </c>
      <c r="B82" s="2">
        <f>[1]rachat_baisse_montant!B82+[1]rachat_baisse_montant!S82+[1]rachat_baisse_montant!AJ82+[1]rachat_baisse_montant!BA82</f>
        <v>0</v>
      </c>
      <c r="C82" s="2">
        <f>[1]rachat_baisse_montant!C82+[1]rachat_baisse_montant!T82+[1]rachat_baisse_montant!AK82+[1]rachat_baisse_montant!BB82</f>
        <v>0</v>
      </c>
      <c r="D82" s="2">
        <f>[1]rachat_baisse_montant!D82+[1]rachat_baisse_montant!U82+[1]rachat_baisse_montant!AL82+[1]rachat_baisse_montant!BC82</f>
        <v>0</v>
      </c>
      <c r="E82" s="2">
        <f>[1]rachat_baisse_montant!E82+[1]rachat_baisse_montant!V82+[1]rachat_baisse_montant!AM82+[1]rachat_baisse_montant!BD82</f>
        <v>0</v>
      </c>
      <c r="F82" s="2">
        <f>[1]rachat_baisse_montant!F82+[1]rachat_baisse_montant!W82+[1]rachat_baisse_montant!AN82+[1]rachat_baisse_montant!BE82</f>
        <v>0</v>
      </c>
      <c r="G82" s="2">
        <f>[1]rachat_baisse_montant!G82+[1]rachat_baisse_montant!X82+[1]rachat_baisse_montant!AO82+[1]rachat_baisse_montant!BF82</f>
        <v>0</v>
      </c>
      <c r="H82" s="2">
        <f>[1]rachat_baisse_montant!H82+[1]rachat_baisse_montant!Y82+[1]rachat_baisse_montant!AP82+[1]rachat_baisse_montant!BG82</f>
        <v>0</v>
      </c>
      <c r="I82" s="2">
        <f>[1]rachat_baisse_montant!I82+[1]rachat_baisse_montant!Z82+[1]rachat_baisse_montant!AQ82+[1]rachat_baisse_montant!BH82</f>
        <v>0</v>
      </c>
      <c r="J82" s="2">
        <f>[1]rachat_baisse_montant!J82+[1]rachat_baisse_montant!AA82+[1]rachat_baisse_montant!AR82+[1]rachat_baisse_montant!BI82</f>
        <v>0</v>
      </c>
      <c r="K82" s="2">
        <f>[1]rachat_baisse_montant!K82+[1]rachat_baisse_montant!AB82+[1]rachat_baisse_montant!AS82+[1]rachat_baisse_montant!BJ82</f>
        <v>0</v>
      </c>
      <c r="L82" s="2">
        <f>[1]rachat_baisse_montant!L82+[1]rachat_baisse_montant!AC82+[1]rachat_baisse_montant!AT82+[1]rachat_baisse_montant!BK82</f>
        <v>0</v>
      </c>
      <c r="M82" s="2">
        <f>[1]rachat_baisse_montant!M82+[1]rachat_baisse_montant!AD82+[1]rachat_baisse_montant!AU82+[1]rachat_baisse_montant!BL82</f>
        <v>0</v>
      </c>
      <c r="N82" s="2">
        <f>[1]rachat_baisse_montant!N82+[1]rachat_baisse_montant!AE82+[1]rachat_baisse_montant!AV82+[1]rachat_baisse_montant!BM82</f>
        <v>0</v>
      </c>
      <c r="O82" s="2">
        <f>[1]rachat_baisse_montant!O82+[1]rachat_baisse_montant!AF82+[1]rachat_baisse_montant!AW82+[1]rachat_baisse_montant!BN82</f>
        <v>0</v>
      </c>
      <c r="P82" s="2">
        <f>[1]rachat_baisse_montant!P82+[1]rachat_baisse_montant!AG82+[1]rachat_baisse_montant!AX82+[1]rachat_baisse_montant!BO82</f>
        <v>0</v>
      </c>
      <c r="Q82" s="2">
        <f>[1]rachat_baisse_montant!Q82+[1]rachat_baisse_montant!AH82+[1]rachat_baisse_montant!AY82+[1]rachat_baisse_montant!BP82</f>
        <v>0</v>
      </c>
      <c r="R82" s="2">
        <f>[1]rachat_baisse_montant!R82+[1]rachat_baisse_montant!AI82+[1]rachat_baisse_montant!AZ82+[1]rachat_baisse_montant!BQ82</f>
        <v>0</v>
      </c>
    </row>
    <row r="83" spans="1:18" x14ac:dyDescent="0.25">
      <c r="A83">
        <v>99</v>
      </c>
      <c r="B83" s="2">
        <f>[1]rachat_baisse_montant!B83+[1]rachat_baisse_montant!S83+[1]rachat_baisse_montant!AJ83+[1]rachat_baisse_montant!BA83</f>
        <v>0</v>
      </c>
      <c r="C83" s="2">
        <f>[1]rachat_baisse_montant!C83+[1]rachat_baisse_montant!T83+[1]rachat_baisse_montant!AK83+[1]rachat_baisse_montant!BB83</f>
        <v>0</v>
      </c>
      <c r="D83" s="2">
        <f>[1]rachat_baisse_montant!D83+[1]rachat_baisse_montant!U83+[1]rachat_baisse_montant!AL83+[1]rachat_baisse_montant!BC83</f>
        <v>0</v>
      </c>
      <c r="E83" s="2">
        <f>[1]rachat_baisse_montant!E83+[1]rachat_baisse_montant!V83+[1]rachat_baisse_montant!AM83+[1]rachat_baisse_montant!BD83</f>
        <v>0</v>
      </c>
      <c r="F83" s="2">
        <f>[1]rachat_baisse_montant!F83+[1]rachat_baisse_montant!W83+[1]rachat_baisse_montant!AN83+[1]rachat_baisse_montant!BE83</f>
        <v>0</v>
      </c>
      <c r="G83" s="2">
        <f>[1]rachat_baisse_montant!G83+[1]rachat_baisse_montant!X83+[1]rachat_baisse_montant!AO83+[1]rachat_baisse_montant!BF83</f>
        <v>0</v>
      </c>
      <c r="H83" s="2">
        <f>[1]rachat_baisse_montant!H83+[1]rachat_baisse_montant!Y83+[1]rachat_baisse_montant!AP83+[1]rachat_baisse_montant!BG83</f>
        <v>0</v>
      </c>
      <c r="I83" s="2">
        <f>[1]rachat_baisse_montant!I83+[1]rachat_baisse_montant!Z83+[1]rachat_baisse_montant!AQ83+[1]rachat_baisse_montant!BH83</f>
        <v>0</v>
      </c>
      <c r="J83" s="2">
        <f>[1]rachat_baisse_montant!J83+[1]rachat_baisse_montant!AA83+[1]rachat_baisse_montant!AR83+[1]rachat_baisse_montant!BI83</f>
        <v>0</v>
      </c>
      <c r="K83" s="2">
        <f>[1]rachat_baisse_montant!K83+[1]rachat_baisse_montant!AB83+[1]rachat_baisse_montant!AS83+[1]rachat_baisse_montant!BJ83</f>
        <v>0</v>
      </c>
      <c r="L83" s="2">
        <f>[1]rachat_baisse_montant!L83+[1]rachat_baisse_montant!AC83+[1]rachat_baisse_montant!AT83+[1]rachat_baisse_montant!BK83</f>
        <v>0</v>
      </c>
      <c r="M83" s="2">
        <f>[1]rachat_baisse_montant!M83+[1]rachat_baisse_montant!AD83+[1]rachat_baisse_montant!AU83+[1]rachat_baisse_montant!BL83</f>
        <v>0</v>
      </c>
      <c r="N83" s="2">
        <f>[1]rachat_baisse_montant!N83+[1]rachat_baisse_montant!AE83+[1]rachat_baisse_montant!AV83+[1]rachat_baisse_montant!BM83</f>
        <v>0</v>
      </c>
      <c r="O83" s="2">
        <f>[1]rachat_baisse_montant!O83+[1]rachat_baisse_montant!AF83+[1]rachat_baisse_montant!AW83+[1]rachat_baisse_montant!BN83</f>
        <v>0</v>
      </c>
      <c r="P83" s="2">
        <f>[1]rachat_baisse_montant!P83+[1]rachat_baisse_montant!AG83+[1]rachat_baisse_montant!AX83+[1]rachat_baisse_montant!BO83</f>
        <v>0</v>
      </c>
      <c r="Q83" s="2">
        <f>[1]rachat_baisse_montant!Q83+[1]rachat_baisse_montant!AH83+[1]rachat_baisse_montant!AY83+[1]rachat_baisse_montant!BP83</f>
        <v>0</v>
      </c>
      <c r="R83" s="2">
        <f>[1]rachat_baisse_montant!R83+[1]rachat_baisse_montant!AI83+[1]rachat_baisse_montant!AZ83+[1]rachat_baisse_montant!BQ83</f>
        <v>0</v>
      </c>
    </row>
    <row r="84" spans="1:18" x14ac:dyDescent="0.25">
      <c r="A84">
        <v>100</v>
      </c>
      <c r="B84" s="2">
        <f>[1]rachat_baisse_montant!B84+[1]rachat_baisse_montant!S84+[1]rachat_baisse_montant!AJ84+[1]rachat_baisse_montant!BA84</f>
        <v>0</v>
      </c>
      <c r="C84" s="2">
        <f>[1]rachat_baisse_montant!C84+[1]rachat_baisse_montant!T84+[1]rachat_baisse_montant!AK84+[1]rachat_baisse_montant!BB84</f>
        <v>0</v>
      </c>
      <c r="D84" s="2">
        <f>[1]rachat_baisse_montant!D84+[1]rachat_baisse_montant!U84+[1]rachat_baisse_montant!AL84+[1]rachat_baisse_montant!BC84</f>
        <v>0</v>
      </c>
      <c r="E84" s="2">
        <f>[1]rachat_baisse_montant!E84+[1]rachat_baisse_montant!V84+[1]rachat_baisse_montant!AM84+[1]rachat_baisse_montant!BD84</f>
        <v>0</v>
      </c>
      <c r="F84" s="2">
        <f>[1]rachat_baisse_montant!F84+[1]rachat_baisse_montant!W84+[1]rachat_baisse_montant!AN84+[1]rachat_baisse_montant!BE84</f>
        <v>0</v>
      </c>
      <c r="G84" s="2">
        <f>[1]rachat_baisse_montant!G84+[1]rachat_baisse_montant!X84+[1]rachat_baisse_montant!AO84+[1]rachat_baisse_montant!BF84</f>
        <v>0</v>
      </c>
      <c r="H84" s="2">
        <f>[1]rachat_baisse_montant!H84+[1]rachat_baisse_montant!Y84+[1]rachat_baisse_montant!AP84+[1]rachat_baisse_montant!BG84</f>
        <v>0</v>
      </c>
      <c r="I84" s="2">
        <f>[1]rachat_baisse_montant!I84+[1]rachat_baisse_montant!Z84+[1]rachat_baisse_montant!AQ84+[1]rachat_baisse_montant!BH84</f>
        <v>0</v>
      </c>
      <c r="J84" s="2">
        <f>[1]rachat_baisse_montant!J84+[1]rachat_baisse_montant!AA84+[1]rachat_baisse_montant!AR84+[1]rachat_baisse_montant!BI84</f>
        <v>0</v>
      </c>
      <c r="K84" s="2">
        <f>[1]rachat_baisse_montant!K84+[1]rachat_baisse_montant!AB84+[1]rachat_baisse_montant!AS84+[1]rachat_baisse_montant!BJ84</f>
        <v>0</v>
      </c>
      <c r="L84" s="2">
        <f>[1]rachat_baisse_montant!L84+[1]rachat_baisse_montant!AC84+[1]rachat_baisse_montant!AT84+[1]rachat_baisse_montant!BK84</f>
        <v>0</v>
      </c>
      <c r="M84" s="2">
        <f>[1]rachat_baisse_montant!M84+[1]rachat_baisse_montant!AD84+[1]rachat_baisse_montant!AU84+[1]rachat_baisse_montant!BL84</f>
        <v>0</v>
      </c>
      <c r="N84" s="2">
        <f>[1]rachat_baisse_montant!N84+[1]rachat_baisse_montant!AE84+[1]rachat_baisse_montant!AV84+[1]rachat_baisse_montant!BM84</f>
        <v>0</v>
      </c>
      <c r="O84" s="2">
        <f>[1]rachat_baisse_montant!O84+[1]rachat_baisse_montant!AF84+[1]rachat_baisse_montant!AW84+[1]rachat_baisse_montant!BN84</f>
        <v>0</v>
      </c>
      <c r="P84" s="2">
        <f>[1]rachat_baisse_montant!P84+[1]rachat_baisse_montant!AG84+[1]rachat_baisse_montant!AX84+[1]rachat_baisse_montant!BO84</f>
        <v>0</v>
      </c>
      <c r="Q84" s="2">
        <f>[1]rachat_baisse_montant!Q84+[1]rachat_baisse_montant!AH84+[1]rachat_baisse_montant!AY84+[1]rachat_baisse_montant!BP84</f>
        <v>0</v>
      </c>
      <c r="R84" s="2">
        <f>[1]rachat_baisse_montant!R84+[1]rachat_baisse_montant!AI84+[1]rachat_baisse_montant!AZ84+[1]rachat_baisse_montant!BQ84</f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2:R84"/>
  <sheetViews>
    <sheetView workbookViewId="0">
      <selection activeCell="B3" sqref="B3:R84"/>
    </sheetView>
  </sheetViews>
  <sheetFormatPr defaultRowHeight="15" x14ac:dyDescent="0.25"/>
  <sheetData>
    <row r="2" spans="1:18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</row>
    <row r="3" spans="1:18" x14ac:dyDescent="0.25">
      <c r="A3">
        <v>19</v>
      </c>
      <c r="B3" s="2">
        <f>rachat_hausse_nombre!B3+rachat_hausse_nombre!S3+rachat_hausse_nombre!AJ3+rachat_hausse_nombre!BA3</f>
        <v>0</v>
      </c>
      <c r="C3" s="2">
        <f>rachat_hausse_nombre!C3+rachat_hausse_nombre!T3+rachat_hausse_nombre!AK3+rachat_hausse_nombre!BB3</f>
        <v>0</v>
      </c>
      <c r="D3" s="2">
        <f>rachat_hausse_nombre!D3+rachat_hausse_nombre!U3+rachat_hausse_nombre!AL3+rachat_hausse_nombre!BC3</f>
        <v>0.27798353909465012</v>
      </c>
      <c r="E3" s="2">
        <f>rachat_hausse_nombre!E3+rachat_hausse_nombre!V3+rachat_hausse_nombre!AM3+rachat_hausse_nombre!BD3</f>
        <v>0.11139521689142887</v>
      </c>
      <c r="F3" s="2">
        <f>rachat_hausse_nombre!F3+rachat_hausse_nombre!W3+rachat_hausse_nombre!AN3+rachat_hausse_nombre!BE3</f>
        <v>6.1241477827691383E-2</v>
      </c>
      <c r="G3" s="2">
        <f>rachat_hausse_nombre!G3+rachat_hausse_nombre!X3+rachat_hausse_nombre!AO3+rachat_hausse_nombre!BF3</f>
        <v>7.6133574633356321E-2</v>
      </c>
      <c r="H3" s="2">
        <f>rachat_hausse_nombre!H3+rachat_hausse_nombre!Y3+rachat_hausse_nombre!AP3+rachat_hausse_nombre!BG3</f>
        <v>7.0076167913139448E-2</v>
      </c>
      <c r="I3" s="2">
        <f>rachat_hausse_nombre!I3+rachat_hausse_nombre!Z3+rachat_hausse_nombre!AQ3+rachat_hausse_nombre!BH3</f>
        <v>4.0047198796438407E-2</v>
      </c>
      <c r="J3" s="2">
        <f>rachat_hausse_nombre!J3+rachat_hausse_nombre!AA3+rachat_hausse_nombre!AR3+rachat_hausse_nombre!BI3</f>
        <v>3.9136666761438635E-2</v>
      </c>
      <c r="K3" s="2">
        <f>rachat_hausse_nombre!K3+rachat_hausse_nombre!AB3+rachat_hausse_nombre!AS3+rachat_hausse_nombre!BJ3</f>
        <v>3.874717286793776E-2</v>
      </c>
      <c r="L3" s="2">
        <f>rachat_hausse_nombre!L3+rachat_hausse_nombre!AC3+rachat_hausse_nombre!AT3+rachat_hausse_nombre!BK3</f>
        <v>3.2148843218406012E-2</v>
      </c>
      <c r="M3" s="2">
        <f>rachat_hausse_nombre!M3+rachat_hausse_nombre!AD3+rachat_hausse_nombre!AU3+rachat_hausse_nombre!BL3</f>
        <v>2.2607615928484766E-2</v>
      </c>
      <c r="N3" s="2">
        <f>rachat_hausse_nombre!N3+rachat_hausse_nombre!AE3+rachat_hausse_nombre!AV3+rachat_hausse_nombre!BM3</f>
        <v>2.4066235395829375E-2</v>
      </c>
      <c r="O3" s="2">
        <f>rachat_hausse_nombre!O3+rachat_hausse_nombre!AF3+rachat_hausse_nombre!AW3+rachat_hausse_nombre!BN3</f>
        <v>2.0182833581711773E-2</v>
      </c>
      <c r="P3" s="2">
        <f>rachat_hausse_nombre!P3+rachat_hausse_nombre!AG3+rachat_hausse_nombre!AX3+rachat_hausse_nombre!BO3</f>
        <v>1.9017813037476492E-2</v>
      </c>
      <c r="Q3" s="2">
        <f>rachat_hausse_nombre!Q3+rachat_hausse_nombre!AH3+rachat_hausse_nombre!AY3+rachat_hausse_nombre!BP3</f>
        <v>1.8668306874205912E-2</v>
      </c>
      <c r="R3" s="2">
        <f>rachat_hausse_nombre!R3+rachat_hausse_nombre!AI3+rachat_hausse_nombre!AZ3+rachat_hausse_nombre!BQ3</f>
        <v>1.8563455025224735E-2</v>
      </c>
    </row>
    <row r="4" spans="1:18" x14ac:dyDescent="0.25">
      <c r="A4">
        <v>20</v>
      </c>
      <c r="B4" s="2">
        <f>rachat_hausse_nombre!B4+rachat_hausse_nombre!S4+rachat_hausse_nombre!AJ4+rachat_hausse_nombre!BA4</f>
        <v>0</v>
      </c>
      <c r="C4" s="2">
        <f>rachat_hausse_nombre!C4+rachat_hausse_nombre!T4+rachat_hausse_nombre!AK4+rachat_hausse_nombre!BB4</f>
        <v>0</v>
      </c>
      <c r="D4" s="2">
        <f>rachat_hausse_nombre!D4+rachat_hausse_nombre!U4+rachat_hausse_nombre!AL4+rachat_hausse_nombre!BC4</f>
        <v>0</v>
      </c>
      <c r="E4" s="2">
        <f>rachat_hausse_nombre!E4+rachat_hausse_nombre!V4+rachat_hausse_nombre!AM4+rachat_hausse_nombre!BD4</f>
        <v>0</v>
      </c>
      <c r="F4" s="2">
        <f>rachat_hausse_nombre!F4+rachat_hausse_nombre!W4+rachat_hausse_nombre!AN4+rachat_hausse_nombre!BE4</f>
        <v>0</v>
      </c>
      <c r="G4" s="2">
        <f>rachat_hausse_nombre!G4+rachat_hausse_nombre!X4+rachat_hausse_nombre!AO4+rachat_hausse_nombre!BF4</f>
        <v>0</v>
      </c>
      <c r="H4" s="2">
        <f>rachat_hausse_nombre!H4+rachat_hausse_nombre!Y4+rachat_hausse_nombre!AP4+rachat_hausse_nombre!BG4</f>
        <v>0</v>
      </c>
      <c r="I4" s="2">
        <f>rachat_hausse_nombre!I4+rachat_hausse_nombre!Z4+rachat_hausse_nombre!AQ4+rachat_hausse_nombre!BH4</f>
        <v>0</v>
      </c>
      <c r="J4" s="2">
        <f>rachat_hausse_nombre!J4+rachat_hausse_nombre!AA4+rachat_hausse_nombre!AR4+rachat_hausse_nombre!BI4</f>
        <v>0</v>
      </c>
      <c r="K4" s="2">
        <f>rachat_hausse_nombre!K4+rachat_hausse_nombre!AB4+rachat_hausse_nombre!AS4+rachat_hausse_nombre!BJ4</f>
        <v>0</v>
      </c>
      <c r="L4" s="2">
        <f>rachat_hausse_nombre!L4+rachat_hausse_nombre!AC4+rachat_hausse_nombre!AT4+rachat_hausse_nombre!BK4</f>
        <v>0</v>
      </c>
      <c r="M4" s="2">
        <f>rachat_hausse_nombre!M4+rachat_hausse_nombre!AD4+rachat_hausse_nombre!AU4+rachat_hausse_nombre!BL4</f>
        <v>0</v>
      </c>
      <c r="N4" s="2">
        <f>rachat_hausse_nombre!N4+rachat_hausse_nombre!AE4+rachat_hausse_nombre!AV4+rachat_hausse_nombre!BM4</f>
        <v>0</v>
      </c>
      <c r="O4" s="2">
        <f>rachat_hausse_nombre!O4+rachat_hausse_nombre!AF4+rachat_hausse_nombre!AW4+rachat_hausse_nombre!BN4</f>
        <v>0</v>
      </c>
      <c r="P4" s="2">
        <f>rachat_hausse_nombre!P4+rachat_hausse_nombre!AG4+rachat_hausse_nombre!AX4+rachat_hausse_nombre!BO4</f>
        <v>0</v>
      </c>
      <c r="Q4" s="2">
        <f>rachat_hausse_nombre!Q4+rachat_hausse_nombre!AH4+rachat_hausse_nombre!AY4+rachat_hausse_nombre!BP4</f>
        <v>0</v>
      </c>
      <c r="R4" s="2">
        <f>rachat_hausse_nombre!R4+rachat_hausse_nombre!AI4+rachat_hausse_nombre!AZ4+rachat_hausse_nombre!BQ4</f>
        <v>0</v>
      </c>
    </row>
    <row r="5" spans="1:18" x14ac:dyDescent="0.25">
      <c r="A5">
        <v>21</v>
      </c>
      <c r="B5" s="2">
        <f>rachat_hausse_nombre!B5+rachat_hausse_nombre!S5+rachat_hausse_nombre!AJ5+rachat_hausse_nombre!BA5</f>
        <v>2.4800580032027494E-8</v>
      </c>
      <c r="C5" s="2">
        <f>rachat_hausse_nombre!C5+rachat_hausse_nombre!T5+rachat_hausse_nombre!AK5+rachat_hausse_nombre!BB5</f>
        <v>7.4401740096082479E-9</v>
      </c>
      <c r="D5" s="2">
        <f>rachat_hausse_nombre!D5+rachat_hausse_nombre!U5+rachat_hausse_nombre!AL5+rachat_hausse_nombre!BC5</f>
        <v>2.2320522028824745E-9</v>
      </c>
      <c r="E5" s="2">
        <f>rachat_hausse_nombre!E5+rachat_hausse_nombre!V5+rachat_hausse_nombre!AM5+rachat_hausse_nombre!BD5</f>
        <v>6.6961566086474238E-10</v>
      </c>
      <c r="F5" s="2">
        <f>rachat_hausse_nombre!F5+rachat_hausse_nombre!W5+rachat_hausse_nombre!AN5+rachat_hausse_nombre!BE5</f>
        <v>2.0088469825942268E-10</v>
      </c>
      <c r="G5" s="2">
        <f>rachat_hausse_nombre!G5+rachat_hausse_nombre!X5+rachat_hausse_nombre!AO5+rachat_hausse_nombre!BF5</f>
        <v>4.6666666726932073E-2</v>
      </c>
      <c r="H5" s="2">
        <f>rachat_hausse_nombre!H5+rachat_hausse_nombre!Y5+rachat_hausse_nombre!AP5+rachat_hausse_nombre!BG5</f>
        <v>1.4000000018079621E-2</v>
      </c>
      <c r="I5" s="2">
        <f>rachat_hausse_nombre!I5+rachat_hausse_nombre!Z5+rachat_hausse_nombre!AQ5+rachat_hausse_nombre!BH5</f>
        <v>4.2000000054238868E-3</v>
      </c>
      <c r="J5" s="2">
        <f>rachat_hausse_nombre!J5+rachat_hausse_nombre!AA5+rachat_hausse_nombre!AR5+rachat_hausse_nombre!BI5</f>
        <v>1.2600000016271659E-3</v>
      </c>
      <c r="K5" s="2">
        <f>rachat_hausse_nombre!K5+rachat_hausse_nombre!AB5+rachat_hausse_nombre!AS5+rachat_hausse_nombre!BJ5</f>
        <v>3.7800000048814975E-4</v>
      </c>
      <c r="L5" s="2">
        <f>rachat_hausse_nombre!L5+rachat_hausse_nombre!AC5+rachat_hausse_nombre!AT5+rachat_hausse_nombre!BK5</f>
        <v>1.1340000014644491E-4</v>
      </c>
      <c r="M5" s="2">
        <f>rachat_hausse_nombre!M5+rachat_hausse_nombre!AD5+rachat_hausse_nombre!AU5+rachat_hausse_nombre!BL5</f>
        <v>3.4020000043933474E-5</v>
      </c>
      <c r="N5" s="2">
        <f>rachat_hausse_nombre!N5+rachat_hausse_nombre!AE5+rachat_hausse_nombre!AV5+rachat_hausse_nombre!BM5</f>
        <v>1.0206000013180041E-5</v>
      </c>
      <c r="O5" s="2">
        <f>rachat_hausse_nombre!O5+rachat_hausse_nombre!AF5+rachat_hausse_nombre!AW5+rachat_hausse_nombre!BN5</f>
        <v>3.0618000039540121E-6</v>
      </c>
      <c r="P5" s="2">
        <f>rachat_hausse_nombre!P5+rachat_hausse_nombre!AG5+rachat_hausse_nombre!AX5+rachat_hausse_nombre!BO5</f>
        <v>9.185400011862037E-7</v>
      </c>
      <c r="Q5" s="2">
        <f>rachat_hausse_nombre!Q5+rachat_hausse_nombre!AH5+rachat_hausse_nombre!AY5+rachat_hausse_nombre!BP5</f>
        <v>2.7556200035586106E-7</v>
      </c>
      <c r="R5" s="2">
        <f>rachat_hausse_nombre!R5+rachat_hausse_nombre!AI5+rachat_hausse_nombre!AZ5+rachat_hausse_nombre!BQ5</f>
        <v>8.2668600106758314E-8</v>
      </c>
    </row>
    <row r="6" spans="1:18" x14ac:dyDescent="0.25">
      <c r="A6">
        <v>22</v>
      </c>
      <c r="B6" s="2">
        <f>rachat_hausse_nombre!B6+rachat_hausse_nombre!S6+rachat_hausse_nombre!AJ6+rachat_hausse_nombre!BA6</f>
        <v>1.198694701547996E-7</v>
      </c>
      <c r="C6" s="2">
        <f>rachat_hausse_nombre!C6+rachat_hausse_nombre!T6+rachat_hausse_nombre!AK6+rachat_hausse_nombre!BB6</f>
        <v>3.5960841046439878E-8</v>
      </c>
      <c r="D6" s="2">
        <f>rachat_hausse_nombre!D6+rachat_hausse_nombre!U6+rachat_hausse_nombre!AL6+rachat_hausse_nombre!BC6</f>
        <v>1.0788252313931961E-8</v>
      </c>
      <c r="E6" s="2">
        <f>rachat_hausse_nombre!E6+rachat_hausse_nombre!V6+rachat_hausse_nombre!AM6+rachat_hausse_nombre!BD6</f>
        <v>3.2364756941795881E-9</v>
      </c>
      <c r="F6" s="2">
        <f>rachat_hausse_nombre!F6+rachat_hausse_nombre!W6+rachat_hausse_nombre!AN6+rachat_hausse_nombre!BE6</f>
        <v>0.23333333430427602</v>
      </c>
      <c r="G6" s="2">
        <f>rachat_hausse_nombre!G6+rachat_hausse_nombre!X6+rachat_hausse_nombre!AO6+rachat_hausse_nombre!BF6</f>
        <v>0.22555555584683831</v>
      </c>
      <c r="H6" s="2">
        <f>rachat_hausse_nombre!H6+rachat_hausse_nombre!Y6+rachat_hausse_nombre!AP6+rachat_hausse_nombre!BG6</f>
        <v>6.7666666754051502E-2</v>
      </c>
      <c r="I6" s="2">
        <f>rachat_hausse_nombre!I6+rachat_hausse_nombre!Z6+rachat_hausse_nombre!AQ6+rachat_hausse_nombre!BH6</f>
        <v>2.0300000026215449E-2</v>
      </c>
      <c r="J6" s="2">
        <f>rachat_hausse_nombre!J6+rachat_hausse_nombre!AA6+rachat_hausse_nombre!AR6+rachat_hausse_nombre!BI6</f>
        <v>6.0900000078646342E-3</v>
      </c>
      <c r="K6" s="2">
        <f>rachat_hausse_nombre!K6+rachat_hausse_nombre!AB6+rachat_hausse_nombre!AS6+rachat_hausse_nombre!BJ6</f>
        <v>1.8270000023593901E-3</v>
      </c>
      <c r="L6" s="2">
        <f>rachat_hausse_nombre!L6+rachat_hausse_nombre!AC6+rachat_hausse_nombre!AT6+rachat_hausse_nombre!BK6</f>
        <v>5.4810000070781709E-4</v>
      </c>
      <c r="M6" s="2">
        <f>rachat_hausse_nombre!M6+rachat_hausse_nombre!AD6+rachat_hausse_nombre!AU6+rachat_hausse_nombre!BL6</f>
        <v>1.6443000021234511E-4</v>
      </c>
      <c r="N6" s="2">
        <f>rachat_hausse_nombre!N6+rachat_hausse_nombre!AE6+rachat_hausse_nombre!AV6+rachat_hausse_nombre!BM6</f>
        <v>4.9329000063703533E-5</v>
      </c>
      <c r="O6" s="2">
        <f>rachat_hausse_nombre!O6+rachat_hausse_nombre!AF6+rachat_hausse_nombre!AW6+rachat_hausse_nombre!BN6</f>
        <v>1.479870001911106E-5</v>
      </c>
      <c r="P6" s="2">
        <f>rachat_hausse_nombre!P6+rachat_hausse_nombre!AG6+rachat_hausse_nombre!AX6+rachat_hausse_nombre!BO6</f>
        <v>4.4396100057333175E-6</v>
      </c>
      <c r="Q6" s="2">
        <f>rachat_hausse_nombre!Q6+rachat_hausse_nombre!AH6+rachat_hausse_nombre!AY6+rachat_hausse_nombre!BP6</f>
        <v>1.3318830017199953E-6</v>
      </c>
      <c r="R6" s="2">
        <f>rachat_hausse_nombre!R6+rachat_hausse_nombre!AI6+rachat_hausse_nombre!AZ6+rachat_hausse_nombre!BQ6</f>
        <v>3.995649005159986E-7</v>
      </c>
    </row>
    <row r="7" spans="1:18" x14ac:dyDescent="0.25">
      <c r="A7">
        <v>23</v>
      </c>
      <c r="B7" s="2">
        <f>rachat_hausse_nombre!B7+rachat_hausse_nombre!S7+rachat_hausse_nombre!AJ7+rachat_hausse_nombre!BA7</f>
        <v>1.2400290016013747E-8</v>
      </c>
      <c r="C7" s="2">
        <f>rachat_hausse_nombre!C7+rachat_hausse_nombre!T7+rachat_hausse_nombre!AK7+rachat_hausse_nombre!BB7</f>
        <v>3.720087004804124E-9</v>
      </c>
      <c r="D7" s="2">
        <f>rachat_hausse_nombre!D7+rachat_hausse_nombre!U7+rachat_hausse_nombre!AL7+rachat_hausse_nombre!BC7</f>
        <v>1.1160261014412372E-9</v>
      </c>
      <c r="E7" s="2">
        <f>rachat_hausse_nombre!E7+rachat_hausse_nombre!V7+rachat_hausse_nombre!AM7+rachat_hausse_nombre!BD7</f>
        <v>3.3480783043237119E-10</v>
      </c>
      <c r="F7" s="2">
        <f>rachat_hausse_nombre!F7+rachat_hausse_nombre!W7+rachat_hausse_nombre!AN7+rachat_hausse_nombre!BE7</f>
        <v>7.7777777878220114E-2</v>
      </c>
      <c r="G7" s="2">
        <f>rachat_hausse_nombre!G7+rachat_hausse_nombre!X7+rachat_hausse_nombre!AO7+rachat_hausse_nombre!BF7</f>
        <v>2.3333333363466033E-2</v>
      </c>
      <c r="H7" s="2">
        <f>rachat_hausse_nombre!H7+rachat_hausse_nombre!Y7+rachat_hausse_nombre!AP7+rachat_hausse_nombre!BG7</f>
        <v>7.0000000090398098E-3</v>
      </c>
      <c r="I7" s="2">
        <f>rachat_hausse_nombre!I7+rachat_hausse_nombre!Z7+rachat_hausse_nombre!AQ7+rachat_hausse_nombre!BH7</f>
        <v>2.100000002711943E-3</v>
      </c>
      <c r="J7" s="2">
        <f>rachat_hausse_nombre!J7+rachat_hausse_nombre!AA7+rachat_hausse_nombre!AR7+rachat_hausse_nombre!BI7</f>
        <v>6.3000000081358284E-4</v>
      </c>
      <c r="K7" s="2">
        <f>rachat_hausse_nombre!K7+rachat_hausse_nombre!AB7+rachat_hausse_nombre!AS7+rachat_hausse_nombre!BJ7</f>
        <v>1.8900000024407485E-4</v>
      </c>
      <c r="L7" s="2">
        <f>rachat_hausse_nombre!L7+rachat_hausse_nombre!AC7+rachat_hausse_nombre!AT7+rachat_hausse_nombre!BK7</f>
        <v>5.670000007322245E-5</v>
      </c>
      <c r="M7" s="2">
        <f>rachat_hausse_nombre!M7+rachat_hausse_nombre!AD7+rachat_hausse_nombre!AU7+rachat_hausse_nombre!BL7</f>
        <v>1.7010000021966734E-5</v>
      </c>
      <c r="N7" s="2">
        <f>rachat_hausse_nombre!N7+rachat_hausse_nombre!AE7+rachat_hausse_nombre!AV7+rachat_hausse_nombre!BM7</f>
        <v>5.1030000065900198E-6</v>
      </c>
      <c r="O7" s="2">
        <f>rachat_hausse_nombre!O7+rachat_hausse_nombre!AF7+rachat_hausse_nombre!AW7+rachat_hausse_nombre!BN7</f>
        <v>1.5309000019770058E-6</v>
      </c>
      <c r="P7" s="2">
        <f>rachat_hausse_nombre!P7+rachat_hausse_nombre!AG7+rachat_hausse_nombre!AX7+rachat_hausse_nombre!BO7</f>
        <v>4.592700005931018E-7</v>
      </c>
      <c r="Q7" s="2">
        <f>rachat_hausse_nombre!Q7+rachat_hausse_nombre!AH7+rachat_hausse_nombre!AY7+rachat_hausse_nombre!BP7</f>
        <v>1.3778100017793053E-7</v>
      </c>
      <c r="R7" s="2">
        <f>rachat_hausse_nombre!R7+rachat_hausse_nombre!AI7+rachat_hausse_nombre!AZ7+rachat_hausse_nombre!BQ7</f>
        <v>4.1334300053379157E-8</v>
      </c>
    </row>
    <row r="8" spans="1:18" x14ac:dyDescent="0.25">
      <c r="A8">
        <v>24</v>
      </c>
      <c r="B8" s="2">
        <f>rachat_hausse_nombre!B8+rachat_hausse_nombre!S8+rachat_hausse_nombre!AJ8+rachat_hausse_nombre!BA8</f>
        <v>7.5648658192175439E-7</v>
      </c>
      <c r="C8" s="2">
        <f>rachat_hausse_nombre!C8+rachat_hausse_nombre!T8+rachat_hausse_nombre!AK8+rachat_hausse_nombre!BB8</f>
        <v>2.2694597457652634E-7</v>
      </c>
      <c r="D8" s="2">
        <f>rachat_hausse_nombre!D8+rachat_hausse_nombre!U8+rachat_hausse_nombre!AL8+rachat_hausse_nombre!BC8</f>
        <v>6.80837923729579E-8</v>
      </c>
      <c r="E8" s="2">
        <f>rachat_hausse_nombre!E8+rachat_hausse_nombre!V8+rachat_hausse_nombre!AM8+rachat_hausse_nombre!BD8</f>
        <v>0.11666668709180436</v>
      </c>
      <c r="F8" s="2">
        <f>rachat_hausse_nombre!F8+rachat_hausse_nombre!W8+rachat_hausse_nombre!AN8+rachat_hausse_nombre!BE8</f>
        <v>0.26833333946087462</v>
      </c>
      <c r="G8" s="2">
        <f>rachat_hausse_nombre!G8+rachat_hausse_nombre!X8+rachat_hausse_nombre!AO8+rachat_hausse_nombre!BF8</f>
        <v>0.12716666850492905</v>
      </c>
      <c r="H8" s="2">
        <f>rachat_hausse_nombre!H8+rachat_hausse_nombre!Y8+rachat_hausse_nombre!AP8+rachat_hausse_nombre!BG8</f>
        <v>3.8150000551478713E-2</v>
      </c>
      <c r="I8" s="2">
        <f>rachat_hausse_nombre!I8+rachat_hausse_nombre!Z8+rachat_hausse_nombre!AQ8+rachat_hausse_nombre!BH8</f>
        <v>0.12811166683211028</v>
      </c>
      <c r="J8" s="2">
        <f>rachat_hausse_nombre!J8+rachat_hausse_nombre!AA8+rachat_hausse_nombre!AR8+rachat_hausse_nombre!BI8</f>
        <v>3.8433500049633085E-2</v>
      </c>
      <c r="K8" s="2">
        <f>rachat_hausse_nombre!K8+rachat_hausse_nombre!AB8+rachat_hausse_nombre!AS8+rachat_hausse_nombre!BJ8</f>
        <v>1.1530050014889924E-2</v>
      </c>
      <c r="L8" s="2">
        <f>rachat_hausse_nombre!L8+rachat_hausse_nombre!AC8+rachat_hausse_nombre!AT8+rachat_hausse_nombre!BK8</f>
        <v>3.4590150044669773E-3</v>
      </c>
      <c r="M8" s="2">
        <f>rachat_hausse_nombre!M8+rachat_hausse_nombre!AD8+rachat_hausse_nombre!AU8+rachat_hausse_nombre!BL8</f>
        <v>1.0377045013400931E-3</v>
      </c>
      <c r="N8" s="2">
        <f>rachat_hausse_nombre!N8+rachat_hausse_nombre!AE8+rachat_hausse_nombre!AV8+rachat_hausse_nombre!BM8</f>
        <v>3.1131135040202796E-4</v>
      </c>
      <c r="O8" s="2">
        <f>rachat_hausse_nombre!O8+rachat_hausse_nombre!AF8+rachat_hausse_nombre!AW8+rachat_hausse_nombre!BN8</f>
        <v>9.3393405120608384E-5</v>
      </c>
      <c r="P8" s="2">
        <f>rachat_hausse_nombre!P8+rachat_hausse_nombre!AG8+rachat_hausse_nombre!AX8+rachat_hausse_nombre!BO8</f>
        <v>2.8018021536182517E-5</v>
      </c>
      <c r="Q8" s="2">
        <f>rachat_hausse_nombre!Q8+rachat_hausse_nombre!AH8+rachat_hausse_nombre!AY8+rachat_hausse_nombre!BP8</f>
        <v>8.4054064608547555E-6</v>
      </c>
      <c r="R8" s="2">
        <f>rachat_hausse_nombre!R8+rachat_hausse_nombre!AI8+rachat_hausse_nombre!AZ8+rachat_hausse_nombre!BQ8</f>
        <v>2.5216219382564264E-6</v>
      </c>
    </row>
    <row r="9" spans="1:18" x14ac:dyDescent="0.25">
      <c r="A9">
        <v>25</v>
      </c>
      <c r="B9" s="2">
        <f>rachat_hausse_nombre!B9+rachat_hausse_nombre!S9+rachat_hausse_nombre!AJ9+rachat_hausse_nombre!BA9</f>
        <v>4.9601160064054987E-8</v>
      </c>
      <c r="C9" s="2">
        <f>rachat_hausse_nombre!C9+rachat_hausse_nombre!T9+rachat_hausse_nombre!AK9+rachat_hausse_nombre!BB9</f>
        <v>1.4880348019216496E-8</v>
      </c>
      <c r="D9" s="2">
        <f>rachat_hausse_nombre!D9+rachat_hausse_nombre!U9+rachat_hausse_nombre!AL9+rachat_hausse_nombre!BC9</f>
        <v>4.4641044057649489E-9</v>
      </c>
      <c r="E9" s="2">
        <f>rachat_hausse_nombre!E9+rachat_hausse_nombre!V9+rachat_hausse_nombre!AM9+rachat_hausse_nombre!BD9</f>
        <v>1.3392313217294848E-9</v>
      </c>
      <c r="F9" s="2">
        <f>rachat_hausse_nombre!F9+rachat_hausse_nombre!W9+rachat_hausse_nombre!AN9+rachat_hausse_nombre!BE9</f>
        <v>0.11666666706843605</v>
      </c>
      <c r="G9" s="2">
        <f>rachat_hausse_nombre!G9+rachat_hausse_nombre!X9+rachat_hausse_nombre!AO9+rachat_hausse_nombre!BF9</f>
        <v>9.3333333453864145E-2</v>
      </c>
      <c r="H9" s="2">
        <f>rachat_hausse_nombre!H9+rachat_hausse_nombre!Y9+rachat_hausse_nombre!AP9+rachat_hausse_nombre!BG9</f>
        <v>2.8000000036159243E-2</v>
      </c>
      <c r="I9" s="2">
        <f>rachat_hausse_nombre!I9+rachat_hausse_nombre!Z9+rachat_hausse_nombre!AQ9+rachat_hausse_nombre!BH9</f>
        <v>8.4000000108477735E-3</v>
      </c>
      <c r="J9" s="2">
        <f>rachat_hausse_nombre!J9+rachat_hausse_nombre!AA9+rachat_hausse_nombre!AR9+rachat_hausse_nombre!BI9</f>
        <v>2.5200000032543318E-3</v>
      </c>
      <c r="K9" s="2">
        <f>rachat_hausse_nombre!K9+rachat_hausse_nombre!AB9+rachat_hausse_nombre!AS9+rachat_hausse_nombre!BJ9</f>
        <v>7.560000009762995E-4</v>
      </c>
      <c r="L9" s="2">
        <f>rachat_hausse_nombre!L9+rachat_hausse_nombre!AC9+rachat_hausse_nombre!AT9+rachat_hausse_nombre!BK9</f>
        <v>2.2680000029288983E-4</v>
      </c>
      <c r="M9" s="2">
        <f>rachat_hausse_nombre!M9+rachat_hausse_nombre!AD9+rachat_hausse_nombre!AU9+rachat_hausse_nombre!BL9</f>
        <v>6.8040000087866948E-5</v>
      </c>
      <c r="N9" s="2">
        <f>rachat_hausse_nombre!N9+rachat_hausse_nombre!AE9+rachat_hausse_nombre!AV9+rachat_hausse_nombre!BM9</f>
        <v>2.0412000026360082E-5</v>
      </c>
      <c r="O9" s="2">
        <f>rachat_hausse_nombre!O9+rachat_hausse_nombre!AF9+rachat_hausse_nombre!AW9+rachat_hausse_nombre!BN9</f>
        <v>6.1236000079080242E-6</v>
      </c>
      <c r="P9" s="2">
        <f>rachat_hausse_nombre!P9+rachat_hausse_nombre!AG9+rachat_hausse_nombre!AX9+rachat_hausse_nombre!BO9</f>
        <v>1.8370800023724074E-6</v>
      </c>
      <c r="Q9" s="2">
        <f>rachat_hausse_nombre!Q9+rachat_hausse_nombre!AH9+rachat_hausse_nombre!AY9+rachat_hausse_nombre!BP9</f>
        <v>5.5112400071172211E-7</v>
      </c>
      <c r="R9" s="2">
        <f>rachat_hausse_nombre!R9+rachat_hausse_nombre!AI9+rachat_hausse_nombre!AZ9+rachat_hausse_nombre!BQ9</f>
        <v>1.6533720021351663E-7</v>
      </c>
    </row>
    <row r="10" spans="1:18" x14ac:dyDescent="0.25">
      <c r="A10">
        <v>26</v>
      </c>
      <c r="B10" s="2">
        <f>rachat_hausse_nombre!B10+rachat_hausse_nombre!S10+rachat_hausse_nombre!AJ10+rachat_hausse_nombre!BA10</f>
        <v>6.7187025904947226E-8</v>
      </c>
      <c r="C10" s="2">
        <f>rachat_hausse_nombre!C10+rachat_hausse_nombre!T10+rachat_hausse_nombre!AK10+rachat_hausse_nombre!BB10</f>
        <v>2.0156107771484166E-8</v>
      </c>
      <c r="D10" s="2">
        <f>rachat_hausse_nombre!D10+rachat_hausse_nombre!U10+rachat_hausse_nombre!AL10+rachat_hausse_nombre!BC10</f>
        <v>6.0468323314452501E-9</v>
      </c>
      <c r="E10" s="2">
        <f>rachat_hausse_nombre!E10+rachat_hausse_nombre!V10+rachat_hausse_nombre!AM10+rachat_hausse_nombre!BD10</f>
        <v>0.46666666848071631</v>
      </c>
      <c r="F10" s="2">
        <f>rachat_hausse_nombre!F10+rachat_hausse_nombre!W10+rachat_hausse_nombre!AN10+rachat_hausse_nombre!BE10</f>
        <v>0.28000000054421487</v>
      </c>
      <c r="G10" s="2">
        <f>rachat_hausse_nombre!G10+rachat_hausse_nombre!X10+rachat_hausse_nombre!AO10+rachat_hausse_nombre!BF10</f>
        <v>0.1264242425875069</v>
      </c>
      <c r="H10" s="2">
        <f>rachat_hausse_nombre!H10+rachat_hausse_nombre!Y10+rachat_hausse_nombre!AP10+rachat_hausse_nombre!BG10</f>
        <v>3.7927272776252061E-2</v>
      </c>
      <c r="I10" s="2">
        <f>rachat_hausse_nombre!I10+rachat_hausse_nombre!Z10+rachat_hausse_nombre!AQ10+rachat_hausse_nombre!BH10</f>
        <v>1.1378181832875617E-2</v>
      </c>
      <c r="J10" s="2">
        <f>rachat_hausse_nombre!J10+rachat_hausse_nombre!AA10+rachat_hausse_nombre!AR10+rachat_hausse_nombre!BI10</f>
        <v>3.4134545498626856E-3</v>
      </c>
      <c r="K10" s="2">
        <f>rachat_hausse_nombre!K10+rachat_hausse_nombre!AB10+rachat_hausse_nombre!AS10+rachat_hausse_nombre!BJ10</f>
        <v>1.0240363649588055E-3</v>
      </c>
      <c r="L10" s="2">
        <f>rachat_hausse_nombre!L10+rachat_hausse_nombre!AC10+rachat_hausse_nombre!AT10+rachat_hausse_nombre!BK10</f>
        <v>3.0721090948764165E-4</v>
      </c>
      <c r="M10" s="2">
        <f>rachat_hausse_nombre!M10+rachat_hausse_nombre!AD10+rachat_hausse_nombre!AU10+rachat_hausse_nombre!BL10</f>
        <v>9.2163272846292494E-5</v>
      </c>
      <c r="N10" s="2">
        <f>rachat_hausse_nombre!N10+rachat_hausse_nombre!AE10+rachat_hausse_nombre!AV10+rachat_hausse_nombre!BM10</f>
        <v>2.7648981853887745E-5</v>
      </c>
      <c r="O10" s="2">
        <f>rachat_hausse_nombre!O10+rachat_hausse_nombre!AF10+rachat_hausse_nombre!AW10+rachat_hausse_nombre!BN10</f>
        <v>8.2946945561663231E-6</v>
      </c>
      <c r="P10" s="2">
        <f>rachat_hausse_nombre!P10+rachat_hausse_nombre!AG10+rachat_hausse_nombre!AX10+rachat_hausse_nombre!BO10</f>
        <v>2.488408366849897E-6</v>
      </c>
      <c r="Q10" s="2">
        <f>rachat_hausse_nombre!Q10+rachat_hausse_nombre!AH10+rachat_hausse_nombre!AY10+rachat_hausse_nombre!BP10</f>
        <v>7.4652251005496915E-7</v>
      </c>
      <c r="R10" s="2">
        <f>rachat_hausse_nombre!R10+rachat_hausse_nombre!AI10+rachat_hausse_nombre!AZ10+rachat_hausse_nombre!BQ10</f>
        <v>2.2395675301649073E-7</v>
      </c>
    </row>
    <row r="11" spans="1:18" x14ac:dyDescent="0.25">
      <c r="A11">
        <v>27</v>
      </c>
      <c r="B11" s="2">
        <f>rachat_hausse_nombre!B11+rachat_hausse_nombre!S11+rachat_hausse_nombre!AJ11+rachat_hausse_nombre!BA11</f>
        <v>1.2951414016725471E-7</v>
      </c>
      <c r="C11" s="2">
        <f>rachat_hausse_nombre!C11+rachat_hausse_nombre!T11+rachat_hausse_nombre!AK11+rachat_hausse_nombre!BB11</f>
        <v>3.8854242050176408E-8</v>
      </c>
      <c r="D11" s="2">
        <f>rachat_hausse_nombre!D11+rachat_hausse_nombre!U11+rachat_hausse_nombre!AL11+rachat_hausse_nombre!BC11</f>
        <v>1.1656272615052923E-8</v>
      </c>
      <c r="E11" s="2">
        <f>rachat_hausse_nombre!E11+rachat_hausse_nombre!V11+rachat_hausse_nombre!AM11+rachat_hausse_nombre!BD11</f>
        <v>3.4968817845158764E-9</v>
      </c>
      <c r="F11" s="2">
        <f>rachat_hausse_nombre!F11+rachat_hausse_nombre!W11+rachat_hausse_nombre!AN11+rachat_hausse_nombre!BE11</f>
        <v>7.7777778826842295E-2</v>
      </c>
      <c r="G11" s="2">
        <f>rachat_hausse_nombre!G11+rachat_hausse_nombre!X11+rachat_hausse_nombre!AO11+rachat_hausse_nombre!BF11</f>
        <v>4.9259259573978614E-2</v>
      </c>
      <c r="H11" s="2">
        <f>rachat_hausse_nombre!H11+rachat_hausse_nombre!Y11+rachat_hausse_nombre!AP11+rachat_hausse_nombre!BG11</f>
        <v>7.3111111205526907E-2</v>
      </c>
      <c r="I11" s="2">
        <f>rachat_hausse_nombre!I11+rachat_hausse_nombre!Z11+rachat_hausse_nombre!AQ11+rachat_hausse_nombre!BH11</f>
        <v>2.1933333361658071E-2</v>
      </c>
      <c r="J11" s="2">
        <f>rachat_hausse_nombre!J11+rachat_hausse_nombre!AA11+rachat_hausse_nombre!AR11+rachat_hausse_nombre!BI11</f>
        <v>6.5800000084974206E-3</v>
      </c>
      <c r="K11" s="2">
        <f>rachat_hausse_nombre!K11+rachat_hausse_nombre!AB11+rachat_hausse_nombre!AS11+rachat_hausse_nombre!BJ11</f>
        <v>1.9740000025492261E-3</v>
      </c>
      <c r="L11" s="2">
        <f>rachat_hausse_nombre!L11+rachat_hausse_nombre!AC11+rachat_hausse_nombre!AT11+rachat_hausse_nombre!BK11</f>
        <v>5.9220000076476778E-4</v>
      </c>
      <c r="M11" s="2">
        <f>rachat_hausse_nombre!M11+rachat_hausse_nombre!AD11+rachat_hausse_nombre!AU11+rachat_hausse_nombre!BL11</f>
        <v>1.7766000022943033E-4</v>
      </c>
      <c r="N11" s="2">
        <f>rachat_hausse_nombre!N11+rachat_hausse_nombre!AE11+rachat_hausse_nombre!AV11+rachat_hausse_nombre!BM11</f>
        <v>5.3298000068829101E-5</v>
      </c>
      <c r="O11" s="2">
        <f>rachat_hausse_nombre!O11+rachat_hausse_nombre!AF11+rachat_hausse_nombre!AW11+rachat_hausse_nombre!BN11</f>
        <v>1.5989400020648732E-5</v>
      </c>
      <c r="P11" s="2">
        <f>rachat_hausse_nombre!P11+rachat_hausse_nombre!AG11+rachat_hausse_nombre!AX11+rachat_hausse_nombre!BO11</f>
        <v>4.7968200061946189E-6</v>
      </c>
      <c r="Q11" s="2">
        <f>rachat_hausse_nombre!Q11+rachat_hausse_nombre!AH11+rachat_hausse_nombre!AY11+rachat_hausse_nombre!BP11</f>
        <v>1.4390460018583855E-6</v>
      </c>
      <c r="R11" s="2">
        <f>rachat_hausse_nombre!R11+rachat_hausse_nombre!AI11+rachat_hausse_nombre!AZ11+rachat_hausse_nombre!BQ11</f>
        <v>4.3171380055751567E-7</v>
      </c>
    </row>
    <row r="12" spans="1:18" x14ac:dyDescent="0.25">
      <c r="A12">
        <v>28</v>
      </c>
      <c r="B12" s="2">
        <f>rachat_hausse_nombre!B12+rachat_hausse_nombre!S12+rachat_hausse_nombre!AJ12+rachat_hausse_nombre!BA12</f>
        <v>8.5594209655991028E-8</v>
      </c>
      <c r="C12" s="2">
        <f>rachat_hausse_nombre!C12+rachat_hausse_nombre!T12+rachat_hausse_nombre!AK12+rachat_hausse_nombre!BB12</f>
        <v>2.5678262896797305E-8</v>
      </c>
      <c r="D12" s="2">
        <f>rachat_hausse_nombre!D12+rachat_hausse_nombre!U12+rachat_hausse_nombre!AL12+rachat_hausse_nombre!BC12</f>
        <v>7.7034788690391905E-9</v>
      </c>
      <c r="E12" s="2">
        <f>rachat_hausse_nombre!E12+rachat_hausse_nombre!V12+rachat_hausse_nombre!AM12+rachat_hausse_nombre!BD12</f>
        <v>2.3110436607117572E-9</v>
      </c>
      <c r="F12" s="2">
        <f>rachat_hausse_nombre!F12+rachat_hausse_nombre!W12+rachat_hausse_nombre!AN12+rachat_hausse_nombre!BE12</f>
        <v>0.18333333402664642</v>
      </c>
      <c r="G12" s="2">
        <f>rachat_hausse_nombre!G12+rachat_hausse_nombre!X12+rachat_hausse_nombre!AO12+rachat_hausse_nombre!BF12</f>
        <v>0.1610606062686</v>
      </c>
      <c r="H12" s="2">
        <f>rachat_hausse_nombre!H12+rachat_hausse_nombre!Y12+rachat_hausse_nombre!AP12+rachat_hausse_nombre!BG12</f>
        <v>4.831818188058E-2</v>
      </c>
      <c r="I12" s="2">
        <f>rachat_hausse_nombre!I12+rachat_hausse_nombre!Z12+rachat_hausse_nombre!AQ12+rachat_hausse_nombre!BH12</f>
        <v>1.4495454564173999E-2</v>
      </c>
      <c r="J12" s="2">
        <f>rachat_hausse_nombre!J12+rachat_hausse_nombre!AA12+rachat_hausse_nombre!AR12+rachat_hausse_nombre!BI12</f>
        <v>4.3486363692521995E-3</v>
      </c>
      <c r="K12" s="2">
        <f>rachat_hausse_nombre!K12+rachat_hausse_nombre!AB12+rachat_hausse_nombre!AS12+rachat_hausse_nombre!BJ12</f>
        <v>1.30459091077566E-3</v>
      </c>
      <c r="L12" s="2">
        <f>rachat_hausse_nombre!L12+rachat_hausse_nombre!AC12+rachat_hausse_nombre!AT12+rachat_hausse_nombre!BK12</f>
        <v>3.9137727323269796E-4</v>
      </c>
      <c r="M12" s="2">
        <f>rachat_hausse_nombre!M12+rachat_hausse_nombre!AD12+rachat_hausse_nombre!AU12+rachat_hausse_nombre!BL12</f>
        <v>1.1741318196980939E-4</v>
      </c>
      <c r="N12" s="2">
        <f>rachat_hausse_nombre!N12+rachat_hausse_nombre!AE12+rachat_hausse_nombre!AV12+rachat_hausse_nombre!BM12</f>
        <v>3.5223954590942816E-5</v>
      </c>
      <c r="O12" s="2">
        <f>rachat_hausse_nombre!O12+rachat_hausse_nombre!AF12+rachat_hausse_nombre!AW12+rachat_hausse_nombre!BN12</f>
        <v>1.0567186377282845E-5</v>
      </c>
      <c r="P12" s="2">
        <f>rachat_hausse_nombre!P12+rachat_hausse_nombre!AG12+rachat_hausse_nombre!AX12+rachat_hausse_nombre!BO12</f>
        <v>3.1701559131848533E-6</v>
      </c>
      <c r="Q12" s="2">
        <f>rachat_hausse_nombre!Q12+rachat_hausse_nombre!AH12+rachat_hausse_nombre!AY12+rachat_hausse_nombre!BP12</f>
        <v>9.5104677395545595E-7</v>
      </c>
      <c r="R12" s="2">
        <f>rachat_hausse_nombre!R12+rachat_hausse_nombre!AI12+rachat_hausse_nombre!AZ12+rachat_hausse_nombre!BQ12</f>
        <v>2.8531403218663674E-7</v>
      </c>
    </row>
    <row r="13" spans="1:18" x14ac:dyDescent="0.25">
      <c r="A13">
        <v>29</v>
      </c>
      <c r="B13" s="2">
        <f>rachat_hausse_nombre!B13+rachat_hausse_nombre!S13+rachat_hausse_nombre!AJ13+rachat_hausse_nombre!BA13</f>
        <v>5.7765832516353994E-6</v>
      </c>
      <c r="C13" s="2">
        <f>rachat_hausse_nombre!C13+rachat_hausse_nombre!T13+rachat_hausse_nombre!AK13+rachat_hausse_nombre!BB13</f>
        <v>1.7329749754906198E-6</v>
      </c>
      <c r="D13" s="2">
        <f>rachat_hausse_nombre!D13+rachat_hausse_nombre!U13+rachat_hausse_nombre!AL13+rachat_hausse_nombre!BC13</f>
        <v>5.1989249264718587E-7</v>
      </c>
      <c r="E13" s="2">
        <f>rachat_hausse_nombre!E13+rachat_hausse_nombre!V13+rachat_hausse_nombre!AM13+rachat_hausse_nombre!BD13</f>
        <v>1.5596774779415577E-7</v>
      </c>
      <c r="F13" s="2">
        <f>rachat_hausse_nombre!F13+rachat_hausse_nombre!W13+rachat_hausse_nombre!AN13+rachat_hausse_nombre!BE13</f>
        <v>5.8333380123657665E-2</v>
      </c>
      <c r="G13" s="2">
        <f>rachat_hausse_nombre!G13+rachat_hausse_nombre!X13+rachat_hausse_nombre!AO13+rachat_hausse_nombre!BF13</f>
        <v>0.25083334737043061</v>
      </c>
      <c r="H13" s="2">
        <f>rachat_hausse_nombre!H13+rachat_hausse_nombre!Y13+rachat_hausse_nombre!AP13+rachat_hausse_nombre!BG13</f>
        <v>0.39608333754446245</v>
      </c>
      <c r="I13" s="2">
        <f>rachat_hausse_nombre!I13+rachat_hausse_nombre!Z13+rachat_hausse_nombre!AQ13+rachat_hausse_nombre!BH13</f>
        <v>0.31326944570778315</v>
      </c>
      <c r="J13" s="2">
        <f>rachat_hausse_nombre!J13+rachat_hausse_nombre!AA13+rachat_hausse_nombre!AR13+rachat_hausse_nombre!BI13</f>
        <v>0.32731416704566829</v>
      </c>
      <c r="K13" s="2">
        <f>rachat_hausse_nombre!K13+rachat_hausse_nombre!AB13+rachat_hausse_nombre!AS13+rachat_hausse_nombre!BJ13</f>
        <v>9.8194250113700476E-2</v>
      </c>
      <c r="L13" s="2">
        <f>rachat_hausse_nombre!L13+rachat_hausse_nombre!AC13+rachat_hausse_nombre!AT13+rachat_hausse_nombre!BK13</f>
        <v>2.9458275034110141E-2</v>
      </c>
      <c r="M13" s="2">
        <f>rachat_hausse_nombre!M13+rachat_hausse_nombre!AD13+rachat_hausse_nombre!AU13+rachat_hausse_nombre!BL13</f>
        <v>8.8374825102330423E-3</v>
      </c>
      <c r="N13" s="2">
        <f>rachat_hausse_nombre!N13+rachat_hausse_nombre!AE13+rachat_hausse_nombre!AV13+rachat_hausse_nombre!BM13</f>
        <v>2.6512447530699125E-3</v>
      </c>
      <c r="O13" s="2">
        <f>rachat_hausse_nombre!O13+rachat_hausse_nombre!AF13+rachat_hausse_nombre!AW13+rachat_hausse_nombre!BN13</f>
        <v>7.9537342592097366E-4</v>
      </c>
      <c r="P13" s="2">
        <f>rachat_hausse_nombre!P13+rachat_hausse_nombre!AG13+rachat_hausse_nombre!AX13+rachat_hausse_nombre!BO13</f>
        <v>2.3861202777629209E-4</v>
      </c>
      <c r="Q13" s="2">
        <f>rachat_hausse_nombre!Q13+rachat_hausse_nombre!AH13+rachat_hausse_nombre!AY13+rachat_hausse_nombre!BP13</f>
        <v>7.1583608332887626E-5</v>
      </c>
      <c r="R13" s="2">
        <f>rachat_hausse_nombre!R13+rachat_hausse_nombre!AI13+rachat_hausse_nombre!AZ13+rachat_hausse_nombre!BQ13</f>
        <v>2.1475082499866287E-5</v>
      </c>
    </row>
    <row r="14" spans="1:18" x14ac:dyDescent="0.25">
      <c r="A14">
        <v>30</v>
      </c>
      <c r="B14" s="2">
        <f>rachat_hausse_nombre!B14+rachat_hausse_nombre!S14+rachat_hausse_nombre!AJ14+rachat_hausse_nombre!BA14</f>
        <v>1.68755228925156E-7</v>
      </c>
      <c r="C14" s="2">
        <f>rachat_hausse_nombre!C14+rachat_hausse_nombre!T14+rachat_hausse_nombre!AK14+rachat_hausse_nombre!BB14</f>
        <v>5.0626568677546805E-8</v>
      </c>
      <c r="D14" s="2">
        <f>rachat_hausse_nombre!D14+rachat_hausse_nombre!U14+rachat_hausse_nombre!AL14+rachat_hausse_nombre!BC14</f>
        <v>0.27798355428262073</v>
      </c>
      <c r="E14" s="2">
        <f>rachat_hausse_nombre!E14+rachat_hausse_nombre!V14+rachat_hausse_nombre!AM14+rachat_hausse_nombre!BD14</f>
        <v>8.3395066284786226E-2</v>
      </c>
      <c r="F14" s="2">
        <f>rachat_hausse_nombre!F14+rachat_hausse_nombre!W14+rachat_hausse_nombre!AN14+rachat_hausse_nombre!BE14</f>
        <v>7.8864673731589729E-2</v>
      </c>
      <c r="G14" s="2">
        <f>rachat_hausse_nombre!G14+rachat_hausse_nombre!X14+rachat_hausse_nombre!AO14+rachat_hausse_nombre!BF14</f>
        <v>0.16949273545281024</v>
      </c>
      <c r="H14" s="2">
        <f>rachat_hausse_nombre!H14+rachat_hausse_nombre!Y14+rachat_hausse_nombre!AP14+rachat_hausse_nombre!BG14</f>
        <v>9.7514487302509736E-2</v>
      </c>
      <c r="I14" s="2">
        <f>rachat_hausse_nombre!I14+rachat_hausse_nombre!Z14+rachat_hausse_nombre!AQ14+rachat_hausse_nombre!BH14</f>
        <v>2.9254346190752917E-2</v>
      </c>
      <c r="J14" s="2">
        <f>rachat_hausse_nombre!J14+rachat_hausse_nombre!AA14+rachat_hausse_nombre!AR14+rachat_hausse_nombre!BI14</f>
        <v>8.7763038572258763E-3</v>
      </c>
      <c r="K14" s="2">
        <f>rachat_hausse_nombre!K14+rachat_hausse_nombre!AB14+rachat_hausse_nombre!AS14+rachat_hausse_nombre!BJ14</f>
        <v>2.6328911571677624E-3</v>
      </c>
      <c r="L14" s="2">
        <f>rachat_hausse_nombre!L14+rachat_hausse_nombre!AC14+rachat_hausse_nombre!AT14+rachat_hausse_nombre!BK14</f>
        <v>7.8986734715032864E-4</v>
      </c>
      <c r="M14" s="2">
        <f>rachat_hausse_nombre!M14+rachat_hausse_nombre!AD14+rachat_hausse_nombre!AU14+rachat_hausse_nombre!BL14</f>
        <v>2.3696020414509859E-4</v>
      </c>
      <c r="N14" s="2">
        <f>rachat_hausse_nombre!N14+rachat_hausse_nombre!AE14+rachat_hausse_nombre!AV14+rachat_hausse_nombre!BM14</f>
        <v>7.1088061243529583E-5</v>
      </c>
      <c r="O14" s="2">
        <f>rachat_hausse_nombre!O14+rachat_hausse_nombre!AF14+rachat_hausse_nombre!AW14+rachat_hausse_nombre!BN14</f>
        <v>2.1326418373058872E-5</v>
      </c>
      <c r="P14" s="2">
        <f>rachat_hausse_nombre!P14+rachat_hausse_nombre!AG14+rachat_hausse_nombre!AX14+rachat_hausse_nombre!BO14</f>
        <v>6.3979255119176603E-6</v>
      </c>
      <c r="Q14" s="2">
        <f>rachat_hausse_nombre!Q14+rachat_hausse_nombre!AH14+rachat_hausse_nombre!AY14+rachat_hausse_nombre!BP14</f>
        <v>1.9193776535752984E-6</v>
      </c>
      <c r="R14" s="2">
        <f>rachat_hausse_nombre!R14+rachat_hausse_nombre!AI14+rachat_hausse_nombre!AZ14+rachat_hausse_nombre!BQ14</f>
        <v>5.7581329607258946E-7</v>
      </c>
    </row>
    <row r="15" spans="1:18" x14ac:dyDescent="0.25">
      <c r="A15">
        <v>31</v>
      </c>
      <c r="B15" s="2">
        <f>rachat_hausse_nombre!B15+rachat_hausse_nombre!S15+rachat_hausse_nombre!AJ15+rachat_hausse_nombre!BA15</f>
        <v>1.420851367892058E-7</v>
      </c>
      <c r="C15" s="2">
        <f>rachat_hausse_nombre!C15+rachat_hausse_nombre!T15+rachat_hausse_nombre!AK15+rachat_hausse_nombre!BB15</f>
        <v>0.21100827307821596</v>
      </c>
      <c r="D15" s="2">
        <f>rachat_hausse_nombre!D15+rachat_hausse_nombre!U15+rachat_hausse_nombre!AL15+rachat_hausse_nombre!BC15</f>
        <v>6.3302481923464771E-2</v>
      </c>
      <c r="E15" s="2">
        <f>rachat_hausse_nombre!E15+rachat_hausse_nombre!V15+rachat_hausse_nombre!AM15+rachat_hausse_nombre!BD15</f>
        <v>4.3296300132594986E-2</v>
      </c>
      <c r="F15" s="2">
        <f>rachat_hausse_nombre!F15+rachat_hausse_nombre!W15+rachat_hausse_nombre!AN15+rachat_hausse_nombre!BE15</f>
        <v>0.57573398807899401</v>
      </c>
      <c r="G15" s="2">
        <f>rachat_hausse_nombre!G15+rachat_hausse_nombre!X15+rachat_hausse_nombre!AO15+rachat_hausse_nombre!BF15</f>
        <v>0.26994241864592045</v>
      </c>
      <c r="H15" s="2">
        <f>rachat_hausse_nombre!H15+rachat_hausse_nombre!Y15+rachat_hausse_nombre!AP15+rachat_hausse_nombre!BG15</f>
        <v>8.0982725593776131E-2</v>
      </c>
      <c r="I15" s="2">
        <f>rachat_hausse_nombre!I15+rachat_hausse_nombre!Z15+rachat_hausse_nombre!AQ15+rachat_hausse_nombre!BH15</f>
        <v>2.4294817678132841E-2</v>
      </c>
      <c r="J15" s="2">
        <f>rachat_hausse_nombre!J15+rachat_hausse_nombre!AA15+rachat_hausse_nombre!AR15+rachat_hausse_nombre!BI15</f>
        <v>7.2884453034398515E-3</v>
      </c>
      <c r="K15" s="2">
        <f>rachat_hausse_nombre!K15+rachat_hausse_nombre!AB15+rachat_hausse_nombre!AS15+rachat_hausse_nombre!BJ15</f>
        <v>2.1865335910319556E-3</v>
      </c>
      <c r="L15" s="2">
        <f>rachat_hausse_nombre!L15+rachat_hausse_nombre!AC15+rachat_hausse_nombre!AT15+rachat_hausse_nombre!BK15</f>
        <v>6.5596007730958671E-4</v>
      </c>
      <c r="M15" s="2">
        <f>rachat_hausse_nombre!M15+rachat_hausse_nombre!AD15+rachat_hausse_nombre!AU15+rachat_hausse_nombre!BL15</f>
        <v>1.9678802319287602E-4</v>
      </c>
      <c r="N15" s="2">
        <f>rachat_hausse_nombre!N15+rachat_hausse_nombre!AE15+rachat_hausse_nombre!AV15+rachat_hausse_nombre!BM15</f>
        <v>5.9036406957862803E-5</v>
      </c>
      <c r="O15" s="2">
        <f>rachat_hausse_nombre!O15+rachat_hausse_nombre!AF15+rachat_hausse_nombre!AW15+rachat_hausse_nombre!BN15</f>
        <v>1.7710922087358838E-5</v>
      </c>
      <c r="P15" s="2">
        <f>rachat_hausse_nombre!P15+rachat_hausse_nombre!AG15+rachat_hausse_nombre!AX15+rachat_hausse_nombre!BO15</f>
        <v>5.3132766262076528E-6</v>
      </c>
      <c r="Q15" s="2">
        <f>rachat_hausse_nombre!Q15+rachat_hausse_nombre!AH15+rachat_hausse_nombre!AY15+rachat_hausse_nombre!BP15</f>
        <v>1.5939829878622955E-6</v>
      </c>
      <c r="R15" s="2">
        <f>rachat_hausse_nombre!R15+rachat_hausse_nombre!AI15+rachat_hausse_nombre!AZ15+rachat_hausse_nombre!BQ15</f>
        <v>4.7819489635868864E-7</v>
      </c>
    </row>
    <row r="16" spans="1:18" x14ac:dyDescent="0.25">
      <c r="A16">
        <v>32</v>
      </c>
      <c r="B16" s="2">
        <f>rachat_hausse_nombre!B16+rachat_hausse_nombre!S16+rachat_hausse_nombre!AJ16+rachat_hausse_nombre!BA16</f>
        <v>1.3582578663288502E-7</v>
      </c>
      <c r="C16" s="2">
        <f>rachat_hausse_nombre!C16+rachat_hausse_nombre!T16+rachat_hausse_nombre!AK16+rachat_hausse_nombre!BB16</f>
        <v>4.0747735989865513E-8</v>
      </c>
      <c r="D16" s="2">
        <f>rachat_hausse_nombre!D16+rachat_hausse_nombre!U16+rachat_hausse_nombre!AL16+rachat_hausse_nombre!BC16</f>
        <v>1.2224320796959653E-8</v>
      </c>
      <c r="E16" s="2">
        <f>rachat_hausse_nombre!E16+rachat_hausse_nombre!V16+rachat_hausse_nombre!AM16+rachat_hausse_nombre!BD16</f>
        <v>3.6672962390878966E-9</v>
      </c>
      <c r="F16" s="2">
        <f>rachat_hausse_nombre!F16+rachat_hausse_nombre!W16+rachat_hausse_nombre!AN16+rachat_hausse_nombre!BE16</f>
        <v>0.24968992584751631</v>
      </c>
      <c r="G16" s="2">
        <f>rachat_hausse_nombre!G16+rachat_hausse_nombre!X16+rachat_hausse_nombre!AO16+rachat_hausse_nombre!BF16</f>
        <v>0.10235795814641176</v>
      </c>
      <c r="H16" s="2">
        <f>rachat_hausse_nombre!H16+rachat_hausse_nombre!Y16+rachat_hausse_nombre!AP16+rachat_hausse_nombre!BG16</f>
        <v>7.7374054110590187E-2</v>
      </c>
      <c r="I16" s="2">
        <f>rachat_hausse_nombre!I16+rachat_hausse_nombre!Z16+rachat_hausse_nombre!AQ16+rachat_hausse_nombre!BH16</f>
        <v>2.3212216233177051E-2</v>
      </c>
      <c r="J16" s="2">
        <f>rachat_hausse_nombre!J16+rachat_hausse_nombre!AA16+rachat_hausse_nombre!AR16+rachat_hausse_nombre!BI16</f>
        <v>6.9636648699531161E-3</v>
      </c>
      <c r="K16" s="2">
        <f>rachat_hausse_nombre!K16+rachat_hausse_nombre!AB16+rachat_hausse_nombre!AS16+rachat_hausse_nombre!BJ16</f>
        <v>2.0890994609859348E-3</v>
      </c>
      <c r="L16" s="2">
        <f>rachat_hausse_nombre!L16+rachat_hausse_nombre!AC16+rachat_hausse_nombre!AT16+rachat_hausse_nombre!BK16</f>
        <v>6.2672983829578047E-4</v>
      </c>
      <c r="M16" s="2">
        <f>rachat_hausse_nombre!M16+rachat_hausse_nombre!AD16+rachat_hausse_nombre!AU16+rachat_hausse_nombre!BL16</f>
        <v>1.880189514887341E-4</v>
      </c>
      <c r="N16" s="2">
        <f>rachat_hausse_nombre!N16+rachat_hausse_nombre!AE16+rachat_hausse_nombre!AV16+rachat_hausse_nombre!BM16</f>
        <v>5.6405685446620226E-5</v>
      </c>
      <c r="O16" s="2">
        <f>rachat_hausse_nombre!O16+rachat_hausse_nombre!AF16+rachat_hausse_nombre!AW16+rachat_hausse_nombre!BN16</f>
        <v>1.6921705633986066E-5</v>
      </c>
      <c r="P16" s="2">
        <f>rachat_hausse_nombre!P16+rachat_hausse_nombre!AG16+rachat_hausse_nombre!AX16+rachat_hausse_nombre!BO16</f>
        <v>5.0765116901958199E-6</v>
      </c>
      <c r="Q16" s="2">
        <f>rachat_hausse_nombre!Q16+rachat_hausse_nombre!AH16+rachat_hausse_nombre!AY16+rachat_hausse_nombre!BP16</f>
        <v>1.5229535070587458E-6</v>
      </c>
      <c r="R16" s="2">
        <f>rachat_hausse_nombre!R16+rachat_hausse_nombre!AI16+rachat_hausse_nombre!AZ16+rachat_hausse_nombre!BQ16</f>
        <v>4.5688605211762374E-7</v>
      </c>
    </row>
    <row r="17" spans="1:18" x14ac:dyDescent="0.25">
      <c r="A17">
        <v>33</v>
      </c>
      <c r="B17" s="2">
        <f>rachat_hausse_nombre!B17+rachat_hausse_nombre!S17+rachat_hausse_nombre!AJ17+rachat_hausse_nombre!BA17</f>
        <v>1.1138019661699321E-6</v>
      </c>
      <c r="C17" s="2">
        <f>rachat_hausse_nombre!C17+rachat_hausse_nombre!T17+rachat_hausse_nombre!AK17+rachat_hausse_nombre!BB17</f>
        <v>0.21100856459326475</v>
      </c>
      <c r="D17" s="2">
        <f>rachat_hausse_nombre!D17+rachat_hausse_nombre!U17+rachat_hausse_nombre!AL17+rachat_hausse_nombre!BC17</f>
        <v>6.3302569377979429E-2</v>
      </c>
      <c r="E17" s="2">
        <f>rachat_hausse_nombre!E17+rachat_hausse_nombre!V17+rachat_hausse_nombre!AM17+rachat_hausse_nombre!BD17</f>
        <v>0.30453352024503211</v>
      </c>
      <c r="F17" s="2">
        <f>rachat_hausse_nombre!F17+rachat_hausse_nombre!W17+rachat_hausse_nombre!AN17+rachat_hausse_nombre!BE17</f>
        <v>0.19463166101178125</v>
      </c>
      <c r="G17" s="2">
        <f>rachat_hausse_nombre!G17+rachat_hausse_nombre!X17+rachat_hausse_nombre!AO17+rachat_hausse_nombre!BF17</f>
        <v>0.19172283163686765</v>
      </c>
      <c r="H17" s="2">
        <f>rachat_hausse_nombre!H17+rachat_hausse_nombre!Y17+rachat_hausse_nombre!AP17+rachat_hausse_nombre!BG17</f>
        <v>0.16955388652809736</v>
      </c>
      <c r="I17" s="2">
        <f>rachat_hausse_nombre!I17+rachat_hausse_nombre!Z17+rachat_hausse_nombre!AQ17+rachat_hausse_nombre!BH17</f>
        <v>0.18919949929176252</v>
      </c>
      <c r="J17" s="2">
        <f>rachat_hausse_nombre!J17+rachat_hausse_nombre!AA17+rachat_hausse_nombre!AR17+rachat_hausse_nombre!BI17</f>
        <v>5.6759849787528759E-2</v>
      </c>
      <c r="K17" s="2">
        <f>rachat_hausse_nombre!K17+rachat_hausse_nombre!AB17+rachat_hausse_nombre!AS17+rachat_hausse_nombre!BJ17</f>
        <v>1.7027954936258624E-2</v>
      </c>
      <c r="L17" s="2">
        <f>rachat_hausse_nombre!L17+rachat_hausse_nombre!AC17+rachat_hausse_nombre!AT17+rachat_hausse_nombre!BK17</f>
        <v>5.1083864808775872E-3</v>
      </c>
      <c r="M17" s="2">
        <f>rachat_hausse_nombre!M17+rachat_hausse_nombre!AD17+rachat_hausse_nombre!AU17+rachat_hausse_nombre!BL17</f>
        <v>1.5325159442632764E-3</v>
      </c>
      <c r="N17" s="2">
        <f>rachat_hausse_nombre!N17+rachat_hausse_nombre!AE17+rachat_hausse_nombre!AV17+rachat_hausse_nombre!BM17</f>
        <v>4.5975478327898295E-4</v>
      </c>
      <c r="O17" s="2">
        <f>rachat_hausse_nombre!O17+rachat_hausse_nombre!AF17+rachat_hausse_nombre!AW17+rachat_hausse_nombre!BN17</f>
        <v>1.3792643498369486E-4</v>
      </c>
      <c r="P17" s="2">
        <f>rachat_hausse_nombre!P17+rachat_hausse_nombre!AG17+rachat_hausse_nombre!AX17+rachat_hausse_nombre!BO17</f>
        <v>4.1377930495108455E-5</v>
      </c>
      <c r="Q17" s="2">
        <f>rachat_hausse_nombre!Q17+rachat_hausse_nombre!AH17+rachat_hausse_nombre!AY17+rachat_hausse_nombre!BP17</f>
        <v>1.2413379148532536E-5</v>
      </c>
      <c r="R17" s="2">
        <f>rachat_hausse_nombre!R17+rachat_hausse_nombre!AI17+rachat_hausse_nombre!AZ17+rachat_hausse_nombre!BQ17</f>
        <v>3.7240137445597614E-6</v>
      </c>
    </row>
    <row r="18" spans="1:18" x14ac:dyDescent="0.25">
      <c r="A18">
        <v>34</v>
      </c>
      <c r="B18" s="2">
        <f>rachat_hausse_nombre!B18+rachat_hausse_nombre!S18+rachat_hausse_nombre!AJ18+rachat_hausse_nombre!BA18</f>
        <v>3.6487987395160225E-6</v>
      </c>
      <c r="C18" s="2">
        <f>rachat_hausse_nombre!C18+rachat_hausse_nombre!T18+rachat_hausse_nombre!AK18+rachat_hausse_nombre!BB18</f>
        <v>0.21100932509229678</v>
      </c>
      <c r="D18" s="2">
        <f>rachat_hausse_nombre!D18+rachat_hausse_nombre!U18+rachat_hausse_nombre!AL18+rachat_hausse_nombre!BC18</f>
        <v>0.34128633662233915</v>
      </c>
      <c r="E18" s="2">
        <f>rachat_hausse_nombre!E18+rachat_hausse_nombre!V18+rachat_hausse_nombre!AM18+rachat_hausse_nombre!BD18</f>
        <v>0.32959531708500672</v>
      </c>
      <c r="F18" s="2">
        <f>rachat_hausse_nombre!F18+rachat_hausse_nombre!W18+rachat_hausse_nombre!AN18+rachat_hausse_nombre!BE18</f>
        <v>0.25971192845883534</v>
      </c>
      <c r="G18" s="2">
        <f>rachat_hausse_nombre!G18+rachat_hausse_nombre!X18+rachat_hausse_nombre!AO18+rachat_hausse_nombre!BF18</f>
        <v>0.40611870674277878</v>
      </c>
      <c r="H18" s="2">
        <f>rachat_hausse_nombre!H18+rachat_hausse_nombre!Y18+rachat_hausse_nombre!AP18+rachat_hausse_nombre!BG18</f>
        <v>0.24952079720801879</v>
      </c>
      <c r="I18" s="2">
        <f>rachat_hausse_nombre!I18+rachat_hausse_nombre!Z18+rachat_hausse_nombre!AQ18+rachat_hausse_nombre!BH18</f>
        <v>0.29652290582907231</v>
      </c>
      <c r="J18" s="2">
        <f>rachat_hausse_nombre!J18+rachat_hausse_nombre!AA18+rachat_hausse_nombre!AR18+rachat_hausse_nombre!BI18</f>
        <v>0.1861790939709439</v>
      </c>
      <c r="K18" s="2">
        <f>rachat_hausse_nombre!K18+rachat_hausse_nombre!AB18+rachat_hausse_nombre!AS18+rachat_hausse_nombre!BJ18</f>
        <v>5.5853728191283161E-2</v>
      </c>
      <c r="L18" s="2">
        <f>rachat_hausse_nombre!L18+rachat_hausse_nombre!AC18+rachat_hausse_nombre!AT18+rachat_hausse_nombre!BK18</f>
        <v>1.675611845738495E-2</v>
      </c>
      <c r="M18" s="2">
        <f>rachat_hausse_nombre!M18+rachat_hausse_nombre!AD18+rachat_hausse_nombre!AU18+rachat_hausse_nombre!BL18</f>
        <v>5.0268355372154842E-3</v>
      </c>
      <c r="N18" s="2">
        <f>rachat_hausse_nombre!N18+rachat_hausse_nombre!AE18+rachat_hausse_nombre!AV18+rachat_hausse_nombre!BM18</f>
        <v>1.5080506611646451E-3</v>
      </c>
      <c r="O18" s="2">
        <f>rachat_hausse_nombre!O18+rachat_hausse_nombre!AF18+rachat_hausse_nombre!AW18+rachat_hausse_nombre!BN18</f>
        <v>4.5241519834939356E-4</v>
      </c>
      <c r="P18" s="2">
        <f>rachat_hausse_nombre!P18+rachat_hausse_nombre!AG18+rachat_hausse_nombre!AX18+rachat_hausse_nombre!BO18</f>
        <v>1.3572455950481806E-4</v>
      </c>
      <c r="Q18" s="2">
        <f>rachat_hausse_nombre!Q18+rachat_hausse_nombre!AH18+rachat_hausse_nombre!AY18+rachat_hausse_nombre!BP18</f>
        <v>4.0717367851445413E-5</v>
      </c>
      <c r="R18" s="2">
        <f>rachat_hausse_nombre!R18+rachat_hausse_nombre!AI18+rachat_hausse_nombre!AZ18+rachat_hausse_nombre!BQ18</f>
        <v>1.2215210355433626E-5</v>
      </c>
    </row>
    <row r="19" spans="1:18" x14ac:dyDescent="0.25">
      <c r="A19">
        <v>35</v>
      </c>
      <c r="B19" s="2">
        <f>rachat_hausse_nombre!B19+rachat_hausse_nombre!S19+rachat_hausse_nombre!AJ19+rachat_hausse_nombre!BA19</f>
        <v>1.2165513949293332E-6</v>
      </c>
      <c r="C19" s="2">
        <f>rachat_hausse_nombre!C19+rachat_hausse_nombre!T19+rachat_hausse_nombre!AK19+rachat_hausse_nombre!BB19</f>
        <v>0.21100859541809336</v>
      </c>
      <c r="D19" s="2">
        <f>rachat_hausse_nombre!D19+rachat_hausse_nombre!U19+rachat_hausse_nombre!AL19+rachat_hausse_nombre!BC19</f>
        <v>0.34128611772007816</v>
      </c>
      <c r="E19" s="2">
        <f>rachat_hausse_nombre!E19+rachat_hausse_nombre!V19+rachat_hausse_nombre!AM19+rachat_hausse_nombre!BD19</f>
        <v>0.35203114885022591</v>
      </c>
      <c r="F19" s="2">
        <f>rachat_hausse_nombre!F19+rachat_hausse_nombre!W19+rachat_hausse_nombre!AN19+rachat_hausse_nombre!BE19</f>
        <v>0.30210057272524321</v>
      </c>
      <c r="G19" s="2">
        <f>rachat_hausse_nombre!G19+rachat_hausse_nombre!X19+rachat_hausse_nombre!AO19+rachat_hausse_nombre!BF19</f>
        <v>0.36499758072445554</v>
      </c>
      <c r="H19" s="2">
        <f>rachat_hausse_nombre!H19+rachat_hausse_nombre!Y19+rachat_hausse_nombre!AP19+rachat_hausse_nombre!BG19</f>
        <v>0.25533260755067</v>
      </c>
      <c r="I19" s="2">
        <f>rachat_hausse_nombre!I19+rachat_hausse_nombre!Z19+rachat_hausse_nombre!AQ19+rachat_hausse_nombre!BH19</f>
        <v>0.25993311559853433</v>
      </c>
      <c r="J19" s="2">
        <f>rachat_hausse_nombre!J19+rachat_hausse_nombre!AA19+rachat_hausse_nombre!AR19+rachat_hausse_nombre!BI19</f>
        <v>7.7979934679560284E-2</v>
      </c>
      <c r="K19" s="2">
        <f>rachat_hausse_nombre!K19+rachat_hausse_nombre!AB19+rachat_hausse_nombre!AS19+rachat_hausse_nombre!BJ19</f>
        <v>2.3393980403868087E-2</v>
      </c>
      <c r="L19" s="2">
        <f>rachat_hausse_nombre!L19+rachat_hausse_nombre!AC19+rachat_hausse_nombre!AT19+rachat_hausse_nombre!BK19</f>
        <v>7.0181941211604256E-3</v>
      </c>
      <c r="M19" s="2">
        <f>rachat_hausse_nombre!M19+rachat_hausse_nombre!AD19+rachat_hausse_nombre!AU19+rachat_hausse_nombre!BL19</f>
        <v>2.105458236348127E-3</v>
      </c>
      <c r="N19" s="2">
        <f>rachat_hausse_nombre!N19+rachat_hausse_nombre!AE19+rachat_hausse_nombre!AV19+rachat_hausse_nombre!BM19</f>
        <v>6.3163747090443816E-4</v>
      </c>
      <c r="O19" s="2">
        <f>rachat_hausse_nombre!O19+rachat_hausse_nombre!AF19+rachat_hausse_nombre!AW19+rachat_hausse_nombre!BN19</f>
        <v>1.8949124127133144E-4</v>
      </c>
      <c r="P19" s="2">
        <f>rachat_hausse_nombre!P19+rachat_hausse_nombre!AG19+rachat_hausse_nombre!AX19+rachat_hausse_nombre!BO19</f>
        <v>5.6847372381399431E-5</v>
      </c>
      <c r="Q19" s="2">
        <f>rachat_hausse_nombre!Q19+rachat_hausse_nombre!AH19+rachat_hausse_nombre!AY19+rachat_hausse_nombre!BP19</f>
        <v>1.7054211714419829E-5</v>
      </c>
      <c r="R19" s="2">
        <f>rachat_hausse_nombre!R19+rachat_hausse_nombre!AI19+rachat_hausse_nombre!AZ19+rachat_hausse_nombre!BQ19</f>
        <v>5.1162635143259485E-6</v>
      </c>
    </row>
    <row r="20" spans="1:18" x14ac:dyDescent="0.25">
      <c r="A20">
        <v>36</v>
      </c>
      <c r="B20" s="2">
        <f>rachat_hausse_nombre!B20+rachat_hausse_nombre!S20+rachat_hausse_nombre!AJ20+rachat_hausse_nombre!BA20</f>
        <v>2.3107588075779714E-6</v>
      </c>
      <c r="C20" s="2">
        <f>rachat_hausse_nombre!C20+rachat_hausse_nombre!T20+rachat_hausse_nombre!AK20+rachat_hausse_nombre!BB20</f>
        <v>6.9322764227339131E-7</v>
      </c>
      <c r="D20" s="2">
        <f>rachat_hausse_nombre!D20+rachat_hausse_nombre!U20+rachat_hausse_nombre!AL20+rachat_hausse_nombre!BC20</f>
        <v>0.27798374706294282</v>
      </c>
      <c r="E20" s="2">
        <f>rachat_hausse_nombre!E20+rachat_hausse_nombre!V20+rachat_hausse_nombre!AM20+rachat_hausse_nombre!BD20</f>
        <v>0.31060454021718781</v>
      </c>
      <c r="F20" s="2">
        <f>rachat_hausse_nombre!F20+rachat_hausse_nombre!W20+rachat_hausse_nombre!AN20+rachat_hausse_nombre!BE20</f>
        <v>0.19924196812576239</v>
      </c>
      <c r="G20" s="2">
        <f>rachat_hausse_nombre!G20+rachat_hausse_nombre!X20+rachat_hausse_nombre!AO20+rachat_hausse_nombre!BF20</f>
        <v>0.12643925710439535</v>
      </c>
      <c r="H20" s="2">
        <f>rachat_hausse_nombre!H20+rachat_hausse_nombre!Y20+rachat_hausse_nombre!AP20+rachat_hausse_nombre!BG20</f>
        <v>0.29362622157576307</v>
      </c>
      <c r="I20" s="2">
        <f>rachat_hausse_nombre!I20+rachat_hausse_nombre!Z20+rachat_hausse_nombre!AQ20+rachat_hausse_nombre!BH20</f>
        <v>0.41475453313939553</v>
      </c>
      <c r="J20" s="2">
        <f>rachat_hausse_nombre!J20+rachat_hausse_nombre!AA20+rachat_hausse_nombre!AR20+rachat_hausse_nombre!BI20</f>
        <v>0.12442635994181864</v>
      </c>
      <c r="K20" s="2">
        <f>rachat_hausse_nombre!K20+rachat_hausse_nombre!AB20+rachat_hausse_nombre!AS20+rachat_hausse_nombre!BJ20</f>
        <v>3.7327907982545587E-2</v>
      </c>
      <c r="L20" s="2">
        <f>rachat_hausse_nombre!L20+rachat_hausse_nombre!AC20+rachat_hausse_nombre!AT20+rachat_hausse_nombre!BK20</f>
        <v>1.1198372394763676E-2</v>
      </c>
      <c r="M20" s="2">
        <f>rachat_hausse_nombre!M20+rachat_hausse_nombre!AD20+rachat_hausse_nombre!AU20+rachat_hausse_nombre!BL20</f>
        <v>3.3595117184291026E-3</v>
      </c>
      <c r="N20" s="2">
        <f>rachat_hausse_nombre!N20+rachat_hausse_nombre!AE20+rachat_hausse_nombre!AV20+rachat_hausse_nombre!BM20</f>
        <v>1.0078535155287308E-3</v>
      </c>
      <c r="O20" s="2">
        <f>rachat_hausse_nombre!O20+rachat_hausse_nombre!AF20+rachat_hausse_nombre!AW20+rachat_hausse_nombre!BN20</f>
        <v>3.023560546586192E-4</v>
      </c>
      <c r="P20" s="2">
        <f>rachat_hausse_nombre!P20+rachat_hausse_nombre!AG20+rachat_hausse_nombre!AX20+rachat_hausse_nombre!BO20</f>
        <v>9.0706816397585774E-5</v>
      </c>
      <c r="Q20" s="2">
        <f>rachat_hausse_nombre!Q20+rachat_hausse_nombre!AH20+rachat_hausse_nombre!AY20+rachat_hausse_nombre!BP20</f>
        <v>2.7212044919275727E-5</v>
      </c>
      <c r="R20" s="2">
        <f>rachat_hausse_nombre!R20+rachat_hausse_nombre!AI20+rachat_hausse_nombre!AZ20+rachat_hausse_nombre!BQ20</f>
        <v>8.1636134757827194E-6</v>
      </c>
    </row>
    <row r="21" spans="1:18" x14ac:dyDescent="0.25">
      <c r="A21">
        <v>37</v>
      </c>
      <c r="B21" s="2">
        <f>rachat_hausse_nombre!B21+rachat_hausse_nombre!S21+rachat_hausse_nombre!AJ21+rachat_hausse_nombre!BA21</f>
        <v>2.5097682718911776E-5</v>
      </c>
      <c r="C21" s="2">
        <f>rachat_hausse_nombre!C21+rachat_hausse_nombre!T21+rachat_hausse_nombre!AK21+rachat_hausse_nombre!BB21</f>
        <v>7.5293048156735321E-6</v>
      </c>
      <c r="D21" s="2">
        <f>rachat_hausse_nombre!D21+rachat_hausse_nombre!U21+rachat_hausse_nombre!AL21+rachat_hausse_nombre!BC21</f>
        <v>0.19444670323588911</v>
      </c>
      <c r="E21" s="2">
        <f>rachat_hausse_nombre!E21+rachat_hausse_nombre!V21+rachat_hausse_nombre!AM21+rachat_hausse_nombre!BD21</f>
        <v>0.28554342706907171</v>
      </c>
      <c r="F21" s="2">
        <f>rachat_hausse_nombre!F21+rachat_hausse_nombre!W21+rachat_hausse_nombre!AN21+rachat_hausse_nombre!BE21</f>
        <v>0.31590850842360446</v>
      </c>
      <c r="G21" s="2">
        <f>rachat_hausse_nombre!G21+rachat_hausse_nombre!X21+rachat_hausse_nombre!AO21+rachat_hausse_nombre!BF21</f>
        <v>0.38255033030485919</v>
      </c>
      <c r="H21" s="2">
        <f>rachat_hausse_nombre!H21+rachat_hausse_nombre!Y21+rachat_hausse_nombre!AP21+rachat_hausse_nombre!BG21</f>
        <v>0.25476509909145767</v>
      </c>
      <c r="I21" s="2">
        <f>rachat_hausse_nombre!I21+rachat_hausse_nombre!Z21+rachat_hausse_nombre!AQ21+rachat_hausse_nombre!BH21</f>
        <v>0.10235545565336324</v>
      </c>
      <c r="J21" s="2">
        <f>rachat_hausse_nombre!J21+rachat_hausse_nombre!AA21+rachat_hausse_nombre!AR21+rachat_hausse_nombre!BI21</f>
        <v>0.10848441447378672</v>
      </c>
      <c r="K21" s="2">
        <f>rachat_hausse_nombre!K21+rachat_hausse_nombre!AB21+rachat_hausse_nombre!AS21+rachat_hausse_nombre!BJ21</f>
        <v>0.38254532434213601</v>
      </c>
      <c r="L21" s="2">
        <f>rachat_hausse_nombre!L21+rachat_hausse_nombre!AC21+rachat_hausse_nombre!AT21+rachat_hausse_nombre!BK21</f>
        <v>0.1147635973026408</v>
      </c>
      <c r="M21" s="2">
        <f>rachat_hausse_nombre!M21+rachat_hausse_nombre!AD21+rachat_hausse_nombre!AU21+rachat_hausse_nombre!BL21</f>
        <v>3.4429079190792231E-2</v>
      </c>
      <c r="N21" s="2">
        <f>rachat_hausse_nombre!N21+rachat_hausse_nombre!AE21+rachat_hausse_nombre!AV21+rachat_hausse_nombre!BM21</f>
        <v>1.032872375723767E-2</v>
      </c>
      <c r="O21" s="2">
        <f>rachat_hausse_nombre!O21+rachat_hausse_nombre!AF21+rachat_hausse_nombre!AW21+rachat_hausse_nombre!BN21</f>
        <v>3.098617127171301E-3</v>
      </c>
      <c r="P21" s="2">
        <f>rachat_hausse_nombre!P21+rachat_hausse_nombre!AG21+rachat_hausse_nombre!AX21+rachat_hausse_nombre!BO21</f>
        <v>9.2958513815139031E-4</v>
      </c>
      <c r="Q21" s="2">
        <f>rachat_hausse_nombre!Q21+rachat_hausse_nombre!AH21+rachat_hausse_nombre!AY21+rachat_hausse_nombre!BP21</f>
        <v>2.7887554144541708E-4</v>
      </c>
      <c r="R21" s="2">
        <f>rachat_hausse_nombre!R21+rachat_hausse_nombre!AI21+rachat_hausse_nombre!AZ21+rachat_hausse_nombre!BQ21</f>
        <v>8.3662662433625125E-5</v>
      </c>
    </row>
    <row r="22" spans="1:18" x14ac:dyDescent="0.25">
      <c r="A22">
        <v>38</v>
      </c>
      <c r="B22" s="2">
        <f>rachat_hausse_nombre!B22+rachat_hausse_nombre!S22+rachat_hausse_nombre!AJ22+rachat_hausse_nombre!BA22</f>
        <v>2.0201002841843996E-6</v>
      </c>
      <c r="C22" s="2">
        <f>rachat_hausse_nombre!C22+rachat_hausse_nombre!T22+rachat_hausse_nombre!AK22+rachat_hausse_nombre!BB22</f>
        <v>6.0603008525531984E-7</v>
      </c>
      <c r="D22" s="2">
        <f>rachat_hausse_nombre!D22+rachat_hausse_nombre!U22+rachat_hausse_nombre!AL22+rachat_hausse_nombre!BC22</f>
        <v>0.51131705423700902</v>
      </c>
      <c r="E22" s="2">
        <f>rachat_hausse_nombre!E22+rachat_hausse_nombre!V22+rachat_hausse_nombre!AM22+rachat_hausse_nombre!BD22</f>
        <v>0.38060453236940767</v>
      </c>
      <c r="F22" s="2">
        <f>rachat_hausse_nombre!F22+rachat_hausse_nombre!W22+rachat_hausse_nombre!AN22+rachat_hausse_nombre!BE22</f>
        <v>0.34442684001370527</v>
      </c>
      <c r="G22" s="2">
        <f>rachat_hausse_nombre!G22+rachat_hausse_nombre!X22+rachat_hausse_nombre!AO22+rachat_hausse_nombre!BF22</f>
        <v>0.42416138533744491</v>
      </c>
      <c r="H22" s="2">
        <f>rachat_hausse_nombre!H22+rachat_hausse_nombre!Y22+rachat_hausse_nombre!AP22+rachat_hausse_nombre!BG22</f>
        <v>0.20361205196486981</v>
      </c>
      <c r="I22" s="2">
        <f>rachat_hausse_nombre!I22+rachat_hausse_nombre!Z22+rachat_hausse_nombre!AQ22+rachat_hausse_nombre!BH22</f>
        <v>0.37219472670057202</v>
      </c>
      <c r="J22" s="2">
        <f>rachat_hausse_nombre!J22+rachat_hausse_nombre!AA22+rachat_hausse_nombre!AR22+rachat_hausse_nombre!BI22</f>
        <v>0.11165841801017161</v>
      </c>
      <c r="K22" s="2">
        <f>rachat_hausse_nombre!K22+rachat_hausse_nombre!AB22+rachat_hausse_nombre!AS22+rachat_hausse_nombre!BJ22</f>
        <v>3.3497525403051481E-2</v>
      </c>
      <c r="L22" s="2">
        <f>rachat_hausse_nombre!L22+rachat_hausse_nombre!AC22+rachat_hausse_nombre!AT22+rachat_hausse_nombre!BK22</f>
        <v>1.0049257620915443E-2</v>
      </c>
      <c r="M22" s="2">
        <f>rachat_hausse_nombre!M22+rachat_hausse_nombre!AD22+rachat_hausse_nombre!AU22+rachat_hausse_nombre!BL22</f>
        <v>3.0147772862746326E-3</v>
      </c>
      <c r="N22" s="2">
        <f>rachat_hausse_nombre!N22+rachat_hausse_nombre!AE22+rachat_hausse_nombre!AV22+rachat_hausse_nombre!BM22</f>
        <v>9.0443318588238984E-4</v>
      </c>
      <c r="O22" s="2">
        <f>rachat_hausse_nombre!O22+rachat_hausse_nombre!AF22+rachat_hausse_nombre!AW22+rachat_hausse_nombre!BN22</f>
        <v>2.7132995576471694E-4</v>
      </c>
      <c r="P22" s="2">
        <f>rachat_hausse_nombre!P22+rachat_hausse_nombre!AG22+rachat_hausse_nombre!AX22+rachat_hausse_nombre!BO22</f>
        <v>8.1398986729415077E-5</v>
      </c>
      <c r="Q22" s="2">
        <f>rachat_hausse_nombre!Q22+rachat_hausse_nombre!AH22+rachat_hausse_nombre!AY22+rachat_hausse_nombre!BP22</f>
        <v>2.4419696018824526E-5</v>
      </c>
      <c r="R22" s="2">
        <f>rachat_hausse_nombre!R22+rachat_hausse_nombre!AI22+rachat_hausse_nombre!AZ22+rachat_hausse_nombre!BQ22</f>
        <v>7.3259088056473577E-6</v>
      </c>
    </row>
    <row r="23" spans="1:18" x14ac:dyDescent="0.25">
      <c r="A23">
        <v>39</v>
      </c>
      <c r="B23" s="2">
        <f>rachat_hausse_nombre!B23+rachat_hausse_nombre!S23+rachat_hausse_nombre!AJ23+rachat_hausse_nombre!BA23</f>
        <v>3.1147614144736581E-6</v>
      </c>
      <c r="C23" s="2">
        <f>rachat_hausse_nombre!C23+rachat_hausse_nombre!T23+rachat_hausse_nombre!AK23+rachat_hausse_nombre!BB23</f>
        <v>9.3442842434209743E-7</v>
      </c>
      <c r="D23" s="2">
        <f>rachat_hausse_nombre!D23+rachat_hausse_nombre!U23+rachat_hausse_nombre!AL23+rachat_hausse_nombre!BC23</f>
        <v>0.27798381942317746</v>
      </c>
      <c r="E23" s="2">
        <f>rachat_hausse_nombre!E23+rachat_hausse_nombre!V23+rachat_hausse_nombre!AM23+rachat_hausse_nombre!BD23</f>
        <v>0.3106045619252582</v>
      </c>
      <c r="F23" s="2">
        <f>rachat_hausse_nombre!F23+rachat_hausse_nombre!W23+rachat_hausse_nombre!AN23+rachat_hausse_nombre!BE23</f>
        <v>0.32342684888046042</v>
      </c>
      <c r="G23" s="2">
        <f>rachat_hausse_nombre!G23+rachat_hausse_nombre!X23+rachat_hausse_nombre!AO23+rachat_hausse_nombre!BF23</f>
        <v>0.41786138799747147</v>
      </c>
      <c r="H23" s="2">
        <f>rachat_hausse_nombre!H23+rachat_hausse_nombre!Y23+rachat_hausse_nombre!AP23+rachat_hausse_nombre!BG23</f>
        <v>0.24202508306590811</v>
      </c>
      <c r="I23" s="2">
        <f>rachat_hausse_nombre!I23+rachat_hausse_nombre!Z23+rachat_hausse_nombre!AQ23+rachat_hausse_nombre!BH23</f>
        <v>0.2226075249197724</v>
      </c>
      <c r="J23" s="2">
        <f>rachat_hausse_nombre!J23+rachat_hausse_nombre!AA23+rachat_hausse_nombre!AR23+rachat_hausse_nombre!BI23</f>
        <v>0.1584489241425984</v>
      </c>
      <c r="K23" s="2">
        <f>rachat_hausse_nombre!K23+rachat_hausse_nombre!AB23+rachat_hausse_nombre!AS23+rachat_hausse_nombre!BJ23</f>
        <v>4.7534677242779516E-2</v>
      </c>
      <c r="L23" s="2">
        <f>rachat_hausse_nombre!L23+rachat_hausse_nombre!AC23+rachat_hausse_nombre!AT23+rachat_hausse_nombre!BK23</f>
        <v>1.4260403172833853E-2</v>
      </c>
      <c r="M23" s="2">
        <f>rachat_hausse_nombre!M23+rachat_hausse_nombre!AD23+rachat_hausse_nombre!AU23+rachat_hausse_nombre!BL23</f>
        <v>4.2781209518501558E-3</v>
      </c>
      <c r="N23" s="2">
        <f>rachat_hausse_nombre!N23+rachat_hausse_nombre!AE23+rachat_hausse_nombre!AV23+rachat_hausse_nombre!BM23</f>
        <v>1.2834362855550466E-3</v>
      </c>
      <c r="O23" s="2">
        <f>rachat_hausse_nombre!O23+rachat_hausse_nombre!AF23+rachat_hausse_nombre!AW23+rachat_hausse_nombre!BN23</f>
        <v>3.85030885666514E-4</v>
      </c>
      <c r="P23" s="2">
        <f>rachat_hausse_nombre!P23+rachat_hausse_nombre!AG23+rachat_hausse_nombre!AX23+rachat_hausse_nombre!BO23</f>
        <v>1.1550926569995421E-4</v>
      </c>
      <c r="Q23" s="2">
        <f>rachat_hausse_nombre!Q23+rachat_hausse_nombre!AH23+rachat_hausse_nombre!AY23+rachat_hausse_nombre!BP23</f>
        <v>3.4652779709986266E-5</v>
      </c>
      <c r="R23" s="2">
        <f>rachat_hausse_nombre!R23+rachat_hausse_nombre!AI23+rachat_hausse_nombre!AZ23+rachat_hausse_nombre!BQ23</f>
        <v>1.0395833912995877E-5</v>
      </c>
    </row>
    <row r="24" spans="1:18" x14ac:dyDescent="0.25">
      <c r="A24">
        <v>40</v>
      </c>
      <c r="B24" s="2">
        <f>rachat_hausse_nombre!B24+rachat_hausse_nombre!S24+rachat_hausse_nombre!AJ24+rachat_hausse_nombre!BA24</f>
        <v>3.2188455874142718E-6</v>
      </c>
      <c r="C24" s="2">
        <f>rachat_hausse_nombre!C24+rachat_hausse_nombre!T24+rachat_hausse_nombre!AK24+rachat_hausse_nombre!BB24</f>
        <v>0.21100919610635113</v>
      </c>
      <c r="D24" s="2">
        <f>rachat_hausse_nombre!D24+rachat_hausse_nombre!U24+rachat_hausse_nombre!AL24+rachat_hausse_nombre!BC24</f>
        <v>6.3302758831905323E-2</v>
      </c>
      <c r="E24" s="2">
        <f>rachat_hausse_nombre!E24+rachat_hausse_nombre!V24+rachat_hausse_nombre!AM24+rachat_hausse_nombre!BD24</f>
        <v>0.26703357708120989</v>
      </c>
      <c r="F24" s="2">
        <f>rachat_hausse_nombre!F24+rachat_hausse_nombre!W24+rachat_hausse_nombre!AN24+rachat_hausse_nombre!BE24</f>
        <v>0.31344340645769625</v>
      </c>
      <c r="G24" s="2">
        <f>rachat_hausse_nombre!G24+rachat_hausse_nombre!X24+rachat_hausse_nombre!AO24+rachat_hausse_nombre!BF24</f>
        <v>0.20009362799791494</v>
      </c>
      <c r="H24" s="2">
        <f>rachat_hausse_nombre!H24+rachat_hausse_nombre!Y24+rachat_hausse_nombre!AP24+rachat_hausse_nombre!BG24</f>
        <v>0.12252808839937447</v>
      </c>
      <c r="I24" s="2">
        <f>rachat_hausse_nombre!I24+rachat_hausse_nombre!Z24+rachat_hausse_nombre!AQ24+rachat_hausse_nombre!BH24</f>
        <v>0.30100344076482655</v>
      </c>
      <c r="J24" s="2">
        <f>rachat_hausse_nombre!J24+rachat_hausse_nombre!AA24+rachat_hausse_nombre!AR24+rachat_hausse_nombre!BI24</f>
        <v>0.11622695815537387</v>
      </c>
      <c r="K24" s="2">
        <f>rachat_hausse_nombre!K24+rachat_hausse_nombre!AB24+rachat_hausse_nombre!AS24+rachat_hausse_nombre!BJ24</f>
        <v>5.608020865873338E-2</v>
      </c>
      <c r="L24" s="2">
        <f>rachat_hausse_nombre!L24+rachat_hausse_nombre!AC24+rachat_hausse_nombre!AT24+rachat_hausse_nombre!BK24</f>
        <v>1.6824062597620013E-2</v>
      </c>
      <c r="M24" s="2">
        <f>rachat_hausse_nombre!M24+rachat_hausse_nombre!AD24+rachat_hausse_nombre!AU24+rachat_hausse_nombre!BL24</f>
        <v>5.0472187792860038E-3</v>
      </c>
      <c r="N24" s="2">
        <f>rachat_hausse_nombre!N24+rachat_hausse_nombre!AE24+rachat_hausse_nombre!AV24+rachat_hausse_nombre!BM24</f>
        <v>1.5141656337858012E-3</v>
      </c>
      <c r="O24" s="2">
        <f>rachat_hausse_nombre!O24+rachat_hausse_nombre!AF24+rachat_hausse_nombre!AW24+rachat_hausse_nombre!BN24</f>
        <v>4.5424969013574032E-4</v>
      </c>
      <c r="P24" s="2">
        <f>rachat_hausse_nombre!P24+rachat_hausse_nombre!AG24+rachat_hausse_nombre!AX24+rachat_hausse_nombre!BO24</f>
        <v>1.362749070407221E-4</v>
      </c>
      <c r="Q24" s="2">
        <f>rachat_hausse_nombre!Q24+rachat_hausse_nombre!AH24+rachat_hausse_nombre!AY24+rachat_hausse_nombre!BP24</f>
        <v>4.0882472112216623E-5</v>
      </c>
      <c r="R24" s="2">
        <f>rachat_hausse_nombre!R24+rachat_hausse_nombre!AI24+rachat_hausse_nombre!AZ24+rachat_hausse_nombre!BQ24</f>
        <v>1.2264741633664989E-5</v>
      </c>
    </row>
    <row r="25" spans="1:18" x14ac:dyDescent="0.25">
      <c r="A25">
        <v>41</v>
      </c>
      <c r="B25" s="2">
        <f>rachat_hausse_nombre!B25+rachat_hausse_nombre!S25+rachat_hausse_nombre!AJ25+rachat_hausse_nombre!BA25</f>
        <v>6.3483703841968374E-4</v>
      </c>
      <c r="C25" s="2">
        <f>rachat_hausse_nombre!C25+rachat_hausse_nombre!T25+rachat_hausse_nombre!AK25+rachat_hausse_nombre!BB25</f>
        <v>0.2111986815642008</v>
      </c>
      <c r="D25" s="2">
        <f>rachat_hausse_nombre!D25+rachat_hausse_nombre!U25+rachat_hausse_nombre!AL25+rachat_hausse_nombre!BC25</f>
        <v>0.34134314356391038</v>
      </c>
      <c r="E25" s="2">
        <f>rachat_hausse_nombre!E25+rachat_hausse_nombre!V25+rachat_hausse_nombre!AM25+rachat_hausse_nombre!BD25</f>
        <v>0.32961235916747805</v>
      </c>
      <c r="F25" s="2">
        <f>rachat_hausse_nombre!F25+rachat_hausse_nombre!W25+rachat_hausse_nombre!AN25+rachat_hausse_nombre!BE25</f>
        <v>0.26852656489310056</v>
      </c>
      <c r="G25" s="2">
        <f>rachat_hausse_nombre!G25+rachat_hausse_nombre!X25+rachat_hausse_nombre!AO25+rachat_hausse_nombre!BF25</f>
        <v>0.18544012435008506</v>
      </c>
      <c r="H25" s="2">
        <f>rachat_hausse_nombre!H25+rachat_hausse_nombre!Y25+rachat_hausse_nombre!AP25+rachat_hausse_nombre!BG25</f>
        <v>0.13340981508280325</v>
      </c>
      <c r="I25" s="2">
        <f>rachat_hausse_nombre!I25+rachat_hausse_nombre!Z25+rachat_hausse_nombre!AQ25+rachat_hausse_nombre!BH25</f>
        <v>0.14557850008039652</v>
      </c>
      <c r="J25" s="2">
        <f>rachat_hausse_nombre!J25+rachat_hausse_nombre!AA25+rachat_hausse_nombre!AR25+rachat_hausse_nombre!BI25</f>
        <v>7.7006883357452274E-2</v>
      </c>
      <c r="K25" s="2">
        <f>rachat_hausse_nombre!K25+rachat_hausse_nombre!AB25+rachat_hausse_nombre!AS25+rachat_hausse_nombre!BJ25</f>
        <v>0.256435398340569</v>
      </c>
      <c r="L25" s="2">
        <f>rachat_hausse_nombre!L25+rachat_hausse_nombre!AC25+rachat_hausse_nombre!AT25+rachat_hausse_nombre!BK25</f>
        <v>0.31026395283550401</v>
      </c>
      <c r="M25" s="2">
        <f>rachat_hausse_nombre!M25+rachat_hausse_nombre!AD25+rachat_hausse_nombre!AU25+rachat_hausse_nombre!BL25</f>
        <v>9.3079185850651197E-2</v>
      </c>
      <c r="N25" s="2">
        <f>rachat_hausse_nombre!N25+rachat_hausse_nombre!AE25+rachat_hausse_nombre!AV25+rachat_hausse_nombre!BM25</f>
        <v>0.26125708908852868</v>
      </c>
      <c r="O25" s="2">
        <f>rachat_hausse_nombre!O25+rachat_hausse_nombre!AF25+rachat_hausse_nombre!AW25+rachat_hausse_nombre!BN25</f>
        <v>7.8377126726558596E-2</v>
      </c>
      <c r="P25" s="2">
        <f>rachat_hausse_nombre!P25+rachat_hausse_nombre!AG25+rachat_hausse_nombre!AX25+rachat_hausse_nombre!BO25</f>
        <v>2.3513138017967578E-2</v>
      </c>
      <c r="Q25" s="2">
        <f>rachat_hausse_nombre!Q25+rachat_hausse_nombre!AH25+rachat_hausse_nombre!AY25+rachat_hausse_nombre!BP25</f>
        <v>7.0539414053902719E-3</v>
      </c>
      <c r="R25" s="2">
        <f>rachat_hausse_nombre!R25+rachat_hausse_nombre!AI25+rachat_hausse_nombre!AZ25+rachat_hausse_nombre!BQ25</f>
        <v>2.1161824216170814E-3</v>
      </c>
    </row>
    <row r="26" spans="1:18" x14ac:dyDescent="0.25">
      <c r="A26">
        <v>42</v>
      </c>
      <c r="B26" s="2">
        <f>rachat_hausse_nombre!B26+rachat_hausse_nombre!S26+rachat_hausse_nombre!AJ26+rachat_hausse_nombre!BA26</f>
        <v>8.5380951037324244E-4</v>
      </c>
      <c r="C26" s="2">
        <f>rachat_hausse_nombre!C26+rachat_hausse_nombre!T26+rachat_hausse_nombre!AK26+rachat_hausse_nombre!BB26</f>
        <v>0.29192280951977861</v>
      </c>
      <c r="D26" s="2">
        <f>rachat_hausse_nombre!D26+rachat_hausse_nombre!U26+rachat_hausse_nombre!AL26+rachat_hausse_nombre!BC26</f>
        <v>0.36556038195058371</v>
      </c>
      <c r="E26" s="2">
        <f>rachat_hausse_nombre!E26+rachat_hausse_nombre!V26+rachat_hausse_nombre!AM26+rachat_hausse_nombre!BD26</f>
        <v>0.12389575686159787</v>
      </c>
      <c r="F26" s="2">
        <f>rachat_hausse_nombre!F26+rachat_hausse_nombre!W26+rachat_hausse_nombre!AN26+rachat_hausse_nombre!BE26</f>
        <v>0.28276508455434479</v>
      </c>
      <c r="G26" s="2">
        <f>rachat_hausse_nombre!G26+rachat_hausse_nombre!X26+rachat_hausse_nombre!AO26+rachat_hausse_nombre!BF26</f>
        <v>0.74464434018111825</v>
      </c>
      <c r="H26" s="2">
        <f>rachat_hausse_nombre!H26+rachat_hausse_nombre!Y26+rachat_hausse_nombre!AP26+rachat_hausse_nombre!BG26</f>
        <v>0.38172663538766877</v>
      </c>
      <c r="I26" s="2">
        <f>rachat_hausse_nombre!I26+rachat_hausse_nombre!Z26+rachat_hausse_nombre!AQ26+rachat_hausse_nombre!BH26</f>
        <v>0.22146243506074506</v>
      </c>
      <c r="J26" s="2">
        <f>rachat_hausse_nombre!J26+rachat_hausse_nombre!AA26+rachat_hausse_nombre!AR26+rachat_hausse_nombre!BI26</f>
        <v>0.11357677765627065</v>
      </c>
      <c r="K26" s="2">
        <f>rachat_hausse_nombre!K26+rachat_hausse_nombre!AB26+rachat_hausse_nombre!AS26+rachat_hausse_nombre!BJ26</f>
        <v>5.0739699963547866E-2</v>
      </c>
      <c r="L26" s="2">
        <f>rachat_hausse_nombre!L26+rachat_hausse_nombre!AC26+rachat_hausse_nombre!AT26+rachat_hausse_nombre!BK26</f>
        <v>1.5221909989064357E-2</v>
      </c>
      <c r="M26" s="2">
        <f>rachat_hausse_nombre!M26+rachat_hausse_nombre!AD26+rachat_hausse_nombre!AU26+rachat_hausse_nombre!BL26</f>
        <v>4.5665729967193066E-3</v>
      </c>
      <c r="N26" s="2">
        <f>rachat_hausse_nombre!N26+rachat_hausse_nombre!AE26+rachat_hausse_nombre!AV26+rachat_hausse_nombre!BM26</f>
        <v>0.58470330523234904</v>
      </c>
      <c r="O26" s="2">
        <f>rachat_hausse_nombre!O26+rachat_hausse_nombre!AF26+rachat_hausse_nombre!AW26+rachat_hausse_nombre!BN26</f>
        <v>0.17541099156970469</v>
      </c>
      <c r="P26" s="2">
        <f>rachat_hausse_nombre!P26+rachat_hausse_nombre!AG26+rachat_hausse_nombre!AX26+rachat_hausse_nombre!BO26</f>
        <v>5.2623297470911413E-2</v>
      </c>
      <c r="Q26" s="2">
        <f>rachat_hausse_nombre!Q26+rachat_hausse_nombre!AH26+rachat_hausse_nombre!AY26+rachat_hausse_nombre!BP26</f>
        <v>1.5786989241273423E-2</v>
      </c>
      <c r="R26" s="2">
        <f>rachat_hausse_nombre!R26+rachat_hausse_nombre!AI26+rachat_hausse_nombre!AZ26+rachat_hausse_nombre!BQ26</f>
        <v>4.7360967723820268E-3</v>
      </c>
    </row>
    <row r="27" spans="1:18" x14ac:dyDescent="0.25">
      <c r="A27">
        <v>43</v>
      </c>
      <c r="B27" s="2">
        <f>rachat_hausse_nombre!B27+rachat_hausse_nombre!S27+rachat_hausse_nombre!AJ27+rachat_hausse_nombre!BA27</f>
        <v>2.381476131396515E-5</v>
      </c>
      <c r="C27" s="2">
        <f>rachat_hausse_nombre!C27+rachat_hausse_nombre!T27+rachat_hausse_nombre!AK27+rachat_hausse_nombre!BB27</f>
        <v>0.21101537488106908</v>
      </c>
      <c r="D27" s="2">
        <f>rachat_hausse_nombre!D27+rachat_hausse_nombre!U27+rachat_hausse_nombre!AL27+rachat_hausse_nombre!BC27</f>
        <v>6.3304612464320731E-2</v>
      </c>
      <c r="E27" s="2">
        <f>rachat_hausse_nombre!E27+rachat_hausse_nombre!V27+rachat_hausse_nombre!AM27+rachat_hausse_nombre!BD27</f>
        <v>1.8991383739296219E-2</v>
      </c>
      <c r="F27" s="2">
        <f>rachat_hausse_nombre!F27+rachat_hausse_nombre!W27+rachat_hausse_nombre!AN27+rachat_hausse_nombre!BE27</f>
        <v>0.23594289542467184</v>
      </c>
      <c r="G27" s="2">
        <f>rachat_hausse_nombre!G27+rachat_hausse_nombre!X27+rachat_hausse_nombre!AO27+rachat_hausse_nombre!BF27</f>
        <v>0.18287437189537539</v>
      </c>
      <c r="H27" s="2">
        <f>rachat_hausse_nombre!H27+rachat_hausse_nombre!Y27+rachat_hausse_nombre!AP27+rachat_hausse_nombre!BG27</f>
        <v>0.12665718336348442</v>
      </c>
      <c r="I27" s="2">
        <f>rachat_hausse_nombre!I27+rachat_hausse_nombre!Z27+rachat_hausse_nombre!AQ27+rachat_hausse_nombre!BH27</f>
        <v>0.1613945909064812</v>
      </c>
      <c r="J27" s="2">
        <f>rachat_hausse_nombre!J27+rachat_hausse_nombre!AA27+rachat_hausse_nombre!AR27+rachat_hausse_nombre!BI27</f>
        <v>9.7677636531203621E-2</v>
      </c>
      <c r="K27" s="2">
        <f>rachat_hausse_nombre!K27+rachat_hausse_nombre!AB27+rachat_hausse_nombre!AS27+rachat_hausse_nombre!BJ27</f>
        <v>0.29180329095936108</v>
      </c>
      <c r="L27" s="2">
        <f>rachat_hausse_nombre!L27+rachat_hausse_nombre!AC27+rachat_hausse_nombre!AT27+rachat_hausse_nombre!BK27</f>
        <v>0.12642987617669721</v>
      </c>
      <c r="M27" s="2">
        <f>rachat_hausse_nombre!M27+rachat_hausse_nombre!AD27+rachat_hausse_nombre!AU27+rachat_hausse_nombre!BL27</f>
        <v>3.792896285300916E-2</v>
      </c>
      <c r="N27" s="2">
        <f>rachat_hausse_nombre!N27+rachat_hausse_nombre!AE27+rachat_hausse_nombre!AV27+rachat_hausse_nombre!BM27</f>
        <v>1.1378688855902746E-2</v>
      </c>
      <c r="O27" s="2">
        <f>rachat_hausse_nombre!O27+rachat_hausse_nombre!AF27+rachat_hausse_nombre!AW27+rachat_hausse_nombre!BN27</f>
        <v>3.4136066567708239E-3</v>
      </c>
      <c r="P27" s="2">
        <f>rachat_hausse_nombre!P27+rachat_hausse_nombre!AG27+rachat_hausse_nombre!AX27+rachat_hausse_nombre!BO27</f>
        <v>1.0240819970312471E-3</v>
      </c>
      <c r="Q27" s="2">
        <f>rachat_hausse_nombre!Q27+rachat_hausse_nombre!AH27+rachat_hausse_nombre!AY27+rachat_hausse_nombre!BP27</f>
        <v>3.0722459910937413E-4</v>
      </c>
      <c r="R27" s="2">
        <f>rachat_hausse_nombre!R27+rachat_hausse_nombre!AI27+rachat_hausse_nombre!AZ27+rachat_hausse_nombre!BQ27</f>
        <v>9.2167379732812239E-5</v>
      </c>
    </row>
    <row r="28" spans="1:18" x14ac:dyDescent="0.25">
      <c r="A28">
        <v>44</v>
      </c>
      <c r="B28" s="2">
        <f>rachat_hausse_nombre!B28+rachat_hausse_nombre!S28+rachat_hausse_nombre!AJ28+rachat_hausse_nombre!BA28</f>
        <v>2.3905780739405525E-5</v>
      </c>
      <c r="C28" s="2">
        <f>rachat_hausse_nombre!C28+rachat_hausse_nombre!T28+rachat_hausse_nombre!AK28+rachat_hausse_nombre!BB28</f>
        <v>7.1717342218216574E-6</v>
      </c>
      <c r="D28" s="2">
        <f>rachat_hausse_nombre!D28+rachat_hausse_nombre!U28+rachat_hausse_nombre!AL28+rachat_hausse_nombre!BC28</f>
        <v>0.27798569061491674</v>
      </c>
      <c r="E28" s="2">
        <f>rachat_hausse_nombre!E28+rachat_hausse_nombre!V28+rachat_hausse_nombre!AM28+rachat_hausse_nombre!BD28</f>
        <v>8.3395707184475004E-2</v>
      </c>
      <c r="F28" s="2">
        <f>rachat_hausse_nombre!F28+rachat_hausse_nombre!W28+rachat_hausse_nombre!AN28+rachat_hausse_nombre!BE28</f>
        <v>0.23127868025741588</v>
      </c>
      <c r="G28" s="2">
        <f>rachat_hausse_nombre!G28+rachat_hausse_nombre!X28+rachat_hausse_nombre!AO28+rachat_hausse_nombre!BF28</f>
        <v>0.25086508555870624</v>
      </c>
      <c r="H28" s="2">
        <f>rachat_hausse_nombre!H28+rachat_hausse_nombre!Y28+rachat_hausse_nombre!AP28+rachat_hausse_nombre!BG28</f>
        <v>0.10118545159353778</v>
      </c>
      <c r="I28" s="2">
        <f>rachat_hausse_nombre!I28+rachat_hausse_nombre!Z28+rachat_hausse_nombre!AQ28+rachat_hausse_nombre!BH28</f>
        <v>8.8688968811394653E-2</v>
      </c>
      <c r="J28" s="2">
        <f>rachat_hausse_nombre!J28+rachat_hausse_nombre!AA28+rachat_hausse_nombre!AR28+rachat_hausse_nombre!BI28</f>
        <v>9.4014098050825792E-2</v>
      </c>
      <c r="K28" s="2">
        <f>rachat_hausse_nombre!K28+rachat_hausse_nombre!AB28+rachat_hausse_nombre!AS28+rachat_hausse_nombre!BJ28</f>
        <v>7.4870896081914384E-2</v>
      </c>
      <c r="L28" s="2">
        <f>rachat_hausse_nombre!L28+rachat_hausse_nombre!AC28+rachat_hausse_nombre!AT28+rachat_hausse_nombre!BK28</f>
        <v>0.16829460215790765</v>
      </c>
      <c r="M28" s="2">
        <f>rachat_hausse_nombre!M28+rachat_hausse_nombre!AD28+rachat_hausse_nombre!AU28+rachat_hausse_nombre!BL28</f>
        <v>5.0488380647372287E-2</v>
      </c>
      <c r="N28" s="2">
        <f>rachat_hausse_nombre!N28+rachat_hausse_nombre!AE28+rachat_hausse_nombre!AV28+rachat_hausse_nombre!BM28</f>
        <v>1.5146514194211686E-2</v>
      </c>
      <c r="O28" s="2">
        <f>rachat_hausse_nombre!O28+rachat_hausse_nombre!AF28+rachat_hausse_nombre!AW28+rachat_hausse_nombre!BN28</f>
        <v>4.5439542582635054E-3</v>
      </c>
      <c r="P28" s="2">
        <f>rachat_hausse_nombre!P28+rachat_hausse_nombre!AG28+rachat_hausse_nombre!AX28+rachat_hausse_nombre!BO28</f>
        <v>1.3631862774790516E-3</v>
      </c>
      <c r="Q28" s="2">
        <f>rachat_hausse_nombre!Q28+rachat_hausse_nombre!AH28+rachat_hausse_nombre!AY28+rachat_hausse_nombre!BP28</f>
        <v>4.0895588324371549E-4</v>
      </c>
      <c r="R28" s="2">
        <f>rachat_hausse_nombre!R28+rachat_hausse_nombre!AI28+rachat_hausse_nombre!AZ28+rachat_hausse_nombre!BQ28</f>
        <v>1.2268676497311464E-4</v>
      </c>
    </row>
    <row r="29" spans="1:18" x14ac:dyDescent="0.25">
      <c r="A29">
        <v>45</v>
      </c>
      <c r="B29" s="2">
        <f>rachat_hausse_nombre!B29+rachat_hausse_nombre!S29+rachat_hausse_nombre!AJ29+rachat_hausse_nombre!BA29</f>
        <v>6.9571043328592465E-5</v>
      </c>
      <c r="C29" s="2">
        <f>rachat_hausse_nombre!C29+rachat_hausse_nombre!T29+rachat_hausse_nombre!AK29+rachat_hausse_nombre!BB29</f>
        <v>0.21102910176567347</v>
      </c>
      <c r="D29" s="2">
        <f>rachat_hausse_nombre!D29+rachat_hausse_nombre!U29+rachat_hausse_nombre!AL29+rachat_hausse_nombre!BC29</f>
        <v>0.34129226962435222</v>
      </c>
      <c r="E29" s="2">
        <f>rachat_hausse_nombre!E29+rachat_hausse_nombre!V29+rachat_hausse_nombre!AM29+rachat_hausse_nombre!BD29</f>
        <v>0.32959709698561063</v>
      </c>
      <c r="F29" s="2">
        <f>rachat_hausse_nombre!F29+rachat_hausse_nombre!W29+rachat_hausse_nombre!AN29+rachat_hausse_nombre!BE29</f>
        <v>0.22202727724383131</v>
      </c>
      <c r="G29" s="2">
        <f>rachat_hausse_nombre!G29+rachat_hausse_nombre!X29+rachat_hausse_nombre!AO29+rachat_hausse_nombre!BF29</f>
        <v>0.27790447946944569</v>
      </c>
      <c r="H29" s="2">
        <f>rachat_hausse_nombre!H29+rachat_hausse_nombre!Y29+rachat_hausse_nombre!AP29+rachat_hausse_nombre!BG29</f>
        <v>0.16633430680379666</v>
      </c>
      <c r="I29" s="2">
        <f>rachat_hausse_nombre!I29+rachat_hausse_nombre!Z29+rachat_hausse_nombre!AQ29+rachat_hausse_nombre!BH29</f>
        <v>0.16656695870780563</v>
      </c>
      <c r="J29" s="2">
        <f>rachat_hausse_nombre!J29+rachat_hausse_nombre!AA29+rachat_hausse_nombre!AR29+rachat_hausse_nombre!BI29</f>
        <v>7.1182208824462898E-2</v>
      </c>
      <c r="K29" s="2">
        <f>rachat_hausse_nombre!K29+rachat_hausse_nombre!AB29+rachat_hausse_nombre!AS29+rachat_hausse_nombre!BJ29</f>
        <v>0.19635466264733883</v>
      </c>
      <c r="L29" s="2">
        <f>rachat_hausse_nombre!L29+rachat_hausse_nombre!AC29+rachat_hausse_nombre!AT29+rachat_hausse_nombre!BK29</f>
        <v>5.8906398794201648E-2</v>
      </c>
      <c r="M29" s="2">
        <f>rachat_hausse_nombre!M29+rachat_hausse_nombre!AD29+rachat_hausse_nombre!AU29+rachat_hausse_nombre!BL29</f>
        <v>9.5449697416038246E-2</v>
      </c>
      <c r="N29" s="2">
        <f>rachat_hausse_nombre!N29+rachat_hausse_nombre!AE29+rachat_hausse_nombre!AV29+rachat_hausse_nombre!BM29</f>
        <v>2.8634909224811475E-2</v>
      </c>
      <c r="O29" s="2">
        <f>rachat_hausse_nombre!O29+rachat_hausse_nombre!AF29+rachat_hausse_nombre!AW29+rachat_hausse_nombre!BN29</f>
        <v>8.5904727674434422E-3</v>
      </c>
      <c r="P29" s="2">
        <f>rachat_hausse_nombre!P29+rachat_hausse_nombre!AG29+rachat_hausse_nombre!AX29+rachat_hausse_nombre!BO29</f>
        <v>2.5771418302330327E-3</v>
      </c>
      <c r="Q29" s="2">
        <f>rachat_hausse_nombre!Q29+rachat_hausse_nombre!AH29+rachat_hausse_nombre!AY29+rachat_hausse_nombre!BP29</f>
        <v>7.7314254906990986E-4</v>
      </c>
      <c r="R29" s="2">
        <f>rachat_hausse_nombre!R29+rachat_hausse_nombre!AI29+rachat_hausse_nombre!AZ29+rachat_hausse_nombre!BQ29</f>
        <v>2.3194276472097294E-4</v>
      </c>
    </row>
    <row r="30" spans="1:18" x14ac:dyDescent="0.25">
      <c r="A30">
        <v>46</v>
      </c>
      <c r="B30" s="2">
        <f>rachat_hausse_nombre!B30+rachat_hausse_nombre!S30+rachat_hausse_nombre!AJ30+rachat_hausse_nombre!BA30</f>
        <v>2.0894993857483548E-5</v>
      </c>
      <c r="C30" s="2">
        <f>rachat_hausse_nombre!C30+rachat_hausse_nombre!T30+rachat_hausse_nombre!AK30+rachat_hausse_nombre!BB30</f>
        <v>0.19445071294260166</v>
      </c>
      <c r="D30" s="2">
        <f>rachat_hausse_nombre!D30+rachat_hausse_nombre!U30+rachat_hausse_nombre!AL30+rachat_hausse_nombre!BC30</f>
        <v>5.8335213882780498E-2</v>
      </c>
      <c r="E30" s="2">
        <f>rachat_hausse_nombre!E30+rachat_hausse_nombre!V30+rachat_hausse_nombre!AM30+rachat_hausse_nombre!BD30</f>
        <v>5.473460671802563E-2</v>
      </c>
      <c r="F30" s="2">
        <f>rachat_hausse_nombre!F30+rachat_hausse_nombre!W30+rachat_hausse_nombre!AN30+rachat_hausse_nombre!BE30</f>
        <v>0.20308704868207433</v>
      </c>
      <c r="G30" s="2">
        <f>rachat_hausse_nombre!G30+rachat_hausse_nombre!X30+rachat_hausse_nombre!AO30+rachat_hausse_nombre!BF30</f>
        <v>0.12456247824098592</v>
      </c>
      <c r="H30" s="2">
        <f>rachat_hausse_nombre!H30+rachat_hausse_nombre!Y30+rachat_hausse_nombre!AP30+rachat_hausse_nombre!BG30</f>
        <v>0.33576617936973163</v>
      </c>
      <c r="I30" s="2">
        <f>rachat_hausse_nombre!I30+rachat_hausse_nombre!Z30+rachat_hausse_nombre!AQ30+rachat_hausse_nombre!BH30</f>
        <v>0.25239652047758621</v>
      </c>
      <c r="J30" s="2">
        <f>rachat_hausse_nombre!J30+rachat_hausse_nombre!AA30+rachat_hausse_nombre!AR30+rachat_hausse_nombre!BI30</f>
        <v>0.2838888907837987</v>
      </c>
      <c r="K30" s="2">
        <f>rachat_hausse_nombre!K30+rachat_hausse_nombre!AB30+rachat_hausse_nombre!AS30+rachat_hausse_nombre!BJ30</f>
        <v>0.31850000056847294</v>
      </c>
      <c r="L30" s="2">
        <f>rachat_hausse_nombre!L30+rachat_hausse_nombre!AC30+rachat_hausse_nombre!AT30+rachat_hausse_nombre!BK30</f>
        <v>9.5550000170541868E-2</v>
      </c>
      <c r="M30" s="2">
        <f>rachat_hausse_nombre!M30+rachat_hausse_nombre!AD30+rachat_hausse_nombre!AU30+rachat_hausse_nombre!BL30</f>
        <v>2.8665000051162563E-2</v>
      </c>
      <c r="N30" s="2">
        <f>rachat_hausse_nombre!N30+rachat_hausse_nombre!AE30+rachat_hausse_nombre!AV30+rachat_hausse_nombre!BM30</f>
        <v>8.5995000153487686E-3</v>
      </c>
      <c r="O30" s="2">
        <f>rachat_hausse_nombre!O30+rachat_hausse_nombre!AF30+rachat_hausse_nombre!AW30+rachat_hausse_nombre!BN30</f>
        <v>2.5798500046046308E-3</v>
      </c>
      <c r="P30" s="2">
        <f>rachat_hausse_nombre!P30+rachat_hausse_nombre!AG30+rachat_hausse_nombre!AX30+rachat_hausse_nombre!BO30</f>
        <v>7.7395500138138914E-4</v>
      </c>
      <c r="Q30" s="2">
        <f>rachat_hausse_nombre!Q30+rachat_hausse_nombre!AH30+rachat_hausse_nombre!AY30+rachat_hausse_nombre!BP30</f>
        <v>2.3218650041441672E-4</v>
      </c>
      <c r="R30" s="2">
        <f>rachat_hausse_nombre!R30+rachat_hausse_nombre!AI30+rachat_hausse_nombre!AZ30+rachat_hausse_nombre!BQ30</f>
        <v>6.9655950124325011E-5</v>
      </c>
    </row>
    <row r="31" spans="1:18" x14ac:dyDescent="0.25">
      <c r="A31">
        <v>47</v>
      </c>
      <c r="B31" s="2">
        <f>rachat_hausse_nombre!B31+rachat_hausse_nombre!S31+rachat_hausse_nombre!AJ31+rachat_hausse_nombre!BA31</f>
        <v>1.674025591277774E-4</v>
      </c>
      <c r="C31" s="2">
        <f>rachat_hausse_nombre!C31+rachat_hausse_nombre!T31+rachat_hausse_nombre!AK31+rachat_hausse_nombre!BB31</f>
        <v>0.21105845122041322</v>
      </c>
      <c r="D31" s="2">
        <f>rachat_hausse_nombre!D31+rachat_hausse_nombre!U31+rachat_hausse_nombre!AL31+rachat_hausse_nombre!BC31</f>
        <v>0.34130107446077407</v>
      </c>
      <c r="E31" s="2">
        <f>rachat_hausse_nombre!E31+rachat_hausse_nombre!V31+rachat_hausse_nombre!AM31+rachat_hausse_nombre!BD31</f>
        <v>0.32959973843653717</v>
      </c>
      <c r="F31" s="2">
        <f>rachat_hausse_nombre!F31+rachat_hausse_nombre!W31+rachat_hausse_nombre!AN31+rachat_hausse_nombre!BE31</f>
        <v>0.34954029329255787</v>
      </c>
      <c r="G31" s="2">
        <f>rachat_hausse_nombre!G31+rachat_hausse_nombre!X31+rachat_hausse_nombre!AO31+rachat_hausse_nombre!BF31</f>
        <v>0.25393616206184144</v>
      </c>
      <c r="H31" s="2">
        <f>rachat_hausse_nombre!H31+rachat_hausse_nombre!Y31+rachat_hausse_nombre!AP31+rachat_hausse_nombre!BG31</f>
        <v>0.2233603357980396</v>
      </c>
      <c r="I31" s="2">
        <f>rachat_hausse_nombre!I31+rachat_hausse_nombre!Z31+rachat_hausse_nombre!AQ31+rachat_hausse_nombre!BH31</f>
        <v>0.53367476740607844</v>
      </c>
      <c r="J31" s="2">
        <f>rachat_hausse_nombre!J31+rachat_hausse_nombre!AA31+rachat_hausse_nombre!AR31+rachat_hausse_nombre!BI31</f>
        <v>0.44010243022182355</v>
      </c>
      <c r="K31" s="2">
        <f>rachat_hausse_nombre!K31+rachat_hausse_nombre!AB31+rachat_hausse_nombre!AS31+rachat_hausse_nombre!BJ31</f>
        <v>0.13203072906654703</v>
      </c>
      <c r="L31" s="2">
        <f>rachat_hausse_nombre!L31+rachat_hausse_nombre!AC31+rachat_hausse_nombre!AT31+rachat_hausse_nombre!BK31</f>
        <v>0.11738699649774187</v>
      </c>
      <c r="M31" s="2">
        <f>rachat_hausse_nombre!M31+rachat_hausse_nombre!AD31+rachat_hausse_nombre!AU31+rachat_hausse_nombre!BL31</f>
        <v>3.5216098949322559E-2</v>
      </c>
      <c r="N31" s="2">
        <f>rachat_hausse_nombre!N31+rachat_hausse_nombre!AE31+rachat_hausse_nombre!AV31+rachat_hausse_nombre!BM31</f>
        <v>6.8898163018130093E-2</v>
      </c>
      <c r="O31" s="2">
        <f>rachat_hausse_nombre!O31+rachat_hausse_nombre!AF31+rachat_hausse_nombre!AW31+rachat_hausse_nombre!BN31</f>
        <v>2.0669448905439029E-2</v>
      </c>
      <c r="P31" s="2">
        <f>rachat_hausse_nombre!P31+rachat_hausse_nombre!AG31+rachat_hausse_nombre!AX31+rachat_hausse_nombre!BO31</f>
        <v>6.2008346716317083E-3</v>
      </c>
      <c r="Q31" s="2">
        <f>rachat_hausse_nombre!Q31+rachat_hausse_nombre!AH31+rachat_hausse_nombre!AY31+rachat_hausse_nombre!BP31</f>
        <v>1.8602504014895126E-3</v>
      </c>
      <c r="R31" s="2">
        <f>rachat_hausse_nombre!R31+rachat_hausse_nombre!AI31+rachat_hausse_nombre!AZ31+rachat_hausse_nombre!BQ31</f>
        <v>5.5807512044685366E-4</v>
      </c>
    </row>
    <row r="32" spans="1:18" x14ac:dyDescent="0.25">
      <c r="A32">
        <v>48</v>
      </c>
      <c r="B32" s="2">
        <f>rachat_hausse_nombre!B32+rachat_hausse_nombre!S32+rachat_hausse_nombre!AJ32+rachat_hausse_nombre!BA32</f>
        <v>6.7793879495621262E-4</v>
      </c>
      <c r="C32" s="2">
        <f>rachat_hausse_nombre!C32+rachat_hausse_nombre!T32+rachat_hausse_nombre!AK32+rachat_hausse_nombre!BB32</f>
        <v>0.21121161209116177</v>
      </c>
      <c r="D32" s="2">
        <f>rachat_hausse_nombre!D32+rachat_hausse_nombre!U32+rachat_hausse_nombre!AL32+rachat_hausse_nombre!BC32</f>
        <v>6.3363483627348519E-2</v>
      </c>
      <c r="E32" s="2">
        <f>rachat_hausse_nombre!E32+rachat_hausse_nombre!V32+rachat_hausse_nombre!AM32+rachat_hausse_nombre!BD32</f>
        <v>0.24621846118650953</v>
      </c>
      <c r="F32" s="2">
        <f>rachat_hausse_nombre!F32+rachat_hausse_nombre!W32+rachat_hausse_nombre!AN32+rachat_hausse_nombre!BE32</f>
        <v>0.18564678835595283</v>
      </c>
      <c r="G32" s="2">
        <f>rachat_hausse_nombre!G32+rachat_hausse_nombre!X32+rachat_hausse_nombre!AO32+rachat_hausse_nombre!BF32</f>
        <v>0.44106245755941742</v>
      </c>
      <c r="H32" s="2">
        <f>rachat_hausse_nombre!H32+rachat_hausse_nombre!Y32+rachat_hausse_nombre!AP32+rachat_hausse_nombre!BG32</f>
        <v>0.31898540393449187</v>
      </c>
      <c r="I32" s="2">
        <f>rachat_hausse_nombre!I32+rachat_hausse_nombre!Z32+rachat_hausse_nombre!AQ32+rachat_hausse_nombre!BH32</f>
        <v>0.17069562118034756</v>
      </c>
      <c r="J32" s="2">
        <f>rachat_hausse_nombre!J32+rachat_hausse_nombre!AA32+rachat_hausse_nombre!AR32+rachat_hausse_nombre!BI32</f>
        <v>0.10787535302077093</v>
      </c>
      <c r="K32" s="2">
        <f>rachat_hausse_nombre!K32+rachat_hausse_nombre!AB32+rachat_hausse_nombre!AS32+rachat_hausse_nombre!BJ32</f>
        <v>4.9029272572897943E-2</v>
      </c>
      <c r="L32" s="2">
        <f>rachat_hausse_nombre!L32+rachat_hausse_nombre!AC32+rachat_hausse_nombre!AT32+rachat_hausse_nombre!BK32</f>
        <v>0.24804211510520269</v>
      </c>
      <c r="M32" s="2">
        <f>rachat_hausse_nombre!M32+rachat_hausse_nombre!AD32+rachat_hausse_nombre!AU32+rachat_hausse_nombre!BL32</f>
        <v>0.15219041230933858</v>
      </c>
      <c r="N32" s="2">
        <f>rachat_hausse_nombre!N32+rachat_hausse_nombre!AE32+rachat_hausse_nombre!AV32+rachat_hausse_nombre!BM32</f>
        <v>0.27899045702613484</v>
      </c>
      <c r="O32" s="2">
        <f>rachat_hausse_nombre!O32+rachat_hausse_nombre!AF32+rachat_hausse_nombre!AW32+rachat_hausse_nombre!BN32</f>
        <v>8.3697137107840464E-2</v>
      </c>
      <c r="P32" s="2">
        <f>rachat_hausse_nombre!P32+rachat_hausse_nombre!AG32+rachat_hausse_nombre!AX32+rachat_hausse_nombre!BO32</f>
        <v>2.5109141132352138E-2</v>
      </c>
      <c r="Q32" s="2">
        <f>rachat_hausse_nombre!Q32+rachat_hausse_nombre!AH32+rachat_hausse_nombre!AY32+rachat_hausse_nombre!BP32</f>
        <v>7.5327423397056406E-3</v>
      </c>
      <c r="R32" s="2">
        <f>rachat_hausse_nombre!R32+rachat_hausse_nombre!AI32+rachat_hausse_nombre!AZ32+rachat_hausse_nombre!BQ32</f>
        <v>2.2598227019116918E-3</v>
      </c>
    </row>
    <row r="33" spans="1:18" x14ac:dyDescent="0.25">
      <c r="A33">
        <v>49</v>
      </c>
      <c r="B33" s="2">
        <f>rachat_hausse_nombre!B33+rachat_hausse_nombre!S33+rachat_hausse_nombre!AJ33+rachat_hausse_nombre!BA33</f>
        <v>5.0706160919791805E-6</v>
      </c>
      <c r="C33" s="2">
        <f>rachat_hausse_nombre!C33+rachat_hausse_nombre!T33+rachat_hausse_nombre!AK33+rachat_hausse_nombre!BB33</f>
        <v>1.5211848275937543E-6</v>
      </c>
      <c r="D33" s="2">
        <f>rachat_hausse_nombre!D33+rachat_hausse_nombre!U33+rachat_hausse_nombre!AL33+rachat_hausse_nombre!BC33</f>
        <v>0.27798399545009844</v>
      </c>
      <c r="E33" s="2">
        <f>rachat_hausse_nombre!E33+rachat_hausse_nombre!V33+rachat_hausse_nombre!AM33+rachat_hausse_nombre!BD33</f>
        <v>0.31060461473333451</v>
      </c>
      <c r="F33" s="2">
        <f>rachat_hausse_nombre!F33+rachat_hausse_nombre!W33+rachat_hausse_nombre!AN33+rachat_hausse_nombre!BE33</f>
        <v>0.18973310855793141</v>
      </c>
      <c r="G33" s="2">
        <f>rachat_hausse_nombre!G33+rachat_hausse_nombre!X33+rachat_hausse_nombre!AO33+rachat_hausse_nombre!BF33</f>
        <v>0.21601084165828849</v>
      </c>
      <c r="H33" s="2">
        <f>rachat_hausse_nombre!H33+rachat_hausse_nombre!Y33+rachat_hausse_nombre!AP33+rachat_hausse_nombre!BG33</f>
        <v>0.1088773265715606</v>
      </c>
      <c r="I33" s="2">
        <f>rachat_hausse_nombre!I33+rachat_hausse_nombre!Z33+rachat_hausse_nombre!AQ33+rachat_hausse_nombre!BH33</f>
        <v>0.27016319797146821</v>
      </c>
      <c r="J33" s="2">
        <f>rachat_hausse_nombre!J33+rachat_hausse_nombre!AA33+rachat_hausse_nombre!AR33+rachat_hausse_nombre!BI33</f>
        <v>0.10226108060356166</v>
      </c>
      <c r="K33" s="2">
        <f>rachat_hausse_nombre!K33+rachat_hausse_nombre!AB33+rachat_hausse_nombre!AS33+rachat_hausse_nombre!BJ33</f>
        <v>7.7344990847735162E-2</v>
      </c>
      <c r="L33" s="2">
        <f>rachat_hausse_nombre!L33+rachat_hausse_nombre!AC33+rachat_hausse_nombre!AT33+rachat_hausse_nombre!BK33</f>
        <v>2.3203497254320547E-2</v>
      </c>
      <c r="M33" s="2">
        <f>rachat_hausse_nombre!M33+rachat_hausse_nombre!AD33+rachat_hausse_nombre!AU33+rachat_hausse_nombre!BL33</f>
        <v>6.9610491762961647E-3</v>
      </c>
      <c r="N33" s="2">
        <f>rachat_hausse_nombre!N33+rachat_hausse_nombre!AE33+rachat_hausse_nombre!AV33+rachat_hausse_nombre!BM33</f>
        <v>2.0883147528888493E-3</v>
      </c>
      <c r="O33" s="2">
        <f>rachat_hausse_nombre!O33+rachat_hausse_nombre!AF33+rachat_hausse_nombre!AW33+rachat_hausse_nombre!BN33</f>
        <v>6.2649442586665467E-4</v>
      </c>
      <c r="P33" s="2">
        <f>rachat_hausse_nombre!P33+rachat_hausse_nombre!AG33+rachat_hausse_nombre!AX33+rachat_hausse_nombre!BO33</f>
        <v>1.8794832775999643E-4</v>
      </c>
      <c r="Q33" s="2">
        <f>rachat_hausse_nombre!Q33+rachat_hausse_nombre!AH33+rachat_hausse_nombre!AY33+rachat_hausse_nombre!BP33</f>
        <v>5.6384498327998923E-5</v>
      </c>
      <c r="R33" s="2">
        <f>rachat_hausse_nombre!R33+rachat_hausse_nombre!AI33+rachat_hausse_nombre!AZ33+rachat_hausse_nombre!BQ33</f>
        <v>1.6915349498399676E-5</v>
      </c>
    </row>
    <row r="34" spans="1:18" x14ac:dyDescent="0.25">
      <c r="A34">
        <v>50</v>
      </c>
      <c r="B34" s="2">
        <f>rachat_hausse_nombre!B34+rachat_hausse_nombre!S34+rachat_hausse_nombre!AJ34+rachat_hausse_nombre!BA34</f>
        <v>6.8116743790870257E-6</v>
      </c>
      <c r="C34" s="2">
        <f>rachat_hausse_nombre!C34+rachat_hausse_nombre!T34+rachat_hausse_nombre!AK34+rachat_hausse_nombre!BB34</f>
        <v>0.21101027395498861</v>
      </c>
      <c r="D34" s="2">
        <f>rachat_hausse_nombre!D34+rachat_hausse_nombre!U34+rachat_hausse_nombre!AL34+rachat_hausse_nombre!BC34</f>
        <v>0.34128662128114673</v>
      </c>
      <c r="E34" s="2">
        <f>rachat_hausse_nombre!E34+rachat_hausse_nombre!V34+rachat_hausse_nombre!AM34+rachat_hausse_nombre!BD34</f>
        <v>0.102385986384344</v>
      </c>
      <c r="F34" s="2">
        <f>rachat_hausse_nombre!F34+rachat_hausse_nombre!W34+rachat_hausse_nombre!AN34+rachat_hausse_nombre!BE34</f>
        <v>0.27262794288485287</v>
      </c>
      <c r="G34" s="2">
        <f>rachat_hausse_nombre!G34+rachat_hausse_nombre!X34+rachat_hausse_nombre!AO34+rachat_hausse_nombre!BF34</f>
        <v>0.25678838286545586</v>
      </c>
      <c r="H34" s="2">
        <f>rachat_hausse_nombre!H34+rachat_hausse_nombre!Y34+rachat_hausse_nombre!AP34+rachat_hausse_nombre!BG34</f>
        <v>0.14962910745222935</v>
      </c>
      <c r="I34" s="2">
        <f>rachat_hausse_nombre!I34+rachat_hausse_nombre!Z34+rachat_hausse_nombre!AQ34+rachat_hausse_nombre!BH34</f>
        <v>9.1555398902335466E-2</v>
      </c>
      <c r="J34" s="2">
        <f>rachat_hausse_nombre!J34+rachat_hausse_nombre!AA34+rachat_hausse_nombre!AR34+rachat_hausse_nombre!BI34</f>
        <v>0.1519110641151451</v>
      </c>
      <c r="K34" s="2">
        <f>rachat_hausse_nombre!K34+rachat_hausse_nombre!AB34+rachat_hausse_nombre!AS34+rachat_hausse_nombre!BJ34</f>
        <v>0.10390665256787686</v>
      </c>
      <c r="L34" s="2">
        <f>rachat_hausse_nombre!L34+rachat_hausse_nombre!AC34+rachat_hausse_nombre!AT34+rachat_hausse_nombre!BK34</f>
        <v>3.1171995770363056E-2</v>
      </c>
      <c r="M34" s="2">
        <f>rachat_hausse_nombre!M34+rachat_hausse_nombre!AD34+rachat_hausse_nombre!AU34+rachat_hausse_nombre!BL34</f>
        <v>9.3515987311089156E-3</v>
      </c>
      <c r="N34" s="2">
        <f>rachat_hausse_nombre!N34+rachat_hausse_nombre!AE34+rachat_hausse_nombre!AV34+rachat_hausse_nombre!BM34</f>
        <v>2.8054796193326746E-3</v>
      </c>
      <c r="O34" s="2">
        <f>rachat_hausse_nombre!O34+rachat_hausse_nombre!AF34+rachat_hausse_nombre!AW34+rachat_hausse_nombre!BN34</f>
        <v>8.4164388579980253E-4</v>
      </c>
      <c r="P34" s="2">
        <f>rachat_hausse_nombre!P34+rachat_hausse_nombre!AG34+rachat_hausse_nombre!AX34+rachat_hausse_nombre!BO34</f>
        <v>2.5249316573994072E-4</v>
      </c>
      <c r="Q34" s="2">
        <f>rachat_hausse_nombre!Q34+rachat_hausse_nombre!AH34+rachat_hausse_nombre!AY34+rachat_hausse_nombre!BP34</f>
        <v>7.5747949721982201E-5</v>
      </c>
      <c r="R34" s="2">
        <f>rachat_hausse_nombre!R34+rachat_hausse_nombre!AI34+rachat_hausse_nombre!AZ34+rachat_hausse_nombre!BQ34</f>
        <v>2.2724384916594659E-5</v>
      </c>
    </row>
    <row r="35" spans="1:18" x14ac:dyDescent="0.25">
      <c r="A35">
        <v>51</v>
      </c>
      <c r="B35" s="2">
        <f>rachat_hausse_nombre!B35+rachat_hausse_nombre!S35+rachat_hausse_nombre!AJ35+rachat_hausse_nombre!BA35</f>
        <v>2.3221695752634699E-6</v>
      </c>
      <c r="C35" s="2">
        <f>rachat_hausse_nombre!C35+rachat_hausse_nombre!T35+rachat_hausse_nombre!AK35+rachat_hausse_nombre!BB35</f>
        <v>0.21100892710354746</v>
      </c>
      <c r="D35" s="2">
        <f>rachat_hausse_nombre!D35+rachat_hausse_nombre!U35+rachat_hausse_nombre!AL35+rachat_hausse_nombre!BC35</f>
        <v>0.34128621722571439</v>
      </c>
      <c r="E35" s="2">
        <f>rachat_hausse_nombre!E35+rachat_hausse_nombre!V35+rachat_hausse_nombre!AM35+rachat_hausse_nombre!BD35</f>
        <v>0.32959528126601928</v>
      </c>
      <c r="F35" s="2">
        <f>rachat_hausse_nombre!F35+rachat_hausse_nombre!W35+rachat_hausse_nombre!AN35+rachat_hausse_nombre!BE35</f>
        <v>0.34370739801602213</v>
      </c>
      <c r="G35" s="2">
        <f>rachat_hausse_nombre!G35+rachat_hausse_nombre!X35+rachat_hausse_nombre!AO35+rachat_hausse_nombre!BF35</f>
        <v>0.60477888607147323</v>
      </c>
      <c r="H35" s="2">
        <f>rachat_hausse_nombre!H35+rachat_hausse_nombre!Y35+rachat_hausse_nombre!AP35+rachat_hausse_nombre!BG35</f>
        <v>0.2927157171034932</v>
      </c>
      <c r="I35" s="2">
        <f>rachat_hausse_nombre!I35+rachat_hausse_nombre!Z35+rachat_hausse_nombre!AQ35+rachat_hausse_nombre!BH35</f>
        <v>0.16798565530198814</v>
      </c>
      <c r="J35" s="2">
        <f>rachat_hausse_nombre!J35+rachat_hausse_nombre!AA35+rachat_hausse_nombre!AR35+rachat_hausse_nombre!BI35</f>
        <v>0.11827448446938432</v>
      </c>
      <c r="K35" s="2">
        <f>rachat_hausse_nombre!K35+rachat_hausse_nombre!AB35+rachat_hausse_nombre!AS35+rachat_hausse_nombre!BJ35</f>
        <v>3.5482345340815291E-2</v>
      </c>
      <c r="L35" s="2">
        <f>rachat_hausse_nombre!L35+rachat_hausse_nombre!AC35+rachat_hausse_nombre!AT35+rachat_hausse_nombre!BK35</f>
        <v>1.0644703602244586E-2</v>
      </c>
      <c r="M35" s="2">
        <f>rachat_hausse_nombre!M35+rachat_hausse_nombre!AD35+rachat_hausse_nombre!AU35+rachat_hausse_nombre!BL35</f>
        <v>3.1934110806733766E-3</v>
      </c>
      <c r="N35" s="2">
        <f>rachat_hausse_nombre!N35+rachat_hausse_nombre!AE35+rachat_hausse_nombre!AV35+rachat_hausse_nombre!BM35</f>
        <v>9.580233242020128E-4</v>
      </c>
      <c r="O35" s="2">
        <f>rachat_hausse_nombre!O35+rachat_hausse_nombre!AF35+rachat_hausse_nombre!AW35+rachat_hausse_nombre!BN35</f>
        <v>2.8740699726060383E-4</v>
      </c>
      <c r="P35" s="2">
        <f>rachat_hausse_nombre!P35+rachat_hausse_nombre!AG35+rachat_hausse_nombre!AX35+rachat_hausse_nombre!BO35</f>
        <v>8.6222099178181132E-5</v>
      </c>
      <c r="Q35" s="2">
        <f>rachat_hausse_nombre!Q35+rachat_hausse_nombre!AH35+rachat_hausse_nombre!AY35+rachat_hausse_nombre!BP35</f>
        <v>2.586662975345434E-5</v>
      </c>
      <c r="R35" s="2">
        <f>rachat_hausse_nombre!R35+rachat_hausse_nombre!AI35+rachat_hausse_nombre!AZ35+rachat_hausse_nombre!BQ35</f>
        <v>7.7599889260363005E-6</v>
      </c>
    </row>
    <row r="36" spans="1:18" x14ac:dyDescent="0.25">
      <c r="A36">
        <v>52</v>
      </c>
      <c r="B36" s="2">
        <f>rachat_hausse_nombre!B36+rachat_hausse_nombre!S36+rachat_hausse_nombre!AJ36+rachat_hausse_nombre!BA36</f>
        <v>7.2994762733446263E-6</v>
      </c>
      <c r="C36" s="2">
        <f>rachat_hausse_nombre!C36+rachat_hausse_nombre!T36+rachat_hausse_nombre!AK36+rachat_hausse_nombre!BB36</f>
        <v>0.21101042029555692</v>
      </c>
      <c r="D36" s="2">
        <f>rachat_hausse_nombre!D36+rachat_hausse_nombre!U36+rachat_hausse_nombre!AL36+rachat_hausse_nombre!BC36</f>
        <v>0.34128666518331724</v>
      </c>
      <c r="E36" s="2">
        <f>rachat_hausse_nombre!E36+rachat_hausse_nombre!V36+rachat_hausse_nombre!AM36+rachat_hausse_nombre!BD36</f>
        <v>0.32959541565330014</v>
      </c>
      <c r="F36" s="2">
        <f>rachat_hausse_nombre!F36+rachat_hausse_nombre!W36+rachat_hausse_nombre!AN36+rachat_hausse_nombre!BE36</f>
        <v>0.17444455565241335</v>
      </c>
      <c r="G36" s="2">
        <f>rachat_hausse_nombre!G36+rachat_hausse_nombre!X36+rachat_hausse_nombre!AO36+rachat_hausse_nombre!BF36</f>
        <v>0.19970178774835556</v>
      </c>
      <c r="H36" s="2">
        <f>rachat_hausse_nombre!H36+rachat_hausse_nombre!Y36+rachat_hausse_nombre!AP36+rachat_hausse_nombre!BG36</f>
        <v>0.12850290466686118</v>
      </c>
      <c r="I36" s="2">
        <f>rachat_hausse_nombre!I36+rachat_hausse_nombre!Z36+rachat_hausse_nombre!AQ36+rachat_hausse_nombre!BH36</f>
        <v>0.17271753806672499</v>
      </c>
      <c r="J36" s="2">
        <f>rachat_hausse_nombre!J36+rachat_hausse_nombre!AA36+rachat_hausse_nombre!AR36+rachat_hausse_nombre!BI36</f>
        <v>0.12570415030890639</v>
      </c>
      <c r="K36" s="2">
        <f>rachat_hausse_nombre!K36+rachat_hausse_nombre!AB36+rachat_hausse_nombre!AS36+rachat_hausse_nombre!BJ36</f>
        <v>0.11354457842600524</v>
      </c>
      <c r="L36" s="2">
        <f>rachat_hausse_nombre!L36+rachat_hausse_nombre!AC36+rachat_hausse_nombre!AT36+rachat_hausse_nombre!BK36</f>
        <v>3.4063373527801567E-2</v>
      </c>
      <c r="M36" s="2">
        <f>rachat_hausse_nombre!M36+rachat_hausse_nombre!AD36+rachat_hausse_nombre!AU36+rachat_hausse_nombre!BL36</f>
        <v>1.0219012058340471E-2</v>
      </c>
      <c r="N36" s="2">
        <f>rachat_hausse_nombre!N36+rachat_hausse_nombre!AE36+rachat_hausse_nombre!AV36+rachat_hausse_nombre!BM36</f>
        <v>3.0657036175021414E-3</v>
      </c>
      <c r="O36" s="2">
        <f>rachat_hausse_nombre!O36+rachat_hausse_nombre!AF36+rachat_hausse_nombre!AW36+rachat_hausse_nombre!BN36</f>
        <v>9.1971108525064219E-4</v>
      </c>
      <c r="P36" s="2">
        <f>rachat_hausse_nombre!P36+rachat_hausse_nombre!AG36+rachat_hausse_nombre!AX36+rachat_hausse_nombre!BO36</f>
        <v>2.7591332557519265E-4</v>
      </c>
      <c r="Q36" s="2">
        <f>rachat_hausse_nombre!Q36+rachat_hausse_nombre!AH36+rachat_hausse_nombre!AY36+rachat_hausse_nombre!BP36</f>
        <v>8.277399767255781E-5</v>
      </c>
      <c r="R36" s="2">
        <f>rachat_hausse_nombre!R36+rachat_hausse_nombre!AI36+rachat_hausse_nombre!AZ36+rachat_hausse_nombre!BQ36</f>
        <v>2.4832199301767339E-5</v>
      </c>
    </row>
    <row r="37" spans="1:18" x14ac:dyDescent="0.25">
      <c r="A37">
        <v>53</v>
      </c>
      <c r="B37" s="2">
        <f>rachat_hausse_nombre!B37+rachat_hausse_nombre!S37+rachat_hausse_nombre!AJ37+rachat_hausse_nombre!BA37</f>
        <v>2.9310678751295856E-5</v>
      </c>
      <c r="C37" s="2">
        <f>rachat_hausse_nombre!C37+rachat_hausse_nombre!T37+rachat_hausse_nombre!AK37+rachat_hausse_nombre!BB37</f>
        <v>8.7932036253887558E-6</v>
      </c>
      <c r="D37" s="2">
        <f>rachat_hausse_nombre!D37+rachat_hausse_nombre!U37+rachat_hausse_nombre!AL37+rachat_hausse_nombre!BC37</f>
        <v>2.6379610876166264E-6</v>
      </c>
      <c r="E37" s="2">
        <f>rachat_hausse_nombre!E37+rachat_hausse_nombre!V37+rachat_hausse_nombre!AM37+rachat_hausse_nombre!BD37</f>
        <v>0.22721020748663129</v>
      </c>
      <c r="F37" s="2">
        <f>rachat_hausse_nombre!F37+rachat_hausse_nombre!W37+rachat_hausse_nombre!AN37+rachat_hausse_nombre!BE37</f>
        <v>0.22775780191319284</v>
      </c>
      <c r="G37" s="2">
        <f>rachat_hausse_nombre!G37+rachat_hausse_nombre!X37+rachat_hausse_nombre!AO37+rachat_hausse_nombre!BF37</f>
        <v>0.45758035763596355</v>
      </c>
      <c r="H37" s="2">
        <f>rachat_hausse_nombre!H37+rachat_hausse_nombre!Y37+rachat_hausse_nombre!AP37+rachat_hausse_nombre!BG37</f>
        <v>0.36230777732445912</v>
      </c>
      <c r="I37" s="2">
        <f>rachat_hausse_nombre!I37+rachat_hausse_nombre!Z37+rachat_hausse_nombre!AQ37+rachat_hausse_nombre!BH37</f>
        <v>0.75165529616030058</v>
      </c>
      <c r="J37" s="2">
        <f>rachat_hausse_nombre!J37+rachat_hausse_nombre!AA37+rachat_hausse_nombre!AR37+rachat_hausse_nombre!BI37</f>
        <v>0.38882992218142348</v>
      </c>
      <c r="K37" s="2">
        <f>rachat_hausse_nombre!K37+rachat_hausse_nombre!AB37+rachat_hausse_nombre!AS37+rachat_hausse_nombre!BJ37</f>
        <v>0.2527600877655381</v>
      </c>
      <c r="L37" s="2">
        <f>rachat_hausse_nombre!L37+rachat_hausse_nombre!AC37+rachat_hausse_nombre!AT37+rachat_hausse_nombre!BK37</f>
        <v>0.13416135966299478</v>
      </c>
      <c r="M37" s="2">
        <f>rachat_hausse_nombre!M37+rachat_hausse_nombre!AD37+rachat_hausse_nombre!AU37+rachat_hausse_nombre!BL37</f>
        <v>4.0248407898898442E-2</v>
      </c>
      <c r="N37" s="2">
        <f>rachat_hausse_nombre!N37+rachat_hausse_nombre!AE37+rachat_hausse_nombre!AV37+rachat_hausse_nombre!BM37</f>
        <v>1.2074522369669528E-2</v>
      </c>
      <c r="O37" s="2">
        <f>rachat_hausse_nombre!O37+rachat_hausse_nombre!AF37+rachat_hausse_nombre!AW37+rachat_hausse_nombre!BN37</f>
        <v>3.6223567109008588E-3</v>
      </c>
      <c r="P37" s="2">
        <f>rachat_hausse_nombre!P37+rachat_hausse_nombre!AG37+rachat_hausse_nombre!AX37+rachat_hausse_nombre!BO37</f>
        <v>1.0867070132702574E-3</v>
      </c>
      <c r="Q37" s="2">
        <f>rachat_hausse_nombre!Q37+rachat_hausse_nombre!AH37+rachat_hausse_nombre!AY37+rachat_hausse_nombre!BP37</f>
        <v>3.2601210398107731E-4</v>
      </c>
      <c r="R37" s="2">
        <f>rachat_hausse_nombre!R37+rachat_hausse_nombre!AI37+rachat_hausse_nombre!AZ37+rachat_hausse_nombre!BQ37</f>
        <v>9.7803631194323193E-5</v>
      </c>
    </row>
    <row r="38" spans="1:18" x14ac:dyDescent="0.25">
      <c r="A38">
        <v>54</v>
      </c>
      <c r="B38" s="2">
        <f>rachat_hausse_nombre!B38+rachat_hausse_nombre!S38+rachat_hausse_nombre!AJ38+rachat_hausse_nombre!BA38</f>
        <v>1.1218665373431394E-4</v>
      </c>
      <c r="C38" s="2">
        <f>rachat_hausse_nombre!C38+rachat_hausse_nombre!T38+rachat_hausse_nombre!AK38+rachat_hausse_nombre!BB38</f>
        <v>3.3655996120294189E-5</v>
      </c>
      <c r="D38" s="2">
        <f>rachat_hausse_nombre!D38+rachat_hausse_nombre!U38+rachat_hausse_nombre!AL38+rachat_hausse_nombre!BC38</f>
        <v>0.27799363589348625</v>
      </c>
      <c r="E38" s="2">
        <f>rachat_hausse_nombre!E38+rachat_hausse_nombre!V38+rachat_hausse_nombre!AM38+rachat_hausse_nombre!BD38</f>
        <v>0.31060750686635086</v>
      </c>
      <c r="F38" s="2">
        <f>rachat_hausse_nombre!F38+rachat_hausse_nombre!W38+rachat_hausse_nombre!AN38+rachat_hausse_nombre!BE38</f>
        <v>0.2555010926396154</v>
      </c>
      <c r="G38" s="2">
        <f>rachat_hausse_nombre!G38+rachat_hausse_nombre!X38+rachat_hausse_nombre!AO38+rachat_hausse_nombre!BF38</f>
        <v>0.30674292038447715</v>
      </c>
      <c r="H38" s="2">
        <f>rachat_hausse_nombre!H38+rachat_hausse_nombre!Y38+rachat_hausse_nombre!AP38+rachat_hausse_nombre!BG38</f>
        <v>0.32679139463386164</v>
      </c>
      <c r="I38" s="2">
        <f>rachat_hausse_nombre!I38+rachat_hausse_nombre!Z38+rachat_hausse_nombre!AQ38+rachat_hausse_nombre!BH38</f>
        <v>0.26739768775042783</v>
      </c>
      <c r="J38" s="2">
        <f>rachat_hausse_nombre!J38+rachat_hausse_nombre!AA38+rachat_hausse_nombre!AR38+rachat_hausse_nombre!BI38</f>
        <v>0.21725634336216537</v>
      </c>
      <c r="K38" s="2">
        <f>rachat_hausse_nombre!K38+rachat_hausse_nombre!AB38+rachat_hausse_nombre!AS38+rachat_hausse_nombre!BJ38</f>
        <v>0.31972235755410411</v>
      </c>
      <c r="L38" s="2">
        <f>rachat_hausse_nombre!L38+rachat_hausse_nombre!AC38+rachat_hausse_nombre!AT38+rachat_hausse_nombre!BK38</f>
        <v>0.12508337393289787</v>
      </c>
      <c r="M38" s="2">
        <f>rachat_hausse_nombre!M38+rachat_hausse_nombre!AD38+rachat_hausse_nombre!AU38+rachat_hausse_nombre!BL38</f>
        <v>0.15419167884653601</v>
      </c>
      <c r="N38" s="2">
        <f>rachat_hausse_nombre!N38+rachat_hausse_nombre!AE38+rachat_hausse_nombre!AV38+rachat_hausse_nombre!BM38</f>
        <v>4.6257503653960801E-2</v>
      </c>
      <c r="O38" s="2">
        <f>rachat_hausse_nombre!O38+rachat_hausse_nombre!AF38+rachat_hausse_nombre!AW38+rachat_hausse_nombre!BN38</f>
        <v>1.387725109618824E-2</v>
      </c>
      <c r="P38" s="2">
        <f>rachat_hausse_nombre!P38+rachat_hausse_nombre!AG38+rachat_hausse_nombre!AX38+rachat_hausse_nombre!BO38</f>
        <v>4.1631753288564714E-3</v>
      </c>
      <c r="Q38" s="2">
        <f>rachat_hausse_nombre!Q38+rachat_hausse_nombre!AH38+rachat_hausse_nombre!AY38+rachat_hausse_nombre!BP38</f>
        <v>1.2489525986569417E-3</v>
      </c>
      <c r="R38" s="2">
        <f>rachat_hausse_nombre!R38+rachat_hausse_nombre!AI38+rachat_hausse_nombre!AZ38+rachat_hausse_nombre!BQ38</f>
        <v>3.746857795970824E-4</v>
      </c>
    </row>
    <row r="39" spans="1:18" x14ac:dyDescent="0.25">
      <c r="A39">
        <v>55</v>
      </c>
      <c r="B39" s="2">
        <f>rachat_hausse_nombre!B39+rachat_hausse_nombre!S39+rachat_hausse_nombre!AJ39+rachat_hausse_nombre!BA39</f>
        <v>2.245482491107003E-5</v>
      </c>
      <c r="C39" s="2">
        <f>rachat_hausse_nombre!C39+rachat_hausse_nombre!T39+rachat_hausse_nombre!AK39+rachat_hausse_nombre!BB39</f>
        <v>6.7364474733210087E-6</v>
      </c>
      <c r="D39" s="2">
        <f>rachat_hausse_nombre!D39+rachat_hausse_nombre!U39+rachat_hausse_nombre!AL39+rachat_hausse_nombre!BC39</f>
        <v>2.0209342419963022E-6</v>
      </c>
      <c r="E39" s="2">
        <f>rachat_hausse_nombre!E39+rachat_hausse_nombre!V39+rachat_hausse_nombre!AM39+rachat_hausse_nombre!BD39</f>
        <v>6.0628027259889066E-7</v>
      </c>
      <c r="F39" s="2">
        <f>rachat_hausse_nombre!F39+rachat_hausse_nombre!W39+rachat_hausse_nombre!AN39+rachat_hausse_nombre!BE39</f>
        <v>0.21512213310359396</v>
      </c>
      <c r="G39" s="2">
        <f>rachat_hausse_nombre!G39+rachat_hausse_nombre!X39+rachat_hausse_nombre!AO39+rachat_hausse_nombre!BF39</f>
        <v>0.1355511326847014</v>
      </c>
      <c r="H39" s="2">
        <f>rachat_hausse_nombre!H39+rachat_hausse_nombre!Y39+rachat_hausse_nombre!AP39+rachat_hausse_nombre!BG39</f>
        <v>0.16812746101753162</v>
      </c>
      <c r="I39" s="2">
        <f>rachat_hausse_nombre!I39+rachat_hausse_nombre!Z39+rachat_hausse_nombre!AQ39+rachat_hausse_nombre!BH39</f>
        <v>0.24229009015711131</v>
      </c>
      <c r="J39" s="2">
        <f>rachat_hausse_nombre!J39+rachat_hausse_nombre!AA39+rachat_hausse_nombre!AR39+rachat_hausse_nombre!BI39</f>
        <v>7.2687027047133396E-2</v>
      </c>
      <c r="K39" s="2">
        <f>rachat_hausse_nombre!K39+rachat_hausse_nombre!AB39+rachat_hausse_nombre!AS39+rachat_hausse_nombre!BJ39</f>
        <v>3.1951035650371905E-2</v>
      </c>
      <c r="L39" s="2">
        <f>rachat_hausse_nombre!L39+rachat_hausse_nombre!AC39+rachat_hausse_nombre!AT39+rachat_hausse_nombre!BK39</f>
        <v>0.10291864402844489</v>
      </c>
      <c r="M39" s="2">
        <f>rachat_hausse_nombre!M39+rachat_hausse_nombre!AD39+rachat_hausse_nombre!AU39+rachat_hausse_nombre!BL39</f>
        <v>3.0875593208533465E-2</v>
      </c>
      <c r="N39" s="2">
        <f>rachat_hausse_nombre!N39+rachat_hausse_nombre!AE39+rachat_hausse_nombre!AV39+rachat_hausse_nombre!BM39</f>
        <v>9.2626779625600408E-3</v>
      </c>
      <c r="O39" s="2">
        <f>rachat_hausse_nombre!O39+rachat_hausse_nombre!AF39+rachat_hausse_nombre!AW39+rachat_hausse_nombre!BN39</f>
        <v>2.778803388768012E-3</v>
      </c>
      <c r="P39" s="2">
        <f>rachat_hausse_nombre!P39+rachat_hausse_nombre!AG39+rachat_hausse_nombre!AX39+rachat_hausse_nombre!BO39</f>
        <v>8.3364101663040353E-4</v>
      </c>
      <c r="Q39" s="2">
        <f>rachat_hausse_nombre!Q39+rachat_hausse_nombre!AH39+rachat_hausse_nombre!AY39+rachat_hausse_nombre!BP39</f>
        <v>2.5009230498912108E-4</v>
      </c>
      <c r="R39" s="2">
        <f>rachat_hausse_nombre!R39+rachat_hausse_nombre!AI39+rachat_hausse_nombre!AZ39+rachat_hausse_nombre!BQ39</f>
        <v>7.5027691496736321E-5</v>
      </c>
    </row>
    <row r="40" spans="1:18" x14ac:dyDescent="0.25">
      <c r="A40">
        <v>56</v>
      </c>
      <c r="B40" s="2">
        <f>rachat_hausse_nombre!B40+rachat_hausse_nombre!S40+rachat_hausse_nombre!AJ40+rachat_hausse_nombre!BA40</f>
        <v>8.7905863694687512E-7</v>
      </c>
      <c r="C40" s="2">
        <f>rachat_hausse_nombre!C40+rachat_hausse_nombre!T40+rachat_hausse_nombre!AK40+rachat_hausse_nombre!BB40</f>
        <v>2.6371759108406249E-7</v>
      </c>
      <c r="D40" s="2">
        <f>rachat_hausse_nombre!D40+rachat_hausse_nombre!U40+rachat_hausse_nombre!AL40+rachat_hausse_nombre!BC40</f>
        <v>0.27798361820992751</v>
      </c>
      <c r="E40" s="2">
        <f>rachat_hausse_nombre!E40+rachat_hausse_nombre!V40+rachat_hausse_nombre!AM40+rachat_hausse_nombre!BD40</f>
        <v>8.3395085462978233E-2</v>
      </c>
      <c r="F40" s="2">
        <f>rachat_hausse_nombre!F40+rachat_hausse_nombre!W40+rachat_hausse_nombre!AN40+rachat_hausse_nombre!BE40</f>
        <v>0.10668519230556012</v>
      </c>
      <c r="G40" s="2">
        <f>rachat_hausse_nombre!G40+rachat_hausse_nombre!X40+rachat_hausse_nombre!AO40+rachat_hausse_nombre!BF40</f>
        <v>0.45631111324722362</v>
      </c>
      <c r="H40" s="2">
        <f>rachat_hausse_nombre!H40+rachat_hausse_nombre!Y40+rachat_hausse_nombre!AP40+rachat_hausse_nombre!BG40</f>
        <v>0.19522666730750041</v>
      </c>
      <c r="I40" s="2">
        <f>rachat_hausse_nombre!I40+rachat_hausse_nombre!Z40+rachat_hausse_nombre!AQ40+rachat_hausse_nombre!BH40</f>
        <v>9.4864296488546412E-2</v>
      </c>
      <c r="J40" s="2">
        <f>rachat_hausse_nombre!J40+rachat_hausse_nombre!AA40+rachat_hausse_nombre!AR40+rachat_hausse_nombre!BI40</f>
        <v>4.512595561323058E-2</v>
      </c>
      <c r="K40" s="2">
        <f>rachat_hausse_nombre!K40+rachat_hausse_nombre!AB40+rachat_hausse_nombre!AS40+rachat_hausse_nombre!BJ40</f>
        <v>4.0543959523475344E-2</v>
      </c>
      <c r="L40" s="2">
        <f>rachat_hausse_nombre!L40+rachat_hausse_nombre!AC40+rachat_hausse_nombre!AT40+rachat_hausse_nombre!BK40</f>
        <v>1.2163187857042602E-2</v>
      </c>
      <c r="M40" s="2">
        <f>rachat_hausse_nombre!M40+rachat_hausse_nombre!AD40+rachat_hausse_nombre!AU40+rachat_hausse_nombre!BL40</f>
        <v>3.6489563571127808E-3</v>
      </c>
      <c r="N40" s="2">
        <f>rachat_hausse_nombre!N40+rachat_hausse_nombre!AE40+rachat_hausse_nombre!AV40+rachat_hausse_nombre!BM40</f>
        <v>1.0946869071338343E-3</v>
      </c>
      <c r="O40" s="2">
        <f>rachat_hausse_nombre!O40+rachat_hausse_nombre!AF40+rachat_hausse_nombre!AW40+rachat_hausse_nombre!BN40</f>
        <v>3.2840607214015024E-4</v>
      </c>
      <c r="P40" s="2">
        <f>rachat_hausse_nombre!P40+rachat_hausse_nombre!AG40+rachat_hausse_nombre!AX40+rachat_hausse_nombre!BO40</f>
        <v>9.8521821642045065E-5</v>
      </c>
      <c r="Q40" s="2">
        <f>rachat_hausse_nombre!Q40+rachat_hausse_nombre!AH40+rachat_hausse_nombre!AY40+rachat_hausse_nombre!BP40</f>
        <v>2.9556546492613518E-5</v>
      </c>
      <c r="R40" s="2">
        <f>rachat_hausse_nombre!R40+rachat_hausse_nombre!AI40+rachat_hausse_nombre!AZ40+rachat_hausse_nombre!BQ40</f>
        <v>8.8669639477840558E-6</v>
      </c>
    </row>
    <row r="41" spans="1:18" x14ac:dyDescent="0.25">
      <c r="A41">
        <v>57</v>
      </c>
      <c r="B41" s="2">
        <f>rachat_hausse_nombre!B41+rachat_hausse_nombre!S41+rachat_hausse_nombre!AJ41+rachat_hausse_nombre!BA41</f>
        <v>1.9860441762195993E-5</v>
      </c>
      <c r="C41" s="2">
        <f>rachat_hausse_nombre!C41+rachat_hausse_nombre!T41+rachat_hausse_nombre!AK41+rachat_hausse_nombre!BB41</f>
        <v>5.9581325286587977E-6</v>
      </c>
      <c r="D41" s="2">
        <f>rachat_hausse_nombre!D41+rachat_hausse_nombre!U41+rachat_hausse_nombre!AL41+rachat_hausse_nombre!BC41</f>
        <v>0.58333512077309191</v>
      </c>
      <c r="E41" s="2">
        <f>rachat_hausse_nombre!E41+rachat_hausse_nombre!V41+rachat_hausse_nombre!AM41+rachat_hausse_nombre!BD41</f>
        <v>0.40220995233023255</v>
      </c>
      <c r="F41" s="2">
        <f>rachat_hausse_nombre!F41+rachat_hausse_nombre!W41+rachat_hausse_nombre!AN41+rachat_hausse_nombre!BE41</f>
        <v>0.47066298569906972</v>
      </c>
      <c r="G41" s="2">
        <f>rachat_hausse_nombre!G41+rachat_hausse_nombre!X41+rachat_hausse_nombre!AO41+rachat_hausse_nombre!BF41</f>
        <v>0.26400591325358058</v>
      </c>
      <c r="H41" s="2">
        <f>rachat_hausse_nombre!H41+rachat_hausse_nombre!Y41+rachat_hausse_nombre!AP41+rachat_hausse_nombre!BG41</f>
        <v>0.25699342505476225</v>
      </c>
      <c r="I41" s="2">
        <f>rachat_hausse_nombre!I41+rachat_hausse_nombre!Z41+rachat_hausse_nombre!AQ41+rachat_hausse_nombre!BH41</f>
        <v>0.23618893660733778</v>
      </c>
      <c r="J41" s="2">
        <f>rachat_hausse_nombre!J41+rachat_hausse_nombre!AA41+rachat_hausse_nombre!AR41+rachat_hausse_nombre!BI41</f>
        <v>0.25360726373278408</v>
      </c>
      <c r="K41" s="2">
        <f>rachat_hausse_nombre!K41+rachat_hausse_nombre!AB41+rachat_hausse_nombre!AS41+rachat_hausse_nombre!BJ41</f>
        <v>0.30941551245316856</v>
      </c>
      <c r="L41" s="2">
        <f>rachat_hausse_nombre!L41+rachat_hausse_nombre!AC41+rachat_hausse_nombre!AT41+rachat_hausse_nombre!BK41</f>
        <v>9.2824653735950544E-2</v>
      </c>
      <c r="M41" s="2">
        <f>rachat_hausse_nombre!M41+rachat_hausse_nombre!AD41+rachat_hausse_nombre!AU41+rachat_hausse_nombre!BL41</f>
        <v>2.7847396120785163E-2</v>
      </c>
      <c r="N41" s="2">
        <f>rachat_hausse_nombre!N41+rachat_hausse_nombre!AE41+rachat_hausse_nombre!AV41+rachat_hausse_nombre!BM41</f>
        <v>8.3542188362355496E-3</v>
      </c>
      <c r="O41" s="2">
        <f>rachat_hausse_nombre!O41+rachat_hausse_nombre!AF41+rachat_hausse_nombre!AW41+rachat_hausse_nombre!BN41</f>
        <v>2.5062656508706644E-3</v>
      </c>
      <c r="P41" s="2">
        <f>rachat_hausse_nombre!P41+rachat_hausse_nombre!AG41+rachat_hausse_nombre!AX41+rachat_hausse_nombre!BO41</f>
        <v>7.5187969526119931E-4</v>
      </c>
      <c r="Q41" s="2">
        <f>rachat_hausse_nombre!Q41+rachat_hausse_nombre!AH41+rachat_hausse_nombre!AY41+rachat_hausse_nombre!BP41</f>
        <v>2.2556390857835979E-4</v>
      </c>
      <c r="R41" s="2">
        <f>rachat_hausse_nombre!R41+rachat_hausse_nombre!AI41+rachat_hausse_nombre!AZ41+rachat_hausse_nombre!BQ41</f>
        <v>6.7669172573507939E-5</v>
      </c>
    </row>
    <row r="42" spans="1:18" x14ac:dyDescent="0.25">
      <c r="A42">
        <v>58</v>
      </c>
      <c r="B42" s="2">
        <f>rachat_hausse_nombre!B42+rachat_hausse_nombre!S42+rachat_hausse_nombre!AJ42+rachat_hausse_nombre!BA42</f>
        <v>2.5912754942534393E-4</v>
      </c>
      <c r="C42" s="2">
        <f>rachat_hausse_nombre!C42+rachat_hausse_nombre!T42+rachat_hausse_nombre!AK42+rachat_hausse_nombre!BB42</f>
        <v>0.21108596871750249</v>
      </c>
      <c r="D42" s="2">
        <f>rachat_hausse_nombre!D42+rachat_hausse_nombre!U42+rachat_hausse_nombre!AL42+rachat_hausse_nombre!BC42</f>
        <v>0.34130932970990091</v>
      </c>
      <c r="E42" s="2">
        <f>rachat_hausse_nombre!E42+rachat_hausse_nombre!V42+rachat_hausse_nombre!AM42+rachat_hausse_nombre!BD42</f>
        <v>0.10239279891297026</v>
      </c>
      <c r="F42" s="2">
        <f>rachat_hausse_nombre!F42+rachat_hausse_nombre!W42+rachat_hausse_nombre!AN42+rachat_hausse_nombre!BE42</f>
        <v>0.26096331997677408</v>
      </c>
      <c r="G42" s="2">
        <f>rachat_hausse_nombre!G42+rachat_hausse_nombre!X42+rachat_hausse_nombre!AO42+rachat_hausse_nombre!BF42</f>
        <v>0.19337908608312232</v>
      </c>
      <c r="H42" s="2">
        <f>rachat_hausse_nombre!H42+rachat_hausse_nombre!Y42+rachat_hausse_nombre!AP42+rachat_hausse_nombre!BG42</f>
        <v>0.13440261471382556</v>
      </c>
      <c r="I42" s="2">
        <f>rachat_hausse_nombre!I42+rachat_hausse_nombre!Z42+rachat_hausse_nombre!AQ42+rachat_hausse_nombre!BH42</f>
        <v>0.20410283569619894</v>
      </c>
      <c r="J42" s="2">
        <f>rachat_hausse_nombre!J42+rachat_hausse_nombre!AA42+rachat_hausse_nombre!AR42+rachat_hausse_nombre!BI42</f>
        <v>0.15974936922737817</v>
      </c>
      <c r="K42" s="2">
        <f>rachat_hausse_nombre!K42+rachat_hausse_nombre!AB42+rachat_hausse_nombre!AS42+rachat_hausse_nombre!BJ42</f>
        <v>0.19051740336080603</v>
      </c>
      <c r="L42" s="2">
        <f>rachat_hausse_nombre!L42+rachat_hausse_nombre!AC42+rachat_hausse_nombre!AT42+rachat_hausse_nombre!BK42</f>
        <v>0.64048855434157503</v>
      </c>
      <c r="M42" s="2">
        <f>rachat_hausse_nombre!M42+rachat_hausse_nombre!AD42+rachat_hausse_nombre!AU42+rachat_hausse_nombre!BL42</f>
        <v>0.42547989963580579</v>
      </c>
      <c r="N42" s="2">
        <f>rachat_hausse_nombre!N42+rachat_hausse_nombre!AE42+rachat_hausse_nombre!AV42+rachat_hausse_nombre!BM42</f>
        <v>0.12764396989074173</v>
      </c>
      <c r="O42" s="2">
        <f>rachat_hausse_nombre!O42+rachat_hausse_nombre!AF42+rachat_hausse_nombre!AW42+rachat_hausse_nombre!BN42</f>
        <v>3.8293190967222522E-2</v>
      </c>
      <c r="P42" s="2">
        <f>rachat_hausse_nombre!P42+rachat_hausse_nombre!AG42+rachat_hausse_nombre!AX42+rachat_hausse_nombre!BO42</f>
        <v>1.1487957290166757E-2</v>
      </c>
      <c r="Q42" s="2">
        <f>rachat_hausse_nombre!Q42+rachat_hausse_nombre!AH42+rachat_hausse_nombre!AY42+rachat_hausse_nombre!BP42</f>
        <v>3.4463871870500265E-3</v>
      </c>
      <c r="R42" s="2">
        <f>rachat_hausse_nombre!R42+rachat_hausse_nombre!AI42+rachat_hausse_nombre!AZ42+rachat_hausse_nombre!BQ42</f>
        <v>1.033916156115008E-3</v>
      </c>
    </row>
    <row r="43" spans="1:18" x14ac:dyDescent="0.25">
      <c r="A43">
        <v>59</v>
      </c>
      <c r="B43" s="2">
        <f>rachat_hausse_nombre!B43+rachat_hausse_nombre!S43+rachat_hausse_nombre!AJ43+rachat_hausse_nombre!BA43</f>
        <v>3.032468368557252E-4</v>
      </c>
      <c r="C43" s="2">
        <f>rachat_hausse_nombre!C43+rachat_hausse_nombre!T43+rachat_hausse_nombre!AK43+rachat_hausse_nombre!BB43</f>
        <v>9.0974051056717543E-5</v>
      </c>
      <c r="D43" s="2">
        <f>rachat_hausse_nombre!D43+rachat_hausse_nombre!U43+rachat_hausse_nombre!AL43+rachat_hausse_nombre!BC43</f>
        <v>2.7292215317015264E-5</v>
      </c>
      <c r="E43" s="2">
        <f>rachat_hausse_nombre!E43+rachat_hausse_nombre!V43+rachat_hausse_nombre!AM43+rachat_hausse_nombre!BD43</f>
        <v>0.23727507502726791</v>
      </c>
      <c r="F43" s="2">
        <f>rachat_hausse_nombre!F43+rachat_hausse_nombre!W43+rachat_hausse_nombre!AN43+rachat_hausse_nombre!BE43</f>
        <v>0.28139273271839066</v>
      </c>
      <c r="G43" s="2">
        <f>rachat_hausse_nombre!G43+rachat_hausse_nombre!X43+rachat_hausse_nombre!AO43+rachat_hausse_nombre!BF43</f>
        <v>0.32087615314885043</v>
      </c>
      <c r="H43" s="2">
        <f>rachat_hausse_nombre!H43+rachat_hausse_nombre!Y43+rachat_hausse_nombre!AP43+rachat_hausse_nombre!BG43</f>
        <v>0.23573934167115085</v>
      </c>
      <c r="I43" s="2">
        <f>rachat_hausse_nombre!I43+rachat_hausse_nombre!Z43+rachat_hausse_nombre!AQ43+rachat_hausse_nombre!BH43</f>
        <v>0.24849958027912297</v>
      </c>
      <c r="J43" s="2">
        <f>rachat_hausse_nombre!J43+rachat_hausse_nombre!AA43+rachat_hausse_nombre!AR43+rachat_hausse_nombre!BI43</f>
        <v>0.10371654075040355</v>
      </c>
      <c r="K43" s="2">
        <f>rachat_hausse_nombre!K43+rachat_hausse_nombre!AB43+rachat_hausse_nombre!AS43+rachat_hausse_nombre!BJ43</f>
        <v>0.18667051778067659</v>
      </c>
      <c r="L43" s="2">
        <f>rachat_hausse_nombre!L43+rachat_hausse_nombre!AC43+rachat_hausse_nombre!AT43+rachat_hausse_nombre!BK43</f>
        <v>0.63933448866753628</v>
      </c>
      <c r="M43" s="2">
        <f>rachat_hausse_nombre!M43+rachat_hausse_nombre!AD43+rachat_hausse_nombre!AU43+rachat_hausse_nombre!BL43</f>
        <v>0.19180034660026088</v>
      </c>
      <c r="N43" s="2">
        <f>rachat_hausse_nombre!N43+rachat_hausse_nombre!AE43+rachat_hausse_nombre!AV43+rachat_hausse_nombre!BM43</f>
        <v>0.13531788175785603</v>
      </c>
      <c r="O43" s="2">
        <f>rachat_hausse_nombre!O43+rachat_hausse_nombre!AF43+rachat_hausse_nombre!AW43+rachat_hausse_nombre!BN43</f>
        <v>4.0595364527356806E-2</v>
      </c>
      <c r="P43" s="2">
        <f>rachat_hausse_nombre!P43+rachat_hausse_nombre!AG43+rachat_hausse_nombre!AX43+rachat_hausse_nombre!BO43</f>
        <v>1.2178609358207044E-2</v>
      </c>
      <c r="Q43" s="2">
        <f>rachat_hausse_nombre!Q43+rachat_hausse_nombre!AH43+rachat_hausse_nombre!AY43+rachat_hausse_nombre!BP43</f>
        <v>3.6535828074621126E-3</v>
      </c>
      <c r="R43" s="2">
        <f>rachat_hausse_nombre!R43+rachat_hausse_nombre!AI43+rachat_hausse_nombre!AZ43+rachat_hausse_nombre!BQ43</f>
        <v>1.0960748422386337E-3</v>
      </c>
    </row>
    <row r="44" spans="1:18" x14ac:dyDescent="0.25">
      <c r="A44">
        <v>60</v>
      </c>
      <c r="B44" s="2">
        <f>rachat_hausse_nombre!B44+rachat_hausse_nombre!S44+rachat_hausse_nombre!AJ44+rachat_hausse_nombre!BA44</f>
        <v>2.2599916048516649E-5</v>
      </c>
      <c r="C44" s="2">
        <f>rachat_hausse_nombre!C44+rachat_hausse_nombre!T44+rachat_hausse_nombre!AK44+rachat_hausse_nombre!BB44</f>
        <v>6.7799748145549953E-6</v>
      </c>
      <c r="D44" s="2">
        <f>rachat_hausse_nombre!D44+rachat_hausse_nombre!U44+rachat_hausse_nombre!AL44+rachat_hausse_nombre!BC44</f>
        <v>2.0339924443664985E-6</v>
      </c>
      <c r="E44" s="2">
        <f>rachat_hausse_nombre!E44+rachat_hausse_nombre!V44+rachat_hausse_nombre!AM44+rachat_hausse_nombre!BD44</f>
        <v>0.22721002629603826</v>
      </c>
      <c r="F44" s="2">
        <f>rachat_hausse_nombre!F44+rachat_hausse_nombre!W44+rachat_hausse_nombre!AN44+rachat_hausse_nombre!BE44</f>
        <v>0.14594078566658927</v>
      </c>
      <c r="G44" s="2">
        <f>rachat_hausse_nombre!G44+rachat_hausse_nombre!X44+rachat_hausse_nombre!AO44+rachat_hausse_nombre!BF44</f>
        <v>0.14593534574782366</v>
      </c>
      <c r="H44" s="2">
        <f>rachat_hausse_nombre!H44+rachat_hausse_nombre!Y44+rachat_hausse_nombre!AP44+rachat_hausse_nombre!BG44</f>
        <v>0.12896578890953228</v>
      </c>
      <c r="I44" s="2">
        <f>rachat_hausse_nombre!I44+rachat_hausse_nombre!Z44+rachat_hausse_nombre!AQ44+rachat_hausse_nombre!BH44</f>
        <v>0.18313418111730406</v>
      </c>
      <c r="J44" s="2">
        <f>rachat_hausse_nombre!J44+rachat_hausse_nombre!AA44+rachat_hausse_nombre!AR44+rachat_hausse_nombre!BI44</f>
        <v>0.15494025433519121</v>
      </c>
      <c r="K44" s="2">
        <f>rachat_hausse_nombre!K44+rachat_hausse_nombre!AB44+rachat_hausse_nombre!AS44+rachat_hausse_nombre!BJ44</f>
        <v>8.537096518944623E-2</v>
      </c>
      <c r="L44" s="2">
        <f>rachat_hausse_nombre!L44+rachat_hausse_nombre!AC44+rachat_hausse_nombre!AT44+rachat_hausse_nombre!BK44</f>
        <v>0.10338906733461165</v>
      </c>
      <c r="M44" s="2">
        <f>rachat_hausse_nombre!M44+rachat_hausse_nombre!AD44+rachat_hausse_nombre!AU44+rachat_hausse_nombre!BL44</f>
        <v>3.1016720200383489E-2</v>
      </c>
      <c r="N44" s="2">
        <f>rachat_hausse_nombre!N44+rachat_hausse_nombre!AE44+rachat_hausse_nombre!AV44+rachat_hausse_nombre!BM44</f>
        <v>9.3050160601150459E-3</v>
      </c>
      <c r="O44" s="2">
        <f>rachat_hausse_nombre!O44+rachat_hausse_nombre!AF44+rachat_hausse_nombre!AW44+rachat_hausse_nombre!BN44</f>
        <v>2.791504818034514E-3</v>
      </c>
      <c r="P44" s="2">
        <f>rachat_hausse_nombre!P44+rachat_hausse_nombre!AG44+rachat_hausse_nombre!AX44+rachat_hausse_nombre!BO44</f>
        <v>8.3745144541035423E-4</v>
      </c>
      <c r="Q44" s="2">
        <f>rachat_hausse_nombre!Q44+rachat_hausse_nombre!AH44+rachat_hausse_nombre!AY44+rachat_hausse_nombre!BP44</f>
        <v>2.5123543362310622E-4</v>
      </c>
      <c r="R44" s="2">
        <f>rachat_hausse_nombre!R44+rachat_hausse_nombre!AI44+rachat_hausse_nombre!AZ44+rachat_hausse_nombre!BQ44</f>
        <v>7.5370630086931867E-5</v>
      </c>
    </row>
    <row r="45" spans="1:18" x14ac:dyDescent="0.25">
      <c r="A45">
        <v>61</v>
      </c>
      <c r="B45" s="2">
        <f>rachat_hausse_nombre!B45+rachat_hausse_nombre!S45+rachat_hausse_nombre!AJ45+rachat_hausse_nombre!BA45</f>
        <v>1.0430999350399462E-4</v>
      </c>
      <c r="C45" s="2">
        <f>rachat_hausse_nombre!C45+rachat_hausse_nombre!T45+rachat_hausse_nombre!AK45+rachat_hausse_nombre!BB45</f>
        <v>3.1292998051198386E-5</v>
      </c>
      <c r="D45" s="2">
        <f>rachat_hausse_nombre!D45+rachat_hausse_nombre!U45+rachat_hausse_nombre!AL45+rachat_hausse_nombre!BC45</f>
        <v>9.3878994153595151E-6</v>
      </c>
      <c r="E45" s="2">
        <f>rachat_hausse_nombre!E45+rachat_hausse_nombre!V45+rachat_hausse_nombre!AM45+rachat_hausse_nombre!BD45</f>
        <v>0.25151778802368513</v>
      </c>
      <c r="F45" s="2">
        <f>rachat_hausse_nombre!F45+rachat_hausse_nombre!W45+rachat_hausse_nombre!AN45+rachat_hausse_nombre!BE45</f>
        <v>0.21007072102249011</v>
      </c>
      <c r="G45" s="2">
        <f>rachat_hausse_nombre!G45+rachat_hausse_nombre!X45+rachat_hausse_nombre!AO45+rachat_hausse_nombre!BF45</f>
        <v>0.31093788297341368</v>
      </c>
      <c r="H45" s="2">
        <f>rachat_hausse_nombre!H45+rachat_hausse_nombre!Y45+rachat_hausse_nombre!AP45+rachat_hausse_nombre!BG45</f>
        <v>0.30392951304017224</v>
      </c>
      <c r="I45" s="2">
        <f>rachat_hausse_nombre!I45+rachat_hausse_nombre!Z45+rachat_hausse_nombre!AQ45+rachat_hausse_nombre!BH45</f>
        <v>0.17284552057871833</v>
      </c>
      <c r="J45" s="2">
        <f>rachat_hausse_nombre!J45+rachat_hausse_nombre!AA45+rachat_hausse_nombre!AR45+rachat_hausse_nombre!BI45</f>
        <v>0.11666847098843031</v>
      </c>
      <c r="K45" s="2">
        <f>rachat_hausse_nombre!K45+rachat_hausse_nombre!AB45+rachat_hausse_nombre!AS45+rachat_hausse_nombre!BJ45</f>
        <v>3.5000541296529089E-2</v>
      </c>
      <c r="L45" s="2">
        <f>rachat_hausse_nombre!L45+rachat_hausse_nombre!AC45+rachat_hausse_nombre!AT45+rachat_hausse_nombre!BK45</f>
        <v>0.4771668290556253</v>
      </c>
      <c r="M45" s="2">
        <f>rachat_hausse_nombre!M45+rachat_hausse_nombre!AD45+rachat_hausse_nombre!AU45+rachat_hausse_nombre!BL45</f>
        <v>0.1431500487166876</v>
      </c>
      <c r="N45" s="2">
        <f>rachat_hausse_nombre!N45+rachat_hausse_nombre!AE45+rachat_hausse_nombre!AV45+rachat_hausse_nombre!BM45</f>
        <v>4.2945014615006279E-2</v>
      </c>
      <c r="O45" s="2">
        <f>rachat_hausse_nombre!O45+rachat_hausse_nombre!AF45+rachat_hausse_nombre!AW45+rachat_hausse_nombre!BN45</f>
        <v>1.2883504384501884E-2</v>
      </c>
      <c r="P45" s="2">
        <f>rachat_hausse_nombre!P45+rachat_hausse_nombre!AG45+rachat_hausse_nombre!AX45+rachat_hausse_nombre!BO45</f>
        <v>3.8650513153505647E-3</v>
      </c>
      <c r="Q45" s="2">
        <f>rachat_hausse_nombre!Q45+rachat_hausse_nombre!AH45+rachat_hausse_nombre!AY45+rachat_hausse_nombre!BP45</f>
        <v>1.1595153946051691E-3</v>
      </c>
      <c r="R45" s="2">
        <f>rachat_hausse_nombre!R45+rachat_hausse_nombre!AI45+rachat_hausse_nombre!AZ45+rachat_hausse_nombre!BQ45</f>
        <v>3.4785461838155075E-4</v>
      </c>
    </row>
    <row r="46" spans="1:18" x14ac:dyDescent="0.25">
      <c r="A46">
        <v>62</v>
      </c>
      <c r="B46" s="2">
        <f>rachat_hausse_nombre!B46+rachat_hausse_nombre!S46+rachat_hausse_nombre!AJ46+rachat_hausse_nombre!BA46</f>
        <v>6.1804480374500587E-4</v>
      </c>
      <c r="C46" s="2">
        <f>rachat_hausse_nombre!C46+rachat_hausse_nombre!T46+rachat_hausse_nombre!AK46+rachat_hausse_nombre!BB46</f>
        <v>0.21119364389379838</v>
      </c>
      <c r="D46" s="2">
        <f>rachat_hausse_nombre!D46+rachat_hausse_nombre!U46+rachat_hausse_nombre!AL46+rachat_hausse_nombre!BC46</f>
        <v>6.335809316813952E-2</v>
      </c>
      <c r="E46" s="2">
        <f>rachat_hausse_nombre!E46+rachat_hausse_nombre!V46+rachat_hausse_nombre!AM46+rachat_hausse_nombre!BD46</f>
        <v>1.9007427950441854E-2</v>
      </c>
      <c r="F46" s="2">
        <f>rachat_hausse_nombre!F46+rachat_hausse_nombre!W46+rachat_hausse_nombre!AN46+rachat_hausse_nombre!BE46</f>
        <v>0.15307064943776411</v>
      </c>
      <c r="G46" s="2">
        <f>rachat_hausse_nombre!G46+rachat_hausse_nombre!X46+rachat_hausse_nombre!AO46+rachat_hausse_nombre!BF46</f>
        <v>0.24374728178785093</v>
      </c>
      <c r="H46" s="2">
        <f>rachat_hausse_nombre!H46+rachat_hausse_nombre!Y46+rachat_hausse_nombre!AP46+rachat_hausse_nombre!BG46</f>
        <v>0.15090196231413305</v>
      </c>
      <c r="I46" s="2">
        <f>rachat_hausse_nombre!I46+rachat_hausse_nombre!Z46+rachat_hausse_nombre!AQ46+rachat_hausse_nombre!BH46</f>
        <v>0.15869651462016585</v>
      </c>
      <c r="J46" s="2">
        <f>rachat_hausse_nombre!J46+rachat_hausse_nombre!AA46+rachat_hausse_nombre!AR46+rachat_hausse_nombre!BI46</f>
        <v>0.14483117660827199</v>
      </c>
      <c r="K46" s="2">
        <f>rachat_hausse_nombre!K46+rachat_hausse_nombre!AB46+rachat_hausse_nombre!AS46+rachat_hausse_nombre!BJ46</f>
        <v>4.3449352982481586E-2</v>
      </c>
      <c r="L46" s="2">
        <f>rachat_hausse_nombre!L46+rachat_hausse_nombre!AC46+rachat_hausse_nombre!AT46+rachat_hausse_nombre!BK46</f>
        <v>0.36303480589474441</v>
      </c>
      <c r="M46" s="2">
        <f>rachat_hausse_nombre!M46+rachat_hausse_nombre!AD46+rachat_hausse_nombre!AU46+rachat_hausse_nombre!BL46</f>
        <v>0.45891044176842327</v>
      </c>
      <c r="N46" s="2">
        <f>rachat_hausse_nombre!N46+rachat_hausse_nombre!AE46+rachat_hausse_nombre!AV46+rachat_hausse_nombre!BM46</f>
        <v>0.25433979919719363</v>
      </c>
      <c r="O46" s="2">
        <f>rachat_hausse_nombre!O46+rachat_hausse_nombre!AF46+rachat_hausse_nombre!AW46+rachat_hausse_nombre!BN46</f>
        <v>7.6301939759158083E-2</v>
      </c>
      <c r="P46" s="2">
        <f>rachat_hausse_nombre!P46+rachat_hausse_nombre!AG46+rachat_hausse_nombre!AX46+rachat_hausse_nombre!BO46</f>
        <v>2.2890581927747424E-2</v>
      </c>
      <c r="Q46" s="2">
        <f>rachat_hausse_nombre!Q46+rachat_hausse_nombre!AH46+rachat_hausse_nombre!AY46+rachat_hausse_nombre!BP46</f>
        <v>6.8671745783242255E-3</v>
      </c>
      <c r="R46" s="2">
        <f>rachat_hausse_nombre!R46+rachat_hausse_nombre!AI46+rachat_hausse_nombre!AZ46+rachat_hausse_nombre!BQ46</f>
        <v>2.0601523734972674E-3</v>
      </c>
    </row>
    <row r="47" spans="1:18" x14ac:dyDescent="0.25">
      <c r="A47">
        <v>63</v>
      </c>
      <c r="B47" s="2">
        <f>rachat_hausse_nombre!B47+rachat_hausse_nombre!S47+rachat_hausse_nombre!AJ47+rachat_hausse_nombre!BA47</f>
        <v>5.0837513941173456E-3</v>
      </c>
      <c r="C47" s="2">
        <f>rachat_hausse_nombre!C47+rachat_hausse_nombre!T47+rachat_hausse_nombre!AK47+rachat_hausse_nombre!BB47</f>
        <v>1.5251254182352036E-3</v>
      </c>
      <c r="D47" s="2">
        <f>rachat_hausse_nombre!D47+rachat_hausse_nombre!U47+rachat_hausse_nombre!AL47+rachat_hausse_nombre!BC47</f>
        <v>0.27844107672012069</v>
      </c>
      <c r="E47" s="2">
        <f>rachat_hausse_nombre!E47+rachat_hausse_nombre!V47+rachat_hausse_nombre!AM47+rachat_hausse_nombre!BD47</f>
        <v>8.353232301603622E-2</v>
      </c>
      <c r="F47" s="2">
        <f>rachat_hausse_nombre!F47+rachat_hausse_nombre!W47+rachat_hausse_nombre!AN47+rachat_hausse_nombre!BE47</f>
        <v>0.25530517720769386</v>
      </c>
      <c r="G47" s="2">
        <f>rachat_hausse_nombre!G47+rachat_hausse_nombre!X47+rachat_hausse_nombre!AO47+rachat_hausse_nombre!BF47</f>
        <v>0.76200821982897471</v>
      </c>
      <c r="H47" s="2">
        <f>rachat_hausse_nombre!H47+rachat_hausse_nombre!Y47+rachat_hausse_nombre!AP47+rachat_hausse_nombre!BG47</f>
        <v>0.43114876224498866</v>
      </c>
      <c r="I47" s="2">
        <f>rachat_hausse_nombre!I47+rachat_hausse_nombre!Z47+rachat_hausse_nombre!AQ47+rachat_hausse_nombre!BH47</f>
        <v>0.21490018422905216</v>
      </c>
      <c r="J47" s="2">
        <f>rachat_hausse_nombre!J47+rachat_hausse_nombre!AA47+rachat_hausse_nombre!AR47+rachat_hausse_nombre!BI47</f>
        <v>0.10834469914335951</v>
      </c>
      <c r="K47" s="2">
        <f>rachat_hausse_nombre!K47+rachat_hausse_nombre!AB47+rachat_hausse_nombre!AS47+rachat_hausse_nombre!BJ47</f>
        <v>0.1491700764096745</v>
      </c>
      <c r="L47" s="2">
        <f>rachat_hausse_nombre!L47+rachat_hausse_nombre!AC47+rachat_hausse_nombre!AT47+rachat_hausse_nombre!BK47</f>
        <v>4.4751022922902346E-2</v>
      </c>
      <c r="M47" s="2">
        <f>rachat_hausse_nombre!M47+rachat_hausse_nombre!AD47+rachat_hausse_nombre!AU47+rachat_hausse_nombre!BL47</f>
        <v>6.0091973543537361E-2</v>
      </c>
      <c r="N47" s="2">
        <f>rachat_hausse_nombre!N47+rachat_hausse_nombre!AE47+rachat_hausse_nombre!AV47+rachat_hausse_nombre!BM47</f>
        <v>1.8027592063061208E-2</v>
      </c>
      <c r="O47" s="2">
        <f>rachat_hausse_nombre!O47+rachat_hausse_nombre!AF47+rachat_hausse_nombre!AW47+rachat_hausse_nombre!BN47</f>
        <v>0.23874161095225169</v>
      </c>
      <c r="P47" s="2">
        <f>rachat_hausse_nombre!P47+rachat_hausse_nombre!AG47+rachat_hausse_nombre!AX47+rachat_hausse_nombre!BO47</f>
        <v>0.18828914995234217</v>
      </c>
      <c r="Q47" s="2">
        <f>rachat_hausse_nombre!Q47+rachat_hausse_nombre!AH47+rachat_hausse_nombre!AY47+rachat_hausse_nombre!BP47</f>
        <v>5.6486744985702643E-2</v>
      </c>
      <c r="R47" s="2">
        <f>rachat_hausse_nombre!R47+rachat_hausse_nombre!AI47+rachat_hausse_nombre!AZ47+rachat_hausse_nombre!BQ47</f>
        <v>1.6946023495710796E-2</v>
      </c>
    </row>
    <row r="48" spans="1:18" x14ac:dyDescent="0.25">
      <c r="A48">
        <v>64</v>
      </c>
      <c r="B48" s="2">
        <f>rachat_hausse_nombre!B48+rachat_hausse_nombre!S48+rachat_hausse_nombre!AJ48+rachat_hausse_nombre!BA48</f>
        <v>9.3987336679533543E-5</v>
      </c>
      <c r="C48" s="2">
        <f>rachat_hausse_nombre!C48+rachat_hausse_nombre!T48+rachat_hausse_nombre!AK48+rachat_hausse_nombre!BB48</f>
        <v>2.819620100386006E-5</v>
      </c>
      <c r="D48" s="2">
        <f>rachat_hausse_nombre!D48+rachat_hausse_nombre!U48+rachat_hausse_nombre!AL48+rachat_hausse_nombre!BC48</f>
        <v>8.4588603011580194E-6</v>
      </c>
      <c r="E48" s="2">
        <f>rachat_hausse_nombre!E48+rachat_hausse_nombre!V48+rachat_hausse_nombre!AM48+rachat_hausse_nombre!BD48</f>
        <v>0.22721195375639533</v>
      </c>
      <c r="F48" s="2">
        <f>rachat_hausse_nombre!F48+rachat_hausse_nombre!W48+rachat_hausse_nombre!AN48+rachat_hausse_nombre!BE48</f>
        <v>0.17868990191639225</v>
      </c>
      <c r="G48" s="2">
        <f>rachat_hausse_nombre!G48+rachat_hausse_nombre!X48+rachat_hausse_nombre!AO48+rachat_hausse_nombre!BF48</f>
        <v>0.23309415006209713</v>
      </c>
      <c r="H48" s="2">
        <f>rachat_hausse_nombre!H48+rachat_hausse_nombre!Y48+rachat_hausse_nombre!AP48+rachat_hausse_nombre!BG48</f>
        <v>0.19484406993445402</v>
      </c>
      <c r="I48" s="2">
        <f>rachat_hausse_nombre!I48+rachat_hausse_nombre!Z48+rachat_hausse_nombre!AQ48+rachat_hausse_nombre!BH48</f>
        <v>8.7619887647002861E-2</v>
      </c>
      <c r="J48" s="2">
        <f>rachat_hausse_nombre!J48+rachat_hausse_nombre!AA48+rachat_hausse_nombre!AR48+rachat_hausse_nombre!BI48</f>
        <v>6.5174855182989738E-2</v>
      </c>
      <c r="K48" s="2">
        <f>rachat_hausse_nombre!K48+rachat_hausse_nombre!AB48+rachat_hausse_nombre!AS48+rachat_hausse_nombre!BJ48</f>
        <v>0.13621912322156357</v>
      </c>
      <c r="L48" s="2">
        <f>rachat_hausse_nombre!L48+rachat_hausse_nombre!AC48+rachat_hausse_nombre!AT48+rachat_hausse_nombre!BK48</f>
        <v>4.0865736966469071E-2</v>
      </c>
      <c r="M48" s="2">
        <f>rachat_hausse_nombre!M48+rachat_hausse_nombre!AD48+rachat_hausse_nombre!AU48+rachat_hausse_nombre!BL48</f>
        <v>0.12892638775660739</v>
      </c>
      <c r="N48" s="2">
        <f>rachat_hausse_nombre!N48+rachat_hausse_nombre!AE48+rachat_hausse_nombre!AV48+rachat_hausse_nombre!BM48</f>
        <v>3.8677916326982205E-2</v>
      </c>
      <c r="O48" s="2">
        <f>rachat_hausse_nombre!O48+rachat_hausse_nombre!AF48+rachat_hausse_nombre!AW48+rachat_hausse_nombre!BN48</f>
        <v>1.1603374898094664E-2</v>
      </c>
      <c r="P48" s="2">
        <f>rachat_hausse_nombre!P48+rachat_hausse_nombre!AG48+rachat_hausse_nombre!AX48+rachat_hausse_nombre!BO48</f>
        <v>3.4810124694283988E-3</v>
      </c>
      <c r="Q48" s="2">
        <f>rachat_hausse_nombre!Q48+rachat_hausse_nombre!AH48+rachat_hausse_nombre!AY48+rachat_hausse_nombre!BP48</f>
        <v>1.0443037408285195E-3</v>
      </c>
      <c r="R48" s="2">
        <f>rachat_hausse_nombre!R48+rachat_hausse_nombre!AI48+rachat_hausse_nombre!AZ48+rachat_hausse_nombre!BQ48</f>
        <v>3.1329112224855589E-4</v>
      </c>
    </row>
    <row r="49" spans="1:18" x14ac:dyDescent="0.25">
      <c r="A49">
        <v>65</v>
      </c>
      <c r="B49" s="2">
        <f>rachat_hausse_nombre!B49+rachat_hausse_nombre!S49+rachat_hausse_nombre!AJ49+rachat_hausse_nombre!BA49</f>
        <v>7.0444792548151095E-4</v>
      </c>
      <c r="C49" s="2">
        <f>rachat_hausse_nombre!C49+rachat_hausse_nombre!T49+rachat_hausse_nombre!AK49+rachat_hausse_nombre!BB49</f>
        <v>1.2557013389990131E-2</v>
      </c>
      <c r="D49" s="2">
        <f>rachat_hausse_nombre!D49+rachat_hausse_nombre!U49+rachat_hausse_nombre!AL49+rachat_hausse_nombre!BC49</f>
        <v>3.767104016997039E-3</v>
      </c>
      <c r="E49" s="2">
        <f>rachat_hausse_nombre!E49+rachat_hausse_nombre!V49+rachat_hausse_nombre!AM49+rachat_hausse_nombre!BD49</f>
        <v>0.10854111102987203</v>
      </c>
      <c r="F49" s="2">
        <f>rachat_hausse_nombre!F49+rachat_hausse_nombre!W49+rachat_hausse_nombre!AN49+rachat_hausse_nombre!BE49</f>
        <v>0.18762357925256051</v>
      </c>
      <c r="G49" s="2">
        <f>rachat_hausse_nombre!G49+rachat_hausse_nombre!X49+rachat_hausse_nombre!AO49+rachat_hausse_nombre!BF49</f>
        <v>0.15628707377576811</v>
      </c>
      <c r="H49" s="2">
        <f>rachat_hausse_nombre!H49+rachat_hausse_nombre!Y49+rachat_hausse_nombre!AP49+rachat_hausse_nombre!BG49</f>
        <v>0.14173760684750827</v>
      </c>
      <c r="I49" s="2">
        <f>rachat_hausse_nombre!I49+rachat_hausse_nombre!Z49+rachat_hausse_nombre!AQ49+rachat_hausse_nombre!BH49</f>
        <v>7.1687948720919145E-2</v>
      </c>
      <c r="J49" s="2">
        <f>rachat_hausse_nombre!J49+rachat_hausse_nombre!AA49+rachat_hausse_nombre!AR49+rachat_hausse_nombre!BI49</f>
        <v>2.1506384616275739E-2</v>
      </c>
      <c r="K49" s="2">
        <f>rachat_hausse_nombre!K49+rachat_hausse_nombre!AB49+rachat_hausse_nombre!AS49+rachat_hausse_nombre!BJ49</f>
        <v>6.451915384882722E-3</v>
      </c>
      <c r="L49" s="2">
        <f>rachat_hausse_nombre!L49+rachat_hausse_nombre!AC49+rachat_hausse_nombre!AT49+rachat_hausse_nombre!BK49</f>
        <v>1.9355746154648167E-3</v>
      </c>
      <c r="M49" s="2">
        <f>rachat_hausse_nombre!M49+rachat_hausse_nombre!AD49+rachat_hausse_nombre!AU49+rachat_hausse_nombre!BL49</f>
        <v>5.891400571797277E-2</v>
      </c>
      <c r="N49" s="2">
        <f>rachat_hausse_nombre!N49+rachat_hausse_nombre!AE49+rachat_hausse_nombre!AV49+rachat_hausse_nombre!BM49</f>
        <v>9.5451979493169595E-2</v>
      </c>
      <c r="O49" s="2">
        <f>rachat_hausse_nombre!O49+rachat_hausse_nombre!AF49+rachat_hausse_nombre!AW49+rachat_hausse_nombre!BN49</f>
        <v>8.6968927181284211E-2</v>
      </c>
      <c r="P49" s="2">
        <f>rachat_hausse_nombre!P49+rachat_hausse_nombre!AG49+rachat_hausse_nombre!AX49+rachat_hausse_nombre!BO49</f>
        <v>2.6090678154385261E-2</v>
      </c>
      <c r="Q49" s="2">
        <f>rachat_hausse_nombre!Q49+rachat_hausse_nombre!AH49+rachat_hausse_nombre!AY49+rachat_hausse_nombre!BP49</f>
        <v>7.8272034463155761E-3</v>
      </c>
      <c r="R49" s="2">
        <f>rachat_hausse_nombre!R49+rachat_hausse_nombre!AI49+rachat_hausse_nombre!AZ49+rachat_hausse_nombre!BQ49</f>
        <v>2.3481610338946732E-3</v>
      </c>
    </row>
    <row r="50" spans="1:18" x14ac:dyDescent="0.25">
      <c r="A50">
        <v>66</v>
      </c>
      <c r="B50" s="2">
        <f>rachat_hausse_nombre!B50+rachat_hausse_nombre!S50+rachat_hausse_nombre!AJ50+rachat_hausse_nombre!BA50</f>
        <v>2.2940439662320862E-6</v>
      </c>
      <c r="C50" s="2">
        <f>rachat_hausse_nombre!C50+rachat_hausse_nombre!T50+rachat_hausse_nombre!AK50+rachat_hausse_nombre!BB50</f>
        <v>0.21100891866586474</v>
      </c>
      <c r="D50" s="2">
        <f>rachat_hausse_nombre!D50+rachat_hausse_nombre!U50+rachat_hausse_nombre!AL50+rachat_hausse_nombre!BC50</f>
        <v>0.45795288136107626</v>
      </c>
      <c r="E50" s="2">
        <f>rachat_hausse_nombre!E50+rachat_hausse_nombre!V50+rachat_hausse_nombre!AM50+rachat_hausse_nombre!BD50</f>
        <v>0.13738586440832287</v>
      </c>
      <c r="F50" s="2">
        <f>rachat_hausse_nombre!F50+rachat_hausse_nombre!W50+rachat_hausse_nombre!AN50+rachat_hausse_nombre!BE50</f>
        <v>0.27146123962537982</v>
      </c>
      <c r="G50" s="2">
        <f>rachat_hausse_nombre!G50+rachat_hausse_nombre!X50+rachat_hausse_nombre!AO50+rachat_hausse_nombre!BF50</f>
        <v>0.34393837188761395</v>
      </c>
      <c r="H50" s="2">
        <f>rachat_hausse_nombre!H50+rachat_hausse_nombre!Y50+rachat_hausse_nombre!AP50+rachat_hausse_nombre!BG50</f>
        <v>0.30345928934406197</v>
      </c>
      <c r="I50" s="2">
        <f>rachat_hausse_nombre!I50+rachat_hausse_nombre!Z50+rachat_hausse_nombre!AQ50+rachat_hausse_nombre!BH50</f>
        <v>0.29196371272914445</v>
      </c>
      <c r="J50" s="2">
        <f>rachat_hausse_nombre!J50+rachat_hausse_nombre!AA50+rachat_hausse_nombre!AR50+rachat_hausse_nombre!BI50</f>
        <v>0.11675578048541002</v>
      </c>
      <c r="K50" s="2">
        <f>rachat_hausse_nombre!K50+rachat_hausse_nombre!AB50+rachat_hausse_nombre!AS50+rachat_hausse_nombre!BJ50</f>
        <v>3.5026734145623004E-2</v>
      </c>
      <c r="L50" s="2">
        <f>rachat_hausse_nombre!L50+rachat_hausse_nombre!AC50+rachat_hausse_nombre!AT50+rachat_hausse_nombre!BK50</f>
        <v>1.05080202436869E-2</v>
      </c>
      <c r="M50" s="2">
        <f>rachat_hausse_nombre!M50+rachat_hausse_nombre!AD50+rachat_hausse_nombre!AU50+rachat_hausse_nombre!BL50</f>
        <v>3.1524060731060702E-3</v>
      </c>
      <c r="N50" s="2">
        <f>rachat_hausse_nombre!N50+rachat_hausse_nombre!AE50+rachat_hausse_nombre!AV50+rachat_hausse_nombre!BM50</f>
        <v>9.4572182193182106E-4</v>
      </c>
      <c r="O50" s="2">
        <f>rachat_hausse_nombre!O50+rachat_hausse_nombre!AF50+rachat_hausse_nombre!AW50+rachat_hausse_nombre!BN50</f>
        <v>2.8371654657954632E-4</v>
      </c>
      <c r="P50" s="2">
        <f>rachat_hausse_nombre!P50+rachat_hausse_nombre!AG50+rachat_hausse_nombre!AX50+rachat_hausse_nombre!BO50</f>
        <v>8.5114963973863879E-5</v>
      </c>
      <c r="Q50" s="2">
        <f>rachat_hausse_nombre!Q50+rachat_hausse_nombre!AH50+rachat_hausse_nombre!AY50+rachat_hausse_nombre!BP50</f>
        <v>2.5534489192159162E-5</v>
      </c>
      <c r="R50" s="2">
        <f>rachat_hausse_nombre!R50+rachat_hausse_nombre!AI50+rachat_hausse_nombre!AZ50+rachat_hausse_nombre!BQ50</f>
        <v>7.6603467576477484E-6</v>
      </c>
    </row>
    <row r="51" spans="1:18" x14ac:dyDescent="0.25">
      <c r="A51">
        <v>67</v>
      </c>
      <c r="B51" s="2">
        <f>rachat_hausse_nombre!B51+rachat_hausse_nombre!S51+rachat_hausse_nombre!AJ51+rachat_hausse_nombre!BA51</f>
        <v>1.937608390082408E-4</v>
      </c>
      <c r="C51" s="2">
        <f>rachat_hausse_nombre!C51+rachat_hausse_nombre!T51+rachat_hausse_nombre!AK51+rachat_hausse_nombre!BB51</f>
        <v>5.8128251702472229E-5</v>
      </c>
      <c r="D51" s="2">
        <f>rachat_hausse_nombre!D51+rachat_hausse_nombre!U51+rachat_hausse_nombre!AL51+rachat_hausse_nombre!BC51</f>
        <v>1.7438475510741671E-5</v>
      </c>
      <c r="E51" s="2">
        <f>rachat_hausse_nombre!E51+rachat_hausse_nombre!V51+rachat_hausse_nombre!AM51+rachat_hausse_nombre!BD51</f>
        <v>0.24298041340672397</v>
      </c>
      <c r="F51" s="2">
        <f>rachat_hausse_nombre!F51+rachat_hausse_nombre!W51+rachat_hausse_nombre!AN51+rachat_hausse_nombre!BE51</f>
        <v>0.18956079068868384</v>
      </c>
      <c r="G51" s="2">
        <f>rachat_hausse_nombre!G51+rachat_hausse_nombre!X51+rachat_hausse_nombre!AO51+rachat_hausse_nombre!BF51</f>
        <v>0.19020157053993844</v>
      </c>
      <c r="H51" s="2">
        <f>rachat_hausse_nombre!H51+rachat_hausse_nombre!Y51+rachat_hausse_nombre!AP51+rachat_hausse_nombre!BG51</f>
        <v>0.57039380449531485</v>
      </c>
      <c r="I51" s="2">
        <f>rachat_hausse_nombre!I51+rachat_hausse_nombre!Z51+rachat_hausse_nombre!AQ51+rachat_hausse_nombre!BH51</f>
        <v>0.28778480801526113</v>
      </c>
      <c r="J51" s="2">
        <f>rachat_hausse_nombre!J51+rachat_hausse_nombre!AA51+rachat_hausse_nombre!AR51+rachat_hausse_nombre!BI51</f>
        <v>8.6335442404578341E-2</v>
      </c>
      <c r="K51" s="2">
        <f>rachat_hausse_nombre!K51+rachat_hausse_nombre!AB51+rachat_hausse_nombre!AS51+rachat_hausse_nombre!BJ51</f>
        <v>7.2567299388040157E-2</v>
      </c>
      <c r="L51" s="2">
        <f>rachat_hausse_nombre!L51+rachat_hausse_nombre!AC51+rachat_hausse_nombre!AT51+rachat_hausse_nombre!BK51</f>
        <v>2.1770189816412044E-2</v>
      </c>
      <c r="M51" s="2">
        <f>rachat_hausse_nombre!M51+rachat_hausse_nombre!AD51+rachat_hausse_nombre!AU51+rachat_hausse_nombre!BL51</f>
        <v>6.5310569449236145E-3</v>
      </c>
      <c r="N51" s="2">
        <f>rachat_hausse_nombre!N51+rachat_hausse_nombre!AE51+rachat_hausse_nombre!AV51+rachat_hausse_nombre!BM51</f>
        <v>7.973709486125484E-2</v>
      </c>
      <c r="O51" s="2">
        <f>rachat_hausse_nombre!O51+rachat_hausse_nombre!AF51+rachat_hausse_nombre!AW51+rachat_hausse_nombre!BN51</f>
        <v>2.3921128458376451E-2</v>
      </c>
      <c r="P51" s="2">
        <f>rachat_hausse_nombre!P51+rachat_hausse_nombre!AG51+rachat_hausse_nombre!AX51+rachat_hausse_nombre!BO51</f>
        <v>7.1763385375129361E-3</v>
      </c>
      <c r="Q51" s="2">
        <f>rachat_hausse_nombre!Q51+rachat_hausse_nombre!AH51+rachat_hausse_nombre!AY51+rachat_hausse_nombre!BP51</f>
        <v>2.1529015612538806E-3</v>
      </c>
      <c r="R51" s="2">
        <f>rachat_hausse_nombre!R51+rachat_hausse_nombre!AI51+rachat_hausse_nombre!AZ51+rachat_hausse_nombre!BQ51</f>
        <v>6.4587046837616402E-4</v>
      </c>
    </row>
    <row r="52" spans="1:18" x14ac:dyDescent="0.25">
      <c r="A52">
        <v>68</v>
      </c>
      <c r="B52" s="2">
        <f>rachat_hausse_nombre!B52+rachat_hausse_nombre!S52+rachat_hausse_nombre!AJ52+rachat_hausse_nombre!BA52</f>
        <v>6.5489226735022246E-5</v>
      </c>
      <c r="C52" s="2">
        <f>rachat_hausse_nombre!C52+rachat_hausse_nombre!T52+rachat_hausse_nombre!AK52+rachat_hausse_nombre!BB52</f>
        <v>1.9646768020506673E-5</v>
      </c>
      <c r="D52" s="2">
        <f>rachat_hausse_nombre!D52+rachat_hausse_nombre!U52+rachat_hausse_nombre!AL52+rachat_hausse_nombre!BC52</f>
        <v>5.894030406152002E-6</v>
      </c>
      <c r="E52" s="2">
        <f>rachat_hausse_nombre!E52+rachat_hausse_nombre!V52+rachat_hausse_nombre!AM52+rachat_hausse_nombre!BD52</f>
        <v>1.7682091218456006E-6</v>
      </c>
      <c r="F52" s="2">
        <f>rachat_hausse_nombre!F52+rachat_hausse_nombre!W52+rachat_hausse_nombre!AN52+rachat_hausse_nombre!BE52</f>
        <v>7.7778308240514321E-2</v>
      </c>
      <c r="G52" s="2">
        <f>rachat_hausse_nombre!G52+rachat_hausse_nombre!X52+rachat_hausse_nombre!AO52+rachat_hausse_nombre!BF52</f>
        <v>0.17426589340455523</v>
      </c>
      <c r="H52" s="2">
        <f>rachat_hausse_nombre!H52+rachat_hausse_nombre!Y52+rachat_hausse_nombre!AP52+rachat_hausse_nombre!BG52</f>
        <v>8.5613101354699891E-2</v>
      </c>
      <c r="I52" s="2">
        <f>rachat_hausse_nombre!I52+rachat_hausse_nombre!Z52+rachat_hausse_nombre!AQ52+rachat_hausse_nombre!BH52</f>
        <v>0.64304504151752107</v>
      </c>
      <c r="J52" s="2">
        <f>rachat_hausse_nombre!J52+rachat_hausse_nombre!AA52+rachat_hausse_nombre!AR52+rachat_hausse_nombre!BI52</f>
        <v>0.48458017912192286</v>
      </c>
      <c r="K52" s="2">
        <f>rachat_hausse_nombre!K52+rachat_hausse_nombre!AB52+rachat_hausse_nombre!AS52+rachat_hausse_nombre!BJ52</f>
        <v>0.22315183151435464</v>
      </c>
      <c r="L52" s="2">
        <f>rachat_hausse_nombre!L52+rachat_hausse_nombre!AC52+rachat_hausse_nombre!AT52+rachat_hausse_nombre!BK52</f>
        <v>0.30027888278763976</v>
      </c>
      <c r="M52" s="2">
        <f>rachat_hausse_nombre!M52+rachat_hausse_nombre!AD52+rachat_hausse_nombre!AU52+rachat_hausse_nombre!BL52</f>
        <v>9.0083664836291918E-2</v>
      </c>
      <c r="N52" s="2">
        <f>rachat_hausse_nombre!N52+rachat_hausse_nombre!AE52+rachat_hausse_nombre!AV52+rachat_hausse_nombre!BM52</f>
        <v>2.7025099450887571E-2</v>
      </c>
      <c r="O52" s="2">
        <f>rachat_hausse_nombre!O52+rachat_hausse_nombre!AF52+rachat_hausse_nombre!AW52+rachat_hausse_nombre!BN52</f>
        <v>8.1075298352662716E-3</v>
      </c>
      <c r="P52" s="2">
        <f>rachat_hausse_nombre!P52+rachat_hausse_nombre!AG52+rachat_hausse_nombre!AX52+rachat_hausse_nombre!BO52</f>
        <v>2.4322589505798809E-3</v>
      </c>
      <c r="Q52" s="2">
        <f>rachat_hausse_nombre!Q52+rachat_hausse_nombre!AH52+rachat_hausse_nombre!AY52+rachat_hausse_nombre!BP52</f>
        <v>7.2967768517396431E-4</v>
      </c>
      <c r="R52" s="2">
        <f>rachat_hausse_nombre!R52+rachat_hausse_nombre!AI52+rachat_hausse_nombre!AZ52+rachat_hausse_nombre!BQ52</f>
        <v>2.1890330555218932E-4</v>
      </c>
    </row>
    <row r="53" spans="1:18" x14ac:dyDescent="0.25">
      <c r="A53">
        <v>69</v>
      </c>
      <c r="B53" s="2">
        <f>rachat_hausse_nombre!B53+rachat_hausse_nombre!S53+rachat_hausse_nombre!AJ53+rachat_hausse_nombre!BA53</f>
        <v>6.0199012154021686E-4</v>
      </c>
      <c r="C53" s="2">
        <f>rachat_hausse_nombre!C53+rachat_hausse_nombre!T53+rachat_hausse_nombre!AK53+rachat_hausse_nombre!BB53</f>
        <v>1.8059703646206504E-4</v>
      </c>
      <c r="D53" s="2">
        <f>rachat_hausse_nombre!D53+rachat_hausse_nombre!U53+rachat_hausse_nombre!AL53+rachat_hausse_nombre!BC53</f>
        <v>5.4179110938619515E-5</v>
      </c>
      <c r="E53" s="2">
        <f>rachat_hausse_nombre!E53+rachat_hausse_nombre!V53+rachat_hausse_nombre!AM53+rachat_hausse_nombre!BD53</f>
        <v>1.6253733281585851E-5</v>
      </c>
      <c r="F53" s="2">
        <f>rachat_hausse_nombre!F53+rachat_hausse_nombre!W53+rachat_hausse_nombre!AN53+rachat_hausse_nombre!BE53</f>
        <v>0.1833382094533178</v>
      </c>
      <c r="G53" s="2">
        <f>rachat_hausse_nombre!G53+rachat_hausse_nombre!X53+rachat_hausse_nombre!AO53+rachat_hausse_nombre!BF53</f>
        <v>0.42833479616932862</v>
      </c>
      <c r="H53" s="2">
        <f>rachat_hausse_nombre!H53+rachat_hausse_nombre!Y53+rachat_hausse_nombre!AP53+rachat_hausse_nombre!BG53</f>
        <v>0.32294488329524296</v>
      </c>
      <c r="I53" s="2">
        <f>rachat_hausse_nombre!I53+rachat_hausse_nombre!Z53+rachat_hausse_nombre!AQ53+rachat_hausse_nombre!BH53</f>
        <v>0.21355013165523956</v>
      </c>
      <c r="J53" s="2">
        <f>rachat_hausse_nombre!J53+rachat_hausse_nombre!AA53+rachat_hausse_nombre!AR53+rachat_hausse_nombre!BI53</f>
        <v>0.29739837282990517</v>
      </c>
      <c r="K53" s="2">
        <f>rachat_hausse_nombre!K53+rachat_hausse_nombre!AB53+rachat_hausse_nombre!AS53+rachat_hausse_nombre!BJ53</f>
        <v>0.22533062296008263</v>
      </c>
      <c r="L53" s="2">
        <f>rachat_hausse_nombre!L53+rachat_hausse_nombre!AC53+rachat_hausse_nombre!AT53+rachat_hausse_nombre!BK53</f>
        <v>6.7599186888024798E-2</v>
      </c>
      <c r="M53" s="2">
        <f>rachat_hausse_nombre!M53+rachat_hausse_nombre!AD53+rachat_hausse_nombre!AU53+rachat_hausse_nombre!BL53</f>
        <v>4.9446422733074098E-2</v>
      </c>
      <c r="N53" s="2">
        <f>rachat_hausse_nombre!N53+rachat_hausse_nombre!AE53+rachat_hausse_nombre!AV53+rachat_hausse_nombre!BM53</f>
        <v>0.24816726015325555</v>
      </c>
      <c r="O53" s="2">
        <f>rachat_hausse_nombre!O53+rachat_hausse_nombre!AF53+rachat_hausse_nombre!AW53+rachat_hausse_nombre!BN53</f>
        <v>7.4450178045976645E-2</v>
      </c>
      <c r="P53" s="2">
        <f>rachat_hausse_nombre!P53+rachat_hausse_nombre!AG53+rachat_hausse_nombre!AX53+rachat_hausse_nombre!BO53</f>
        <v>2.2335053413792997E-2</v>
      </c>
      <c r="Q53" s="2">
        <f>rachat_hausse_nombre!Q53+rachat_hausse_nombre!AH53+rachat_hausse_nombre!AY53+rachat_hausse_nombre!BP53</f>
        <v>6.7005160241378993E-3</v>
      </c>
      <c r="R53" s="2">
        <f>rachat_hausse_nombre!R53+rachat_hausse_nombre!AI53+rachat_hausse_nombre!AZ53+rachat_hausse_nombre!BQ53</f>
        <v>2.0101548072413693E-3</v>
      </c>
    </row>
    <row r="54" spans="1:18" x14ac:dyDescent="0.25">
      <c r="A54">
        <v>70</v>
      </c>
      <c r="B54" s="2">
        <f>rachat_hausse_nombre!B54+rachat_hausse_nombre!S54+rachat_hausse_nombre!AJ54+rachat_hausse_nombre!BA54</f>
        <v>3.9496226933640305E-5</v>
      </c>
      <c r="C54" s="2">
        <f>rachat_hausse_nombre!C54+rachat_hausse_nombre!T54+rachat_hausse_nombre!AK54+rachat_hausse_nombre!BB54</f>
        <v>1.1848868080092092E-5</v>
      </c>
      <c r="D54" s="2">
        <f>rachat_hausse_nombre!D54+rachat_hausse_nombre!U54+rachat_hausse_nombre!AL54+rachat_hausse_nombre!BC54</f>
        <v>3.5546604240276277E-6</v>
      </c>
      <c r="E54" s="2">
        <f>rachat_hausse_nombre!E54+rachat_hausse_nombre!V54+rachat_hausse_nombre!AM54+rachat_hausse_nombre!BD54</f>
        <v>1.0663981272082881E-6</v>
      </c>
      <c r="F54" s="2">
        <f>rachat_hausse_nombre!F54+rachat_hausse_nombre!W54+rachat_hausse_nombre!AN54+rachat_hausse_nombre!BE54</f>
        <v>0.23333365325277147</v>
      </c>
      <c r="G54" s="2">
        <f>rachat_hausse_nombre!G54+rachat_hausse_nombre!X54+rachat_hausse_nombre!AO54+rachat_hausse_nombre!BF54</f>
        <v>0.41102573700147249</v>
      </c>
      <c r="H54" s="2">
        <f>rachat_hausse_nombre!H54+rachat_hausse_nombre!Y54+rachat_hausse_nombre!AP54+rachat_hausse_nombre!BG54</f>
        <v>0.58997438776710842</v>
      </c>
      <c r="I54" s="2">
        <f>rachat_hausse_nombre!I54+rachat_hausse_nombre!Z54+rachat_hausse_nombre!AQ54+rachat_hausse_nombre!BH54</f>
        <v>0.29365898299679916</v>
      </c>
      <c r="J54" s="2">
        <f>rachat_hausse_nombre!J54+rachat_hausse_nombre!AA54+rachat_hausse_nombre!AR54+rachat_hausse_nombre!BI54</f>
        <v>0.32143102823237307</v>
      </c>
      <c r="K54" s="2">
        <f>rachat_hausse_nombre!K54+rachat_hausse_nombre!AB54+rachat_hausse_nombre!AS54+rachat_hausse_nombre!BJ54</f>
        <v>0.21309597513637857</v>
      </c>
      <c r="L54" s="2">
        <f>rachat_hausse_nombre!L54+rachat_hausse_nombre!AC54+rachat_hausse_nombre!AT54+rachat_hausse_nombre!BK54</f>
        <v>0.18059545920758024</v>
      </c>
      <c r="M54" s="2">
        <f>rachat_hausse_nombre!M54+rachat_hausse_nombre!AD54+rachat_hausse_nombre!AU54+rachat_hausse_nombre!BL54</f>
        <v>5.4178637762274072E-2</v>
      </c>
      <c r="N54" s="2">
        <f>rachat_hausse_nombre!N54+rachat_hausse_nombre!AE54+rachat_hausse_nombre!AV54+rachat_hausse_nombre!BM54</f>
        <v>1.6253591328682222E-2</v>
      </c>
      <c r="O54" s="2">
        <f>rachat_hausse_nombre!O54+rachat_hausse_nombre!AF54+rachat_hausse_nombre!AW54+rachat_hausse_nombre!BN54</f>
        <v>4.8760773986046661E-3</v>
      </c>
      <c r="P54" s="2">
        <f>rachat_hausse_nombre!P54+rachat_hausse_nombre!AG54+rachat_hausse_nombre!AX54+rachat_hausse_nombre!BO54</f>
        <v>1.4628232195814E-3</v>
      </c>
      <c r="Q54" s="2">
        <f>rachat_hausse_nombre!Q54+rachat_hausse_nombre!AH54+rachat_hausse_nombre!AY54+rachat_hausse_nombre!BP54</f>
        <v>4.3884696587441995E-4</v>
      </c>
      <c r="R54" s="2">
        <f>rachat_hausse_nombre!R54+rachat_hausse_nombre!AI54+rachat_hausse_nombre!AZ54+rachat_hausse_nombre!BQ54</f>
        <v>1.31654089762326E-4</v>
      </c>
    </row>
    <row r="55" spans="1:18" x14ac:dyDescent="0.25">
      <c r="A55">
        <v>71</v>
      </c>
      <c r="B55" s="2">
        <f>rachat_hausse_nombre!B55+rachat_hausse_nombre!S55+rachat_hausse_nombre!AJ55+rachat_hausse_nombre!BA55</f>
        <v>1.3017083725701422E-5</v>
      </c>
      <c r="C55" s="2">
        <f>rachat_hausse_nombre!C55+rachat_hausse_nombre!T55+rachat_hausse_nombre!AK55+rachat_hausse_nombre!BB55</f>
        <v>3.9051251177104256E-6</v>
      </c>
      <c r="D55" s="2">
        <f>rachat_hausse_nombre!D55+rachat_hausse_nombre!U55+rachat_hausse_nombre!AL55+rachat_hausse_nombre!BC55</f>
        <v>1.171537535313128E-6</v>
      </c>
      <c r="E55" s="2">
        <f>rachat_hausse_nombre!E55+rachat_hausse_nombre!V55+rachat_hausse_nombre!AM55+rachat_hausse_nombre!BD55</f>
        <v>3.2407758868667993E-2</v>
      </c>
      <c r="F55" s="2">
        <f>rachat_hausse_nombre!F55+rachat_hausse_nombre!W55+rachat_hausse_nombre!AN55+rachat_hausse_nombre!BE55</f>
        <v>0.29690181484008765</v>
      </c>
      <c r="G55" s="2">
        <f>rachat_hausse_nombre!G55+rachat_hausse_nombre!X55+rachat_hausse_nombre!AO55+rachat_hausse_nombre!BF55</f>
        <v>0.58907054445202622</v>
      </c>
      <c r="H55" s="2">
        <f>rachat_hausse_nombre!H55+rachat_hausse_nombre!Y55+rachat_hausse_nombre!AP55+rachat_hausse_nombre!BG55</f>
        <v>0.17672116333560789</v>
      </c>
      <c r="I55" s="2">
        <f>rachat_hausse_nombre!I55+rachat_hausse_nombre!Z55+rachat_hausse_nombre!AQ55+rachat_hausse_nombre!BH55</f>
        <v>0.11968301566734901</v>
      </c>
      <c r="J55" s="2">
        <f>rachat_hausse_nombre!J55+rachat_hausse_nombre!AA55+rachat_hausse_nombre!AR55+rachat_hausse_nombre!BI55</f>
        <v>0.14284934914464908</v>
      </c>
      <c r="K55" s="2">
        <f>rachat_hausse_nombre!K55+rachat_hausse_nombre!AB55+rachat_hausse_nombre!AS55+rachat_hausse_nombre!BJ55</f>
        <v>0.19841036029895023</v>
      </c>
      <c r="L55" s="2">
        <f>rachat_hausse_nombre!L55+rachat_hausse_nombre!AC55+rachat_hausse_nombre!AT55+rachat_hausse_nombre!BK55</f>
        <v>5.952310808968507E-2</v>
      </c>
      <c r="M55" s="2">
        <f>rachat_hausse_nombre!M55+rachat_hausse_nombre!AD55+rachat_hausse_nombre!AU55+rachat_hausse_nombre!BL55</f>
        <v>1.785693242690552E-2</v>
      </c>
      <c r="N55" s="2">
        <f>rachat_hausse_nombre!N55+rachat_hausse_nombre!AE55+rachat_hausse_nombre!AV55+rachat_hausse_nombre!BM55</f>
        <v>5.3570797280716549E-3</v>
      </c>
      <c r="O55" s="2">
        <f>rachat_hausse_nombre!O55+rachat_hausse_nombre!AF55+rachat_hausse_nombre!AW55+rachat_hausse_nombre!BN55</f>
        <v>1.6071239184214964E-3</v>
      </c>
      <c r="P55" s="2">
        <f>rachat_hausse_nombre!P55+rachat_hausse_nombre!AG55+rachat_hausse_nombre!AX55+rachat_hausse_nombre!BO55</f>
        <v>4.8213717552644895E-4</v>
      </c>
      <c r="Q55" s="2">
        <f>rachat_hausse_nombre!Q55+rachat_hausse_nombre!AH55+rachat_hausse_nombre!AY55+rachat_hausse_nombre!BP55</f>
        <v>1.4464115265793465E-4</v>
      </c>
      <c r="R55" s="2">
        <f>rachat_hausse_nombre!R55+rachat_hausse_nombre!AI55+rachat_hausse_nombre!AZ55+rachat_hausse_nombre!BQ55</f>
        <v>4.3392345797380389E-5</v>
      </c>
    </row>
    <row r="56" spans="1:18" x14ac:dyDescent="0.25">
      <c r="A56">
        <v>72</v>
      </c>
      <c r="B56" s="2">
        <f>rachat_hausse_nombre!B56+rachat_hausse_nombre!S56+rachat_hausse_nombre!AJ56+rachat_hausse_nombre!BA56</f>
        <v>2.955840651829421E-7</v>
      </c>
      <c r="C56" s="2">
        <f>rachat_hausse_nombre!C56+rachat_hausse_nombre!T56+rachat_hausse_nombre!AK56+rachat_hausse_nombre!BB56</f>
        <v>8.8675219554882633E-8</v>
      </c>
      <c r="D56" s="2">
        <f>rachat_hausse_nombre!D56+rachat_hausse_nombre!U56+rachat_hausse_nombre!AL56+rachat_hausse_nombre!BC56</f>
        <v>2.6602565866464793E-8</v>
      </c>
      <c r="E56" s="2">
        <f>rachat_hausse_nombre!E56+rachat_hausse_nombre!V56+rachat_hausse_nombre!AM56+rachat_hausse_nombre!BD56</f>
        <v>7.980769759939436E-9</v>
      </c>
      <c r="F56" s="2">
        <f>rachat_hausse_nombre!F56+rachat_hausse_nombre!W56+rachat_hausse_nombre!AN56+rachat_hausse_nombre!BE56</f>
        <v>0.13333333572756423</v>
      </c>
      <c r="G56" s="2">
        <f>rachat_hausse_nombre!G56+rachat_hausse_nombre!X56+rachat_hausse_nombre!AO56+rachat_hausse_nombre!BF56</f>
        <v>0.1236870579292441</v>
      </c>
      <c r="H56" s="2">
        <f>rachat_hausse_nombre!H56+rachat_hausse_nombre!Y56+rachat_hausse_nombre!AP56+rachat_hausse_nombre!BG56</f>
        <v>0.18418640929015712</v>
      </c>
      <c r="I56" s="2">
        <f>rachat_hausse_nombre!I56+rachat_hausse_nombre!Z56+rachat_hausse_nombre!AQ56+rachat_hausse_nombre!BH56</f>
        <v>5.5255922787047121E-2</v>
      </c>
      <c r="J56" s="2">
        <f>rachat_hausse_nombre!J56+rachat_hausse_nombre!AA56+rachat_hausse_nombre!AR56+rachat_hausse_nombre!BI56</f>
        <v>1.6576776836114138E-2</v>
      </c>
      <c r="K56" s="2">
        <f>rachat_hausse_nombre!K56+rachat_hausse_nombre!AB56+rachat_hausse_nombre!AS56+rachat_hausse_nombre!BJ56</f>
        <v>4.9730330508342422E-3</v>
      </c>
      <c r="L56" s="2">
        <f>rachat_hausse_nombre!L56+rachat_hausse_nombre!AC56+rachat_hausse_nombre!AT56+rachat_hausse_nombre!BK56</f>
        <v>1.4919099152502723E-3</v>
      </c>
      <c r="M56" s="2">
        <f>rachat_hausse_nombre!M56+rachat_hausse_nombre!AD56+rachat_hausse_nombre!AU56+rachat_hausse_nombre!BL56</f>
        <v>4.4757297457508169E-4</v>
      </c>
      <c r="N56" s="2">
        <f>rachat_hausse_nombre!N56+rachat_hausse_nombre!AE56+rachat_hausse_nombre!AV56+rachat_hausse_nombre!BM56</f>
        <v>1.3427189237252452E-4</v>
      </c>
      <c r="O56" s="2">
        <f>rachat_hausse_nombre!O56+rachat_hausse_nombre!AF56+rachat_hausse_nombre!AW56+rachat_hausse_nombre!BN56</f>
        <v>4.0281567711757354E-5</v>
      </c>
      <c r="P56" s="2">
        <f>rachat_hausse_nombre!P56+rachat_hausse_nombre!AG56+rachat_hausse_nombre!AX56+rachat_hausse_nombre!BO56</f>
        <v>1.2084470313527206E-5</v>
      </c>
      <c r="Q56" s="2">
        <f>rachat_hausse_nombre!Q56+rachat_hausse_nombre!AH56+rachat_hausse_nombre!AY56+rachat_hausse_nombre!BP56</f>
        <v>3.6253410940581616E-6</v>
      </c>
      <c r="R56" s="2">
        <f>rachat_hausse_nombre!R56+rachat_hausse_nombre!AI56+rachat_hausse_nombre!AZ56+rachat_hausse_nombre!BQ56</f>
        <v>1.0876023282174483E-6</v>
      </c>
    </row>
    <row r="57" spans="1:18" x14ac:dyDescent="0.25">
      <c r="A57">
        <v>73</v>
      </c>
      <c r="B57" s="2">
        <f>rachat_hausse_nombre!B57+rachat_hausse_nombre!S57+rachat_hausse_nombre!AJ57+rachat_hausse_nombre!BA57</f>
        <v>7.7940850596881378E-6</v>
      </c>
      <c r="C57" s="2">
        <f>rachat_hausse_nombre!C57+rachat_hausse_nombre!T57+rachat_hausse_nombre!AK57+rachat_hausse_nombre!BB57</f>
        <v>2.3382255179064413E-6</v>
      </c>
      <c r="D57" s="2">
        <f>rachat_hausse_nombre!D57+rachat_hausse_nombre!U57+rachat_hausse_nombre!AL57+rachat_hausse_nombre!BC57</f>
        <v>7.0146765537193244E-7</v>
      </c>
      <c r="E57" s="2">
        <f>rachat_hausse_nombre!E57+rachat_hausse_nombre!V57+rachat_hausse_nombre!AM57+rachat_hausse_nombre!BD57</f>
        <v>2.1044029661157972E-7</v>
      </c>
      <c r="F57" s="2">
        <f>rachat_hausse_nombre!F57+rachat_hausse_nombre!W57+rachat_hausse_nombre!AN57+rachat_hausse_nombre!BE57</f>
        <v>0.230245543434972</v>
      </c>
      <c r="G57" s="2">
        <f>rachat_hausse_nombre!G57+rachat_hausse_nombre!X57+rachat_hausse_nombre!AO57+rachat_hausse_nombre!BF57</f>
        <v>0.34907366303049153</v>
      </c>
      <c r="H57" s="2">
        <f>rachat_hausse_nombre!H57+rachat_hausse_nombre!Y57+rachat_hausse_nombre!AP57+rachat_hausse_nombre!BG57</f>
        <v>0.33805543224248075</v>
      </c>
      <c r="I57" s="2">
        <f>rachat_hausse_nombre!I57+rachat_hausse_nombre!Z57+rachat_hausse_nombre!AQ57+rachat_hausse_nombre!BH57</f>
        <v>0.80141662967274407</v>
      </c>
      <c r="J57" s="2">
        <f>rachat_hausse_nombre!J57+rachat_hausse_nombre!AA57+rachat_hausse_nombre!AR57+rachat_hausse_nombre!BI57</f>
        <v>0.39598054445737879</v>
      </c>
      <c r="K57" s="2">
        <f>rachat_hausse_nombre!K57+rachat_hausse_nombre!AB57+rachat_hausse_nombre!AS57+rachat_hausse_nombre!BJ57</f>
        <v>0.11879416333721363</v>
      </c>
      <c r="L57" s="2">
        <f>rachat_hausse_nombre!L57+rachat_hausse_nombre!AC57+rachat_hausse_nombre!AT57+rachat_hausse_nombre!BK57</f>
        <v>3.5638249001164087E-2</v>
      </c>
      <c r="M57" s="2">
        <f>rachat_hausse_nombre!M57+rachat_hausse_nombre!AD57+rachat_hausse_nombre!AU57+rachat_hausse_nombre!BL57</f>
        <v>1.0691474700349226E-2</v>
      </c>
      <c r="N57" s="2">
        <f>rachat_hausse_nombre!N57+rachat_hausse_nombre!AE57+rachat_hausse_nombre!AV57+rachat_hausse_nombre!BM57</f>
        <v>3.2074424101047674E-3</v>
      </c>
      <c r="O57" s="2">
        <f>rachat_hausse_nombre!O57+rachat_hausse_nombre!AF57+rachat_hausse_nombre!AW57+rachat_hausse_nombre!BN57</f>
        <v>9.6223272303143023E-4</v>
      </c>
      <c r="P57" s="2">
        <f>rachat_hausse_nombre!P57+rachat_hausse_nombre!AG57+rachat_hausse_nombre!AX57+rachat_hausse_nombre!BO57</f>
        <v>2.8866981690942907E-4</v>
      </c>
      <c r="Q57" s="2">
        <f>rachat_hausse_nombre!Q57+rachat_hausse_nombre!AH57+rachat_hausse_nombre!AY57+rachat_hausse_nombre!BP57</f>
        <v>8.6600945072828715E-5</v>
      </c>
      <c r="R57" s="2">
        <f>rachat_hausse_nombre!R57+rachat_hausse_nombre!AI57+rachat_hausse_nombre!AZ57+rachat_hausse_nombre!BQ57</f>
        <v>2.5980283521848613E-5</v>
      </c>
    </row>
    <row r="58" spans="1:18" x14ac:dyDescent="0.25">
      <c r="A58">
        <v>74</v>
      </c>
      <c r="B58" s="2">
        <f>rachat_hausse_nombre!B58+rachat_hausse_nombre!S58+rachat_hausse_nombre!AJ58+rachat_hausse_nombre!BA58</f>
        <v>1.0525772554952529E-5</v>
      </c>
      <c r="C58" s="2">
        <f>rachat_hausse_nombre!C58+rachat_hausse_nombre!T58+rachat_hausse_nombre!AK58+rachat_hausse_nombre!BB58</f>
        <v>3.1577317664857582E-6</v>
      </c>
      <c r="D58" s="2">
        <f>rachat_hausse_nombre!D58+rachat_hausse_nombre!U58+rachat_hausse_nombre!AL58+rachat_hausse_nombre!BC58</f>
        <v>9.4731952994572745E-7</v>
      </c>
      <c r="E58" s="2">
        <f>rachat_hausse_nombre!E58+rachat_hausse_nombre!V58+rachat_hausse_nombre!AM58+rachat_hausse_nombre!BD58</f>
        <v>2.8419585898371826E-7</v>
      </c>
      <c r="F58" s="2">
        <f>rachat_hausse_nombre!F58+rachat_hausse_nombre!W58+rachat_hausse_nombre!AN58+rachat_hausse_nombre!BE58</f>
        <v>0.10606069131936376</v>
      </c>
      <c r="G58" s="2">
        <f>rachat_hausse_nombre!G58+rachat_hausse_nombre!X58+rachat_hausse_nombre!AO58+rachat_hausse_nombre!BF58</f>
        <v>0.14848487406247576</v>
      </c>
      <c r="H58" s="2">
        <f>rachat_hausse_nombre!H58+rachat_hausse_nombre!Y58+rachat_hausse_nombre!AP58+rachat_hausse_nombre!BG58</f>
        <v>0.3245454622187427</v>
      </c>
      <c r="I58" s="2">
        <f>rachat_hausse_nombre!I58+rachat_hausse_nombre!Z58+rachat_hausse_nombre!AQ58+rachat_hausse_nombre!BH58</f>
        <v>9.7363638665622809E-2</v>
      </c>
      <c r="J58" s="2">
        <f>rachat_hausse_nombre!J58+rachat_hausse_nombre!AA58+rachat_hausse_nombre!AR58+rachat_hausse_nombre!BI58</f>
        <v>0.14587575826635349</v>
      </c>
      <c r="K58" s="2">
        <f>rachat_hausse_nombre!K58+rachat_hausse_nombre!AB58+rachat_hausse_nombre!AS58+rachat_hausse_nombre!BJ58</f>
        <v>0.1604293941465727</v>
      </c>
      <c r="L58" s="2">
        <f>rachat_hausse_nombre!L58+rachat_hausse_nombre!AC58+rachat_hausse_nombre!AT58+rachat_hausse_nombre!BK58</f>
        <v>4.8128818243971812E-2</v>
      </c>
      <c r="M58" s="2">
        <f>rachat_hausse_nombre!M58+rachat_hausse_nombre!AD58+rachat_hausse_nombre!AU58+rachat_hausse_nombre!BL58</f>
        <v>1.4438645473191541E-2</v>
      </c>
      <c r="N58" s="2">
        <f>rachat_hausse_nombre!N58+rachat_hausse_nombre!AE58+rachat_hausse_nombre!AV58+rachat_hausse_nombre!BM58</f>
        <v>4.3315936419574637E-3</v>
      </c>
      <c r="O58" s="2">
        <f>rachat_hausse_nombre!O58+rachat_hausse_nombre!AF58+rachat_hausse_nombre!AW58+rachat_hausse_nombre!BN58</f>
        <v>1.2994780925872388E-3</v>
      </c>
      <c r="P58" s="2">
        <f>rachat_hausse_nombre!P58+rachat_hausse_nombre!AG58+rachat_hausse_nombre!AX58+rachat_hausse_nombre!BO58</f>
        <v>3.8984342777617165E-4</v>
      </c>
      <c r="Q58" s="2">
        <f>rachat_hausse_nombre!Q58+rachat_hausse_nombre!AH58+rachat_hausse_nombre!AY58+rachat_hausse_nombre!BP58</f>
        <v>1.1695302833285149E-4</v>
      </c>
      <c r="R58" s="2">
        <f>rachat_hausse_nombre!R58+rachat_hausse_nombre!AI58+rachat_hausse_nombre!AZ58+rachat_hausse_nombre!BQ58</f>
        <v>3.5085908499855444E-5</v>
      </c>
    </row>
    <row r="59" spans="1:18" x14ac:dyDescent="0.25">
      <c r="A59">
        <v>75</v>
      </c>
      <c r="B59" s="2">
        <f>rachat_hausse_nombre!B59+rachat_hausse_nombre!S59+rachat_hausse_nombre!AJ59+rachat_hausse_nombre!BA59</f>
        <v>1.1010595200369029E-6</v>
      </c>
      <c r="C59" s="2">
        <f>rachat_hausse_nombre!C59+rachat_hausse_nombre!T59+rachat_hausse_nombre!AK59+rachat_hausse_nombre!BB59</f>
        <v>3.3031785601107089E-7</v>
      </c>
      <c r="D59" s="2">
        <f>rachat_hausse_nombre!D59+rachat_hausse_nombre!U59+rachat_hausse_nombre!AL59+rachat_hausse_nombre!BC59</f>
        <v>9.9095356803321252E-8</v>
      </c>
      <c r="E59" s="2">
        <f>rachat_hausse_nombre!E59+rachat_hausse_nombre!V59+rachat_hausse_nombre!AM59+rachat_hausse_nombre!BD59</f>
        <v>0.22720944582691202</v>
      </c>
      <c r="F59" s="2">
        <f>rachat_hausse_nombre!F59+rachat_hausse_nombre!W59+rachat_hausse_nombre!AN59+rachat_hausse_nombre!BE59</f>
        <v>0.16538505597029582</v>
      </c>
      <c r="G59" s="2">
        <f>rachat_hausse_nombre!G59+rachat_hausse_nombre!X59+rachat_hausse_nombre!AO59+rachat_hausse_nombre!BF59</f>
        <v>0.12739329456886653</v>
      </c>
      <c r="H59" s="2">
        <f>rachat_hausse_nombre!H59+rachat_hausse_nombre!Y59+rachat_hausse_nombre!AP59+rachat_hausse_nombre!BG59</f>
        <v>0.15488465503732662</v>
      </c>
      <c r="I59" s="2">
        <f>rachat_hausse_nombre!I59+rachat_hausse_nombre!Z59+rachat_hausse_nombre!AQ59+rachat_hausse_nombre!BH59</f>
        <v>0.18646539651119795</v>
      </c>
      <c r="J59" s="2">
        <f>rachat_hausse_nombre!J59+rachat_hausse_nombre!AA59+rachat_hausse_nombre!AR59+rachat_hausse_nombre!BI59</f>
        <v>5.5939618953359381E-2</v>
      </c>
      <c r="K59" s="2">
        <f>rachat_hausse_nombre!K59+rachat_hausse_nombre!AB59+rachat_hausse_nombre!AS59+rachat_hausse_nombre!BJ59</f>
        <v>1.6781885686007813E-2</v>
      </c>
      <c r="L59" s="2">
        <f>rachat_hausse_nombre!L59+rachat_hausse_nombre!AC59+rachat_hausse_nombre!AT59+rachat_hausse_nombre!BK59</f>
        <v>5.034565705802344E-3</v>
      </c>
      <c r="M59" s="2">
        <f>rachat_hausse_nombre!M59+rachat_hausse_nombre!AD59+rachat_hausse_nombre!AU59+rachat_hausse_nombre!BL59</f>
        <v>1.5103697117407032E-3</v>
      </c>
      <c r="N59" s="2">
        <f>rachat_hausse_nombre!N59+rachat_hausse_nombre!AE59+rachat_hausse_nombre!AV59+rachat_hausse_nombre!BM59</f>
        <v>4.531109135222109E-4</v>
      </c>
      <c r="O59" s="2">
        <f>rachat_hausse_nombre!O59+rachat_hausse_nombre!AF59+rachat_hausse_nombre!AW59+rachat_hausse_nombre!BN59</f>
        <v>1.3593327405666327E-4</v>
      </c>
      <c r="P59" s="2">
        <f>rachat_hausse_nombre!P59+rachat_hausse_nombre!AG59+rachat_hausse_nombre!AX59+rachat_hausse_nombre!BO59</f>
        <v>4.0779982216998975E-5</v>
      </c>
      <c r="Q59" s="2">
        <f>rachat_hausse_nombre!Q59+rachat_hausse_nombre!AH59+rachat_hausse_nombre!AY59+rachat_hausse_nombre!BP59</f>
        <v>1.2233994665099695E-5</v>
      </c>
      <c r="R59" s="2">
        <f>rachat_hausse_nombre!R59+rachat_hausse_nombre!AI59+rachat_hausse_nombre!AZ59+rachat_hausse_nombre!BQ59</f>
        <v>3.6701983995299079E-6</v>
      </c>
    </row>
    <row r="60" spans="1:18" x14ac:dyDescent="0.25">
      <c r="A60">
        <v>76</v>
      </c>
      <c r="B60" s="2">
        <f>rachat_hausse_nombre!B60+rachat_hausse_nombre!S60+rachat_hausse_nombre!AJ60+rachat_hausse_nombre!BA60</f>
        <v>7.0996758785435305E-5</v>
      </c>
      <c r="C60" s="2">
        <f>rachat_hausse_nombre!C60+rachat_hausse_nombre!T60+rachat_hausse_nombre!AK60+rachat_hausse_nombre!BB60</f>
        <v>2.1299027635630591E-5</v>
      </c>
      <c r="D60" s="2">
        <f>rachat_hausse_nombre!D60+rachat_hausse_nombre!U60+rachat_hausse_nombre!AL60+rachat_hausse_nombre!BC60</f>
        <v>6.3897082906891767E-6</v>
      </c>
      <c r="E60" s="2">
        <f>rachat_hausse_nombre!E60+rachat_hausse_nombre!V60+rachat_hausse_nombre!AM60+rachat_hausse_nombre!BD60</f>
        <v>1.9169124872067526E-6</v>
      </c>
      <c r="F60" s="2">
        <f>rachat_hausse_nombre!F60+rachat_hausse_nombre!W60+rachat_hausse_nombre!AN60+rachat_hausse_nombre!BE60</f>
        <v>0.14583390840707952</v>
      </c>
      <c r="G60" s="2">
        <f>rachat_hausse_nombre!G60+rachat_hausse_nombre!X60+rachat_hausse_nombre!AO60+rachat_hausse_nombre!BF60</f>
        <v>0.11041683918879051</v>
      </c>
      <c r="H60" s="2">
        <f>rachat_hausse_nombre!H60+rachat_hausse_nombre!Y60+rachat_hausse_nombre!AP60+rachat_hausse_nombre!BG60</f>
        <v>0.32479171842330384</v>
      </c>
      <c r="I60" s="2">
        <f>rachat_hausse_nombre!I60+rachat_hausse_nombre!Z60+rachat_hausse_nombre!AQ60+rachat_hausse_nombre!BH60</f>
        <v>9.7437515526991147E-2</v>
      </c>
      <c r="J60" s="2">
        <f>rachat_hausse_nombre!J60+rachat_hausse_nombre!AA60+rachat_hausse_nombre!AR60+rachat_hausse_nombre!BI60</f>
        <v>0.49589792132476396</v>
      </c>
      <c r="K60" s="2">
        <f>rachat_hausse_nombre!K60+rachat_hausse_nombre!AB60+rachat_hausse_nombre!AS60+rachat_hausse_nombre!BJ60</f>
        <v>0.30432493195298477</v>
      </c>
      <c r="L60" s="2">
        <f>rachat_hausse_nombre!L60+rachat_hausse_nombre!AC60+rachat_hausse_nombre!AT60+rachat_hausse_nombre!BK60</f>
        <v>0.32463081291922874</v>
      </c>
      <c r="M60" s="2">
        <f>rachat_hausse_nombre!M60+rachat_hausse_nombre!AD60+rachat_hausse_nombre!AU60+rachat_hausse_nombre!BL60</f>
        <v>9.7389243875768625E-2</v>
      </c>
      <c r="N60" s="2">
        <f>rachat_hausse_nombre!N60+rachat_hausse_nombre!AE60+rachat_hausse_nombre!AV60+rachat_hausse_nombre!BM60</f>
        <v>2.9216773162730587E-2</v>
      </c>
      <c r="O60" s="2">
        <f>rachat_hausse_nombre!O60+rachat_hausse_nombre!AF60+rachat_hausse_nombre!AW60+rachat_hausse_nombre!BN60</f>
        <v>8.7650319488191755E-3</v>
      </c>
      <c r="P60" s="2">
        <f>rachat_hausse_nombre!P60+rachat_hausse_nombre!AG60+rachat_hausse_nombre!AX60+rachat_hausse_nombre!BO60</f>
        <v>2.6295095846457523E-3</v>
      </c>
      <c r="Q60" s="2">
        <f>rachat_hausse_nombre!Q60+rachat_hausse_nombre!AH60+rachat_hausse_nombre!AY60+rachat_hausse_nombre!BP60</f>
        <v>7.8885287539372576E-4</v>
      </c>
      <c r="R60" s="2">
        <f>rachat_hausse_nombre!R60+rachat_hausse_nombre!AI60+rachat_hausse_nombre!AZ60+rachat_hausse_nombre!BQ60</f>
        <v>2.366558626181177E-4</v>
      </c>
    </row>
    <row r="61" spans="1:18" x14ac:dyDescent="0.25">
      <c r="A61">
        <v>77</v>
      </c>
      <c r="B61" s="2">
        <f>rachat_hausse_nombre!B61+rachat_hausse_nombre!S61+rachat_hausse_nombre!AJ61+rachat_hausse_nombre!BA61</f>
        <v>1.1535943874897531E-5</v>
      </c>
      <c r="C61" s="2">
        <f>rachat_hausse_nombre!C61+rachat_hausse_nombre!T61+rachat_hausse_nombre!AK61+rachat_hausse_nombre!BB61</f>
        <v>3.4607831624692589E-6</v>
      </c>
      <c r="D61" s="2">
        <f>rachat_hausse_nombre!D61+rachat_hausse_nombre!U61+rachat_hausse_nombre!AL61+rachat_hausse_nombre!BC61</f>
        <v>1.0382349487407777E-6</v>
      </c>
      <c r="E61" s="2">
        <f>rachat_hausse_nombre!E61+rachat_hausse_nombre!V61+rachat_hausse_nombre!AM61+rachat_hausse_nombre!BD61</f>
        <v>3.1147048462223329E-7</v>
      </c>
      <c r="F61" s="2">
        <f>rachat_hausse_nombre!F61+rachat_hausse_nombre!W61+rachat_hausse_nombre!AN61+rachat_hausse_nombre!BE61</f>
        <v>0.31111120455225644</v>
      </c>
      <c r="G61" s="2">
        <f>rachat_hausse_nombre!G61+rachat_hausse_nombre!X61+rachat_hausse_nombre!AO61+rachat_hausse_nombre!BF61</f>
        <v>0.2748148428471584</v>
      </c>
      <c r="H61" s="2">
        <f>rachat_hausse_nombre!H61+rachat_hausse_nombre!Y61+rachat_hausse_nombre!AP61+rachat_hausse_nombre!BG61</f>
        <v>0.54911111952081415</v>
      </c>
      <c r="I61" s="2">
        <f>rachat_hausse_nombre!I61+rachat_hausse_nombre!Z61+rachat_hausse_nombre!AQ61+rachat_hausse_nombre!BH61</f>
        <v>0.39806666918957756</v>
      </c>
      <c r="J61" s="2">
        <f>rachat_hausse_nombre!J61+rachat_hausse_nombre!AA61+rachat_hausse_nombre!AR61+rachat_hausse_nombre!BI61</f>
        <v>0.58608666742353988</v>
      </c>
      <c r="K61" s="2">
        <f>rachat_hausse_nombre!K61+rachat_hausse_nombre!AB61+rachat_hausse_nombre!AS61+rachat_hausse_nombre!BJ61</f>
        <v>0.17582600022706196</v>
      </c>
      <c r="L61" s="2">
        <f>rachat_hausse_nombre!L61+rachat_hausse_nombre!AC61+rachat_hausse_nombre!AT61+rachat_hausse_nombre!BK61</f>
        <v>5.2747800068118585E-2</v>
      </c>
      <c r="M61" s="2">
        <f>rachat_hausse_nombre!M61+rachat_hausse_nombre!AD61+rachat_hausse_nombre!AU61+rachat_hausse_nombre!BL61</f>
        <v>1.5824340020435573E-2</v>
      </c>
      <c r="N61" s="2">
        <f>rachat_hausse_nombre!N61+rachat_hausse_nombre!AE61+rachat_hausse_nombre!AV61+rachat_hausse_nombre!BM61</f>
        <v>4.7473020061306716E-3</v>
      </c>
      <c r="O61" s="2">
        <f>rachat_hausse_nombre!O61+rachat_hausse_nombre!AF61+rachat_hausse_nombre!AW61+rachat_hausse_nombre!BN61</f>
        <v>1.4241906018392014E-3</v>
      </c>
      <c r="P61" s="2">
        <f>rachat_hausse_nombre!P61+rachat_hausse_nombre!AG61+rachat_hausse_nombre!AX61+rachat_hausse_nombre!BO61</f>
        <v>4.2725718055176045E-4</v>
      </c>
      <c r="Q61" s="2">
        <f>rachat_hausse_nombre!Q61+rachat_hausse_nombre!AH61+rachat_hausse_nombre!AY61+rachat_hausse_nombre!BP61</f>
        <v>1.2817715416552812E-4</v>
      </c>
      <c r="R61" s="2">
        <f>rachat_hausse_nombre!R61+rachat_hausse_nombre!AI61+rachat_hausse_nombre!AZ61+rachat_hausse_nombre!BQ61</f>
        <v>3.845314624965844E-5</v>
      </c>
    </row>
    <row r="62" spans="1:18" x14ac:dyDescent="0.25">
      <c r="A62">
        <v>78</v>
      </c>
      <c r="B62" s="2">
        <f>rachat_hausse_nombre!B62+rachat_hausse_nombre!S62+rachat_hausse_nombre!AJ62+rachat_hausse_nombre!BA62</f>
        <v>1.1930128759410018E-6</v>
      </c>
      <c r="C62" s="2">
        <f>rachat_hausse_nombre!C62+rachat_hausse_nombre!T62+rachat_hausse_nombre!AK62+rachat_hausse_nombre!BB62</f>
        <v>3.5790386278230055E-7</v>
      </c>
      <c r="D62" s="2">
        <f>rachat_hausse_nombre!D62+rachat_hausse_nombre!U62+rachat_hausse_nombre!AL62+rachat_hausse_nombre!BC62</f>
        <v>1.0737115883469015E-7</v>
      </c>
      <c r="E62" s="2">
        <f>rachat_hausse_nombre!E62+rachat_hausse_nombre!V62+rachat_hausse_nombre!AM62+rachat_hausse_nombre!BD62</f>
        <v>3.2211347650407051E-8</v>
      </c>
      <c r="F62" s="2">
        <f>rachat_hausse_nombre!F62+rachat_hausse_nombre!W62+rachat_hausse_nombre!AN62+rachat_hausse_nombre!BE62</f>
        <v>4.6666676330070954E-2</v>
      </c>
      <c r="G62" s="2">
        <f>rachat_hausse_nombre!G62+rachat_hausse_nombre!X62+rachat_hausse_nombre!AO62+rachat_hausse_nombre!BF62</f>
        <v>0.21400000289902124</v>
      </c>
      <c r="H62" s="2">
        <f>rachat_hausse_nombre!H62+rachat_hausse_nombre!Y62+rachat_hausse_nombre!AP62+rachat_hausse_nombre!BG62</f>
        <v>0.41420000086970632</v>
      </c>
      <c r="I62" s="2">
        <f>rachat_hausse_nombre!I62+rachat_hausse_nombre!Z62+rachat_hausse_nombre!AQ62+rachat_hausse_nombre!BH62</f>
        <v>0.20203777803868966</v>
      </c>
      <c r="J62" s="2">
        <f>rachat_hausse_nombre!J62+rachat_hausse_nombre!AA62+rachat_hausse_nombre!AR62+rachat_hausse_nombre!BI62</f>
        <v>6.0611333411606898E-2</v>
      </c>
      <c r="K62" s="2">
        <f>rachat_hausse_nombre!K62+rachat_hausse_nombre!AB62+rachat_hausse_nombre!AS62+rachat_hausse_nombre!BJ62</f>
        <v>1.8183400023482066E-2</v>
      </c>
      <c r="L62" s="2">
        <f>rachat_hausse_nombre!L62+rachat_hausse_nombre!AC62+rachat_hausse_nombre!AT62+rachat_hausse_nombre!BK62</f>
        <v>5.4550200070446198E-3</v>
      </c>
      <c r="M62" s="2">
        <f>rachat_hausse_nombre!M62+rachat_hausse_nombre!AD62+rachat_hausse_nombre!AU62+rachat_hausse_nombre!BL62</f>
        <v>1.6365060021133861E-3</v>
      </c>
      <c r="N62" s="2">
        <f>rachat_hausse_nombre!N62+rachat_hausse_nombre!AE62+rachat_hausse_nombre!AV62+rachat_hausse_nombre!BM62</f>
        <v>4.9095180063401568E-4</v>
      </c>
      <c r="O62" s="2">
        <f>rachat_hausse_nombre!O62+rachat_hausse_nombre!AF62+rachat_hausse_nombre!AW62+rachat_hausse_nombre!BN62</f>
        <v>1.4728554019020473E-4</v>
      </c>
      <c r="P62" s="2">
        <f>rachat_hausse_nombre!P62+rachat_hausse_nombre!AG62+rachat_hausse_nombre!AX62+rachat_hausse_nombre!BO62</f>
        <v>4.4185662057061413E-5</v>
      </c>
      <c r="Q62" s="2">
        <f>rachat_hausse_nombre!Q62+rachat_hausse_nombre!AH62+rachat_hausse_nombre!AY62+rachat_hausse_nombre!BP62</f>
        <v>1.3255698617118424E-5</v>
      </c>
      <c r="R62" s="2">
        <f>rachat_hausse_nombre!R62+rachat_hausse_nombre!AI62+rachat_hausse_nombre!AZ62+rachat_hausse_nombre!BQ62</f>
        <v>3.9767095851355269E-6</v>
      </c>
    </row>
    <row r="63" spans="1:18" x14ac:dyDescent="0.25">
      <c r="A63">
        <v>79</v>
      </c>
      <c r="B63" s="2">
        <f>rachat_hausse_nombre!B63+rachat_hausse_nombre!S63+rachat_hausse_nombre!AJ63+rachat_hausse_nombre!BA63</f>
        <v>1.0650654686213895E-5</v>
      </c>
      <c r="C63" s="2">
        <f>rachat_hausse_nombre!C63+rachat_hausse_nombre!T63+rachat_hausse_nombre!AK63+rachat_hausse_nombre!BB63</f>
        <v>3.1951964058641683E-6</v>
      </c>
      <c r="D63" s="2">
        <f>rachat_hausse_nombre!D63+rachat_hausse_nombre!U63+rachat_hausse_nombre!AL63+rachat_hausse_nombre!BC63</f>
        <v>9.5855892175925045E-7</v>
      </c>
      <c r="E63" s="2">
        <f>rachat_hausse_nombre!E63+rachat_hausse_nombre!V63+rachat_hausse_nombre!AM63+rachat_hausse_nombre!BD63</f>
        <v>2.8756767652777513E-7</v>
      </c>
      <c r="F63" s="2">
        <f>rachat_hausse_nombre!F63+rachat_hausse_nombre!W63+rachat_hausse_nombre!AN63+rachat_hausse_nombre!BE63</f>
        <v>0.17500008627030295</v>
      </c>
      <c r="G63" s="2">
        <f>rachat_hausse_nombre!G63+rachat_hausse_nombre!X63+rachat_hausse_nombre!AO63+rachat_hausse_nombre!BF63</f>
        <v>0.51916669254775749</v>
      </c>
      <c r="H63" s="2">
        <f>rachat_hausse_nombre!H63+rachat_hausse_nombre!Y63+rachat_hausse_nombre!AP63+rachat_hausse_nombre!BG63</f>
        <v>0.15575000776432726</v>
      </c>
      <c r="I63" s="2">
        <f>rachat_hausse_nombre!I63+rachat_hausse_nombre!Z63+rachat_hausse_nombre!AQ63+rachat_hausse_nombre!BH63</f>
        <v>0.11851253793042994</v>
      </c>
      <c r="J63" s="2">
        <f>rachat_hausse_nombre!J63+rachat_hausse_nombre!AA63+rachat_hausse_nombre!AR63+rachat_hausse_nombre!BI63</f>
        <v>0.34666487249024008</v>
      </c>
      <c r="K63" s="2">
        <f>rachat_hausse_nombre!K63+rachat_hausse_nombre!AB63+rachat_hausse_nombre!AS63+rachat_hausse_nombre!BJ63</f>
        <v>0.16233279508040532</v>
      </c>
      <c r="L63" s="2">
        <f>rachat_hausse_nombre!L63+rachat_hausse_nombre!AC63+rachat_hausse_nombre!AT63+rachat_hausse_nombre!BK63</f>
        <v>4.8699838524121596E-2</v>
      </c>
      <c r="M63" s="2">
        <f>rachat_hausse_nombre!M63+rachat_hausse_nombre!AD63+rachat_hausse_nombre!AU63+rachat_hausse_nombre!BL63</f>
        <v>1.460995155723648E-2</v>
      </c>
      <c r="N63" s="2">
        <f>rachat_hausse_nombre!N63+rachat_hausse_nombre!AE63+rachat_hausse_nombre!AV63+rachat_hausse_nombre!BM63</f>
        <v>4.3829854671709433E-3</v>
      </c>
      <c r="O63" s="2">
        <f>rachat_hausse_nombre!O63+rachat_hausse_nombre!AF63+rachat_hausse_nombre!AW63+rachat_hausse_nombre!BN63</f>
        <v>1.3148956401512831E-3</v>
      </c>
      <c r="P63" s="2">
        <f>rachat_hausse_nombre!P63+rachat_hausse_nombre!AG63+rachat_hausse_nombre!AX63+rachat_hausse_nombre!BO63</f>
        <v>3.944686920453849E-4</v>
      </c>
      <c r="Q63" s="2">
        <f>rachat_hausse_nombre!Q63+rachat_hausse_nombre!AH63+rachat_hausse_nombre!AY63+rachat_hausse_nombre!BP63</f>
        <v>1.1834060761361546E-4</v>
      </c>
      <c r="R63" s="2">
        <f>rachat_hausse_nombre!R63+rachat_hausse_nombre!AI63+rachat_hausse_nombre!AZ63+rachat_hausse_nombre!BQ63</f>
        <v>3.5502182284084643E-5</v>
      </c>
    </row>
    <row r="64" spans="1:18" x14ac:dyDescent="0.25">
      <c r="A64">
        <v>80</v>
      </c>
      <c r="B64" s="2">
        <f>rachat_hausse_nombre!B64+rachat_hausse_nombre!S64+rachat_hausse_nombre!AJ64+rachat_hausse_nombre!BA64</f>
        <v>5.2545080770822281E-6</v>
      </c>
      <c r="C64" s="2">
        <f>rachat_hausse_nombre!C64+rachat_hausse_nombre!T64+rachat_hausse_nombre!AK64+rachat_hausse_nombre!BB64</f>
        <v>1.5763524231246682E-6</v>
      </c>
      <c r="D64" s="2">
        <f>rachat_hausse_nombre!D64+rachat_hausse_nombre!U64+rachat_hausse_nombre!AL64+rachat_hausse_nombre!BC64</f>
        <v>4.7290572693740043E-7</v>
      </c>
      <c r="E64" s="2">
        <f>rachat_hausse_nombre!E64+rachat_hausse_nombre!V64+rachat_hausse_nombre!AM64+rachat_hausse_nombre!BD64</f>
        <v>1.4187171808122016E-7</v>
      </c>
      <c r="F64" s="2">
        <f>rachat_hausse_nombre!F64+rachat_hausse_nombre!W64+rachat_hausse_nombre!AN64+rachat_hausse_nombre!BE64</f>
        <v>0.23333337589484873</v>
      </c>
      <c r="G64" s="2">
        <f>rachat_hausse_nombre!G64+rachat_hausse_nombre!X64+rachat_hausse_nombre!AO64+rachat_hausse_nombre!BF64</f>
        <v>0.22555556832401014</v>
      </c>
      <c r="H64" s="2">
        <f>rachat_hausse_nombre!H64+rachat_hausse_nombre!Y64+rachat_hausse_nombre!AP64+rachat_hausse_nombre!BG64</f>
        <v>0.1143333371638697</v>
      </c>
      <c r="I64" s="2">
        <f>rachat_hausse_nombre!I64+rachat_hausse_nombre!Z64+rachat_hausse_nombre!AQ64+rachat_hausse_nombre!BH64</f>
        <v>0.11207777892693868</v>
      </c>
      <c r="J64" s="2">
        <f>rachat_hausse_nombre!J64+rachat_hausse_nombre!AA64+rachat_hausse_nombre!AR64+rachat_hausse_nombre!BI64</f>
        <v>0.29407917413392204</v>
      </c>
      <c r="K64" s="2">
        <f>rachat_hausse_nombre!K64+rachat_hausse_nombre!AB64+rachat_hausse_nombre!AS64+rachat_hausse_nombre!BJ64</f>
        <v>8.8223752240176603E-2</v>
      </c>
      <c r="L64" s="2">
        <f>rachat_hausse_nombre!L64+rachat_hausse_nombre!AC64+rachat_hausse_nombre!AT64+rachat_hausse_nombre!BK64</f>
        <v>2.6467125672052977E-2</v>
      </c>
      <c r="M64" s="2">
        <f>rachat_hausse_nombre!M64+rachat_hausse_nombre!AD64+rachat_hausse_nombre!AU64+rachat_hausse_nombre!BL64</f>
        <v>7.9401377016158937E-3</v>
      </c>
      <c r="N64" s="2">
        <f>rachat_hausse_nombre!N64+rachat_hausse_nombre!AE64+rachat_hausse_nombre!AV64+rachat_hausse_nombre!BM64</f>
        <v>2.3820413104847673E-3</v>
      </c>
      <c r="O64" s="2">
        <f>rachat_hausse_nombre!O64+rachat_hausse_nombre!AF64+rachat_hausse_nombre!AW64+rachat_hausse_nombre!BN64</f>
        <v>7.1461239314543038E-4</v>
      </c>
      <c r="P64" s="2">
        <f>rachat_hausse_nombre!P64+rachat_hausse_nombre!AG64+rachat_hausse_nombre!AX64+rachat_hausse_nombre!BO64</f>
        <v>2.1438371794362906E-4</v>
      </c>
      <c r="Q64" s="2">
        <f>rachat_hausse_nombre!Q64+rachat_hausse_nombre!AH64+rachat_hausse_nombre!AY64+rachat_hausse_nombre!BP64</f>
        <v>6.4315115383088727E-5</v>
      </c>
      <c r="R64" s="2">
        <f>rachat_hausse_nombre!R64+rachat_hausse_nombre!AI64+rachat_hausse_nombre!AZ64+rachat_hausse_nombre!BQ64</f>
        <v>1.9294534614926613E-5</v>
      </c>
    </row>
    <row r="65" spans="1:18" x14ac:dyDescent="0.25">
      <c r="A65">
        <v>81</v>
      </c>
      <c r="B65" s="2">
        <f>rachat_hausse_nombre!B65+rachat_hausse_nombre!S65+rachat_hausse_nombre!AJ65+rachat_hausse_nombre!BA65</f>
        <v>8.0050761103377626E-7</v>
      </c>
      <c r="C65" s="2">
        <f>rachat_hausse_nombre!C65+rachat_hausse_nombre!T65+rachat_hausse_nombre!AK65+rachat_hausse_nombre!BB65</f>
        <v>2.4015228331013287E-7</v>
      </c>
      <c r="D65" s="2">
        <f>rachat_hausse_nombre!D65+rachat_hausse_nombre!U65+rachat_hausse_nombre!AL65+rachat_hausse_nombre!BC65</f>
        <v>7.2045684993039855E-8</v>
      </c>
      <c r="E65" s="2">
        <f>rachat_hausse_nombre!E65+rachat_hausse_nombre!V65+rachat_hausse_nombre!AM65+rachat_hausse_nombre!BD65</f>
        <v>2.1613705497911959E-8</v>
      </c>
      <c r="F65" s="2">
        <f>rachat_hausse_nombre!F65+rachat_hausse_nombre!W65+rachat_hausse_nombre!AN65+rachat_hausse_nombre!BE65</f>
        <v>0.3111111175952227</v>
      </c>
      <c r="G65" s="2">
        <f>rachat_hausse_nombre!G65+rachat_hausse_nombre!X65+rachat_hausse_nombre!AO65+rachat_hausse_nombre!BF65</f>
        <v>0.21000000194523347</v>
      </c>
      <c r="H65" s="2">
        <f>rachat_hausse_nombre!H65+rachat_hausse_nombre!Y65+rachat_hausse_nombre!AP65+rachat_hausse_nombre!BG65</f>
        <v>0.1102360961067026</v>
      </c>
      <c r="I65" s="2">
        <f>rachat_hausse_nombre!I65+rachat_hausse_nombre!Z65+rachat_hausse_nombre!AQ65+rachat_hausse_nombre!BH65</f>
        <v>0.14973749549867743</v>
      </c>
      <c r="J65" s="2">
        <f>rachat_hausse_nombre!J65+rachat_hausse_nombre!AA65+rachat_hausse_nombre!AR65+rachat_hausse_nombre!BI65</f>
        <v>4.4921248649603229E-2</v>
      </c>
      <c r="K65" s="2">
        <f>rachat_hausse_nombre!K65+rachat_hausse_nombre!AB65+rachat_hausse_nombre!AS65+rachat_hausse_nombre!BJ65</f>
        <v>1.3476374594880967E-2</v>
      </c>
      <c r="L65" s="2">
        <f>rachat_hausse_nombre!L65+rachat_hausse_nombre!AC65+rachat_hausse_nombre!AT65+rachat_hausse_nombre!BK65</f>
        <v>4.0429123784642895E-3</v>
      </c>
      <c r="M65" s="2">
        <f>rachat_hausse_nombre!M65+rachat_hausse_nombre!AD65+rachat_hausse_nombre!AU65+rachat_hausse_nombre!BL65</f>
        <v>1.2128737135392868E-3</v>
      </c>
      <c r="N65" s="2">
        <f>rachat_hausse_nombre!N65+rachat_hausse_nombre!AE65+rachat_hausse_nombre!AV65+rachat_hausse_nombre!BM65</f>
        <v>3.6386211406178601E-4</v>
      </c>
      <c r="O65" s="2">
        <f>rachat_hausse_nombre!O65+rachat_hausse_nombre!AF65+rachat_hausse_nombre!AW65+rachat_hausse_nombre!BN65</f>
        <v>1.0915863421853579E-4</v>
      </c>
      <c r="P65" s="2">
        <f>rachat_hausse_nombre!P65+rachat_hausse_nombre!AG65+rachat_hausse_nombre!AX65+rachat_hausse_nombre!BO65</f>
        <v>3.2747590265560737E-5</v>
      </c>
      <c r="Q65" s="2">
        <f>rachat_hausse_nombre!Q65+rachat_hausse_nombre!AH65+rachat_hausse_nombre!AY65+rachat_hausse_nombre!BP65</f>
        <v>9.8242770796682197E-6</v>
      </c>
      <c r="R65" s="2">
        <f>rachat_hausse_nombre!R65+rachat_hausse_nombre!AI65+rachat_hausse_nombre!AZ65+rachat_hausse_nombre!BQ65</f>
        <v>2.9472831239004663E-6</v>
      </c>
    </row>
    <row r="66" spans="1:18" x14ac:dyDescent="0.25">
      <c r="A66">
        <v>82</v>
      </c>
      <c r="B66" s="2">
        <f>rachat_hausse_nombre!B66+rachat_hausse_nombre!S66+rachat_hausse_nombre!AJ66+rachat_hausse_nombre!BA66</f>
        <v>4.5054387058183293E-7</v>
      </c>
      <c r="C66" s="2">
        <f>rachat_hausse_nombre!C66+rachat_hausse_nombre!T66+rachat_hausse_nombre!AK66+rachat_hausse_nombre!BB66</f>
        <v>1.3516316117454989E-7</v>
      </c>
      <c r="D66" s="2">
        <f>rachat_hausse_nombre!D66+rachat_hausse_nombre!U66+rachat_hausse_nombre!AL66+rachat_hausse_nombre!BC66</f>
        <v>4.0548948352364963E-8</v>
      </c>
      <c r="E66" s="2">
        <f>rachat_hausse_nombre!E66+rachat_hausse_nombre!V66+rachat_hausse_nombre!AM66+rachat_hausse_nombre!BD66</f>
        <v>1.2164684505709487E-8</v>
      </c>
      <c r="F66" s="2">
        <f>rachat_hausse_nombre!F66+rachat_hausse_nombre!W66+rachat_hausse_nombre!AN66+rachat_hausse_nombre!BE66</f>
        <v>0.23333333698273864</v>
      </c>
      <c r="G66" s="2">
        <f>rachat_hausse_nombre!G66+rachat_hausse_nombre!X66+rachat_hausse_nombre!AO66+rachat_hausse_nombre!BF66</f>
        <v>0.12776113237987052</v>
      </c>
      <c r="H66" s="2">
        <f>rachat_hausse_nombre!H66+rachat_hausse_nombre!Y66+rachat_hausse_nombre!AP66+rachat_hausse_nombre!BG66</f>
        <v>0.27166167304729449</v>
      </c>
      <c r="I66" s="2">
        <f>rachat_hausse_nombre!I66+rachat_hausse_nombre!Z66+rachat_hausse_nombre!AQ66+rachat_hausse_nombre!BH66</f>
        <v>8.1498501914188337E-2</v>
      </c>
      <c r="J66" s="2">
        <f>rachat_hausse_nombre!J66+rachat_hausse_nombre!AA66+rachat_hausse_nombre!AR66+rachat_hausse_nombre!BI66</f>
        <v>2.44495505742565E-2</v>
      </c>
      <c r="K66" s="2">
        <f>rachat_hausse_nombre!K66+rachat_hausse_nombre!AB66+rachat_hausse_nombre!AS66+rachat_hausse_nombre!BJ66</f>
        <v>7.33486517227695E-3</v>
      </c>
      <c r="L66" s="2">
        <f>rachat_hausse_nombre!L66+rachat_hausse_nombre!AC66+rachat_hausse_nombre!AT66+rachat_hausse_nombre!BK66</f>
        <v>2.2004595516830852E-3</v>
      </c>
      <c r="M66" s="2">
        <f>rachat_hausse_nombre!M66+rachat_hausse_nombre!AD66+rachat_hausse_nombre!AU66+rachat_hausse_nombre!BL66</f>
        <v>6.6013786550492542E-4</v>
      </c>
      <c r="N66" s="2">
        <f>rachat_hausse_nombre!N66+rachat_hausse_nombre!AE66+rachat_hausse_nombre!AV66+rachat_hausse_nombre!BM66</f>
        <v>1.9804135965147764E-4</v>
      </c>
      <c r="O66" s="2">
        <f>rachat_hausse_nombre!O66+rachat_hausse_nombre!AF66+rachat_hausse_nombre!AW66+rachat_hausse_nombre!BN66</f>
        <v>5.9412407895443292E-5</v>
      </c>
      <c r="P66" s="2">
        <f>rachat_hausse_nombre!P66+rachat_hausse_nombre!AG66+rachat_hausse_nombre!AX66+rachat_hausse_nombre!BO66</f>
        <v>1.7823722368632984E-5</v>
      </c>
      <c r="Q66" s="2">
        <f>rachat_hausse_nombre!Q66+rachat_hausse_nombre!AH66+rachat_hausse_nombre!AY66+rachat_hausse_nombre!BP66</f>
        <v>5.3471167105898956E-6</v>
      </c>
      <c r="R66" s="2">
        <f>rachat_hausse_nombre!R66+rachat_hausse_nombre!AI66+rachat_hausse_nombre!AZ66+rachat_hausse_nombre!BQ66</f>
        <v>1.6041350131769688E-6</v>
      </c>
    </row>
    <row r="67" spans="1:18" x14ac:dyDescent="0.25">
      <c r="A67">
        <v>83</v>
      </c>
      <c r="B67" s="2">
        <f>rachat_hausse_nombre!B67+rachat_hausse_nombre!S67+rachat_hausse_nombre!AJ67+rachat_hausse_nombre!BA67</f>
        <v>1.4067440118166711E-7</v>
      </c>
      <c r="C67" s="2">
        <f>rachat_hausse_nombre!C67+rachat_hausse_nombre!T67+rachat_hausse_nombre!AK67+rachat_hausse_nombre!BB67</f>
        <v>4.2202320354500129E-8</v>
      </c>
      <c r="D67" s="2">
        <f>rachat_hausse_nombre!D67+rachat_hausse_nombre!U67+rachat_hausse_nombre!AL67+rachat_hausse_nombre!BC67</f>
        <v>1.2660696106350038E-8</v>
      </c>
      <c r="E67" s="2">
        <f>rachat_hausse_nombre!E67+rachat_hausse_nombre!V67+rachat_hausse_nombre!AM67+rachat_hausse_nombre!BD67</f>
        <v>0.23333333713154214</v>
      </c>
      <c r="F67" s="2">
        <f>rachat_hausse_nombre!F67+rachat_hausse_nombre!W67+rachat_hausse_nombre!AN67+rachat_hausse_nombre!BE67</f>
        <v>0.53666666780612926</v>
      </c>
      <c r="G67" s="2">
        <f>rachat_hausse_nombre!G67+rachat_hausse_nombre!X67+rachat_hausse_nombre!AO67+rachat_hausse_nombre!BF67</f>
        <v>0.16100000034183878</v>
      </c>
      <c r="H67" s="2">
        <f>rachat_hausse_nombre!H67+rachat_hausse_nombre!Y67+rachat_hausse_nombre!AP67+rachat_hausse_nombre!BG67</f>
        <v>7.9411111213662733E-2</v>
      </c>
      <c r="I67" s="2">
        <f>rachat_hausse_nombre!I67+rachat_hausse_nombre!Z67+rachat_hausse_nombre!AQ67+rachat_hausse_nombre!BH67</f>
        <v>2.3823333364098819E-2</v>
      </c>
      <c r="J67" s="2">
        <f>rachat_hausse_nombre!J67+rachat_hausse_nombre!AA67+rachat_hausse_nombre!AR67+rachat_hausse_nombre!BI67</f>
        <v>7.1470000092296454E-3</v>
      </c>
      <c r="K67" s="2">
        <f>rachat_hausse_nombre!K67+rachat_hausse_nombre!AB67+rachat_hausse_nombre!AS67+rachat_hausse_nombre!BJ67</f>
        <v>2.1441000027688935E-3</v>
      </c>
      <c r="L67" s="2">
        <f>rachat_hausse_nombre!L67+rachat_hausse_nombre!AC67+rachat_hausse_nombre!AT67+rachat_hausse_nombre!BK67</f>
        <v>6.4323000083066806E-4</v>
      </c>
      <c r="M67" s="2">
        <f>rachat_hausse_nombre!M67+rachat_hausse_nombre!AD67+rachat_hausse_nombre!AU67+rachat_hausse_nombre!BL67</f>
        <v>1.9296900024920043E-4</v>
      </c>
      <c r="N67" s="2">
        <f>rachat_hausse_nombre!N67+rachat_hausse_nombre!AE67+rachat_hausse_nombre!AV67+rachat_hausse_nombre!BM67</f>
        <v>5.7890700074760129E-5</v>
      </c>
      <c r="O67" s="2">
        <f>rachat_hausse_nombre!O67+rachat_hausse_nombre!AF67+rachat_hausse_nombre!AW67+rachat_hausse_nombre!BN67</f>
        <v>1.7367210022428039E-5</v>
      </c>
      <c r="P67" s="2">
        <f>rachat_hausse_nombre!P67+rachat_hausse_nombre!AG67+rachat_hausse_nombre!AX67+rachat_hausse_nombre!BO67</f>
        <v>5.2101630067284114E-6</v>
      </c>
      <c r="Q67" s="2">
        <f>rachat_hausse_nombre!Q67+rachat_hausse_nombre!AH67+rachat_hausse_nombre!AY67+rachat_hausse_nombre!BP67</f>
        <v>1.5630489020185234E-6</v>
      </c>
      <c r="R67" s="2">
        <f>rachat_hausse_nombre!R67+rachat_hausse_nombre!AI67+rachat_hausse_nombre!AZ67+rachat_hausse_nombre!BQ67</f>
        <v>4.6891467060555702E-7</v>
      </c>
    </row>
    <row r="68" spans="1:18" x14ac:dyDescent="0.25">
      <c r="A68">
        <v>84</v>
      </c>
      <c r="B68" s="2">
        <f>rachat_hausse_nombre!B68+rachat_hausse_nombre!S68+rachat_hausse_nombre!AJ68+rachat_hausse_nombre!BA68</f>
        <v>0</v>
      </c>
      <c r="C68" s="2">
        <f>rachat_hausse_nombre!C68+rachat_hausse_nombre!T68+rachat_hausse_nombre!AK68+rachat_hausse_nombre!BB68</f>
        <v>0</v>
      </c>
      <c r="D68" s="2">
        <f>rachat_hausse_nombre!D68+rachat_hausse_nombre!U68+rachat_hausse_nombre!AL68+rachat_hausse_nombre!BC68</f>
        <v>0</v>
      </c>
      <c r="E68" s="2">
        <f>rachat_hausse_nombre!E68+rachat_hausse_nombre!V68+rachat_hausse_nombre!AM68+rachat_hausse_nombre!BD68</f>
        <v>0</v>
      </c>
      <c r="F68" s="2">
        <f>rachat_hausse_nombre!F68+rachat_hausse_nombre!W68+rachat_hausse_nombre!AN68+rachat_hausse_nombre!BE68</f>
        <v>0</v>
      </c>
      <c r="G68" s="2">
        <f>rachat_hausse_nombre!G68+rachat_hausse_nombre!X68+rachat_hausse_nombre!AO68+rachat_hausse_nombre!BF68</f>
        <v>0</v>
      </c>
      <c r="H68" s="2">
        <f>rachat_hausse_nombre!H68+rachat_hausse_nombre!Y68+rachat_hausse_nombre!AP68+rachat_hausse_nombre!BG68</f>
        <v>0</v>
      </c>
      <c r="I68" s="2">
        <f>rachat_hausse_nombre!I68+rachat_hausse_nombre!Z68+rachat_hausse_nombre!AQ68+rachat_hausse_nombre!BH68</f>
        <v>0</v>
      </c>
      <c r="J68" s="2">
        <f>rachat_hausse_nombre!J68+rachat_hausse_nombre!AA68+rachat_hausse_nombre!AR68+rachat_hausse_nombre!BI68</f>
        <v>0</v>
      </c>
      <c r="K68" s="2">
        <f>rachat_hausse_nombre!K68+rachat_hausse_nombre!AB68+rachat_hausse_nombre!AS68+rachat_hausse_nombre!BJ68</f>
        <v>0</v>
      </c>
      <c r="L68" s="2">
        <f>rachat_hausse_nombre!L68+rachat_hausse_nombre!AC68+rachat_hausse_nombre!AT68+rachat_hausse_nombre!BK68</f>
        <v>0</v>
      </c>
      <c r="M68" s="2">
        <f>rachat_hausse_nombre!M68+rachat_hausse_nombre!AD68+rachat_hausse_nombre!AU68+rachat_hausse_nombre!BL68</f>
        <v>0</v>
      </c>
      <c r="N68" s="2">
        <f>rachat_hausse_nombre!N68+rachat_hausse_nombre!AE68+rachat_hausse_nombre!AV68+rachat_hausse_nombre!BM68</f>
        <v>0</v>
      </c>
      <c r="O68" s="2">
        <f>rachat_hausse_nombre!O68+rachat_hausse_nombre!AF68+rachat_hausse_nombre!AW68+rachat_hausse_nombre!BN68</f>
        <v>0</v>
      </c>
      <c r="P68" s="2">
        <f>rachat_hausse_nombre!P68+rachat_hausse_nombre!AG68+rachat_hausse_nombre!AX68+rachat_hausse_nombre!BO68</f>
        <v>0</v>
      </c>
      <c r="Q68" s="2">
        <f>rachat_hausse_nombre!Q68+rachat_hausse_nombre!AH68+rachat_hausse_nombre!AY68+rachat_hausse_nombre!BP68</f>
        <v>0</v>
      </c>
      <c r="R68" s="2">
        <f>rachat_hausse_nombre!R68+rachat_hausse_nombre!AI68+rachat_hausse_nombre!AZ68+rachat_hausse_nombre!BQ68</f>
        <v>0</v>
      </c>
    </row>
    <row r="69" spans="1:18" x14ac:dyDescent="0.25">
      <c r="A69">
        <v>85</v>
      </c>
      <c r="B69" s="2">
        <f>rachat_hausse_nombre!B69+rachat_hausse_nombre!S69+rachat_hausse_nombre!AJ69+rachat_hausse_nombre!BA69</f>
        <v>6.1509146568726335E-8</v>
      </c>
      <c r="C69" s="2">
        <f>rachat_hausse_nombre!C69+rachat_hausse_nombre!T69+rachat_hausse_nombre!AK69+rachat_hausse_nombre!BB69</f>
        <v>1.8452743970617897E-8</v>
      </c>
      <c r="D69" s="2">
        <f>rachat_hausse_nombre!D69+rachat_hausse_nombre!U69+rachat_hausse_nombre!AL69+rachat_hausse_nombre!BC69</f>
        <v>5.5358231911853696E-9</v>
      </c>
      <c r="E69" s="2">
        <f>rachat_hausse_nombre!E69+rachat_hausse_nombre!V69+rachat_hausse_nombre!AM69+rachat_hausse_nombre!BD69</f>
        <v>1.6607469573556109E-9</v>
      </c>
      <c r="F69" s="2">
        <f>rachat_hausse_nombre!F69+rachat_hausse_nombre!W69+rachat_hausse_nombre!AN69+rachat_hausse_nombre!BE69</f>
        <v>0.23024548080110707</v>
      </c>
      <c r="G69" s="2">
        <f>rachat_hausse_nombre!G69+rachat_hausse_nombre!X69+rachat_hausse_nombre!AO69+rachat_hausse_nombre!BF69</f>
        <v>0.11574031090699879</v>
      </c>
      <c r="H69" s="2">
        <f>rachat_hausse_nombre!H69+rachat_hausse_nombre!Y69+rachat_hausse_nombre!AP69+rachat_hausse_nombre!BG69</f>
        <v>3.4722093272099637E-2</v>
      </c>
      <c r="I69" s="2">
        <f>rachat_hausse_nombre!I69+rachat_hausse_nombre!Z69+rachat_hausse_nombre!AQ69+rachat_hausse_nombre!BH69</f>
        <v>1.0416627981629891E-2</v>
      </c>
      <c r="J69" s="2">
        <f>rachat_hausse_nombre!J69+rachat_hausse_nombre!AA69+rachat_hausse_nombre!AR69+rachat_hausse_nombre!BI69</f>
        <v>3.1249883944889675E-3</v>
      </c>
      <c r="K69" s="2">
        <f>rachat_hausse_nombre!K69+rachat_hausse_nombre!AB69+rachat_hausse_nombre!AS69+rachat_hausse_nombre!BJ69</f>
        <v>9.3749651834669023E-4</v>
      </c>
      <c r="L69" s="2">
        <f>rachat_hausse_nombre!L69+rachat_hausse_nombre!AC69+rachat_hausse_nombre!AT69+rachat_hausse_nombre!BK69</f>
        <v>2.8124895550400703E-4</v>
      </c>
      <c r="M69" s="2">
        <f>rachat_hausse_nombre!M69+rachat_hausse_nombre!AD69+rachat_hausse_nombre!AU69+rachat_hausse_nombre!BL69</f>
        <v>8.4374686651202113E-5</v>
      </c>
      <c r="N69" s="2">
        <f>rachat_hausse_nombre!N69+rachat_hausse_nombre!AE69+rachat_hausse_nombre!AV69+rachat_hausse_nombre!BM69</f>
        <v>2.5312405995360633E-5</v>
      </c>
      <c r="O69" s="2">
        <f>rachat_hausse_nombre!O69+rachat_hausse_nombre!AF69+rachat_hausse_nombre!AW69+rachat_hausse_nombre!BN69</f>
        <v>7.5937217986081895E-6</v>
      </c>
      <c r="P69" s="2">
        <f>rachat_hausse_nombre!P69+rachat_hausse_nombre!AG69+rachat_hausse_nombre!AX69+rachat_hausse_nombre!BO69</f>
        <v>2.2781165395824569E-6</v>
      </c>
      <c r="Q69" s="2">
        <f>rachat_hausse_nombre!Q69+rachat_hausse_nombre!AH69+rachat_hausse_nombre!AY69+rachat_hausse_nombre!BP69</f>
        <v>6.8343496187473703E-7</v>
      </c>
      <c r="R69" s="2">
        <f>rachat_hausse_nombre!R69+rachat_hausse_nombre!AI69+rachat_hausse_nombre!AZ69+rachat_hausse_nombre!BQ69</f>
        <v>2.0503048856242109E-7</v>
      </c>
    </row>
    <row r="70" spans="1:18" x14ac:dyDescent="0.25">
      <c r="A70">
        <v>86</v>
      </c>
      <c r="B70" s="2">
        <f>rachat_hausse_nombre!B70+rachat_hausse_nombre!S70+rachat_hausse_nombre!AJ70+rachat_hausse_nombre!BA70</f>
        <v>0</v>
      </c>
      <c r="C70" s="2">
        <f>rachat_hausse_nombre!C70+rachat_hausse_nombre!T70+rachat_hausse_nombre!AK70+rachat_hausse_nombre!BB70</f>
        <v>0</v>
      </c>
      <c r="D70" s="2">
        <f>rachat_hausse_nombre!D70+rachat_hausse_nombre!U70+rachat_hausse_nombre!AL70+rachat_hausse_nombre!BC70</f>
        <v>0</v>
      </c>
      <c r="E70" s="2">
        <f>rachat_hausse_nombre!E70+rachat_hausse_nombre!V70+rachat_hausse_nombre!AM70+rachat_hausse_nombre!BD70</f>
        <v>0</v>
      </c>
      <c r="F70" s="2">
        <f>rachat_hausse_nombre!F70+rachat_hausse_nombre!W70+rachat_hausse_nombre!AN70+rachat_hausse_nombre!BE70</f>
        <v>0</v>
      </c>
      <c r="G70" s="2">
        <f>rachat_hausse_nombre!G70+rachat_hausse_nombre!X70+rachat_hausse_nombre!AO70+rachat_hausse_nombre!BF70</f>
        <v>0</v>
      </c>
      <c r="H70" s="2">
        <f>rachat_hausse_nombre!H70+rachat_hausse_nombre!Y70+rachat_hausse_nombre!AP70+rachat_hausse_nombre!BG70</f>
        <v>0</v>
      </c>
      <c r="I70" s="2">
        <f>rachat_hausse_nombre!I70+rachat_hausse_nombre!Z70+rachat_hausse_nombre!AQ70+rachat_hausse_nombre!BH70</f>
        <v>0</v>
      </c>
      <c r="J70" s="2">
        <f>rachat_hausse_nombre!J70+rachat_hausse_nombre!AA70+rachat_hausse_nombre!AR70+rachat_hausse_nombre!BI70</f>
        <v>0</v>
      </c>
      <c r="K70" s="2">
        <f>rachat_hausse_nombre!K70+rachat_hausse_nombre!AB70+rachat_hausse_nombre!AS70+rachat_hausse_nombre!BJ70</f>
        <v>0</v>
      </c>
      <c r="L70" s="2">
        <f>rachat_hausse_nombre!L70+rachat_hausse_nombre!AC70+rachat_hausse_nombre!AT70+rachat_hausse_nombre!BK70</f>
        <v>0</v>
      </c>
      <c r="M70" s="2">
        <f>rachat_hausse_nombre!M70+rachat_hausse_nombre!AD70+rachat_hausse_nombre!AU70+rachat_hausse_nombre!BL70</f>
        <v>0</v>
      </c>
      <c r="N70" s="2">
        <f>rachat_hausse_nombre!N70+rachat_hausse_nombre!AE70+rachat_hausse_nombre!AV70+rachat_hausse_nombre!BM70</f>
        <v>0</v>
      </c>
      <c r="O70" s="2">
        <f>rachat_hausse_nombre!O70+rachat_hausse_nombre!AF70+rachat_hausse_nombre!AW70+rachat_hausse_nombre!BN70</f>
        <v>0</v>
      </c>
      <c r="P70" s="2">
        <f>rachat_hausse_nombre!P70+rachat_hausse_nombre!AG70+rachat_hausse_nombre!AX70+rachat_hausse_nombre!BO70</f>
        <v>0</v>
      </c>
      <c r="Q70" s="2">
        <f>rachat_hausse_nombre!Q70+rachat_hausse_nombre!AH70+rachat_hausse_nombre!AY70+rachat_hausse_nombre!BP70</f>
        <v>0</v>
      </c>
      <c r="R70" s="2">
        <f>rachat_hausse_nombre!R70+rachat_hausse_nombre!AI70+rachat_hausse_nombre!AZ70+rachat_hausse_nombre!BQ70</f>
        <v>0</v>
      </c>
    </row>
    <row r="71" spans="1:18" x14ac:dyDescent="0.25">
      <c r="A71">
        <v>87</v>
      </c>
      <c r="B71" s="2">
        <f>rachat_hausse_nombre!B71+rachat_hausse_nombre!S71+rachat_hausse_nombre!AJ71+rachat_hausse_nombre!BA71</f>
        <v>0</v>
      </c>
      <c r="C71" s="2">
        <f>rachat_hausse_nombre!C71+rachat_hausse_nombre!T71+rachat_hausse_nombre!AK71+rachat_hausse_nombre!BB71</f>
        <v>0</v>
      </c>
      <c r="D71" s="2">
        <f>rachat_hausse_nombre!D71+rachat_hausse_nombre!U71+rachat_hausse_nombre!AL71+rachat_hausse_nombre!BC71</f>
        <v>0</v>
      </c>
      <c r="E71" s="2">
        <f>rachat_hausse_nombre!E71+rachat_hausse_nombre!V71+rachat_hausse_nombre!AM71+rachat_hausse_nombre!BD71</f>
        <v>0</v>
      </c>
      <c r="F71" s="2">
        <f>rachat_hausse_nombre!F71+rachat_hausse_nombre!W71+rachat_hausse_nombre!AN71+rachat_hausse_nombre!BE71</f>
        <v>0</v>
      </c>
      <c r="G71" s="2">
        <f>rachat_hausse_nombre!G71+rachat_hausse_nombre!X71+rachat_hausse_nombre!AO71+rachat_hausse_nombre!BF71</f>
        <v>5.7761131285048908E-2</v>
      </c>
      <c r="H71" s="2">
        <f>rachat_hausse_nombre!H71+rachat_hausse_nombre!Y71+rachat_hausse_nombre!AP71+rachat_hausse_nombre!BG71</f>
        <v>1.7328339385514674E-2</v>
      </c>
      <c r="I71" s="2">
        <f>rachat_hausse_nombre!I71+rachat_hausse_nombre!Z71+rachat_hausse_nombre!AQ71+rachat_hausse_nombre!BH71</f>
        <v>5.198501815654402E-3</v>
      </c>
      <c r="J71" s="2">
        <f>rachat_hausse_nombre!J71+rachat_hausse_nombre!AA71+rachat_hausse_nombre!AR71+rachat_hausse_nombre!BI71</f>
        <v>1.5595505446963204E-3</v>
      </c>
      <c r="K71" s="2">
        <f>rachat_hausse_nombre!K71+rachat_hausse_nombre!AB71+rachat_hausse_nombre!AS71+rachat_hausse_nombre!BJ71</f>
        <v>4.6786516340889615E-4</v>
      </c>
      <c r="L71" s="2">
        <f>rachat_hausse_nombre!L71+rachat_hausse_nombre!AC71+rachat_hausse_nombre!AT71+rachat_hausse_nombre!BK71</f>
        <v>1.4035954902266886E-4</v>
      </c>
      <c r="M71" s="2">
        <f>rachat_hausse_nombre!M71+rachat_hausse_nombre!AD71+rachat_hausse_nombre!AU71+rachat_hausse_nombre!BL71</f>
        <v>4.2107864706800651E-5</v>
      </c>
      <c r="N71" s="2">
        <f>rachat_hausse_nombre!N71+rachat_hausse_nombre!AE71+rachat_hausse_nombre!AV71+rachat_hausse_nombre!BM71</f>
        <v>1.2632359412040196E-5</v>
      </c>
      <c r="O71" s="2">
        <f>rachat_hausse_nombre!O71+rachat_hausse_nombre!AF71+rachat_hausse_nombre!AW71+rachat_hausse_nombre!BN71</f>
        <v>3.7897078236120588E-6</v>
      </c>
      <c r="P71" s="2">
        <f>rachat_hausse_nombre!P71+rachat_hausse_nombre!AG71+rachat_hausse_nombre!AX71+rachat_hausse_nombre!BO71</f>
        <v>1.1369123470836175E-6</v>
      </c>
      <c r="Q71" s="2">
        <f>rachat_hausse_nombre!Q71+rachat_hausse_nombre!AH71+rachat_hausse_nombre!AY71+rachat_hausse_nombre!BP71</f>
        <v>3.4107370412508529E-7</v>
      </c>
      <c r="R71" s="2">
        <f>rachat_hausse_nombre!R71+rachat_hausse_nombre!AI71+rachat_hausse_nombre!AZ71+rachat_hausse_nombre!BQ71</f>
        <v>1.0232211123752557E-7</v>
      </c>
    </row>
    <row r="72" spans="1:18" x14ac:dyDescent="0.25">
      <c r="A72">
        <v>88</v>
      </c>
      <c r="B72" s="2">
        <f>rachat_hausse_nombre!B72+rachat_hausse_nombre!S72+rachat_hausse_nombre!AJ72+rachat_hausse_nombre!BA72</f>
        <v>0</v>
      </c>
      <c r="C72" s="2">
        <f>rachat_hausse_nombre!C72+rachat_hausse_nombre!T72+rachat_hausse_nombre!AK72+rachat_hausse_nombre!BB72</f>
        <v>0</v>
      </c>
      <c r="D72" s="2">
        <f>rachat_hausse_nombre!D72+rachat_hausse_nombre!U72+rachat_hausse_nombre!AL72+rachat_hausse_nombre!BC72</f>
        <v>0</v>
      </c>
      <c r="E72" s="2">
        <f>rachat_hausse_nombre!E72+rachat_hausse_nombre!V72+rachat_hausse_nombre!AM72+rachat_hausse_nombre!BD72</f>
        <v>0</v>
      </c>
      <c r="F72" s="2">
        <f>rachat_hausse_nombre!F72+rachat_hausse_nombre!W72+rachat_hausse_nombre!AN72+rachat_hausse_nombre!BE72</f>
        <v>0</v>
      </c>
      <c r="G72" s="2">
        <f>rachat_hausse_nombre!G72+rachat_hausse_nombre!X72+rachat_hausse_nombre!AO72+rachat_hausse_nombre!BF72</f>
        <v>0</v>
      </c>
      <c r="H72" s="2">
        <f>rachat_hausse_nombre!H72+rachat_hausse_nombre!Y72+rachat_hausse_nombre!AP72+rachat_hausse_nombre!BG72</f>
        <v>0</v>
      </c>
      <c r="I72" s="2">
        <f>rachat_hausse_nombre!I72+rachat_hausse_nombre!Z72+rachat_hausse_nombre!AQ72+rachat_hausse_nombre!BH72</f>
        <v>0</v>
      </c>
      <c r="J72" s="2">
        <f>rachat_hausse_nombre!J72+rachat_hausse_nombre!AA72+rachat_hausse_nombre!AR72+rachat_hausse_nombre!BI72</f>
        <v>0</v>
      </c>
      <c r="K72" s="2">
        <f>rachat_hausse_nombre!K72+rachat_hausse_nombre!AB72+rachat_hausse_nombre!AS72+rachat_hausse_nombre!BJ72</f>
        <v>0</v>
      </c>
      <c r="L72" s="2">
        <f>rachat_hausse_nombre!L72+rachat_hausse_nombre!AC72+rachat_hausse_nombre!AT72+rachat_hausse_nombre!BK72</f>
        <v>0</v>
      </c>
      <c r="M72" s="2">
        <f>rachat_hausse_nombre!M72+rachat_hausse_nombre!AD72+rachat_hausse_nombre!AU72+rachat_hausse_nombre!BL72</f>
        <v>0</v>
      </c>
      <c r="N72" s="2">
        <f>rachat_hausse_nombre!N72+rachat_hausse_nombre!AE72+rachat_hausse_nombre!AV72+rachat_hausse_nombre!BM72</f>
        <v>0</v>
      </c>
      <c r="O72" s="2">
        <f>rachat_hausse_nombre!O72+rachat_hausse_nombre!AF72+rachat_hausse_nombre!AW72+rachat_hausse_nombre!BN72</f>
        <v>0</v>
      </c>
      <c r="P72" s="2">
        <f>rachat_hausse_nombre!P72+rachat_hausse_nombre!AG72+rachat_hausse_nombre!AX72+rachat_hausse_nombre!BO72</f>
        <v>0</v>
      </c>
      <c r="Q72" s="2">
        <f>rachat_hausse_nombre!Q72+rachat_hausse_nombre!AH72+rachat_hausse_nombre!AY72+rachat_hausse_nombre!BP72</f>
        <v>0</v>
      </c>
      <c r="R72" s="2">
        <f>rachat_hausse_nombre!R72+rachat_hausse_nombre!AI72+rachat_hausse_nombre!AZ72+rachat_hausse_nombre!BQ72</f>
        <v>0</v>
      </c>
    </row>
    <row r="73" spans="1:18" x14ac:dyDescent="0.25">
      <c r="A73">
        <v>89</v>
      </c>
      <c r="B73" s="2">
        <f>rachat_hausse_nombre!B73+rachat_hausse_nombre!S73+rachat_hausse_nombre!AJ73+rachat_hausse_nombre!BA73</f>
        <v>0</v>
      </c>
      <c r="C73" s="2">
        <f>rachat_hausse_nombre!C73+rachat_hausse_nombre!T73+rachat_hausse_nombre!AK73+rachat_hausse_nombre!BB73</f>
        <v>0</v>
      </c>
      <c r="D73" s="2">
        <f>rachat_hausse_nombre!D73+rachat_hausse_nombre!U73+rachat_hausse_nombre!AL73+rachat_hausse_nombre!BC73</f>
        <v>0</v>
      </c>
      <c r="E73" s="2">
        <f>rachat_hausse_nombre!E73+rachat_hausse_nombre!V73+rachat_hausse_nombre!AM73+rachat_hausse_nombre!BD73</f>
        <v>0</v>
      </c>
      <c r="F73" s="2">
        <f>rachat_hausse_nombre!F73+rachat_hausse_nombre!W73+rachat_hausse_nombre!AN73+rachat_hausse_nombre!BE73</f>
        <v>0</v>
      </c>
      <c r="G73" s="2">
        <f>rachat_hausse_nombre!G73+rachat_hausse_nombre!X73+rachat_hausse_nombre!AO73+rachat_hausse_nombre!BF73</f>
        <v>0</v>
      </c>
      <c r="H73" s="2">
        <f>rachat_hausse_nombre!H73+rachat_hausse_nombre!Y73+rachat_hausse_nombre!AP73+rachat_hausse_nombre!BG73</f>
        <v>0</v>
      </c>
      <c r="I73" s="2">
        <f>rachat_hausse_nombre!I73+rachat_hausse_nombre!Z73+rachat_hausse_nombre!AQ73+rachat_hausse_nombre!BH73</f>
        <v>0</v>
      </c>
      <c r="J73" s="2">
        <f>rachat_hausse_nombre!J73+rachat_hausse_nombre!AA73+rachat_hausse_nombre!AR73+rachat_hausse_nombre!BI73</f>
        <v>0</v>
      </c>
      <c r="K73" s="2">
        <f>rachat_hausse_nombre!K73+rachat_hausse_nombre!AB73+rachat_hausse_nombre!AS73+rachat_hausse_nombre!BJ73</f>
        <v>0</v>
      </c>
      <c r="L73" s="2">
        <f>rachat_hausse_nombre!L73+rachat_hausse_nombre!AC73+rachat_hausse_nombre!AT73+rachat_hausse_nombre!BK73</f>
        <v>0</v>
      </c>
      <c r="M73" s="2">
        <f>rachat_hausse_nombre!M73+rachat_hausse_nombre!AD73+rachat_hausse_nombre!AU73+rachat_hausse_nombre!BL73</f>
        <v>0</v>
      </c>
      <c r="N73" s="2">
        <f>rachat_hausse_nombre!N73+rachat_hausse_nombre!AE73+rachat_hausse_nombre!AV73+rachat_hausse_nombre!BM73</f>
        <v>0</v>
      </c>
      <c r="O73" s="2">
        <f>rachat_hausse_nombre!O73+rachat_hausse_nombre!AF73+rachat_hausse_nombre!AW73+rachat_hausse_nombre!BN73</f>
        <v>0</v>
      </c>
      <c r="P73" s="2">
        <f>rachat_hausse_nombre!P73+rachat_hausse_nombre!AG73+rachat_hausse_nombre!AX73+rachat_hausse_nombre!BO73</f>
        <v>0</v>
      </c>
      <c r="Q73" s="2">
        <f>rachat_hausse_nombre!Q73+rachat_hausse_nombre!AH73+rachat_hausse_nombre!AY73+rachat_hausse_nombre!BP73</f>
        <v>0</v>
      </c>
      <c r="R73" s="2">
        <f>rachat_hausse_nombre!R73+rachat_hausse_nombre!AI73+rachat_hausse_nombre!AZ73+rachat_hausse_nombre!BQ73</f>
        <v>0</v>
      </c>
    </row>
    <row r="74" spans="1:18" x14ac:dyDescent="0.25">
      <c r="A74">
        <v>90</v>
      </c>
      <c r="B74" s="2">
        <f>rachat_hausse_nombre!B74+rachat_hausse_nombre!S74+rachat_hausse_nombre!AJ74+rachat_hausse_nombre!BA74</f>
        <v>3.7200870048041242E-8</v>
      </c>
      <c r="C74" s="2">
        <f>rachat_hausse_nombre!C74+rachat_hausse_nombre!T74+rachat_hausse_nombre!AK74+rachat_hausse_nombre!BB74</f>
        <v>1.1160261014412372E-8</v>
      </c>
      <c r="D74" s="2">
        <f>rachat_hausse_nombre!D74+rachat_hausse_nombre!U74+rachat_hausse_nombre!AL74+rachat_hausse_nombre!BC74</f>
        <v>3.3480783043237113E-9</v>
      </c>
      <c r="E74" s="2">
        <f>rachat_hausse_nombre!E74+rachat_hausse_nombre!V74+rachat_hausse_nombre!AM74+rachat_hausse_nombre!BD74</f>
        <v>1.0044234912971135E-9</v>
      </c>
      <c r="F74" s="2">
        <f>rachat_hausse_nombre!F74+rachat_hausse_nombre!W74+rachat_hausse_nombre!AN74+rachat_hausse_nombre!BE74</f>
        <v>0.23333333363466036</v>
      </c>
      <c r="G74" s="2">
        <f>rachat_hausse_nombre!G74+rachat_hausse_nombre!X74+rachat_hausse_nombre!AO74+rachat_hausse_nombre!BF74</f>
        <v>7.0000000090398112E-2</v>
      </c>
      <c r="H74" s="2">
        <f>rachat_hausse_nombre!H74+rachat_hausse_nombre!Y74+rachat_hausse_nombre!AP74+rachat_hausse_nombre!BG74</f>
        <v>2.1000000027119433E-2</v>
      </c>
      <c r="I74" s="2">
        <f>rachat_hausse_nombre!I74+rachat_hausse_nombre!Z74+rachat_hausse_nombre!AQ74+rachat_hausse_nombre!BH74</f>
        <v>6.3000000081358297E-3</v>
      </c>
      <c r="J74" s="2">
        <f>rachat_hausse_nombre!J74+rachat_hausse_nombre!AA74+rachat_hausse_nombre!AR74+rachat_hausse_nombre!BI74</f>
        <v>1.8900000024407487E-3</v>
      </c>
      <c r="K74" s="2">
        <f>rachat_hausse_nombre!K74+rachat_hausse_nombre!AB74+rachat_hausse_nombre!AS74+rachat_hausse_nombre!BJ74</f>
        <v>5.6700000073222462E-4</v>
      </c>
      <c r="L74" s="2">
        <f>rachat_hausse_nombre!L74+rachat_hausse_nombre!AC74+rachat_hausse_nombre!AT74+rachat_hausse_nombre!BK74</f>
        <v>1.7010000021966737E-4</v>
      </c>
      <c r="M74" s="2">
        <f>rachat_hausse_nombre!M74+rachat_hausse_nombre!AD74+rachat_hausse_nombre!AU74+rachat_hausse_nombre!BL74</f>
        <v>5.1030000065900211E-5</v>
      </c>
      <c r="N74" s="2">
        <f>rachat_hausse_nombre!N74+rachat_hausse_nombre!AE74+rachat_hausse_nombre!AV74+rachat_hausse_nombre!BM74</f>
        <v>1.5309000019770063E-5</v>
      </c>
      <c r="O74" s="2">
        <f>rachat_hausse_nombre!O74+rachat_hausse_nombre!AF74+rachat_hausse_nombre!AW74+rachat_hausse_nombre!BN74</f>
        <v>4.5927000059310188E-6</v>
      </c>
      <c r="P74" s="2">
        <f>rachat_hausse_nombre!P74+rachat_hausse_nombre!AG74+rachat_hausse_nombre!AX74+rachat_hausse_nombre!BO74</f>
        <v>1.3778100017793054E-6</v>
      </c>
      <c r="Q74" s="2">
        <f>rachat_hausse_nombre!Q74+rachat_hausse_nombre!AH74+rachat_hausse_nombre!AY74+rachat_hausse_nombre!BP74</f>
        <v>4.1334300053379158E-7</v>
      </c>
      <c r="R74" s="2">
        <f>rachat_hausse_nombre!R74+rachat_hausse_nombre!AI74+rachat_hausse_nombre!AZ74+rachat_hausse_nombre!BQ74</f>
        <v>1.2400290016013746E-7</v>
      </c>
    </row>
    <row r="75" spans="1:18" x14ac:dyDescent="0.25">
      <c r="A75">
        <v>91</v>
      </c>
      <c r="B75" s="2">
        <f>rachat_hausse_nombre!B75+rachat_hausse_nombre!S75+rachat_hausse_nombre!AJ75+rachat_hausse_nombre!BA75</f>
        <v>0</v>
      </c>
      <c r="C75" s="2">
        <f>rachat_hausse_nombre!C75+rachat_hausse_nombre!T75+rachat_hausse_nombre!AK75+rachat_hausse_nombre!BB75</f>
        <v>0</v>
      </c>
      <c r="D75" s="2">
        <f>rachat_hausse_nombre!D75+rachat_hausse_nombre!U75+rachat_hausse_nombre!AL75+rachat_hausse_nombre!BC75</f>
        <v>0</v>
      </c>
      <c r="E75" s="2">
        <f>rachat_hausse_nombre!E75+rachat_hausse_nombre!V75+rachat_hausse_nombre!AM75+rachat_hausse_nombre!BD75</f>
        <v>0</v>
      </c>
      <c r="F75" s="2">
        <f>rachat_hausse_nombre!F75+rachat_hausse_nombre!W75+rachat_hausse_nombre!AN75+rachat_hausse_nombre!BE75</f>
        <v>0</v>
      </c>
      <c r="G75" s="2">
        <f>rachat_hausse_nombre!G75+rachat_hausse_nombre!X75+rachat_hausse_nombre!AO75+rachat_hausse_nombre!BF75</f>
        <v>0</v>
      </c>
      <c r="H75" s="2">
        <f>rachat_hausse_nombre!H75+rachat_hausse_nombre!Y75+rachat_hausse_nombre!AP75+rachat_hausse_nombre!BG75</f>
        <v>0</v>
      </c>
      <c r="I75" s="2">
        <f>rachat_hausse_nombre!I75+rachat_hausse_nombre!Z75+rachat_hausse_nombre!AQ75+rachat_hausse_nombre!BH75</f>
        <v>0</v>
      </c>
      <c r="J75" s="2">
        <f>rachat_hausse_nombre!J75+rachat_hausse_nombre!AA75+rachat_hausse_nombre!AR75+rachat_hausse_nombre!BI75</f>
        <v>0</v>
      </c>
      <c r="K75" s="2">
        <f>rachat_hausse_nombre!K75+rachat_hausse_nombre!AB75+rachat_hausse_nombre!AS75+rachat_hausse_nombre!BJ75</f>
        <v>0</v>
      </c>
      <c r="L75" s="2">
        <f>rachat_hausse_nombre!L75+rachat_hausse_nombre!AC75+rachat_hausse_nombre!AT75+rachat_hausse_nombre!BK75</f>
        <v>0</v>
      </c>
      <c r="M75" s="2">
        <f>rachat_hausse_nombre!M75+rachat_hausse_nombre!AD75+rachat_hausse_nombre!AU75+rachat_hausse_nombre!BL75</f>
        <v>0</v>
      </c>
      <c r="N75" s="2">
        <f>rachat_hausse_nombre!N75+rachat_hausse_nombre!AE75+rachat_hausse_nombre!AV75+rachat_hausse_nombre!BM75</f>
        <v>0</v>
      </c>
      <c r="O75" s="2">
        <f>rachat_hausse_nombre!O75+rachat_hausse_nombre!AF75+rachat_hausse_nombre!AW75+rachat_hausse_nombre!BN75</f>
        <v>0</v>
      </c>
      <c r="P75" s="2">
        <f>rachat_hausse_nombre!P75+rachat_hausse_nombre!AG75+rachat_hausse_nombre!AX75+rachat_hausse_nombre!BO75</f>
        <v>0</v>
      </c>
      <c r="Q75" s="2">
        <f>rachat_hausse_nombre!Q75+rachat_hausse_nombre!AH75+rachat_hausse_nombre!AY75+rachat_hausse_nombre!BP75</f>
        <v>0</v>
      </c>
      <c r="R75" s="2">
        <f>rachat_hausse_nombre!R75+rachat_hausse_nombre!AI75+rachat_hausse_nombre!AZ75+rachat_hausse_nombre!BQ75</f>
        <v>0</v>
      </c>
    </row>
    <row r="76" spans="1:18" x14ac:dyDescent="0.25">
      <c r="A76">
        <v>92</v>
      </c>
      <c r="B76" s="2">
        <f>rachat_hausse_nombre!B76+rachat_hausse_nombre!S76+rachat_hausse_nombre!AJ76+rachat_hausse_nombre!BA76</f>
        <v>0</v>
      </c>
      <c r="C76" s="2">
        <f>rachat_hausse_nombre!C76+rachat_hausse_nombre!T76+rachat_hausse_nombre!AK76+rachat_hausse_nombre!BB76</f>
        <v>0</v>
      </c>
      <c r="D76" s="2">
        <f>rachat_hausse_nombre!D76+rachat_hausse_nombre!U76+rachat_hausse_nombre!AL76+rachat_hausse_nombre!BC76</f>
        <v>0</v>
      </c>
      <c r="E76" s="2">
        <f>rachat_hausse_nombre!E76+rachat_hausse_nombre!V76+rachat_hausse_nombre!AM76+rachat_hausse_nombre!BD76</f>
        <v>0</v>
      </c>
      <c r="F76" s="2">
        <f>rachat_hausse_nombre!F76+rachat_hausse_nombre!W76+rachat_hausse_nombre!AN76+rachat_hausse_nombre!BE76</f>
        <v>0</v>
      </c>
      <c r="G76" s="2">
        <f>rachat_hausse_nombre!G76+rachat_hausse_nombre!X76+rachat_hausse_nombre!AO76+rachat_hausse_nombre!BF76</f>
        <v>0</v>
      </c>
      <c r="H76" s="2">
        <f>rachat_hausse_nombre!H76+rachat_hausse_nombre!Y76+rachat_hausse_nombre!AP76+rachat_hausse_nombre!BG76</f>
        <v>0</v>
      </c>
      <c r="I76" s="2">
        <f>rachat_hausse_nombre!I76+rachat_hausse_nombre!Z76+rachat_hausse_nombre!AQ76+rachat_hausse_nombre!BH76</f>
        <v>0</v>
      </c>
      <c r="J76" s="2">
        <f>rachat_hausse_nombre!J76+rachat_hausse_nombre!AA76+rachat_hausse_nombre!AR76+rachat_hausse_nombre!BI76</f>
        <v>0</v>
      </c>
      <c r="K76" s="2">
        <f>rachat_hausse_nombre!K76+rachat_hausse_nombre!AB76+rachat_hausse_nombre!AS76+rachat_hausse_nombre!BJ76</f>
        <v>0</v>
      </c>
      <c r="L76" s="2">
        <f>rachat_hausse_nombre!L76+rachat_hausse_nombre!AC76+rachat_hausse_nombre!AT76+rachat_hausse_nombre!BK76</f>
        <v>0</v>
      </c>
      <c r="M76" s="2">
        <f>rachat_hausse_nombre!M76+rachat_hausse_nombre!AD76+rachat_hausse_nombre!AU76+rachat_hausse_nombre!BL76</f>
        <v>0</v>
      </c>
      <c r="N76" s="2">
        <f>rachat_hausse_nombre!N76+rachat_hausse_nombre!AE76+rachat_hausse_nombre!AV76+rachat_hausse_nombre!BM76</f>
        <v>0</v>
      </c>
      <c r="O76" s="2">
        <f>rachat_hausse_nombre!O76+rachat_hausse_nombre!AF76+rachat_hausse_nombre!AW76+rachat_hausse_nombre!BN76</f>
        <v>0</v>
      </c>
      <c r="P76" s="2">
        <f>rachat_hausse_nombre!P76+rachat_hausse_nombre!AG76+rachat_hausse_nombre!AX76+rachat_hausse_nombre!BO76</f>
        <v>0</v>
      </c>
      <c r="Q76" s="2">
        <f>rachat_hausse_nombre!Q76+rachat_hausse_nombre!AH76+rachat_hausse_nombre!AY76+rachat_hausse_nombre!BP76</f>
        <v>0</v>
      </c>
      <c r="R76" s="2">
        <f>rachat_hausse_nombre!R76+rachat_hausse_nombre!AI76+rachat_hausse_nombre!AZ76+rachat_hausse_nombre!BQ76</f>
        <v>0</v>
      </c>
    </row>
    <row r="77" spans="1:18" x14ac:dyDescent="0.25">
      <c r="A77">
        <v>93</v>
      </c>
      <c r="B77" s="2">
        <f>rachat_hausse_nombre!B77+rachat_hausse_nombre!S77+rachat_hausse_nombre!AJ77+rachat_hausse_nombre!BA77</f>
        <v>0</v>
      </c>
      <c r="C77" s="2">
        <f>rachat_hausse_nombre!C77+rachat_hausse_nombre!T77+rachat_hausse_nombre!AK77+rachat_hausse_nombre!BB77</f>
        <v>0</v>
      </c>
      <c r="D77" s="2">
        <f>rachat_hausse_nombre!D77+rachat_hausse_nombre!U77+rachat_hausse_nombre!AL77+rachat_hausse_nombre!BC77</f>
        <v>0</v>
      </c>
      <c r="E77" s="2">
        <f>rachat_hausse_nombre!E77+rachat_hausse_nombre!V77+rachat_hausse_nombre!AM77+rachat_hausse_nombre!BD77</f>
        <v>0</v>
      </c>
      <c r="F77" s="2">
        <f>rachat_hausse_nombre!F77+rachat_hausse_nombre!W77+rachat_hausse_nombre!AN77+rachat_hausse_nombre!BE77</f>
        <v>0</v>
      </c>
      <c r="G77" s="2">
        <f>rachat_hausse_nombre!G77+rachat_hausse_nombre!X77+rachat_hausse_nombre!AO77+rachat_hausse_nombre!BF77</f>
        <v>0</v>
      </c>
      <c r="H77" s="2">
        <f>rachat_hausse_nombre!H77+rachat_hausse_nombre!Y77+rachat_hausse_nombre!AP77+rachat_hausse_nombre!BG77</f>
        <v>0</v>
      </c>
      <c r="I77" s="2">
        <f>rachat_hausse_nombre!I77+rachat_hausse_nombre!Z77+rachat_hausse_nombre!AQ77+rachat_hausse_nombre!BH77</f>
        <v>0</v>
      </c>
      <c r="J77" s="2">
        <f>rachat_hausse_nombre!J77+rachat_hausse_nombre!AA77+rachat_hausse_nombre!AR77+rachat_hausse_nombre!BI77</f>
        <v>0</v>
      </c>
      <c r="K77" s="2">
        <f>rachat_hausse_nombre!K77+rachat_hausse_nombre!AB77+rachat_hausse_nombre!AS77+rachat_hausse_nombre!BJ77</f>
        <v>0</v>
      </c>
      <c r="L77" s="2">
        <f>rachat_hausse_nombre!L77+rachat_hausse_nombre!AC77+rachat_hausse_nombre!AT77+rachat_hausse_nombre!BK77</f>
        <v>0</v>
      </c>
      <c r="M77" s="2">
        <f>rachat_hausse_nombre!M77+rachat_hausse_nombre!AD77+rachat_hausse_nombre!AU77+rachat_hausse_nombre!BL77</f>
        <v>0</v>
      </c>
      <c r="N77" s="2">
        <f>rachat_hausse_nombre!N77+rachat_hausse_nombre!AE77+rachat_hausse_nombre!AV77+rachat_hausse_nombre!BM77</f>
        <v>0</v>
      </c>
      <c r="O77" s="2">
        <f>rachat_hausse_nombre!O77+rachat_hausse_nombre!AF77+rachat_hausse_nombre!AW77+rachat_hausse_nombre!BN77</f>
        <v>0</v>
      </c>
      <c r="P77" s="2">
        <f>rachat_hausse_nombre!P77+rachat_hausse_nombre!AG77+rachat_hausse_nombre!AX77+rachat_hausse_nombre!BO77</f>
        <v>0</v>
      </c>
      <c r="Q77" s="2">
        <f>rachat_hausse_nombre!Q77+rachat_hausse_nombre!AH77+rachat_hausse_nombre!AY77+rachat_hausse_nombre!BP77</f>
        <v>0</v>
      </c>
      <c r="R77" s="2">
        <f>rachat_hausse_nombre!R77+rachat_hausse_nombre!AI77+rachat_hausse_nombre!AZ77+rachat_hausse_nombre!BQ77</f>
        <v>0</v>
      </c>
    </row>
    <row r="78" spans="1:18" x14ac:dyDescent="0.25">
      <c r="A78">
        <v>94</v>
      </c>
      <c r="B78" s="2">
        <f>rachat_hausse_nombre!B78+rachat_hausse_nombre!S78+rachat_hausse_nombre!AJ78+rachat_hausse_nombre!BA78</f>
        <v>0</v>
      </c>
      <c r="C78" s="2">
        <f>rachat_hausse_nombre!C78+rachat_hausse_nombre!T78+rachat_hausse_nombre!AK78+rachat_hausse_nombre!BB78</f>
        <v>0</v>
      </c>
      <c r="D78" s="2">
        <f>rachat_hausse_nombre!D78+rachat_hausse_nombre!U78+rachat_hausse_nombre!AL78+rachat_hausse_nombre!BC78</f>
        <v>0</v>
      </c>
      <c r="E78" s="2">
        <f>rachat_hausse_nombre!E78+rachat_hausse_nombre!V78+rachat_hausse_nombre!AM78+rachat_hausse_nombre!BD78</f>
        <v>0</v>
      </c>
      <c r="F78" s="2">
        <f>rachat_hausse_nombre!F78+rachat_hausse_nombre!W78+rachat_hausse_nombre!AN78+rachat_hausse_nombre!BE78</f>
        <v>0</v>
      </c>
      <c r="G78" s="2">
        <f>rachat_hausse_nombre!G78+rachat_hausse_nombre!X78+rachat_hausse_nombre!AO78+rachat_hausse_nombre!BF78</f>
        <v>0</v>
      </c>
      <c r="H78" s="2">
        <f>rachat_hausse_nombre!H78+rachat_hausse_nombre!Y78+rachat_hausse_nombre!AP78+rachat_hausse_nombre!BG78</f>
        <v>0</v>
      </c>
      <c r="I78" s="2">
        <f>rachat_hausse_nombre!I78+rachat_hausse_nombre!Z78+rachat_hausse_nombre!AQ78+rachat_hausse_nombre!BH78</f>
        <v>0</v>
      </c>
      <c r="J78" s="2">
        <f>rachat_hausse_nombre!J78+rachat_hausse_nombre!AA78+rachat_hausse_nombre!AR78+rachat_hausse_nombre!BI78</f>
        <v>0</v>
      </c>
      <c r="K78" s="2">
        <f>rachat_hausse_nombre!K78+rachat_hausse_nombre!AB78+rachat_hausse_nombre!AS78+rachat_hausse_nombre!BJ78</f>
        <v>0</v>
      </c>
      <c r="L78" s="2">
        <f>rachat_hausse_nombre!L78+rachat_hausse_nombre!AC78+rachat_hausse_nombre!AT78+rachat_hausse_nombre!BK78</f>
        <v>0</v>
      </c>
      <c r="M78" s="2">
        <f>rachat_hausse_nombre!M78+rachat_hausse_nombre!AD78+rachat_hausse_nombre!AU78+rachat_hausse_nombre!BL78</f>
        <v>0</v>
      </c>
      <c r="N78" s="2">
        <f>rachat_hausse_nombre!N78+rachat_hausse_nombre!AE78+rachat_hausse_nombre!AV78+rachat_hausse_nombre!BM78</f>
        <v>0</v>
      </c>
      <c r="O78" s="2">
        <f>rachat_hausse_nombre!O78+rachat_hausse_nombre!AF78+rachat_hausse_nombre!AW78+rachat_hausse_nombre!BN78</f>
        <v>0</v>
      </c>
      <c r="P78" s="2">
        <f>rachat_hausse_nombre!P78+rachat_hausse_nombre!AG78+rachat_hausse_nombre!AX78+rachat_hausse_nombre!BO78</f>
        <v>0</v>
      </c>
      <c r="Q78" s="2">
        <f>rachat_hausse_nombre!Q78+rachat_hausse_nombre!AH78+rachat_hausse_nombre!AY78+rachat_hausse_nombre!BP78</f>
        <v>0</v>
      </c>
      <c r="R78" s="2">
        <f>rachat_hausse_nombre!R78+rachat_hausse_nombre!AI78+rachat_hausse_nombre!AZ78+rachat_hausse_nombre!BQ78</f>
        <v>0</v>
      </c>
    </row>
    <row r="79" spans="1:18" x14ac:dyDescent="0.25">
      <c r="A79">
        <v>95</v>
      </c>
      <c r="B79" s="2">
        <f>rachat_hausse_nombre!B79+rachat_hausse_nombre!S79+rachat_hausse_nombre!AJ79+rachat_hausse_nombre!BA79</f>
        <v>8.2706320395085358E-5</v>
      </c>
      <c r="C79" s="2">
        <f>rachat_hausse_nombre!C79+rachat_hausse_nombre!T79+rachat_hausse_nombre!AK79+rachat_hausse_nombre!BB79</f>
        <v>2.4811896118525606E-5</v>
      </c>
      <c r="D79" s="2">
        <f>rachat_hausse_nombre!D79+rachat_hausse_nombre!U79+rachat_hausse_nombre!AL79+rachat_hausse_nombre!BC79</f>
        <v>7.4435688355576822E-6</v>
      </c>
      <c r="E79" s="2">
        <f>rachat_hausse_nombre!E79+rachat_hausse_nombre!V79+rachat_hausse_nombre!AM79+rachat_hausse_nombre!BD79</f>
        <v>0.22721164916895564</v>
      </c>
      <c r="F79" s="2">
        <f>rachat_hausse_nombre!F79+rachat_hausse_nombre!W79+rachat_hausse_nombre!AN79+rachat_hausse_nombre!BE79</f>
        <v>0.39036974817498388</v>
      </c>
      <c r="G79" s="2">
        <f>rachat_hausse_nombre!G79+rachat_hausse_nombre!X79+rachat_hausse_nombre!AO79+rachat_hausse_nombre!BF79</f>
        <v>0.26507428992282184</v>
      </c>
      <c r="H79" s="2">
        <f>rachat_hausse_nombre!H79+rachat_hausse_nombre!Y79+rachat_hausse_nombre!AP79+rachat_hausse_nombre!BG79</f>
        <v>0.10238316654289849</v>
      </c>
      <c r="I79" s="2">
        <f>rachat_hausse_nombre!I79+rachat_hausse_nombre!Z79+rachat_hausse_nombre!AQ79+rachat_hausse_nombre!BH79</f>
        <v>8.6031104180314302E-2</v>
      </c>
      <c r="J79" s="2">
        <f>rachat_hausse_nombre!J79+rachat_hausse_nombre!AA79+rachat_hausse_nombre!AR79+rachat_hausse_nombre!BI79</f>
        <v>5.7590922018696672E-2</v>
      </c>
      <c r="K79" s="2">
        <f>rachat_hausse_nombre!K79+rachat_hausse_nombre!AB79+rachat_hausse_nombre!AS79+rachat_hausse_nombre!BJ79</f>
        <v>3.0525043208294484E-2</v>
      </c>
      <c r="L79" s="2">
        <f>rachat_hausse_nombre!L79+rachat_hausse_nombre!AC79+rachat_hausse_nombre!AT79+rachat_hausse_nombre!BK79</f>
        <v>2.1553550715969327E-2</v>
      </c>
      <c r="M79" s="2">
        <f>rachat_hausse_nombre!M79+rachat_hausse_nombre!AD79+rachat_hausse_nombre!AU79+rachat_hausse_nombre!BL79</f>
        <v>1.9004610471456861E-2</v>
      </c>
      <c r="N79" s="2">
        <f>rachat_hausse_nombre!N79+rachat_hausse_nombre!AE79+rachat_hausse_nombre!AV79+rachat_hausse_nombre!BM79</f>
        <v>1.0103898864707498E-2</v>
      </c>
      <c r="O79" s="2">
        <f>rachat_hausse_nombre!O79+rachat_hausse_nombre!AF79+rachat_hausse_nombre!AW79+rachat_hausse_nombre!BN79</f>
        <v>1.0210656838899428E-2</v>
      </c>
      <c r="P79" s="2">
        <f>rachat_hausse_nombre!P79+rachat_hausse_nombre!AG79+rachat_hausse_nombre!AX79+rachat_hausse_nombre!BO79</f>
        <v>3.0631970516698283E-3</v>
      </c>
      <c r="Q79" s="2">
        <f>rachat_hausse_nombre!Q79+rachat_hausse_nombre!AH79+rachat_hausse_nombre!AY79+rachat_hausse_nombre!BP79</f>
        <v>9.1895911550094844E-4</v>
      </c>
      <c r="R79" s="2">
        <f>rachat_hausse_nombre!R79+rachat_hausse_nombre!AI79+rachat_hausse_nombre!AZ79+rachat_hausse_nombre!BQ79</f>
        <v>2.7568773465028455E-4</v>
      </c>
    </row>
    <row r="80" spans="1:18" x14ac:dyDescent="0.25">
      <c r="A80">
        <v>96</v>
      </c>
      <c r="B80" s="2">
        <f>rachat_hausse_nombre!B80+rachat_hausse_nombre!S80+rachat_hausse_nombre!AJ80+rachat_hausse_nombre!BA80</f>
        <v>0</v>
      </c>
      <c r="C80" s="2">
        <f>rachat_hausse_nombre!C80+rachat_hausse_nombre!T80+rachat_hausse_nombre!AK80+rachat_hausse_nombre!BB80</f>
        <v>0</v>
      </c>
      <c r="D80" s="2">
        <f>rachat_hausse_nombre!D80+rachat_hausse_nombre!U80+rachat_hausse_nombre!AL80+rachat_hausse_nombre!BC80</f>
        <v>0</v>
      </c>
      <c r="E80" s="2">
        <f>rachat_hausse_nombre!E80+rachat_hausse_nombre!V80+rachat_hausse_nombre!AM80+rachat_hausse_nombre!BD80</f>
        <v>2.8000155163033821E-2</v>
      </c>
      <c r="F80" s="2">
        <f>rachat_hausse_nombre!F80+rachat_hausse_nombre!W80+rachat_hausse_nombre!AN80+rachat_hausse_nombre!BE80</f>
        <v>3.6222959309172874E-2</v>
      </c>
      <c r="G80" s="2">
        <f>rachat_hausse_nombre!G80+rachat_hausse_nombre!X80+rachat_hausse_nombre!AO80+rachat_hausse_nombre!BF80</f>
        <v>1.0866887792751861E-2</v>
      </c>
      <c r="H80" s="2">
        <f>rachat_hausse_nombre!H80+rachat_hausse_nombre!Y80+rachat_hausse_nombre!AP80+rachat_hausse_nombre!BG80</f>
        <v>3.2600663378255582E-3</v>
      </c>
      <c r="I80" s="2">
        <f>rachat_hausse_nombre!I80+rachat_hausse_nombre!Z80+rachat_hausse_nombre!AQ80+rachat_hausse_nombre!BH80</f>
        <v>9.780199013476674E-4</v>
      </c>
      <c r="J80" s="2">
        <f>rachat_hausse_nombre!J80+rachat_hausse_nombre!AA80+rachat_hausse_nombre!AR80+rachat_hausse_nombre!BI80</f>
        <v>2.9340597040430021E-4</v>
      </c>
      <c r="K80" s="2">
        <f>rachat_hausse_nombre!K80+rachat_hausse_nombre!AB80+rachat_hausse_nombre!AS80+rachat_hausse_nombre!BJ80</f>
        <v>8.802179112129005E-5</v>
      </c>
      <c r="L80" s="2">
        <f>rachat_hausse_nombre!L80+rachat_hausse_nombre!AC80+rachat_hausse_nombre!AT80+rachat_hausse_nombre!BK80</f>
        <v>2.6406537336387012E-5</v>
      </c>
      <c r="M80" s="2">
        <f>rachat_hausse_nombre!M80+rachat_hausse_nombre!AD80+rachat_hausse_nombre!AU80+rachat_hausse_nombre!BL80</f>
        <v>7.921961200916103E-6</v>
      </c>
      <c r="N80" s="2">
        <f>rachat_hausse_nombre!N80+rachat_hausse_nombre!AE80+rachat_hausse_nombre!AV80+rachat_hausse_nombre!BM80</f>
        <v>2.3765883602748312E-6</v>
      </c>
      <c r="O80" s="2">
        <f>rachat_hausse_nombre!O80+rachat_hausse_nombre!AF80+rachat_hausse_nombre!AW80+rachat_hausse_nombre!BN80</f>
        <v>7.1297650808244924E-7</v>
      </c>
      <c r="P80" s="2">
        <f>rachat_hausse_nombre!P80+rachat_hausse_nombre!AG80+rachat_hausse_nombre!AX80+rachat_hausse_nombre!BO80</f>
        <v>2.1389295242473475E-7</v>
      </c>
      <c r="Q80" s="2">
        <f>rachat_hausse_nombre!Q80+rachat_hausse_nombre!AH80+rachat_hausse_nombre!AY80+rachat_hausse_nombre!BP80</f>
        <v>6.4167885727420436E-8</v>
      </c>
      <c r="R80" s="2">
        <f>rachat_hausse_nombre!R80+rachat_hausse_nombre!AI80+rachat_hausse_nombre!AZ80+rachat_hausse_nombre!BQ80</f>
        <v>1.925036571822613E-8</v>
      </c>
    </row>
    <row r="81" spans="1:18" x14ac:dyDescent="0.25">
      <c r="A81">
        <v>97</v>
      </c>
      <c r="B81" s="2">
        <f>rachat_hausse_nombre!B81+rachat_hausse_nombre!S81+rachat_hausse_nombre!AJ81+rachat_hausse_nombre!BA81</f>
        <v>0</v>
      </c>
      <c r="C81" s="2">
        <f>rachat_hausse_nombre!C81+rachat_hausse_nombre!T81+rachat_hausse_nombre!AK81+rachat_hausse_nombre!BB81</f>
        <v>0</v>
      </c>
      <c r="D81" s="2">
        <f>rachat_hausse_nombre!D81+rachat_hausse_nombre!U81+rachat_hausse_nombre!AL81+rachat_hausse_nombre!BC81</f>
        <v>0</v>
      </c>
      <c r="E81" s="2">
        <f>rachat_hausse_nombre!E81+rachat_hausse_nombre!V81+rachat_hausse_nombre!AM81+rachat_hausse_nombre!BD81</f>
        <v>0</v>
      </c>
      <c r="F81" s="2">
        <f>rachat_hausse_nombre!F81+rachat_hausse_nombre!W81+rachat_hausse_nombre!AN81+rachat_hausse_nombre!BE81</f>
        <v>0</v>
      </c>
      <c r="G81" s="2">
        <f>rachat_hausse_nombre!G81+rachat_hausse_nombre!X81+rachat_hausse_nombre!AO81+rachat_hausse_nombre!BF81</f>
        <v>0</v>
      </c>
      <c r="H81" s="2">
        <f>rachat_hausse_nombre!H81+rachat_hausse_nombre!Y81+rachat_hausse_nombre!AP81+rachat_hausse_nombre!BG81</f>
        <v>0</v>
      </c>
      <c r="I81" s="2">
        <f>rachat_hausse_nombre!I81+rachat_hausse_nombre!Z81+rachat_hausse_nombre!AQ81+rachat_hausse_nombre!BH81</f>
        <v>0</v>
      </c>
      <c r="J81" s="2">
        <f>rachat_hausse_nombre!J81+rachat_hausse_nombre!AA81+rachat_hausse_nombre!AR81+rachat_hausse_nombre!BI81</f>
        <v>0</v>
      </c>
      <c r="K81" s="2">
        <f>rachat_hausse_nombre!K81+rachat_hausse_nombre!AB81+rachat_hausse_nombre!AS81+rachat_hausse_nombre!BJ81</f>
        <v>0</v>
      </c>
      <c r="L81" s="2">
        <f>rachat_hausse_nombre!L81+rachat_hausse_nombre!AC81+rachat_hausse_nombre!AT81+rachat_hausse_nombre!BK81</f>
        <v>0</v>
      </c>
      <c r="M81" s="2">
        <f>rachat_hausse_nombre!M81+rachat_hausse_nombre!AD81+rachat_hausse_nombre!AU81+rachat_hausse_nombre!BL81</f>
        <v>0</v>
      </c>
      <c r="N81" s="2">
        <f>rachat_hausse_nombre!N81+rachat_hausse_nombre!AE81+rachat_hausse_nombre!AV81+rachat_hausse_nombre!BM81</f>
        <v>0</v>
      </c>
      <c r="O81" s="2">
        <f>rachat_hausse_nombre!O81+rachat_hausse_nombre!AF81+rachat_hausse_nombre!AW81+rachat_hausse_nombre!BN81</f>
        <v>0</v>
      </c>
      <c r="P81" s="2">
        <f>rachat_hausse_nombre!P81+rachat_hausse_nombre!AG81+rachat_hausse_nombre!AX81+rachat_hausse_nombre!BO81</f>
        <v>0</v>
      </c>
      <c r="Q81" s="2">
        <f>rachat_hausse_nombre!Q81+rachat_hausse_nombre!AH81+rachat_hausse_nombre!AY81+rachat_hausse_nombre!BP81</f>
        <v>0</v>
      </c>
      <c r="R81" s="2">
        <f>rachat_hausse_nombre!R81+rachat_hausse_nombre!AI81+rachat_hausse_nombre!AZ81+rachat_hausse_nombre!BQ81</f>
        <v>0</v>
      </c>
    </row>
    <row r="82" spans="1:18" x14ac:dyDescent="0.25">
      <c r="A82">
        <v>98</v>
      </c>
      <c r="B82" s="2">
        <f>rachat_hausse_nombre!B82+rachat_hausse_nombre!S82+rachat_hausse_nombre!AJ82+rachat_hausse_nombre!BA82</f>
        <v>0</v>
      </c>
      <c r="C82" s="2">
        <f>rachat_hausse_nombre!C82+rachat_hausse_nombre!T82+rachat_hausse_nombre!AK82+rachat_hausse_nombre!BB82</f>
        <v>0</v>
      </c>
      <c r="D82" s="2">
        <f>rachat_hausse_nombre!D82+rachat_hausse_nombre!U82+rachat_hausse_nombre!AL82+rachat_hausse_nombre!BC82</f>
        <v>0</v>
      </c>
      <c r="E82" s="2">
        <f>rachat_hausse_nombre!E82+rachat_hausse_nombre!V82+rachat_hausse_nombre!AM82+rachat_hausse_nombre!BD82</f>
        <v>0</v>
      </c>
      <c r="F82" s="2">
        <f>rachat_hausse_nombre!F82+rachat_hausse_nombre!W82+rachat_hausse_nombre!AN82+rachat_hausse_nombre!BE82</f>
        <v>0</v>
      </c>
      <c r="G82" s="2">
        <f>rachat_hausse_nombre!G82+rachat_hausse_nombre!X82+rachat_hausse_nombre!AO82+rachat_hausse_nombre!BF82</f>
        <v>0</v>
      </c>
      <c r="H82" s="2">
        <f>rachat_hausse_nombre!H82+rachat_hausse_nombre!Y82+rachat_hausse_nombre!AP82+rachat_hausse_nombre!BG82</f>
        <v>0</v>
      </c>
      <c r="I82" s="2">
        <f>rachat_hausse_nombre!I82+rachat_hausse_nombre!Z82+rachat_hausse_nombre!AQ82+rachat_hausse_nombre!BH82</f>
        <v>0</v>
      </c>
      <c r="J82" s="2">
        <f>rachat_hausse_nombre!J82+rachat_hausse_nombre!AA82+rachat_hausse_nombre!AR82+rachat_hausse_nombre!BI82</f>
        <v>0</v>
      </c>
      <c r="K82" s="2">
        <f>rachat_hausse_nombre!K82+rachat_hausse_nombre!AB82+rachat_hausse_nombre!AS82+rachat_hausse_nombre!BJ82</f>
        <v>0</v>
      </c>
      <c r="L82" s="2">
        <f>rachat_hausse_nombre!L82+rachat_hausse_nombre!AC82+rachat_hausse_nombre!AT82+rachat_hausse_nombre!BK82</f>
        <v>0</v>
      </c>
      <c r="M82" s="2">
        <f>rachat_hausse_nombre!M82+rachat_hausse_nombre!AD82+rachat_hausse_nombre!AU82+rachat_hausse_nombre!BL82</f>
        <v>0</v>
      </c>
      <c r="N82" s="2">
        <f>rachat_hausse_nombre!N82+rachat_hausse_nombre!AE82+rachat_hausse_nombre!AV82+rachat_hausse_nombre!BM82</f>
        <v>0</v>
      </c>
      <c r="O82" s="2">
        <f>rachat_hausse_nombre!O82+rachat_hausse_nombre!AF82+rachat_hausse_nombre!AW82+rachat_hausse_nombre!BN82</f>
        <v>0</v>
      </c>
      <c r="P82" s="2">
        <f>rachat_hausse_nombre!P82+rachat_hausse_nombre!AG82+rachat_hausse_nombre!AX82+rachat_hausse_nombre!BO82</f>
        <v>0</v>
      </c>
      <c r="Q82" s="2">
        <f>rachat_hausse_nombre!Q82+rachat_hausse_nombre!AH82+rachat_hausse_nombre!AY82+rachat_hausse_nombre!BP82</f>
        <v>0</v>
      </c>
      <c r="R82" s="2">
        <f>rachat_hausse_nombre!R82+rachat_hausse_nombre!AI82+rachat_hausse_nombre!AZ82+rachat_hausse_nombre!BQ82</f>
        <v>0</v>
      </c>
    </row>
    <row r="83" spans="1:18" x14ac:dyDescent="0.25">
      <c r="A83">
        <v>99</v>
      </c>
      <c r="B83" s="2">
        <f>rachat_hausse_nombre!B83+rachat_hausse_nombre!S83+rachat_hausse_nombre!AJ83+rachat_hausse_nombre!BA83</f>
        <v>0</v>
      </c>
      <c r="C83" s="2">
        <f>rachat_hausse_nombre!C83+rachat_hausse_nombre!T83+rachat_hausse_nombre!AK83+rachat_hausse_nombre!BB83</f>
        <v>0</v>
      </c>
      <c r="D83" s="2">
        <f>rachat_hausse_nombre!D83+rachat_hausse_nombre!U83+rachat_hausse_nombre!AL83+rachat_hausse_nombre!BC83</f>
        <v>0</v>
      </c>
      <c r="E83" s="2">
        <f>rachat_hausse_nombre!E83+rachat_hausse_nombre!V83+rachat_hausse_nombre!AM83+rachat_hausse_nombre!BD83</f>
        <v>0</v>
      </c>
      <c r="F83" s="2">
        <f>rachat_hausse_nombre!F83+rachat_hausse_nombre!W83+rachat_hausse_nombre!AN83+rachat_hausse_nombre!BE83</f>
        <v>0</v>
      </c>
      <c r="G83" s="2">
        <f>rachat_hausse_nombre!G83+rachat_hausse_nombre!X83+rachat_hausse_nombre!AO83+rachat_hausse_nombre!BF83</f>
        <v>0</v>
      </c>
      <c r="H83" s="2">
        <f>rachat_hausse_nombre!H83+rachat_hausse_nombre!Y83+rachat_hausse_nombre!AP83+rachat_hausse_nombre!BG83</f>
        <v>0</v>
      </c>
      <c r="I83" s="2">
        <f>rachat_hausse_nombre!I83+rachat_hausse_nombre!Z83+rachat_hausse_nombre!AQ83+rachat_hausse_nombre!BH83</f>
        <v>0</v>
      </c>
      <c r="J83" s="2">
        <f>rachat_hausse_nombre!J83+rachat_hausse_nombre!AA83+rachat_hausse_nombre!AR83+rachat_hausse_nombre!BI83</f>
        <v>0</v>
      </c>
      <c r="K83" s="2">
        <f>rachat_hausse_nombre!K83+rachat_hausse_nombre!AB83+rachat_hausse_nombre!AS83+rachat_hausse_nombre!BJ83</f>
        <v>0</v>
      </c>
      <c r="L83" s="2">
        <f>rachat_hausse_nombre!L83+rachat_hausse_nombre!AC83+rachat_hausse_nombre!AT83+rachat_hausse_nombre!BK83</f>
        <v>0</v>
      </c>
      <c r="M83" s="2">
        <f>rachat_hausse_nombre!M83+rachat_hausse_nombre!AD83+rachat_hausse_nombre!AU83+rachat_hausse_nombre!BL83</f>
        <v>0</v>
      </c>
      <c r="N83" s="2">
        <f>rachat_hausse_nombre!N83+rachat_hausse_nombre!AE83+rachat_hausse_nombre!AV83+rachat_hausse_nombre!BM83</f>
        <v>0</v>
      </c>
      <c r="O83" s="2">
        <f>rachat_hausse_nombre!O83+rachat_hausse_nombre!AF83+rachat_hausse_nombre!AW83+rachat_hausse_nombre!BN83</f>
        <v>0</v>
      </c>
      <c r="P83" s="2">
        <f>rachat_hausse_nombre!P83+rachat_hausse_nombre!AG83+rachat_hausse_nombre!AX83+rachat_hausse_nombre!BO83</f>
        <v>0</v>
      </c>
      <c r="Q83" s="2">
        <f>rachat_hausse_nombre!Q83+rachat_hausse_nombre!AH83+rachat_hausse_nombre!AY83+rachat_hausse_nombre!BP83</f>
        <v>0</v>
      </c>
      <c r="R83" s="2">
        <f>rachat_hausse_nombre!R83+rachat_hausse_nombre!AI83+rachat_hausse_nombre!AZ83+rachat_hausse_nombre!BQ83</f>
        <v>0</v>
      </c>
    </row>
    <row r="84" spans="1:18" x14ac:dyDescent="0.25">
      <c r="A84">
        <v>100</v>
      </c>
      <c r="B84" s="2">
        <f>rachat_hausse_nombre!B84+rachat_hausse_nombre!S84+rachat_hausse_nombre!AJ84+rachat_hausse_nombre!BA84</f>
        <v>0</v>
      </c>
      <c r="C84" s="2">
        <f>rachat_hausse_nombre!C84+rachat_hausse_nombre!T84+rachat_hausse_nombre!AK84+rachat_hausse_nombre!BB84</f>
        <v>0</v>
      </c>
      <c r="D84" s="2">
        <f>rachat_hausse_nombre!D84+rachat_hausse_nombre!U84+rachat_hausse_nombre!AL84+rachat_hausse_nombre!BC84</f>
        <v>0</v>
      </c>
      <c r="E84" s="2">
        <f>rachat_hausse_nombre!E84+rachat_hausse_nombre!V84+rachat_hausse_nombre!AM84+rachat_hausse_nombre!BD84</f>
        <v>0</v>
      </c>
      <c r="F84" s="2">
        <f>rachat_hausse_nombre!F84+rachat_hausse_nombre!W84+rachat_hausse_nombre!AN84+rachat_hausse_nombre!BE84</f>
        <v>0</v>
      </c>
      <c r="G84" s="2">
        <f>rachat_hausse_nombre!G84+rachat_hausse_nombre!X84+rachat_hausse_nombre!AO84+rachat_hausse_nombre!BF84</f>
        <v>0</v>
      </c>
      <c r="H84" s="2">
        <f>rachat_hausse_nombre!H84+rachat_hausse_nombre!Y84+rachat_hausse_nombre!AP84+rachat_hausse_nombre!BG84</f>
        <v>0</v>
      </c>
      <c r="I84" s="2">
        <f>rachat_hausse_nombre!I84+rachat_hausse_nombre!Z84+rachat_hausse_nombre!AQ84+rachat_hausse_nombre!BH84</f>
        <v>0</v>
      </c>
      <c r="J84" s="2">
        <f>rachat_hausse_nombre!J84+rachat_hausse_nombre!AA84+rachat_hausse_nombre!AR84+rachat_hausse_nombre!BI84</f>
        <v>0</v>
      </c>
      <c r="K84" s="2">
        <f>rachat_hausse_nombre!K84+rachat_hausse_nombre!AB84+rachat_hausse_nombre!AS84+rachat_hausse_nombre!BJ84</f>
        <v>0</v>
      </c>
      <c r="L84" s="2">
        <f>rachat_hausse_nombre!L84+rachat_hausse_nombre!AC84+rachat_hausse_nombre!AT84+rachat_hausse_nombre!BK84</f>
        <v>0</v>
      </c>
      <c r="M84" s="2">
        <f>rachat_hausse_nombre!M84+rachat_hausse_nombre!AD84+rachat_hausse_nombre!AU84+rachat_hausse_nombre!BL84</f>
        <v>0</v>
      </c>
      <c r="N84" s="2">
        <f>rachat_hausse_nombre!N84+rachat_hausse_nombre!AE84+rachat_hausse_nombre!AV84+rachat_hausse_nombre!BM84</f>
        <v>0</v>
      </c>
      <c r="O84" s="2">
        <f>rachat_hausse_nombre!O84+rachat_hausse_nombre!AF84+rachat_hausse_nombre!AW84+rachat_hausse_nombre!BN84</f>
        <v>0</v>
      </c>
      <c r="P84" s="2">
        <f>rachat_hausse_nombre!P84+rachat_hausse_nombre!AG84+rachat_hausse_nombre!AX84+rachat_hausse_nombre!BO84</f>
        <v>0</v>
      </c>
      <c r="Q84" s="2">
        <f>rachat_hausse_nombre!Q84+rachat_hausse_nombre!AH84+rachat_hausse_nombre!AY84+rachat_hausse_nombre!BP84</f>
        <v>0</v>
      </c>
      <c r="R84" s="2">
        <f>rachat_hausse_nombre!R84+rachat_hausse_nombre!AI84+rachat_hausse_nombre!AZ84+rachat_hausse_nombre!BQ84</f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2:R84"/>
  <sheetViews>
    <sheetView workbookViewId="0">
      <selection activeCell="T7" sqref="T7"/>
    </sheetView>
  </sheetViews>
  <sheetFormatPr defaultRowHeight="15" x14ac:dyDescent="0.25"/>
  <sheetData>
    <row r="2" spans="1:18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</row>
    <row r="3" spans="1:18" x14ac:dyDescent="0.25">
      <c r="A3">
        <v>19</v>
      </c>
      <c r="B3" s="2">
        <f>rachat_baisse_nombre!B3+rachat_baisse_nombre!S3+rachat_baisse_nombre!AJ3+rachat_baisse_nombre!BA3</f>
        <v>0</v>
      </c>
      <c r="C3" s="2">
        <f>rachat_baisse_nombre!C3+rachat_baisse_nombre!T3+rachat_baisse_nombre!AK3+rachat_baisse_nombre!BB3</f>
        <v>0</v>
      </c>
      <c r="D3" s="2">
        <f>rachat_baisse_nombre!D3+rachat_baisse_nombre!U3+rachat_baisse_nombre!AL3+rachat_baisse_nombre!BC3</f>
        <v>9.2661179698216717E-2</v>
      </c>
      <c r="E3" s="2">
        <f>rachat_baisse_nombre!E3+rachat_baisse_nombre!V3+rachat_baisse_nombre!AM3+rachat_baisse_nombre!BD3</f>
        <v>3.713173896380962E-2</v>
      </c>
      <c r="F3" s="2">
        <f>rachat_baisse_nombre!F3+rachat_baisse_nombre!W3+rachat_baisse_nombre!AN3+rachat_baisse_nombre!BE3</f>
        <v>2.0413825942563794E-2</v>
      </c>
      <c r="G3" s="2">
        <f>rachat_baisse_nombre!G3+rachat_baisse_nombre!X3+rachat_baisse_nombre!AO3+rachat_baisse_nombre!BF3</f>
        <v>2.5377858211118775E-2</v>
      </c>
      <c r="H3" s="2">
        <f>rachat_baisse_nombre!H3+rachat_baisse_nombre!Y3+rachat_baisse_nombre!AP3+rachat_baisse_nombre!BG3</f>
        <v>2.3358722637713152E-2</v>
      </c>
      <c r="I3" s="2">
        <f>rachat_baisse_nombre!I3+rachat_baisse_nombre!Z3+rachat_baisse_nombre!AQ3+rachat_baisse_nombre!BH3</f>
        <v>1.334906626547947E-2</v>
      </c>
      <c r="J3" s="2">
        <f>rachat_baisse_nombre!J3+rachat_baisse_nombre!AA3+rachat_baisse_nombre!AR3+rachat_baisse_nombre!BI3</f>
        <v>1.3045555587146212E-2</v>
      </c>
      <c r="K3" s="2">
        <f>rachat_baisse_nombre!K3+rachat_baisse_nombre!AB3+rachat_baisse_nombre!AS3+rachat_baisse_nombre!BJ3</f>
        <v>1.2915724289312588E-2</v>
      </c>
      <c r="L3" s="2">
        <f>rachat_baisse_nombre!L3+rachat_baisse_nombre!AC3+rachat_baisse_nombre!AT3+rachat_baisse_nombre!BK3</f>
        <v>1.0716281072802005E-2</v>
      </c>
      <c r="M3" s="2">
        <f>rachat_baisse_nombre!M3+rachat_baisse_nombre!AD3+rachat_baisse_nombre!AU3+rachat_baisse_nombre!BL3</f>
        <v>7.5358719761615886E-3</v>
      </c>
      <c r="N3" s="2">
        <f>rachat_baisse_nombre!N3+rachat_baisse_nombre!AE3+rachat_baisse_nombre!AV3+rachat_baisse_nombre!BM3</f>
        <v>8.0220784652764582E-3</v>
      </c>
      <c r="O3" s="2">
        <f>rachat_baisse_nombre!O3+rachat_baisse_nombre!AF3+rachat_baisse_nombre!AW3+rachat_baisse_nombre!BN3</f>
        <v>6.7276111939039247E-3</v>
      </c>
      <c r="P3" s="2">
        <f>rachat_baisse_nombre!P3+rachat_baisse_nombre!AG3+rachat_baisse_nombre!AX3+rachat_baisse_nombre!BO3</f>
        <v>6.339271012492164E-3</v>
      </c>
      <c r="Q3" s="2">
        <f>rachat_baisse_nombre!Q3+rachat_baisse_nombre!AH3+rachat_baisse_nombre!AY3+rachat_baisse_nombre!BP3</f>
        <v>6.2227689580686366E-3</v>
      </c>
      <c r="R3" s="2">
        <f>rachat_baisse_nombre!R3+rachat_baisse_nombre!AI3+rachat_baisse_nombre!AZ3+rachat_baisse_nombre!BQ3</f>
        <v>6.1878183417415781E-3</v>
      </c>
    </row>
    <row r="4" spans="1:18" x14ac:dyDescent="0.25">
      <c r="A4">
        <v>20</v>
      </c>
      <c r="B4" s="2">
        <f>rachat_baisse_nombre!B4+rachat_baisse_nombre!S4+rachat_baisse_nombre!AJ4+rachat_baisse_nombre!BA4</f>
        <v>0</v>
      </c>
      <c r="C4" s="2">
        <f>rachat_baisse_nombre!C4+rachat_baisse_nombre!T4+rachat_baisse_nombre!AK4+rachat_baisse_nombre!BB4</f>
        <v>0</v>
      </c>
      <c r="D4" s="2">
        <f>rachat_baisse_nombre!D4+rachat_baisse_nombre!U4+rachat_baisse_nombre!AL4+rachat_baisse_nombre!BC4</f>
        <v>0</v>
      </c>
      <c r="E4" s="2">
        <f>rachat_baisse_nombre!E4+rachat_baisse_nombre!V4+rachat_baisse_nombre!AM4+rachat_baisse_nombre!BD4</f>
        <v>0</v>
      </c>
      <c r="F4" s="2">
        <f>rachat_baisse_nombre!F4+rachat_baisse_nombre!W4+rachat_baisse_nombre!AN4+rachat_baisse_nombre!BE4</f>
        <v>0</v>
      </c>
      <c r="G4" s="2">
        <f>rachat_baisse_nombre!G4+rachat_baisse_nombre!X4+rachat_baisse_nombre!AO4+rachat_baisse_nombre!BF4</f>
        <v>0</v>
      </c>
      <c r="H4" s="2">
        <f>rachat_baisse_nombre!H4+rachat_baisse_nombre!Y4+rachat_baisse_nombre!AP4+rachat_baisse_nombre!BG4</f>
        <v>0</v>
      </c>
      <c r="I4" s="2">
        <f>rachat_baisse_nombre!I4+rachat_baisse_nombre!Z4+rachat_baisse_nombre!AQ4+rachat_baisse_nombre!BH4</f>
        <v>0</v>
      </c>
      <c r="J4" s="2">
        <f>rachat_baisse_nombre!J4+rachat_baisse_nombre!AA4+rachat_baisse_nombre!AR4+rachat_baisse_nombre!BI4</f>
        <v>0</v>
      </c>
      <c r="K4" s="2">
        <f>rachat_baisse_nombre!K4+rachat_baisse_nombre!AB4+rachat_baisse_nombre!AS4+rachat_baisse_nombre!BJ4</f>
        <v>0</v>
      </c>
      <c r="L4" s="2">
        <f>rachat_baisse_nombre!L4+rachat_baisse_nombre!AC4+rachat_baisse_nombre!AT4+rachat_baisse_nombre!BK4</f>
        <v>0</v>
      </c>
      <c r="M4" s="2">
        <f>rachat_baisse_nombre!M4+rachat_baisse_nombre!AD4+rachat_baisse_nombre!AU4+rachat_baisse_nombre!BL4</f>
        <v>0</v>
      </c>
      <c r="N4" s="2">
        <f>rachat_baisse_nombre!N4+rachat_baisse_nombre!AE4+rachat_baisse_nombre!AV4+rachat_baisse_nombre!BM4</f>
        <v>0</v>
      </c>
      <c r="O4" s="2">
        <f>rachat_baisse_nombre!O4+rachat_baisse_nombre!AF4+rachat_baisse_nombre!AW4+rachat_baisse_nombre!BN4</f>
        <v>0</v>
      </c>
      <c r="P4" s="2">
        <f>rachat_baisse_nombre!P4+rachat_baisse_nombre!AG4+rachat_baisse_nombre!AX4+rachat_baisse_nombre!BO4</f>
        <v>0</v>
      </c>
      <c r="Q4" s="2">
        <f>rachat_baisse_nombre!Q4+rachat_baisse_nombre!AH4+rachat_baisse_nombre!AY4+rachat_baisse_nombre!BP4</f>
        <v>0</v>
      </c>
      <c r="R4" s="2">
        <f>rachat_baisse_nombre!R4+rachat_baisse_nombre!AI4+rachat_baisse_nombre!AZ4+rachat_baisse_nombre!BQ4</f>
        <v>0</v>
      </c>
    </row>
    <row r="5" spans="1:18" x14ac:dyDescent="0.25">
      <c r="A5">
        <v>21</v>
      </c>
      <c r="B5" s="2">
        <f>rachat_baisse_nombre!B5+rachat_baisse_nombre!S5+rachat_baisse_nombre!AJ5+rachat_baisse_nombre!BA5</f>
        <v>2.4800580032027494E-8</v>
      </c>
      <c r="C5" s="2">
        <f>rachat_baisse_nombre!C5+rachat_baisse_nombre!T5+rachat_baisse_nombre!AK5+rachat_baisse_nombre!BB5</f>
        <v>7.4401740096082479E-9</v>
      </c>
      <c r="D5" s="2">
        <f>rachat_baisse_nombre!D5+rachat_baisse_nombre!U5+rachat_baisse_nombre!AL5+rachat_baisse_nombre!BC5</f>
        <v>2.2320522028824745E-9</v>
      </c>
      <c r="E5" s="2">
        <f>rachat_baisse_nombre!E5+rachat_baisse_nombre!V5+rachat_baisse_nombre!AM5+rachat_baisse_nombre!BD5</f>
        <v>6.6961566086474238E-10</v>
      </c>
      <c r="F5" s="2">
        <f>rachat_baisse_nombre!F5+rachat_baisse_nombre!W5+rachat_baisse_nombre!AN5+rachat_baisse_nombre!BE5</f>
        <v>2.0088469825942268E-10</v>
      </c>
      <c r="G5" s="2">
        <f>rachat_baisse_nombre!G5+rachat_baisse_nombre!X5+rachat_baisse_nombre!AO5+rachat_baisse_nombre!BF5</f>
        <v>4.6666666726932073E-2</v>
      </c>
      <c r="H5" s="2">
        <f>rachat_baisse_nombre!H5+rachat_baisse_nombre!Y5+rachat_baisse_nombre!AP5+rachat_baisse_nombre!BG5</f>
        <v>1.4000000018079621E-2</v>
      </c>
      <c r="I5" s="2">
        <f>rachat_baisse_nombre!I5+rachat_baisse_nombre!Z5+rachat_baisse_nombre!AQ5+rachat_baisse_nombre!BH5</f>
        <v>4.2000000054238868E-3</v>
      </c>
      <c r="J5" s="2">
        <f>rachat_baisse_nombre!J5+rachat_baisse_nombre!AA5+rachat_baisse_nombre!AR5+rachat_baisse_nombre!BI5</f>
        <v>1.2600000016271659E-3</v>
      </c>
      <c r="K5" s="2">
        <f>rachat_baisse_nombre!K5+rachat_baisse_nombre!AB5+rachat_baisse_nombre!AS5+rachat_baisse_nombre!BJ5</f>
        <v>3.7800000048814975E-4</v>
      </c>
      <c r="L5" s="2">
        <f>rachat_baisse_nombre!L5+rachat_baisse_nombre!AC5+rachat_baisse_nombre!AT5+rachat_baisse_nombre!BK5</f>
        <v>1.1340000014644491E-4</v>
      </c>
      <c r="M5" s="2">
        <f>rachat_baisse_nombre!M5+rachat_baisse_nombre!AD5+rachat_baisse_nombre!AU5+rachat_baisse_nombre!BL5</f>
        <v>3.4020000043933474E-5</v>
      </c>
      <c r="N5" s="2">
        <f>rachat_baisse_nombre!N5+rachat_baisse_nombre!AE5+rachat_baisse_nombre!AV5+rachat_baisse_nombre!BM5</f>
        <v>1.0206000013180041E-5</v>
      </c>
      <c r="O5" s="2">
        <f>rachat_baisse_nombre!O5+rachat_baisse_nombre!AF5+rachat_baisse_nombre!AW5+rachat_baisse_nombre!BN5</f>
        <v>3.0618000039540121E-6</v>
      </c>
      <c r="P5" s="2">
        <f>rachat_baisse_nombre!P5+rachat_baisse_nombre!AG5+rachat_baisse_nombre!AX5+rachat_baisse_nombre!BO5</f>
        <v>9.185400011862037E-7</v>
      </c>
      <c r="Q5" s="2">
        <f>rachat_baisse_nombre!Q5+rachat_baisse_nombre!AH5+rachat_baisse_nombre!AY5+rachat_baisse_nombre!BP5</f>
        <v>2.7556200035586106E-7</v>
      </c>
      <c r="R5" s="2">
        <f>rachat_baisse_nombre!R5+rachat_baisse_nombre!AI5+rachat_baisse_nombre!AZ5+rachat_baisse_nombre!BQ5</f>
        <v>8.2668600106758314E-8</v>
      </c>
    </row>
    <row r="6" spans="1:18" x14ac:dyDescent="0.25">
      <c r="A6">
        <v>22</v>
      </c>
      <c r="B6" s="2">
        <f>rachat_baisse_nombre!B6+rachat_baisse_nombre!S6+rachat_baisse_nombre!AJ6+rachat_baisse_nombre!BA6</f>
        <v>1.198694701547996E-7</v>
      </c>
      <c r="C6" s="2">
        <f>rachat_baisse_nombre!C6+rachat_baisse_nombre!T6+rachat_baisse_nombre!AK6+rachat_baisse_nombre!BB6</f>
        <v>3.5960841046439878E-8</v>
      </c>
      <c r="D6" s="2">
        <f>rachat_baisse_nombre!D6+rachat_baisse_nombre!U6+rachat_baisse_nombre!AL6+rachat_baisse_nombre!BC6</f>
        <v>1.0788252313931961E-8</v>
      </c>
      <c r="E6" s="2">
        <f>rachat_baisse_nombre!E6+rachat_baisse_nombre!V6+rachat_baisse_nombre!AM6+rachat_baisse_nombre!BD6</f>
        <v>3.2364756941795881E-9</v>
      </c>
      <c r="F6" s="2">
        <f>rachat_baisse_nombre!F6+rachat_baisse_nombre!W6+rachat_baisse_nombre!AN6+rachat_baisse_nombre!BE6</f>
        <v>0.23333333430427602</v>
      </c>
      <c r="G6" s="2">
        <f>rachat_baisse_nombre!G6+rachat_baisse_nombre!X6+rachat_baisse_nombre!AO6+rachat_baisse_nombre!BF6</f>
        <v>0.22555555584683831</v>
      </c>
      <c r="H6" s="2">
        <f>rachat_baisse_nombre!H6+rachat_baisse_nombre!Y6+rachat_baisse_nombre!AP6+rachat_baisse_nombre!BG6</f>
        <v>6.7666666754051502E-2</v>
      </c>
      <c r="I6" s="2">
        <f>rachat_baisse_nombre!I6+rachat_baisse_nombre!Z6+rachat_baisse_nombre!AQ6+rachat_baisse_nombre!BH6</f>
        <v>2.0300000026215449E-2</v>
      </c>
      <c r="J6" s="2">
        <f>rachat_baisse_nombre!J6+rachat_baisse_nombre!AA6+rachat_baisse_nombre!AR6+rachat_baisse_nombre!BI6</f>
        <v>6.0900000078646342E-3</v>
      </c>
      <c r="K6" s="2">
        <f>rachat_baisse_nombre!K6+rachat_baisse_nombre!AB6+rachat_baisse_nombre!AS6+rachat_baisse_nombre!BJ6</f>
        <v>1.8270000023593901E-3</v>
      </c>
      <c r="L6" s="2">
        <f>rachat_baisse_nombre!L6+rachat_baisse_nombre!AC6+rachat_baisse_nombre!AT6+rachat_baisse_nombre!BK6</f>
        <v>5.4810000070781709E-4</v>
      </c>
      <c r="M6" s="2">
        <f>rachat_baisse_nombre!M6+rachat_baisse_nombre!AD6+rachat_baisse_nombre!AU6+rachat_baisse_nombre!BL6</f>
        <v>1.6443000021234511E-4</v>
      </c>
      <c r="N6" s="2">
        <f>rachat_baisse_nombre!N6+rachat_baisse_nombre!AE6+rachat_baisse_nombre!AV6+rachat_baisse_nombre!BM6</f>
        <v>4.9329000063703533E-5</v>
      </c>
      <c r="O6" s="2">
        <f>rachat_baisse_nombre!O6+rachat_baisse_nombre!AF6+rachat_baisse_nombre!AW6+rachat_baisse_nombre!BN6</f>
        <v>1.479870001911106E-5</v>
      </c>
      <c r="P6" s="2">
        <f>rachat_baisse_nombre!P6+rachat_baisse_nombre!AG6+rachat_baisse_nombre!AX6+rachat_baisse_nombre!BO6</f>
        <v>4.4396100057333175E-6</v>
      </c>
      <c r="Q6" s="2">
        <f>rachat_baisse_nombre!Q6+rachat_baisse_nombre!AH6+rachat_baisse_nombre!AY6+rachat_baisse_nombre!BP6</f>
        <v>1.3318830017199953E-6</v>
      </c>
      <c r="R6" s="2">
        <f>rachat_baisse_nombre!R6+rachat_baisse_nombre!AI6+rachat_baisse_nombre!AZ6+rachat_baisse_nombre!BQ6</f>
        <v>3.995649005159986E-7</v>
      </c>
    </row>
    <row r="7" spans="1:18" x14ac:dyDescent="0.25">
      <c r="A7">
        <v>23</v>
      </c>
      <c r="B7" s="2">
        <f>rachat_baisse_nombre!B7+rachat_baisse_nombre!S7+rachat_baisse_nombre!AJ7+rachat_baisse_nombre!BA7</f>
        <v>1.2400290016013747E-8</v>
      </c>
      <c r="C7" s="2">
        <f>rachat_baisse_nombre!C7+rachat_baisse_nombre!T7+rachat_baisse_nombre!AK7+rachat_baisse_nombre!BB7</f>
        <v>3.720087004804124E-9</v>
      </c>
      <c r="D7" s="2">
        <f>rachat_baisse_nombre!D7+rachat_baisse_nombre!U7+rachat_baisse_nombre!AL7+rachat_baisse_nombre!BC7</f>
        <v>1.1160261014412372E-9</v>
      </c>
      <c r="E7" s="2">
        <f>rachat_baisse_nombre!E7+rachat_baisse_nombre!V7+rachat_baisse_nombre!AM7+rachat_baisse_nombre!BD7</f>
        <v>3.3480783043237119E-10</v>
      </c>
      <c r="F7" s="2">
        <f>rachat_baisse_nombre!F7+rachat_baisse_nombre!W7+rachat_baisse_nombre!AN7+rachat_baisse_nombre!BE7</f>
        <v>7.7777777878220114E-2</v>
      </c>
      <c r="G7" s="2">
        <f>rachat_baisse_nombre!G7+rachat_baisse_nombre!X7+rachat_baisse_nombre!AO7+rachat_baisse_nombre!BF7</f>
        <v>2.3333333363466033E-2</v>
      </c>
      <c r="H7" s="2">
        <f>rachat_baisse_nombre!H7+rachat_baisse_nombre!Y7+rachat_baisse_nombre!AP7+rachat_baisse_nombre!BG7</f>
        <v>7.0000000090398098E-3</v>
      </c>
      <c r="I7" s="2">
        <f>rachat_baisse_nombre!I7+rachat_baisse_nombre!Z7+rachat_baisse_nombre!AQ7+rachat_baisse_nombre!BH7</f>
        <v>2.100000002711943E-3</v>
      </c>
      <c r="J7" s="2">
        <f>rachat_baisse_nombre!J7+rachat_baisse_nombre!AA7+rachat_baisse_nombre!AR7+rachat_baisse_nombre!BI7</f>
        <v>6.3000000081358284E-4</v>
      </c>
      <c r="K7" s="2">
        <f>rachat_baisse_nombre!K7+rachat_baisse_nombre!AB7+rachat_baisse_nombre!AS7+rachat_baisse_nombre!BJ7</f>
        <v>1.8900000024407485E-4</v>
      </c>
      <c r="L7" s="2">
        <f>rachat_baisse_nombre!L7+rachat_baisse_nombre!AC7+rachat_baisse_nombre!AT7+rachat_baisse_nombre!BK7</f>
        <v>5.670000007322245E-5</v>
      </c>
      <c r="M7" s="2">
        <f>rachat_baisse_nombre!M7+rachat_baisse_nombre!AD7+rachat_baisse_nombre!AU7+rachat_baisse_nombre!BL7</f>
        <v>1.7010000021966734E-5</v>
      </c>
      <c r="N7" s="2">
        <f>rachat_baisse_nombre!N7+rachat_baisse_nombre!AE7+rachat_baisse_nombre!AV7+rachat_baisse_nombre!BM7</f>
        <v>5.1030000065900198E-6</v>
      </c>
      <c r="O7" s="2">
        <f>rachat_baisse_nombre!O7+rachat_baisse_nombre!AF7+rachat_baisse_nombre!AW7+rachat_baisse_nombre!BN7</f>
        <v>1.5309000019770058E-6</v>
      </c>
      <c r="P7" s="2">
        <f>rachat_baisse_nombre!P7+rachat_baisse_nombre!AG7+rachat_baisse_nombre!AX7+rachat_baisse_nombre!BO7</f>
        <v>4.592700005931018E-7</v>
      </c>
      <c r="Q7" s="2">
        <f>rachat_baisse_nombre!Q7+rachat_baisse_nombre!AH7+rachat_baisse_nombre!AY7+rachat_baisse_nombre!BP7</f>
        <v>1.3778100017793053E-7</v>
      </c>
      <c r="R7" s="2">
        <f>rachat_baisse_nombre!R7+rachat_baisse_nombre!AI7+rachat_baisse_nombre!AZ7+rachat_baisse_nombre!BQ7</f>
        <v>4.1334300053379157E-8</v>
      </c>
    </row>
    <row r="8" spans="1:18" x14ac:dyDescent="0.25">
      <c r="A8">
        <v>24</v>
      </c>
      <c r="B8" s="2">
        <f>rachat_baisse_nombre!B8+rachat_baisse_nombre!S8+rachat_baisse_nombre!AJ8+rachat_baisse_nombre!BA8</f>
        <v>7.5648658103210139E-7</v>
      </c>
      <c r="C8" s="2">
        <f>rachat_baisse_nombre!C8+rachat_baisse_nombre!T8+rachat_baisse_nombre!AK8+rachat_baisse_nombre!BB8</f>
        <v>2.2694597430963042E-7</v>
      </c>
      <c r="D8" s="2">
        <f>rachat_baisse_nombre!D8+rachat_baisse_nombre!U8+rachat_baisse_nombre!AL8+rachat_baisse_nombre!BC8</f>
        <v>6.8083792292889133E-8</v>
      </c>
      <c r="E8" s="2">
        <f>rachat_baisse_nombre!E8+rachat_baisse_nombre!V8+rachat_baisse_nombre!AM8+rachat_baisse_nombre!BD8</f>
        <v>0.11666668709180433</v>
      </c>
      <c r="F8" s="2">
        <f>rachat_baisse_nombre!F8+rachat_baisse_nombre!W8+rachat_baisse_nombre!AN8+rachat_baisse_nombre!BE8</f>
        <v>0.26833333946087462</v>
      </c>
      <c r="G8" s="2">
        <f>rachat_baisse_nombre!G8+rachat_baisse_nombre!X8+rachat_baisse_nombre!AO8+rachat_baisse_nombre!BF8</f>
        <v>0.12716666850492905</v>
      </c>
      <c r="H8" s="2">
        <f>rachat_baisse_nombre!H8+rachat_baisse_nombre!Y8+rachat_baisse_nombre!AP8+rachat_baisse_nombre!BG8</f>
        <v>3.8150000551478713E-2</v>
      </c>
      <c r="I8" s="2">
        <f>rachat_baisse_nombre!I8+rachat_baisse_nombre!Z8+rachat_baisse_nombre!AQ8+rachat_baisse_nombre!BH8</f>
        <v>0.12811166683211028</v>
      </c>
      <c r="J8" s="2">
        <f>rachat_baisse_nombre!J8+rachat_baisse_nombre!AA8+rachat_baisse_nombre!AR8+rachat_baisse_nombre!BI8</f>
        <v>3.8433500049633085E-2</v>
      </c>
      <c r="K8" s="2">
        <f>rachat_baisse_nombre!K8+rachat_baisse_nombre!AB8+rachat_baisse_nombre!AS8+rachat_baisse_nombre!BJ8</f>
        <v>1.1530050014889924E-2</v>
      </c>
      <c r="L8" s="2">
        <f>rachat_baisse_nombre!L8+rachat_baisse_nombre!AC8+rachat_baisse_nombre!AT8+rachat_baisse_nombre!BK8</f>
        <v>3.4590150044669773E-3</v>
      </c>
      <c r="M8" s="2">
        <f>rachat_baisse_nombre!M8+rachat_baisse_nombre!AD8+rachat_baisse_nombre!AU8+rachat_baisse_nombre!BL8</f>
        <v>1.0377045013400931E-3</v>
      </c>
      <c r="N8" s="2">
        <f>rachat_baisse_nombre!N8+rachat_baisse_nombre!AE8+rachat_baisse_nombre!AV8+rachat_baisse_nombre!BM8</f>
        <v>3.1131135040202796E-4</v>
      </c>
      <c r="O8" s="2">
        <f>rachat_baisse_nombre!O8+rachat_baisse_nombre!AF8+rachat_baisse_nombre!AW8+rachat_baisse_nombre!BN8</f>
        <v>9.3393405120608384E-5</v>
      </c>
      <c r="P8" s="2">
        <f>rachat_baisse_nombre!P8+rachat_baisse_nombre!AG8+rachat_baisse_nombre!AX8+rachat_baisse_nombre!BO8</f>
        <v>2.8018021536182517E-5</v>
      </c>
      <c r="Q8" s="2">
        <f>rachat_baisse_nombre!Q8+rachat_baisse_nombre!AH8+rachat_baisse_nombre!AY8+rachat_baisse_nombre!BP8</f>
        <v>8.4054064608547555E-6</v>
      </c>
      <c r="R8" s="2">
        <f>rachat_baisse_nombre!R8+rachat_baisse_nombre!AI8+rachat_baisse_nombre!AZ8+rachat_baisse_nombre!BQ8</f>
        <v>2.5216219382564264E-6</v>
      </c>
    </row>
    <row r="9" spans="1:18" x14ac:dyDescent="0.25">
      <c r="A9">
        <v>25</v>
      </c>
      <c r="B9" s="2">
        <f>rachat_baisse_nombre!B9+rachat_baisse_nombre!S9+rachat_baisse_nombre!AJ9+rachat_baisse_nombre!BA9</f>
        <v>4.9601160064054987E-8</v>
      </c>
      <c r="C9" s="2">
        <f>rachat_baisse_nombre!C9+rachat_baisse_nombre!T9+rachat_baisse_nombre!AK9+rachat_baisse_nombre!BB9</f>
        <v>1.4880348019216496E-8</v>
      </c>
      <c r="D9" s="2">
        <f>rachat_baisse_nombre!D9+rachat_baisse_nombre!U9+rachat_baisse_nombre!AL9+rachat_baisse_nombre!BC9</f>
        <v>4.4641044057649489E-9</v>
      </c>
      <c r="E9" s="2">
        <f>rachat_baisse_nombre!E9+rachat_baisse_nombre!V9+rachat_baisse_nombre!AM9+rachat_baisse_nombre!BD9</f>
        <v>1.3392313217294848E-9</v>
      </c>
      <c r="F9" s="2">
        <f>rachat_baisse_nombre!F9+rachat_baisse_nombre!W9+rachat_baisse_nombre!AN9+rachat_baisse_nombre!BE9</f>
        <v>0.11666666706843605</v>
      </c>
      <c r="G9" s="2">
        <f>rachat_baisse_nombre!G9+rachat_baisse_nombre!X9+rachat_baisse_nombre!AO9+rachat_baisse_nombre!BF9</f>
        <v>9.3333333453864145E-2</v>
      </c>
      <c r="H9" s="2">
        <f>rachat_baisse_nombre!H9+rachat_baisse_nombre!Y9+rachat_baisse_nombre!AP9+rachat_baisse_nombre!BG9</f>
        <v>2.8000000036159243E-2</v>
      </c>
      <c r="I9" s="2">
        <f>rachat_baisse_nombre!I9+rachat_baisse_nombre!Z9+rachat_baisse_nombre!AQ9+rachat_baisse_nombre!BH9</f>
        <v>8.4000000108477735E-3</v>
      </c>
      <c r="J9" s="2">
        <f>rachat_baisse_nombre!J9+rachat_baisse_nombre!AA9+rachat_baisse_nombre!AR9+rachat_baisse_nombre!BI9</f>
        <v>2.5200000032543318E-3</v>
      </c>
      <c r="K9" s="2">
        <f>rachat_baisse_nombre!K9+rachat_baisse_nombre!AB9+rachat_baisse_nombre!AS9+rachat_baisse_nombre!BJ9</f>
        <v>7.560000009762995E-4</v>
      </c>
      <c r="L9" s="2">
        <f>rachat_baisse_nombre!L9+rachat_baisse_nombre!AC9+rachat_baisse_nombre!AT9+rachat_baisse_nombre!BK9</f>
        <v>2.2680000029288983E-4</v>
      </c>
      <c r="M9" s="2">
        <f>rachat_baisse_nombre!M9+rachat_baisse_nombre!AD9+rachat_baisse_nombre!AU9+rachat_baisse_nombre!BL9</f>
        <v>6.8040000087866948E-5</v>
      </c>
      <c r="N9" s="2">
        <f>rachat_baisse_nombre!N9+rachat_baisse_nombre!AE9+rachat_baisse_nombre!AV9+rachat_baisse_nombre!BM9</f>
        <v>2.0412000026360082E-5</v>
      </c>
      <c r="O9" s="2">
        <f>rachat_baisse_nombre!O9+rachat_baisse_nombre!AF9+rachat_baisse_nombre!AW9+rachat_baisse_nombre!BN9</f>
        <v>6.1236000079080242E-6</v>
      </c>
      <c r="P9" s="2">
        <f>rachat_baisse_nombre!P9+rachat_baisse_nombre!AG9+rachat_baisse_nombre!AX9+rachat_baisse_nombre!BO9</f>
        <v>1.8370800023724074E-6</v>
      </c>
      <c r="Q9" s="2">
        <f>rachat_baisse_nombre!Q9+rachat_baisse_nombre!AH9+rachat_baisse_nombre!AY9+rachat_baisse_nombre!BP9</f>
        <v>5.5112400071172211E-7</v>
      </c>
      <c r="R9" s="2">
        <f>rachat_baisse_nombre!R9+rachat_baisse_nombre!AI9+rachat_baisse_nombre!AZ9+rachat_baisse_nombre!BQ9</f>
        <v>1.6533720021351663E-7</v>
      </c>
    </row>
    <row r="10" spans="1:18" x14ac:dyDescent="0.25">
      <c r="A10">
        <v>26</v>
      </c>
      <c r="B10" s="2">
        <f>rachat_baisse_nombre!B10+rachat_baisse_nombre!S10+rachat_baisse_nombre!AJ10+rachat_baisse_nombre!BA10</f>
        <v>6.7187025904947226E-8</v>
      </c>
      <c r="C10" s="2">
        <f>rachat_baisse_nombre!C10+rachat_baisse_nombre!T10+rachat_baisse_nombre!AK10+rachat_baisse_nombre!BB10</f>
        <v>2.0156107771484166E-8</v>
      </c>
      <c r="D10" s="2">
        <f>rachat_baisse_nombre!D10+rachat_baisse_nombre!U10+rachat_baisse_nombre!AL10+rachat_baisse_nombre!BC10</f>
        <v>6.0468323314452501E-9</v>
      </c>
      <c r="E10" s="2">
        <f>rachat_baisse_nombre!E10+rachat_baisse_nombre!V10+rachat_baisse_nombre!AM10+rachat_baisse_nombre!BD10</f>
        <v>0.46666666848071631</v>
      </c>
      <c r="F10" s="2">
        <f>rachat_baisse_nombre!F10+rachat_baisse_nombre!W10+rachat_baisse_nombre!AN10+rachat_baisse_nombre!BE10</f>
        <v>0.28000000054421487</v>
      </c>
      <c r="G10" s="2">
        <f>rachat_baisse_nombre!G10+rachat_baisse_nombre!X10+rachat_baisse_nombre!AO10+rachat_baisse_nombre!BF10</f>
        <v>0.1264242425875069</v>
      </c>
      <c r="H10" s="2">
        <f>rachat_baisse_nombre!H10+rachat_baisse_nombre!Y10+rachat_baisse_nombre!AP10+rachat_baisse_nombre!BG10</f>
        <v>3.7927272776252061E-2</v>
      </c>
      <c r="I10" s="2">
        <f>rachat_baisse_nombre!I10+rachat_baisse_nombre!Z10+rachat_baisse_nombre!AQ10+rachat_baisse_nombre!BH10</f>
        <v>1.1378181832875617E-2</v>
      </c>
      <c r="J10" s="2">
        <f>rachat_baisse_nombre!J10+rachat_baisse_nombre!AA10+rachat_baisse_nombre!AR10+rachat_baisse_nombre!BI10</f>
        <v>3.4134545498626856E-3</v>
      </c>
      <c r="K10" s="2">
        <f>rachat_baisse_nombre!K10+rachat_baisse_nombre!AB10+rachat_baisse_nombre!AS10+rachat_baisse_nombre!BJ10</f>
        <v>1.0240363649588055E-3</v>
      </c>
      <c r="L10" s="2">
        <f>rachat_baisse_nombre!L10+rachat_baisse_nombre!AC10+rachat_baisse_nombre!AT10+rachat_baisse_nombre!BK10</f>
        <v>3.0721090948764165E-4</v>
      </c>
      <c r="M10" s="2">
        <f>rachat_baisse_nombre!M10+rachat_baisse_nombre!AD10+rachat_baisse_nombre!AU10+rachat_baisse_nombre!BL10</f>
        <v>9.2163272846292494E-5</v>
      </c>
      <c r="N10" s="2">
        <f>rachat_baisse_nombre!N10+rachat_baisse_nombre!AE10+rachat_baisse_nombre!AV10+rachat_baisse_nombre!BM10</f>
        <v>2.7648981853887745E-5</v>
      </c>
      <c r="O10" s="2">
        <f>rachat_baisse_nombre!O10+rachat_baisse_nombre!AF10+rachat_baisse_nombre!AW10+rachat_baisse_nombre!BN10</f>
        <v>8.2946945561663231E-6</v>
      </c>
      <c r="P10" s="2">
        <f>rachat_baisse_nombre!P10+rachat_baisse_nombre!AG10+rachat_baisse_nombre!AX10+rachat_baisse_nombre!BO10</f>
        <v>2.488408366849897E-6</v>
      </c>
      <c r="Q10" s="2">
        <f>rachat_baisse_nombre!Q10+rachat_baisse_nombre!AH10+rachat_baisse_nombre!AY10+rachat_baisse_nombre!BP10</f>
        <v>7.4652251005496915E-7</v>
      </c>
      <c r="R10" s="2">
        <f>rachat_baisse_nombre!R10+rachat_baisse_nombre!AI10+rachat_baisse_nombre!AZ10+rachat_baisse_nombre!BQ10</f>
        <v>2.2395675301649073E-7</v>
      </c>
    </row>
    <row r="11" spans="1:18" x14ac:dyDescent="0.25">
      <c r="A11">
        <v>27</v>
      </c>
      <c r="B11" s="2">
        <f>rachat_baisse_nombre!B11+rachat_baisse_nombre!S11+rachat_baisse_nombre!AJ11+rachat_baisse_nombre!BA11</f>
        <v>1.2951414016725471E-7</v>
      </c>
      <c r="C11" s="2">
        <f>rachat_baisse_nombre!C11+rachat_baisse_nombre!T11+rachat_baisse_nombre!AK11+rachat_baisse_nombre!BB11</f>
        <v>3.8854242050176408E-8</v>
      </c>
      <c r="D11" s="2">
        <f>rachat_baisse_nombre!D11+rachat_baisse_nombre!U11+rachat_baisse_nombre!AL11+rachat_baisse_nombre!BC11</f>
        <v>1.1656272615052923E-8</v>
      </c>
      <c r="E11" s="2">
        <f>rachat_baisse_nombre!E11+rachat_baisse_nombre!V11+rachat_baisse_nombre!AM11+rachat_baisse_nombre!BD11</f>
        <v>3.4968817845158764E-9</v>
      </c>
      <c r="F11" s="2">
        <f>rachat_baisse_nombre!F11+rachat_baisse_nombre!W11+rachat_baisse_nombre!AN11+rachat_baisse_nombre!BE11</f>
        <v>7.7777778826842295E-2</v>
      </c>
      <c r="G11" s="2">
        <f>rachat_baisse_nombre!G11+rachat_baisse_nombre!X11+rachat_baisse_nombre!AO11+rachat_baisse_nombre!BF11</f>
        <v>4.9259259573978614E-2</v>
      </c>
      <c r="H11" s="2">
        <f>rachat_baisse_nombre!H11+rachat_baisse_nombre!Y11+rachat_baisse_nombre!AP11+rachat_baisse_nombre!BG11</f>
        <v>7.3111111205526907E-2</v>
      </c>
      <c r="I11" s="2">
        <f>rachat_baisse_nombre!I11+rachat_baisse_nombre!Z11+rachat_baisse_nombre!AQ11+rachat_baisse_nombre!BH11</f>
        <v>2.1933333361658071E-2</v>
      </c>
      <c r="J11" s="2">
        <f>rachat_baisse_nombre!J11+rachat_baisse_nombre!AA11+rachat_baisse_nombre!AR11+rachat_baisse_nombre!BI11</f>
        <v>6.5800000084974206E-3</v>
      </c>
      <c r="K11" s="2">
        <f>rachat_baisse_nombre!K11+rachat_baisse_nombre!AB11+rachat_baisse_nombre!AS11+rachat_baisse_nombre!BJ11</f>
        <v>1.9740000025492261E-3</v>
      </c>
      <c r="L11" s="2">
        <f>rachat_baisse_nombre!L11+rachat_baisse_nombre!AC11+rachat_baisse_nombre!AT11+rachat_baisse_nombre!BK11</f>
        <v>5.9220000076476778E-4</v>
      </c>
      <c r="M11" s="2">
        <f>rachat_baisse_nombre!M11+rachat_baisse_nombre!AD11+rachat_baisse_nombre!AU11+rachat_baisse_nombre!BL11</f>
        <v>1.7766000022943033E-4</v>
      </c>
      <c r="N11" s="2">
        <f>rachat_baisse_nombre!N11+rachat_baisse_nombre!AE11+rachat_baisse_nombre!AV11+rachat_baisse_nombre!BM11</f>
        <v>5.3298000068829101E-5</v>
      </c>
      <c r="O11" s="2">
        <f>rachat_baisse_nombre!O11+rachat_baisse_nombre!AF11+rachat_baisse_nombre!AW11+rachat_baisse_nombre!BN11</f>
        <v>1.5989400020648732E-5</v>
      </c>
      <c r="P11" s="2">
        <f>rachat_baisse_nombre!P11+rachat_baisse_nombre!AG11+rachat_baisse_nombre!AX11+rachat_baisse_nombre!BO11</f>
        <v>4.7968200061946189E-6</v>
      </c>
      <c r="Q11" s="2">
        <f>rachat_baisse_nombre!Q11+rachat_baisse_nombre!AH11+rachat_baisse_nombre!AY11+rachat_baisse_nombre!BP11</f>
        <v>1.4390460018583855E-6</v>
      </c>
      <c r="R11" s="2">
        <f>rachat_baisse_nombre!R11+rachat_baisse_nombre!AI11+rachat_baisse_nombre!AZ11+rachat_baisse_nombre!BQ11</f>
        <v>4.3171380055751567E-7</v>
      </c>
    </row>
    <row r="12" spans="1:18" x14ac:dyDescent="0.25">
      <c r="A12">
        <v>28</v>
      </c>
      <c r="B12" s="2">
        <f>rachat_baisse_nombre!B12+rachat_baisse_nombre!S12+rachat_baisse_nombre!AJ12+rachat_baisse_nombre!BA12</f>
        <v>8.5594209655991028E-8</v>
      </c>
      <c r="C12" s="2">
        <f>rachat_baisse_nombre!C12+rachat_baisse_nombre!T12+rachat_baisse_nombre!AK12+rachat_baisse_nombre!BB12</f>
        <v>2.5678262896797305E-8</v>
      </c>
      <c r="D12" s="2">
        <f>rachat_baisse_nombre!D12+rachat_baisse_nombre!U12+rachat_baisse_nombre!AL12+rachat_baisse_nombre!BC12</f>
        <v>7.7034788690391905E-9</v>
      </c>
      <c r="E12" s="2">
        <f>rachat_baisse_nombre!E12+rachat_baisse_nombre!V12+rachat_baisse_nombre!AM12+rachat_baisse_nombre!BD12</f>
        <v>2.3110436607117572E-9</v>
      </c>
      <c r="F12" s="2">
        <f>rachat_baisse_nombre!F12+rachat_baisse_nombre!W12+rachat_baisse_nombre!AN12+rachat_baisse_nombre!BE12</f>
        <v>0.18333333402664642</v>
      </c>
      <c r="G12" s="2">
        <f>rachat_baisse_nombre!G12+rachat_baisse_nombre!X12+rachat_baisse_nombre!AO12+rachat_baisse_nombre!BF12</f>
        <v>0.1610606062686</v>
      </c>
      <c r="H12" s="2">
        <f>rachat_baisse_nombre!H12+rachat_baisse_nombre!Y12+rachat_baisse_nombre!AP12+rachat_baisse_nombre!BG12</f>
        <v>4.831818188058E-2</v>
      </c>
      <c r="I12" s="2">
        <f>rachat_baisse_nombre!I12+rachat_baisse_nombre!Z12+rachat_baisse_nombre!AQ12+rachat_baisse_nombre!BH12</f>
        <v>1.4495454564173999E-2</v>
      </c>
      <c r="J12" s="2">
        <f>rachat_baisse_nombre!J12+rachat_baisse_nombre!AA12+rachat_baisse_nombre!AR12+rachat_baisse_nombre!BI12</f>
        <v>4.3486363692521995E-3</v>
      </c>
      <c r="K12" s="2">
        <f>rachat_baisse_nombre!K12+rachat_baisse_nombre!AB12+rachat_baisse_nombre!AS12+rachat_baisse_nombre!BJ12</f>
        <v>1.30459091077566E-3</v>
      </c>
      <c r="L12" s="2">
        <f>rachat_baisse_nombre!L12+rachat_baisse_nombre!AC12+rachat_baisse_nombre!AT12+rachat_baisse_nombre!BK12</f>
        <v>3.9137727323269796E-4</v>
      </c>
      <c r="M12" s="2">
        <f>rachat_baisse_nombre!M12+rachat_baisse_nombre!AD12+rachat_baisse_nombre!AU12+rachat_baisse_nombre!BL12</f>
        <v>1.1741318196980939E-4</v>
      </c>
      <c r="N12" s="2">
        <f>rachat_baisse_nombre!N12+rachat_baisse_nombre!AE12+rachat_baisse_nombre!AV12+rachat_baisse_nombre!BM12</f>
        <v>3.5223954590942816E-5</v>
      </c>
      <c r="O12" s="2">
        <f>rachat_baisse_nombre!O12+rachat_baisse_nombre!AF12+rachat_baisse_nombre!AW12+rachat_baisse_nombre!BN12</f>
        <v>1.0567186377282845E-5</v>
      </c>
      <c r="P12" s="2">
        <f>rachat_baisse_nombre!P12+rachat_baisse_nombre!AG12+rachat_baisse_nombre!AX12+rachat_baisse_nombre!BO12</f>
        <v>3.1701559131848533E-6</v>
      </c>
      <c r="Q12" s="2">
        <f>rachat_baisse_nombre!Q12+rachat_baisse_nombre!AH12+rachat_baisse_nombre!AY12+rachat_baisse_nombre!BP12</f>
        <v>9.5104677395545595E-7</v>
      </c>
      <c r="R12" s="2">
        <f>rachat_baisse_nombre!R12+rachat_baisse_nombre!AI12+rachat_baisse_nombre!AZ12+rachat_baisse_nombre!BQ12</f>
        <v>2.8531403218663674E-7</v>
      </c>
    </row>
    <row r="13" spans="1:18" x14ac:dyDescent="0.25">
      <c r="A13">
        <v>29</v>
      </c>
      <c r="B13" s="2">
        <f>rachat_baisse_nombre!B13+rachat_baisse_nombre!S13+rachat_baisse_nombre!AJ13+rachat_baisse_nombre!BA13</f>
        <v>5.1106417457043798E-6</v>
      </c>
      <c r="C13" s="2">
        <f>rachat_baisse_nombre!C13+rachat_baisse_nombre!T13+rachat_baisse_nombre!AK13+rachat_baisse_nombre!BB13</f>
        <v>1.533192523711314E-6</v>
      </c>
      <c r="D13" s="2">
        <f>rachat_baisse_nombre!D13+rachat_baisse_nombre!U13+rachat_baisse_nombre!AL13+rachat_baisse_nombre!BC13</f>
        <v>4.5995775711339411E-7</v>
      </c>
      <c r="E13" s="2">
        <f>rachat_baisse_nombre!E13+rachat_baisse_nombre!V13+rachat_baisse_nombre!AM13+rachat_baisse_nombre!BD13</f>
        <v>1.3798732713401824E-7</v>
      </c>
      <c r="F13" s="2">
        <f>rachat_baisse_nombre!F13+rachat_baisse_nombre!W13+rachat_baisse_nombre!AN13+rachat_baisse_nombre!BE13</f>
        <v>5.833337472953147E-2</v>
      </c>
      <c r="G13" s="2">
        <f>rachat_baisse_nombre!G13+rachat_baisse_nombre!X13+rachat_baisse_nombre!AO13+rachat_baisse_nombre!BF13</f>
        <v>0.25083334575219274</v>
      </c>
      <c r="H13" s="2">
        <f>rachat_baisse_nombre!H13+rachat_baisse_nombre!Y13+rachat_baisse_nombre!AP13+rachat_baisse_nombre!BG13</f>
        <v>0.27941667039232448</v>
      </c>
      <c r="I13" s="2">
        <f>rachat_baisse_nombre!I13+rachat_baisse_nombre!Z13+rachat_baisse_nombre!AQ13+rachat_baisse_nombre!BH13</f>
        <v>0.20049166778436395</v>
      </c>
      <c r="J13" s="2">
        <f>rachat_baisse_nombre!J13+rachat_baisse_nombre!AA13+rachat_baisse_nombre!AR13+rachat_baisse_nombre!BI13</f>
        <v>0.29348083366864253</v>
      </c>
      <c r="K13" s="2">
        <f>rachat_baisse_nombre!K13+rachat_baisse_nombre!AB13+rachat_baisse_nombre!AS13+rachat_baisse_nombre!BJ13</f>
        <v>8.8044250100592747E-2</v>
      </c>
      <c r="L13" s="2">
        <f>rachat_baisse_nombre!L13+rachat_baisse_nombre!AC13+rachat_baisse_nombre!AT13+rachat_baisse_nombre!BK13</f>
        <v>2.6413275030177825E-2</v>
      </c>
      <c r="M13" s="2">
        <f>rachat_baisse_nombre!M13+rachat_baisse_nombre!AD13+rachat_baisse_nombre!AU13+rachat_baisse_nombre!BL13</f>
        <v>7.9239825090533476E-3</v>
      </c>
      <c r="N13" s="2">
        <f>rachat_baisse_nombre!N13+rachat_baisse_nombre!AE13+rachat_baisse_nombre!AV13+rachat_baisse_nombre!BM13</f>
        <v>2.3771947527160041E-3</v>
      </c>
      <c r="O13" s="2">
        <f>rachat_baisse_nombre!O13+rachat_baisse_nombre!AF13+rachat_baisse_nombre!AW13+rachat_baisse_nombre!BN13</f>
        <v>7.1315842581480115E-4</v>
      </c>
      <c r="P13" s="2">
        <f>rachat_baisse_nombre!P13+rachat_baisse_nombre!AG13+rachat_baisse_nombre!AX13+rachat_baisse_nombre!BO13</f>
        <v>2.1394752774444033E-4</v>
      </c>
      <c r="Q13" s="2">
        <f>rachat_baisse_nombre!Q13+rachat_baisse_nombre!AH13+rachat_baisse_nombre!AY13+rachat_baisse_nombre!BP13</f>
        <v>6.4184258323332093E-5</v>
      </c>
      <c r="R13" s="2">
        <f>rachat_baisse_nombre!R13+rachat_baisse_nombre!AI13+rachat_baisse_nombre!AZ13+rachat_baisse_nombre!BQ13</f>
        <v>1.925527749699963E-5</v>
      </c>
    </row>
    <row r="14" spans="1:18" x14ac:dyDescent="0.25">
      <c r="A14">
        <v>30</v>
      </c>
      <c r="B14" s="2">
        <f>rachat_baisse_nombre!B14+rachat_baisse_nombre!S14+rachat_baisse_nombre!AJ14+rachat_baisse_nombre!BA14</f>
        <v>1.6875522881839763E-7</v>
      </c>
      <c r="C14" s="2">
        <f>rachat_baisse_nombre!C14+rachat_baisse_nombre!T14+rachat_baisse_nombre!AK14+rachat_baisse_nombre!BB14</f>
        <v>5.0626568645519291E-8</v>
      </c>
      <c r="D14" s="2">
        <f>rachat_baisse_nombre!D14+rachat_baisse_nombre!U14+rachat_baisse_nombre!AL14+rachat_baisse_nombre!BC14</f>
        <v>9.2661194886187306E-2</v>
      </c>
      <c r="E14" s="2">
        <f>rachat_baisse_nombre!E14+rachat_baisse_nombre!V14+rachat_baisse_nombre!AM14+rachat_baisse_nombre!BD14</f>
        <v>2.7798358465856193E-2</v>
      </c>
      <c r="F14" s="2">
        <f>rachat_baisse_nombre!F14+rachat_baisse_nombre!W14+rachat_baisse_nombre!AN14+rachat_baisse_nombre!BE14</f>
        <v>6.2185661385910709E-2</v>
      </c>
      <c r="G14" s="2">
        <f>rachat_baisse_nombre!G14+rachat_baisse_nombre!X14+rachat_baisse_nombre!AO14+rachat_baisse_nombre!BF14</f>
        <v>0.16448903174910653</v>
      </c>
      <c r="H14" s="2">
        <f>rachat_baisse_nombre!H14+rachat_baisse_nombre!Y14+rachat_baisse_nombre!AP14+rachat_baisse_nombre!BG14</f>
        <v>9.6013376191398631E-2</v>
      </c>
      <c r="I14" s="2">
        <f>rachat_baisse_nombre!I14+rachat_baisse_nombre!Z14+rachat_baisse_nombre!AQ14+rachat_baisse_nombre!BH14</f>
        <v>2.8804012857419584E-2</v>
      </c>
      <c r="J14" s="2">
        <f>rachat_baisse_nombre!J14+rachat_baisse_nombre!AA14+rachat_baisse_nombre!AR14+rachat_baisse_nombre!BI14</f>
        <v>8.6412038572258754E-3</v>
      </c>
      <c r="K14" s="2">
        <f>rachat_baisse_nombre!K14+rachat_baisse_nombre!AB14+rachat_baisse_nombre!AS14+rachat_baisse_nombre!BJ14</f>
        <v>2.5923611571677619E-3</v>
      </c>
      <c r="L14" s="2">
        <f>rachat_baisse_nombre!L14+rachat_baisse_nombre!AC14+rachat_baisse_nombre!AT14+rachat_baisse_nombre!BK14</f>
        <v>7.7770834715032867E-4</v>
      </c>
      <c r="M14" s="2">
        <f>rachat_baisse_nombre!M14+rachat_baisse_nombre!AD14+rachat_baisse_nombre!AU14+rachat_baisse_nombre!BL14</f>
        <v>2.3331250414509858E-4</v>
      </c>
      <c r="N14" s="2">
        <f>rachat_baisse_nombre!N14+rachat_baisse_nombre!AE14+rachat_baisse_nombre!AV14+rachat_baisse_nombre!BM14</f>
        <v>6.9993751243529575E-5</v>
      </c>
      <c r="O14" s="2">
        <f>rachat_baisse_nombre!O14+rachat_baisse_nombre!AF14+rachat_baisse_nombre!AW14+rachat_baisse_nombre!BN14</f>
        <v>2.0998125373058873E-5</v>
      </c>
      <c r="P14" s="2">
        <f>rachat_baisse_nombre!P14+rachat_baisse_nombre!AG14+rachat_baisse_nombre!AX14+rachat_baisse_nombre!BO14</f>
        <v>6.2994376119176606E-6</v>
      </c>
      <c r="Q14" s="2">
        <f>rachat_baisse_nombre!Q14+rachat_baisse_nombre!AH14+rachat_baisse_nombre!AY14+rachat_baisse_nombre!BP14</f>
        <v>1.8898312835752984E-6</v>
      </c>
      <c r="R14" s="2">
        <f>rachat_baisse_nombre!R14+rachat_baisse_nombre!AI14+rachat_baisse_nombre!AZ14+rachat_baisse_nombre!BQ14</f>
        <v>5.6694938507258948E-7</v>
      </c>
    </row>
    <row r="15" spans="1:18" x14ac:dyDescent="0.25">
      <c r="A15">
        <v>31</v>
      </c>
      <c r="B15" s="2">
        <f>rachat_baisse_nombre!B15+rachat_baisse_nombre!S15+rachat_baisse_nombre!AJ15+rachat_baisse_nombre!BA15</f>
        <v>1.4162012591420581E-7</v>
      </c>
      <c r="C15" s="2">
        <f>rachat_baisse_nombre!C15+rachat_baisse_nombre!T15+rachat_baisse_nombre!AK15+rachat_baisse_nombre!BB15</f>
        <v>7.0336119303596067E-2</v>
      </c>
      <c r="D15" s="2">
        <f>rachat_baisse_nombre!D15+rachat_baisse_nombre!U15+rachat_baisse_nombre!AL15+rachat_baisse_nombre!BC15</f>
        <v>2.1100835791078822E-2</v>
      </c>
      <c r="E15" s="2">
        <f>rachat_baisse_nombre!E15+rachat_baisse_nombre!V15+rachat_baisse_nombre!AM15+rachat_baisse_nombre!BD15</f>
        <v>2.0913584070656979E-2</v>
      </c>
      <c r="F15" s="2">
        <f>rachat_baisse_nombre!F15+rachat_baisse_nombre!W15+rachat_baisse_nombre!AN15+rachat_baisse_nombre!BE15</f>
        <v>0.56901917326041263</v>
      </c>
      <c r="G15" s="2">
        <f>rachat_baisse_nombre!G15+rachat_baisse_nombre!X15+rachat_baisse_nombre!AO15+rachat_baisse_nombre!BF15</f>
        <v>0.26792797420034603</v>
      </c>
      <c r="H15" s="2">
        <f>rachat_baisse_nombre!H15+rachat_baisse_nombre!Y15+rachat_baisse_nombre!AP15+rachat_baisse_nombre!BG15</f>
        <v>8.0378392260103806E-2</v>
      </c>
      <c r="I15" s="2">
        <f>rachat_baisse_nombre!I15+rachat_baisse_nombre!Z15+rachat_baisse_nombre!AQ15+rachat_baisse_nombre!BH15</f>
        <v>2.4113517678031143E-2</v>
      </c>
      <c r="J15" s="2">
        <f>rachat_baisse_nombre!J15+rachat_baisse_nombre!AA15+rachat_baisse_nombre!AR15+rachat_baisse_nombre!BI15</f>
        <v>7.2340553034093424E-3</v>
      </c>
      <c r="K15" s="2">
        <f>rachat_baisse_nombre!K15+rachat_baisse_nombre!AB15+rachat_baisse_nombre!AS15+rachat_baisse_nombre!BJ15</f>
        <v>2.1702165910228027E-3</v>
      </c>
      <c r="L15" s="2">
        <f>rachat_baisse_nombre!L15+rachat_baisse_nombre!AC15+rachat_baisse_nombre!AT15+rachat_baisse_nombre!BK15</f>
        <v>6.5106497730684084E-4</v>
      </c>
      <c r="M15" s="2">
        <f>rachat_baisse_nombre!M15+rachat_baisse_nombre!AD15+rachat_baisse_nombre!AU15+rachat_baisse_nombre!BL15</f>
        <v>1.9531949319205225E-4</v>
      </c>
      <c r="N15" s="2">
        <f>rachat_baisse_nombre!N15+rachat_baisse_nombre!AE15+rachat_baisse_nombre!AV15+rachat_baisse_nombre!BM15</f>
        <v>5.8595847957615674E-5</v>
      </c>
      <c r="O15" s="2">
        <f>rachat_baisse_nombre!O15+rachat_baisse_nombre!AF15+rachat_baisse_nombre!AW15+rachat_baisse_nombre!BN15</f>
        <v>1.75787543872847E-5</v>
      </c>
      <c r="P15" s="2">
        <f>rachat_baisse_nombre!P15+rachat_baisse_nombre!AG15+rachat_baisse_nombre!AX15+rachat_baisse_nombre!BO15</f>
        <v>5.2736263161854112E-6</v>
      </c>
      <c r="Q15" s="2">
        <f>rachat_baisse_nombre!Q15+rachat_baisse_nombre!AH15+rachat_baisse_nombre!AY15+rachat_baisse_nombre!BP15</f>
        <v>1.5820878948556231E-6</v>
      </c>
      <c r="R15" s="2">
        <f>rachat_baisse_nombre!R15+rachat_baisse_nombre!AI15+rachat_baisse_nombre!AZ15+rachat_baisse_nombre!BQ15</f>
        <v>4.7462636845668688E-7</v>
      </c>
    </row>
    <row r="16" spans="1:18" x14ac:dyDescent="0.25">
      <c r="A16">
        <v>32</v>
      </c>
      <c r="B16" s="2">
        <f>rachat_baisse_nombre!B16+rachat_baisse_nombre!S16+rachat_baisse_nombre!AJ16+rachat_baisse_nombre!BA16</f>
        <v>1.3458575763288502E-7</v>
      </c>
      <c r="C16" s="2">
        <f>rachat_baisse_nombre!C16+rachat_baisse_nombre!T16+rachat_baisse_nombre!AK16+rachat_baisse_nombre!BB16</f>
        <v>4.0375727289865513E-8</v>
      </c>
      <c r="D16" s="2">
        <f>rachat_baisse_nombre!D16+rachat_baisse_nombre!U16+rachat_baisse_nombre!AL16+rachat_baisse_nombre!BC16</f>
        <v>1.2112718186959653E-8</v>
      </c>
      <c r="E16" s="2">
        <f>rachat_baisse_nombre!E16+rachat_baisse_nombre!V16+rachat_baisse_nombre!AM16+rachat_baisse_nombre!BD16</f>
        <v>3.6338154560878967E-9</v>
      </c>
      <c r="F16" s="2">
        <f>rachat_baisse_nombre!F16+rachat_baisse_nombre!W16+rachat_baisse_nombre!AN16+rachat_baisse_nombre!BE16</f>
        <v>0.2419121480596943</v>
      </c>
      <c r="G16" s="2">
        <f>rachat_baisse_nombre!G16+rachat_baisse_nombre!X16+rachat_baisse_nombre!AO16+rachat_baisse_nombre!BF16</f>
        <v>0.10002462481006516</v>
      </c>
      <c r="H16" s="2">
        <f>rachat_baisse_nombre!H16+rachat_baisse_nombre!Y16+rachat_baisse_nombre!AP16+rachat_baisse_nombre!BG16</f>
        <v>7.667405410968621E-2</v>
      </c>
      <c r="I16" s="2">
        <f>rachat_baisse_nombre!I16+rachat_baisse_nombre!Z16+rachat_baisse_nombre!AQ16+rachat_baisse_nombre!BH16</f>
        <v>2.3002216232905857E-2</v>
      </c>
      <c r="J16" s="2">
        <f>rachat_baisse_nombre!J16+rachat_baisse_nombre!AA16+rachat_baisse_nombre!AR16+rachat_baisse_nombre!BI16</f>
        <v>6.9006648698717579E-3</v>
      </c>
      <c r="K16" s="2">
        <f>rachat_baisse_nombre!K16+rachat_baisse_nombre!AB16+rachat_baisse_nombre!AS16+rachat_baisse_nombre!BJ16</f>
        <v>2.0701994609615272E-3</v>
      </c>
      <c r="L16" s="2">
        <f>rachat_baisse_nombre!L16+rachat_baisse_nombre!AC16+rachat_baisse_nombre!AT16+rachat_baisse_nombre!BK16</f>
        <v>6.2105983828845816E-4</v>
      </c>
      <c r="M16" s="2">
        <f>rachat_baisse_nombre!M16+rachat_baisse_nombre!AD16+rachat_baisse_nombre!AU16+rachat_baisse_nombre!BL16</f>
        <v>1.8631795148653743E-4</v>
      </c>
      <c r="N16" s="2">
        <f>rachat_baisse_nombre!N16+rachat_baisse_nombre!AE16+rachat_baisse_nombre!AV16+rachat_baisse_nombre!BM16</f>
        <v>5.5895385445961226E-5</v>
      </c>
      <c r="O16" s="2">
        <f>rachat_baisse_nombre!O16+rachat_baisse_nombre!AF16+rachat_baisse_nombre!AW16+rachat_baisse_nombre!BN16</f>
        <v>1.6768615633788366E-5</v>
      </c>
      <c r="P16" s="2">
        <f>rachat_baisse_nombre!P16+rachat_baisse_nombre!AG16+rachat_baisse_nombre!AX16+rachat_baisse_nombre!BO16</f>
        <v>5.0305846901365103E-6</v>
      </c>
      <c r="Q16" s="2">
        <f>rachat_baisse_nombre!Q16+rachat_baisse_nombre!AH16+rachat_baisse_nombre!AY16+rachat_baisse_nombre!BP16</f>
        <v>1.5091754070409529E-6</v>
      </c>
      <c r="R16" s="2">
        <f>rachat_baisse_nombre!R16+rachat_baisse_nombre!AI16+rachat_baisse_nombre!AZ16+rachat_baisse_nombre!BQ16</f>
        <v>4.5275262211228582E-7</v>
      </c>
    </row>
    <row r="17" spans="1:18" x14ac:dyDescent="0.25">
      <c r="A17">
        <v>33</v>
      </c>
      <c r="B17" s="2">
        <f>rachat_baisse_nombre!B17+rachat_baisse_nombre!S17+rachat_baisse_nombre!AJ17+rachat_baisse_nombre!BA17</f>
        <v>1.1113081297712629E-6</v>
      </c>
      <c r="C17" s="2">
        <f>rachat_baisse_nombre!C17+rachat_baisse_nombre!T17+rachat_baisse_nombre!AK17+rachat_baisse_nombre!BB17</f>
        <v>7.033641020999723E-2</v>
      </c>
      <c r="D17" s="2">
        <f>rachat_baisse_nombre!D17+rachat_baisse_nombre!U17+rachat_baisse_nombre!AL17+rachat_baisse_nombre!BC17</f>
        <v>2.1100923062999169E-2</v>
      </c>
      <c r="E17" s="2">
        <f>rachat_baisse_nombre!E17+rachat_baisse_nombre!V17+rachat_baisse_nombre!AM17+rachat_baisse_nombre!BD17</f>
        <v>0.26853969301720471</v>
      </c>
      <c r="F17" s="2">
        <f>rachat_baisse_nombre!F17+rachat_baisse_nombre!W17+rachat_baisse_nombre!AN17+rachat_baisse_nombre!BE17</f>
        <v>0.17519153753479105</v>
      </c>
      <c r="G17" s="2">
        <f>rachat_baisse_nombre!G17+rachat_baisse_nombre!X17+rachat_baisse_nombre!AO17+rachat_baisse_nombre!BF17</f>
        <v>0.18589079459377059</v>
      </c>
      <c r="H17" s="2">
        <f>rachat_baisse_nombre!H17+rachat_baisse_nombre!Y17+rachat_baisse_nombre!AP17+rachat_baisse_nombre!BG17</f>
        <v>0.16780427541516824</v>
      </c>
      <c r="I17" s="2">
        <f>rachat_baisse_nombre!I17+rachat_baisse_nombre!Z17+rachat_baisse_nombre!AQ17+rachat_baisse_nombre!BH17</f>
        <v>0.18867461595788379</v>
      </c>
      <c r="J17" s="2">
        <f>rachat_baisse_nombre!J17+rachat_baisse_nombre!AA17+rachat_baisse_nombre!AR17+rachat_baisse_nombre!BI17</f>
        <v>5.6602384787365137E-2</v>
      </c>
      <c r="K17" s="2">
        <f>rachat_baisse_nombre!K17+rachat_baisse_nombre!AB17+rachat_baisse_nombre!AS17+rachat_baisse_nombre!BJ17</f>
        <v>1.6980715436209538E-2</v>
      </c>
      <c r="L17" s="2">
        <f>rachat_baisse_nombre!L17+rachat_baisse_nombre!AC17+rachat_baisse_nombre!AT17+rachat_baisse_nombre!BK17</f>
        <v>5.0942146308628616E-3</v>
      </c>
      <c r="M17" s="2">
        <f>rachat_baisse_nombre!M17+rachat_baisse_nombre!AD17+rachat_baisse_nombre!AU17+rachat_baisse_nombre!BL17</f>
        <v>1.5282643892588585E-3</v>
      </c>
      <c r="N17" s="2">
        <f>rachat_baisse_nombre!N17+rachat_baisse_nombre!AE17+rachat_baisse_nombre!AV17+rachat_baisse_nombre!BM17</f>
        <v>4.5847931677765763E-4</v>
      </c>
      <c r="O17" s="2">
        <f>rachat_baisse_nombre!O17+rachat_baisse_nombre!AF17+rachat_baisse_nombre!AW17+rachat_baisse_nombre!BN17</f>
        <v>1.3754379503329726E-4</v>
      </c>
      <c r="P17" s="2">
        <f>rachat_baisse_nombre!P17+rachat_baisse_nombre!AG17+rachat_baisse_nombre!AX17+rachat_baisse_nombre!BO17</f>
        <v>4.1263138509989178E-5</v>
      </c>
      <c r="Q17" s="2">
        <f>rachat_baisse_nombre!Q17+rachat_baisse_nombre!AH17+rachat_baisse_nombre!AY17+rachat_baisse_nombre!BP17</f>
        <v>1.2378941552996752E-5</v>
      </c>
      <c r="R17" s="2">
        <f>rachat_baisse_nombre!R17+rachat_baisse_nombre!AI17+rachat_baisse_nombre!AZ17+rachat_baisse_nombre!BQ17</f>
        <v>3.7136824658990263E-6</v>
      </c>
    </row>
    <row r="18" spans="1:18" x14ac:dyDescent="0.25">
      <c r="A18">
        <v>34</v>
      </c>
      <c r="B18" s="2">
        <f>rachat_baisse_nombre!B18+rachat_baisse_nombre!S18+rachat_baisse_nombre!AJ18+rachat_baisse_nombre!BA18</f>
        <v>3.6379314499708967E-6</v>
      </c>
      <c r="C18" s="2">
        <f>rachat_baisse_nombre!C18+rachat_baisse_nombre!T18+rachat_baisse_nombre!AK18+rachat_baisse_nombre!BB18</f>
        <v>7.0337168196993288E-2</v>
      </c>
      <c r="D18" s="2">
        <f>rachat_baisse_nombre!D18+rachat_baisse_nombre!U18+rachat_baisse_nombre!AL18+rachat_baisse_nombre!BC18</f>
        <v>0.1137623301573147</v>
      </c>
      <c r="E18" s="2">
        <f>rachat_baisse_nombre!E18+rachat_baisse_nombre!V18+rachat_baisse_nombre!AM18+rachat_baisse_nombre!BD18</f>
        <v>0.26133811514549937</v>
      </c>
      <c r="F18" s="2">
        <f>rachat_baisse_nombre!F18+rachat_baisse_nombre!W18+rachat_baisse_nombre!AN18+rachat_baisse_nombre!BE18</f>
        <v>0.23090143454364981</v>
      </c>
      <c r="G18" s="2">
        <f>rachat_baisse_nombre!G18+rachat_baisse_nombre!X18+rachat_baisse_nombre!AO18+rachat_baisse_nombre!BF18</f>
        <v>0.37952684061950515</v>
      </c>
      <c r="H18" s="2">
        <f>rachat_baisse_nombre!H18+rachat_baisse_nombre!Y18+rachat_baisse_nombre!AP18+rachat_baisse_nombre!BG18</f>
        <v>0.2415432373710367</v>
      </c>
      <c r="I18" s="2">
        <f>rachat_baisse_nombre!I18+rachat_baisse_nombre!Z18+rachat_baisse_nombre!AQ18+rachat_baisse_nombre!BH18</f>
        <v>0.29412963787797769</v>
      </c>
      <c r="J18" s="2">
        <f>rachat_baisse_nombre!J18+rachat_baisse_nombre!AA18+rachat_baisse_nombre!AR18+rachat_baisse_nombre!BI18</f>
        <v>0.18546111358561551</v>
      </c>
      <c r="K18" s="2">
        <f>rachat_baisse_nombre!K18+rachat_baisse_nombre!AB18+rachat_baisse_nombre!AS18+rachat_baisse_nombre!BJ18</f>
        <v>5.5638334075684644E-2</v>
      </c>
      <c r="L18" s="2">
        <f>rachat_baisse_nombre!L18+rachat_baisse_nombre!AC18+rachat_baisse_nombre!AT18+rachat_baisse_nombre!BK18</f>
        <v>1.6691500222705394E-2</v>
      </c>
      <c r="M18" s="2">
        <f>rachat_baisse_nombre!M18+rachat_baisse_nombre!AD18+rachat_baisse_nombre!AU18+rachat_baisse_nombre!BL18</f>
        <v>5.007450066811618E-3</v>
      </c>
      <c r="N18" s="2">
        <f>rachat_baisse_nombre!N18+rachat_baisse_nombre!AE18+rachat_baisse_nombre!AV18+rachat_baisse_nombre!BM18</f>
        <v>1.5022350200434851E-3</v>
      </c>
      <c r="O18" s="2">
        <f>rachat_baisse_nombre!O18+rachat_baisse_nombre!AF18+rachat_baisse_nombre!AW18+rachat_baisse_nombre!BN18</f>
        <v>4.5067050601304561E-4</v>
      </c>
      <c r="P18" s="2">
        <f>rachat_baisse_nombre!P18+rachat_baisse_nombre!AG18+rachat_baisse_nombre!AX18+rachat_baisse_nombre!BO18</f>
        <v>1.3520115180391367E-4</v>
      </c>
      <c r="Q18" s="2">
        <f>rachat_baisse_nombre!Q18+rachat_baisse_nombre!AH18+rachat_baisse_nombre!AY18+rachat_baisse_nombre!BP18</f>
        <v>4.0560345541174095E-5</v>
      </c>
      <c r="R18" s="2">
        <f>rachat_baisse_nombre!R18+rachat_baisse_nombre!AI18+rachat_baisse_nombre!AZ18+rachat_baisse_nombre!BQ18</f>
        <v>1.2168103662352231E-5</v>
      </c>
    </row>
    <row r="19" spans="1:18" x14ac:dyDescent="0.25">
      <c r="A19">
        <v>35</v>
      </c>
      <c r="B19" s="2">
        <f>rachat_baisse_nombre!B19+rachat_baisse_nombre!S19+rachat_baisse_nombre!AJ19+rachat_baisse_nombre!BA19</f>
        <v>9.0312081629771122E-7</v>
      </c>
      <c r="C19" s="2">
        <f>rachat_baisse_nombre!C19+rachat_baisse_nombre!T19+rachat_baisse_nombre!AK19+rachat_baisse_nombre!BB19</f>
        <v>7.033634775380318E-2</v>
      </c>
      <c r="D19" s="2">
        <f>rachat_baisse_nombre!D19+rachat_baisse_nombre!U19+rachat_baisse_nombre!AL19+rachat_baisse_nombre!BC19</f>
        <v>0.11376208402435768</v>
      </c>
      <c r="E19" s="2">
        <f>rachat_baisse_nombre!E19+rachat_baisse_nombre!V19+rachat_baisse_nombre!AM19+rachat_baisse_nombre!BD19</f>
        <v>0.27479957976715075</v>
      </c>
      <c r="F19" s="2">
        <f>rachat_baisse_nombre!F19+rachat_baisse_nombre!W19+rachat_baisse_nombre!AN19+rachat_baisse_nombre!BE19</f>
        <v>0.27893110200032067</v>
      </c>
      <c r="G19" s="2">
        <f>rachat_baisse_nombre!G19+rachat_baisse_nombre!X19+rachat_baisse_nombre!AO19+rachat_baisse_nombre!BF19</f>
        <v>0.28759802155826081</v>
      </c>
      <c r="H19" s="2">
        <f>rachat_baisse_nombre!H19+rachat_baisse_nombre!Y19+rachat_baisse_nombre!AP19+rachat_baisse_nombre!BG19</f>
        <v>0.23211273980081157</v>
      </c>
      <c r="I19" s="2">
        <f>rachat_baisse_nombre!I19+rachat_baisse_nombre!Z19+rachat_baisse_nombre!AQ19+rachat_baisse_nombre!BH19</f>
        <v>0.20630048860691014</v>
      </c>
      <c r="J19" s="2">
        <f>rachat_baisse_nombre!J19+rachat_baisse_nombre!AA19+rachat_baisse_nombre!AR19+rachat_baisse_nombre!BI19</f>
        <v>6.1890146582073036E-2</v>
      </c>
      <c r="K19" s="2">
        <f>rachat_baisse_nombre!K19+rachat_baisse_nombre!AB19+rachat_baisse_nombre!AS19+rachat_baisse_nombre!BJ19</f>
        <v>1.8567043974621909E-2</v>
      </c>
      <c r="L19" s="2">
        <f>rachat_baisse_nombre!L19+rachat_baisse_nombre!AC19+rachat_baisse_nombre!AT19+rachat_baisse_nombre!BK19</f>
        <v>5.5701131923865726E-3</v>
      </c>
      <c r="M19" s="2">
        <f>rachat_baisse_nombre!M19+rachat_baisse_nombre!AD19+rachat_baisse_nombre!AU19+rachat_baisse_nombre!BL19</f>
        <v>1.6710339577159714E-3</v>
      </c>
      <c r="N19" s="2">
        <f>rachat_baisse_nombre!N19+rachat_baisse_nombre!AE19+rachat_baisse_nombre!AV19+rachat_baisse_nombre!BM19</f>
        <v>5.0131018731479143E-4</v>
      </c>
      <c r="O19" s="2">
        <f>rachat_baisse_nombre!O19+rachat_baisse_nombre!AF19+rachat_baisse_nombre!AW19+rachat_baisse_nombre!BN19</f>
        <v>1.5039305619443742E-4</v>
      </c>
      <c r="P19" s="2">
        <f>rachat_baisse_nombre!P19+rachat_baisse_nombre!AG19+rachat_baisse_nombre!AX19+rachat_baisse_nombre!BO19</f>
        <v>4.5117916858331229E-5</v>
      </c>
      <c r="Q19" s="2">
        <f>rachat_baisse_nombre!Q19+rachat_baisse_nombre!AH19+rachat_baisse_nombre!AY19+rachat_baisse_nombre!BP19</f>
        <v>1.3535375057499367E-5</v>
      </c>
      <c r="R19" s="2">
        <f>rachat_baisse_nombre!R19+rachat_baisse_nombre!AI19+rachat_baisse_nombre!AZ19+rachat_baisse_nombre!BQ19</f>
        <v>4.0606125172498096E-6</v>
      </c>
    </row>
    <row r="20" spans="1:18" x14ac:dyDescent="0.25">
      <c r="A20">
        <v>36</v>
      </c>
      <c r="B20" s="2">
        <f>rachat_baisse_nombre!B20+rachat_baisse_nombre!S20+rachat_baisse_nombre!AJ20+rachat_baisse_nombre!BA20</f>
        <v>2.176422332471213E-6</v>
      </c>
      <c r="C20" s="2">
        <f>rachat_baisse_nombre!C20+rachat_baisse_nombre!T20+rachat_baisse_nombre!AK20+rachat_baisse_nombre!BB20</f>
        <v>6.5292669974136379E-7</v>
      </c>
      <c r="D20" s="2">
        <f>rachat_baisse_nombre!D20+rachat_baisse_nombre!U20+rachat_baisse_nombre!AL20+rachat_baisse_nombre!BC20</f>
        <v>9.2661375576226626E-2</v>
      </c>
      <c r="E20" s="2">
        <f>rachat_baisse_nombre!E20+rachat_baisse_nombre!V20+rachat_baisse_nombre!AM20+rachat_baisse_nombre!BD20</f>
        <v>0.25500782877117295</v>
      </c>
      <c r="F20" s="2">
        <f>rachat_baisse_nombre!F20+rachat_baisse_nombre!W20+rachat_baisse_nombre!AN20+rachat_baisse_nombre!BE20</f>
        <v>0.18256295469195793</v>
      </c>
      <c r="G20" s="2">
        <f>rachat_baisse_nombre!G20+rachat_baisse_nombre!X20+rachat_baisse_nombre!AO20+rachat_baisse_nombre!BF20</f>
        <v>0.12143555307425402</v>
      </c>
      <c r="H20" s="2">
        <f>rachat_baisse_nombre!H20+rachat_baisse_nombre!Y20+rachat_baisse_nombre!AP20+rachat_baisse_nombre!BG20</f>
        <v>0.21629177703338731</v>
      </c>
      <c r="I20" s="2">
        <f>rachat_baisse_nombre!I20+rachat_baisse_nombre!Z20+rachat_baisse_nombre!AQ20+rachat_baisse_nombre!BH20</f>
        <v>0.39155419977668282</v>
      </c>
      <c r="J20" s="2">
        <f>rachat_baisse_nombre!J20+rachat_baisse_nombre!AA20+rachat_baisse_nombre!AR20+rachat_baisse_nombre!BI20</f>
        <v>0.11746625993300482</v>
      </c>
      <c r="K20" s="2">
        <f>rachat_baisse_nombre!K20+rachat_baisse_nombre!AB20+rachat_baisse_nombre!AS20+rachat_baisse_nombre!BJ20</f>
        <v>3.5239877979901441E-2</v>
      </c>
      <c r="L20" s="2">
        <f>rachat_baisse_nombre!L20+rachat_baisse_nombre!AC20+rachat_baisse_nombre!AT20+rachat_baisse_nombre!BK20</f>
        <v>1.0571963393970433E-2</v>
      </c>
      <c r="M20" s="2">
        <f>rachat_baisse_nombre!M20+rachat_baisse_nombre!AD20+rachat_baisse_nombre!AU20+rachat_baisse_nombre!BL20</f>
        <v>3.1715890181911294E-3</v>
      </c>
      <c r="N20" s="2">
        <f>rachat_baisse_nombre!N20+rachat_baisse_nombre!AE20+rachat_baisse_nombre!AV20+rachat_baisse_nombre!BM20</f>
        <v>9.5147670545733885E-4</v>
      </c>
      <c r="O20" s="2">
        <f>rachat_baisse_nombre!O20+rachat_baisse_nombre!AF20+rachat_baisse_nombre!AW20+rachat_baisse_nombre!BN20</f>
        <v>2.8544301163720164E-4</v>
      </c>
      <c r="P20" s="2">
        <f>rachat_baisse_nombre!P20+rachat_baisse_nombre!AG20+rachat_baisse_nombre!AX20+rachat_baisse_nombre!BO20</f>
        <v>8.5632903491160504E-5</v>
      </c>
      <c r="Q20" s="2">
        <f>rachat_baisse_nombre!Q20+rachat_baisse_nombre!AH20+rachat_baisse_nombre!AY20+rachat_baisse_nombre!BP20</f>
        <v>2.5689871047348146E-5</v>
      </c>
      <c r="R20" s="2">
        <f>rachat_baisse_nombre!R20+rachat_baisse_nombre!AI20+rachat_baisse_nombre!AZ20+rachat_baisse_nombre!BQ20</f>
        <v>7.7069613142044451E-6</v>
      </c>
    </row>
    <row r="21" spans="1:18" x14ac:dyDescent="0.25">
      <c r="A21">
        <v>37</v>
      </c>
      <c r="B21" s="2">
        <f>rachat_baisse_nombre!B21+rachat_baisse_nombre!S21+rachat_baisse_nombre!AJ21+rachat_baisse_nombre!BA21</f>
        <v>2.5096566662958973E-5</v>
      </c>
      <c r="C21" s="2">
        <f>rachat_baisse_nombre!C21+rachat_baisse_nombre!T21+rachat_baisse_nombre!AK21+rachat_baisse_nombre!BB21</f>
        <v>7.5289699988876914E-6</v>
      </c>
      <c r="D21" s="2">
        <f>rachat_baisse_nombre!D21+rachat_baisse_nombre!U21+rachat_baisse_nombre!AL21+rachat_baisse_nombre!BC21</f>
        <v>0.11666892535766632</v>
      </c>
      <c r="E21" s="2">
        <f>rachat_baisse_nombre!E21+rachat_baisse_nombre!V21+rachat_baisse_nombre!AM21+rachat_baisse_nombre!BD21</f>
        <v>0.26221009370560489</v>
      </c>
      <c r="F21" s="2">
        <f>rachat_baisse_nombre!F21+rachat_baisse_nombre!W21+rachat_baisse_nombre!AN21+rachat_baisse_nombre!BE21</f>
        <v>0.30890850841456441</v>
      </c>
      <c r="G21" s="2">
        <f>rachat_baisse_nombre!G21+rachat_baisse_nombre!X21+rachat_baisse_nombre!AO21+rachat_baisse_nombre!BF21</f>
        <v>0.3804503303021472</v>
      </c>
      <c r="H21" s="2">
        <f>rachat_baisse_nombre!H21+rachat_baisse_nombre!Y21+rachat_baisse_nombre!AP21+rachat_baisse_nombre!BG21</f>
        <v>0.25413509909064408</v>
      </c>
      <c r="I21" s="2">
        <f>rachat_baisse_nombre!I21+rachat_baisse_nombre!Z21+rachat_baisse_nombre!AQ21+rachat_baisse_nombre!BH21</f>
        <v>0.10216645565311916</v>
      </c>
      <c r="J21" s="2">
        <f>rachat_baisse_nombre!J21+rachat_baisse_nombre!AA21+rachat_baisse_nombre!AR21+rachat_baisse_nombre!BI21</f>
        <v>0.10842771447371349</v>
      </c>
      <c r="K21" s="2">
        <f>rachat_baisse_nombre!K21+rachat_baisse_nombre!AB21+rachat_baisse_nombre!AS21+rachat_baisse_nombre!BJ21</f>
        <v>0.38252831434211404</v>
      </c>
      <c r="L21" s="2">
        <f>rachat_baisse_nombre!L21+rachat_baisse_nombre!AC21+rachat_baisse_nombre!AT21+rachat_baisse_nombre!BK21</f>
        <v>0.1147584943026342</v>
      </c>
      <c r="M21" s="2">
        <f>rachat_baisse_nombre!M21+rachat_baisse_nombre!AD21+rachat_baisse_nombre!AU21+rachat_baisse_nombre!BL21</f>
        <v>3.4427548290790255E-2</v>
      </c>
      <c r="N21" s="2">
        <f>rachat_baisse_nombre!N21+rachat_baisse_nombre!AE21+rachat_baisse_nombre!AV21+rachat_baisse_nombre!BM21</f>
        <v>1.0328264487237077E-2</v>
      </c>
      <c r="O21" s="2">
        <f>rachat_baisse_nombre!O21+rachat_baisse_nombre!AF21+rachat_baisse_nombre!AW21+rachat_baisse_nombre!BN21</f>
        <v>3.0984793461711229E-3</v>
      </c>
      <c r="P21" s="2">
        <f>rachat_baisse_nombre!P21+rachat_baisse_nombre!AG21+rachat_baisse_nombre!AX21+rachat_baisse_nombre!BO21</f>
        <v>9.2954380385133696E-4</v>
      </c>
      <c r="Q21" s="2">
        <f>rachat_baisse_nombre!Q21+rachat_baisse_nombre!AH21+rachat_baisse_nombre!AY21+rachat_baisse_nombre!BP21</f>
        <v>2.7886314115540108E-4</v>
      </c>
      <c r="R21" s="2">
        <f>rachat_baisse_nombre!R21+rachat_baisse_nombre!AI21+rachat_baisse_nombre!AZ21+rachat_baisse_nombre!BQ21</f>
        <v>8.3658942346620323E-5</v>
      </c>
    </row>
    <row r="22" spans="1:18" x14ac:dyDescent="0.25">
      <c r="A22">
        <v>38</v>
      </c>
      <c r="B22" s="2">
        <f>rachat_baisse_nombre!B22+rachat_baisse_nombre!S22+rachat_baisse_nombre!AJ22+rachat_baisse_nombre!BA22</f>
        <v>1.8413945695207632E-6</v>
      </c>
      <c r="C22" s="2">
        <f>rachat_baisse_nombre!C22+rachat_baisse_nombre!T22+rachat_baisse_nombre!AK22+rachat_baisse_nombre!BB22</f>
        <v>5.5241837085622901E-7</v>
      </c>
      <c r="D22" s="2">
        <f>rachat_baisse_nombre!D22+rachat_baisse_nombre!U22+rachat_baisse_nombre!AL22+rachat_baisse_nombre!BC22</f>
        <v>0.32599467875706128</v>
      </c>
      <c r="E22" s="2">
        <f>rachat_baisse_nombre!E22+rachat_baisse_nombre!V22+rachat_baisse_nombre!AM22+rachat_baisse_nombre!BD22</f>
        <v>0.32500781972542336</v>
      </c>
      <c r="F22" s="2">
        <f>rachat_baisse_nombre!F22+rachat_baisse_nombre!W22+rachat_baisse_nombre!AN22+rachat_baisse_nombre!BE22</f>
        <v>0.32774782622050996</v>
      </c>
      <c r="G22" s="2">
        <f>rachat_baisse_nombre!G22+rachat_baisse_nombre!X22+rachat_baisse_nombre!AO22+rachat_baisse_nombre!BF22</f>
        <v>0.41915768119948632</v>
      </c>
      <c r="H22" s="2">
        <f>rachat_baisse_nombre!H22+rachat_baisse_nombre!Y22+rachat_baisse_nombre!AP22+rachat_baisse_nombre!BG22</f>
        <v>0.180898819511361</v>
      </c>
      <c r="I22" s="2">
        <f>rachat_baisse_nombre!I22+rachat_baisse_nombre!Z22+rachat_baisse_nombre!AQ22+rachat_baisse_nombre!BH22</f>
        <v>0.34204742363118606</v>
      </c>
      <c r="J22" s="2">
        <f>rachat_baisse_nombre!J22+rachat_baisse_nombre!AA22+rachat_baisse_nombre!AR22+rachat_baisse_nombre!BI22</f>
        <v>0.10261422708935582</v>
      </c>
      <c r="K22" s="2">
        <f>rachat_baisse_nombre!K22+rachat_baisse_nombre!AB22+rachat_baisse_nombre!AS22+rachat_baisse_nombre!BJ22</f>
        <v>3.0784268126806746E-2</v>
      </c>
      <c r="L22" s="2">
        <f>rachat_baisse_nombre!L22+rachat_baisse_nombre!AC22+rachat_baisse_nombre!AT22+rachat_baisse_nombre!BK22</f>
        <v>9.235280438042023E-3</v>
      </c>
      <c r="M22" s="2">
        <f>rachat_baisse_nombre!M22+rachat_baisse_nombre!AD22+rachat_baisse_nombre!AU22+rachat_baisse_nombre!BL22</f>
        <v>2.7705841314126065E-3</v>
      </c>
      <c r="N22" s="2">
        <f>rachat_baisse_nombre!N22+rachat_baisse_nombre!AE22+rachat_baisse_nombre!AV22+rachat_baisse_nombre!BM22</f>
        <v>8.3117523942378198E-4</v>
      </c>
      <c r="O22" s="2">
        <f>rachat_baisse_nombre!O22+rachat_baisse_nombre!AF22+rachat_baisse_nombre!AW22+rachat_baisse_nombre!BN22</f>
        <v>2.4935257182713457E-4</v>
      </c>
      <c r="P22" s="2">
        <f>rachat_baisse_nombre!P22+rachat_baisse_nombre!AG22+rachat_baisse_nombre!AX22+rachat_baisse_nombre!BO22</f>
        <v>7.4805771548140372E-5</v>
      </c>
      <c r="Q22" s="2">
        <f>rachat_baisse_nombre!Q22+rachat_baisse_nombre!AH22+rachat_baisse_nombre!AY22+rachat_baisse_nombre!BP22</f>
        <v>2.2441731464442114E-5</v>
      </c>
      <c r="R22" s="2">
        <f>rachat_baisse_nombre!R22+rachat_baisse_nombre!AI22+rachat_baisse_nombre!AZ22+rachat_baisse_nombre!BQ22</f>
        <v>6.7325194393326343E-6</v>
      </c>
    </row>
    <row r="23" spans="1:18" x14ac:dyDescent="0.25">
      <c r="A23">
        <v>39</v>
      </c>
      <c r="B23" s="2">
        <f>rachat_baisse_nombre!B23+rachat_baisse_nombre!S23+rachat_baisse_nombre!AJ23+rachat_baisse_nombre!BA23</f>
        <v>3.1147614134238675E-6</v>
      </c>
      <c r="C23" s="2">
        <f>rachat_baisse_nombre!C23+rachat_baisse_nombre!T23+rachat_baisse_nombre!AK23+rachat_baisse_nombre!BB23</f>
        <v>9.3442842402716031E-7</v>
      </c>
      <c r="D23" s="2">
        <f>rachat_baisse_nombre!D23+rachat_baisse_nombre!U23+rachat_baisse_nombre!AL23+rachat_baisse_nombre!BC23</f>
        <v>9.2661460026743914E-2</v>
      </c>
      <c r="E23" s="2">
        <f>rachat_baisse_nombre!E23+rachat_baisse_nombre!V23+rachat_baisse_nombre!AM23+rachat_baisse_nombre!BD23</f>
        <v>0.25500785410632815</v>
      </c>
      <c r="F23" s="2">
        <f>rachat_baisse_nombre!F23+rachat_baisse_nombre!W23+rachat_baisse_nombre!AN23+rachat_baisse_nombre!BE23</f>
        <v>0.30674783653478144</v>
      </c>
      <c r="G23" s="2">
        <f>rachat_baisse_nombre!G23+rachat_baisse_nombre!X23+rachat_baisse_nombre!AO23+rachat_baisse_nombre!BF23</f>
        <v>0.41285768429376779</v>
      </c>
      <c r="H23" s="2">
        <f>rachat_baisse_nombre!H23+rachat_baisse_nombre!Y23+rachat_baisse_nombre!AP23+rachat_baisse_nombre!BG23</f>
        <v>0.24052397195479699</v>
      </c>
      <c r="I23" s="2">
        <f>rachat_baisse_nombre!I23+rachat_baisse_nombre!Z23+rachat_baisse_nombre!AQ23+rachat_baisse_nombre!BH23</f>
        <v>0.22215719158643907</v>
      </c>
      <c r="J23" s="2">
        <f>rachat_baisse_nombre!J23+rachat_baisse_nombre!AA23+rachat_baisse_nombre!AR23+rachat_baisse_nombre!BI23</f>
        <v>0.1583138241425984</v>
      </c>
      <c r="K23" s="2">
        <f>rachat_baisse_nombre!K23+rachat_baisse_nombre!AB23+rachat_baisse_nombre!AS23+rachat_baisse_nombre!BJ23</f>
        <v>4.7494147242779512E-2</v>
      </c>
      <c r="L23" s="2">
        <f>rachat_baisse_nombre!L23+rachat_baisse_nombre!AC23+rachat_baisse_nombre!AT23+rachat_baisse_nombre!BK23</f>
        <v>1.4248244172833853E-2</v>
      </c>
      <c r="M23" s="2">
        <f>rachat_baisse_nombre!M23+rachat_baisse_nombre!AD23+rachat_baisse_nombre!AU23+rachat_baisse_nombre!BL23</f>
        <v>4.2744732518501553E-3</v>
      </c>
      <c r="N23" s="2">
        <f>rachat_baisse_nombre!N23+rachat_baisse_nombre!AE23+rachat_baisse_nombre!AV23+rachat_baisse_nombre!BM23</f>
        <v>1.2823419755550467E-3</v>
      </c>
      <c r="O23" s="2">
        <f>rachat_baisse_nombre!O23+rachat_baisse_nombre!AF23+rachat_baisse_nombre!AW23+rachat_baisse_nombre!BN23</f>
        <v>3.8470259266651401E-4</v>
      </c>
      <c r="P23" s="2">
        <f>rachat_baisse_nombre!P23+rachat_baisse_nombre!AG23+rachat_baisse_nombre!AX23+rachat_baisse_nombre!BO23</f>
        <v>1.154107777999542E-4</v>
      </c>
      <c r="Q23" s="2">
        <f>rachat_baisse_nombre!Q23+rachat_baisse_nombre!AH23+rachat_baisse_nombre!AY23+rachat_baisse_nombre!BP23</f>
        <v>3.4623233339986266E-5</v>
      </c>
      <c r="R23" s="2">
        <f>rachat_baisse_nombre!R23+rachat_baisse_nombre!AI23+rachat_baisse_nombre!AZ23+rachat_baisse_nombre!BQ23</f>
        <v>1.0386970001995876E-5</v>
      </c>
    </row>
    <row r="24" spans="1:18" x14ac:dyDescent="0.25">
      <c r="A24">
        <v>40</v>
      </c>
      <c r="B24" s="2">
        <f>rachat_baisse_nombre!B24+rachat_baisse_nombre!S24+rachat_baisse_nombre!AJ24+rachat_baisse_nombre!BA24</f>
        <v>2.7591770062688707E-6</v>
      </c>
      <c r="C24" s="2">
        <f>rachat_baisse_nombre!C24+rachat_baisse_nombre!T24+rachat_baisse_nombre!AK24+rachat_baisse_nombre!BB24</f>
        <v>7.0336904570660178E-2</v>
      </c>
      <c r="D24" s="2">
        <f>rachat_baisse_nombre!D24+rachat_baisse_nombre!U24+rachat_baisse_nombre!AL24+rachat_baisse_nombre!BC24</f>
        <v>2.1101071371198054E-2</v>
      </c>
      <c r="E24" s="2">
        <f>rachat_baisse_nombre!E24+rachat_baisse_nombre!V24+rachat_baisse_nombre!AM24+rachat_baisse_nombre!BD24</f>
        <v>0.24603973750966437</v>
      </c>
      <c r="F24" s="2">
        <f>rachat_baisse_nombre!F24+rachat_baisse_nombre!W24+rachat_baisse_nombre!AN24+rachat_baisse_nombre!BE24</f>
        <v>0.3071452545862326</v>
      </c>
      <c r="G24" s="2">
        <f>rachat_baisse_nombre!G24+rachat_baisse_nombre!X24+rachat_baisse_nombre!AO24+rachat_baisse_nombre!BF24</f>
        <v>0.19820418243647586</v>
      </c>
      <c r="H24" s="2">
        <f>rachat_baisse_nombre!H24+rachat_baisse_nombre!Y24+rachat_baisse_nombre!AP24+rachat_baisse_nombre!BG24</f>
        <v>0.12196125473094274</v>
      </c>
      <c r="I24" s="2">
        <f>rachat_baisse_nombre!I24+rachat_baisse_nombre!Z24+rachat_baisse_nombre!AQ24+rachat_baisse_nombre!BH24</f>
        <v>0.22305561288651929</v>
      </c>
      <c r="J24" s="2">
        <f>rachat_baisse_nombre!J24+rachat_baisse_nombre!AA24+rachat_baisse_nombre!AR24+rachat_baisse_nombre!BI24</f>
        <v>9.2842609791881692E-2</v>
      </c>
      <c r="K24" s="2">
        <f>rachat_baisse_nombre!K24+rachat_baisse_nombre!AB24+rachat_baisse_nombre!AS24+rachat_baisse_nombre!BJ24</f>
        <v>4.9064904149685722E-2</v>
      </c>
      <c r="L24" s="2">
        <f>rachat_baisse_nombre!L24+rachat_baisse_nombre!AC24+rachat_baisse_nombre!AT24+rachat_baisse_nombre!BK24</f>
        <v>1.4719471244905719E-2</v>
      </c>
      <c r="M24" s="2">
        <f>rachat_baisse_nombre!M24+rachat_baisse_nombre!AD24+rachat_baisse_nombre!AU24+rachat_baisse_nombre!BL24</f>
        <v>4.4158413734717147E-3</v>
      </c>
      <c r="N24" s="2">
        <f>rachat_baisse_nombre!N24+rachat_baisse_nombre!AE24+rachat_baisse_nombre!AV24+rachat_baisse_nombre!BM24</f>
        <v>1.3247524120415146E-3</v>
      </c>
      <c r="O24" s="2">
        <f>rachat_baisse_nombre!O24+rachat_baisse_nombre!AF24+rachat_baisse_nombre!AW24+rachat_baisse_nombre!BN24</f>
        <v>3.9742572361245432E-4</v>
      </c>
      <c r="P24" s="2">
        <f>rachat_baisse_nombre!P24+rachat_baisse_nombre!AG24+rachat_baisse_nombre!AX24+rachat_baisse_nombre!BO24</f>
        <v>1.1922771708373629E-4</v>
      </c>
      <c r="Q24" s="2">
        <f>rachat_baisse_nombre!Q24+rachat_baisse_nombre!AH24+rachat_baisse_nombre!AY24+rachat_baisse_nombre!BP24</f>
        <v>3.576831512512089E-5</v>
      </c>
      <c r="R24" s="2">
        <f>rachat_baisse_nombre!R24+rachat_baisse_nombre!AI24+rachat_baisse_nombre!AZ24+rachat_baisse_nombre!BQ24</f>
        <v>1.0730494537536267E-5</v>
      </c>
    </row>
    <row r="25" spans="1:18" x14ac:dyDescent="0.25">
      <c r="A25">
        <v>41</v>
      </c>
      <c r="B25" s="2">
        <f>rachat_baisse_nombre!B25+rachat_baisse_nombre!S25+rachat_baisse_nombre!AJ25+rachat_baisse_nombre!BA25</f>
        <v>6.3482424620683203E-4</v>
      </c>
      <c r="C25" s="2">
        <f>rachat_baisse_nombre!C25+rachat_baisse_nombre!T25+rachat_baisse_nombre!AK25+rachat_baisse_nombre!BB25</f>
        <v>7.0526524091420351E-2</v>
      </c>
      <c r="D25" s="2">
        <f>rachat_baisse_nombre!D25+rachat_baisse_nombre!U25+rachat_baisse_nombre!AL25+rachat_baisse_nombre!BC25</f>
        <v>0.11381913692564281</v>
      </c>
      <c r="E25" s="2">
        <f>rachat_baisse_nombre!E25+rachat_baisse_nombre!V25+rachat_baisse_nombre!AM25+rachat_baisse_nombre!BD25</f>
        <v>0.26135515717599778</v>
      </c>
      <c r="F25" s="2">
        <f>rachat_baisse_nombre!F25+rachat_baisse_nombre!W25+rachat_baisse_nombre!AN25+rachat_baisse_nombre!BE25</f>
        <v>0.23852559477184695</v>
      </c>
      <c r="G25" s="2">
        <f>rachat_baisse_nombre!G25+rachat_baisse_nombre!X25+rachat_baisse_nombre!AO25+rachat_baisse_nombre!BF25</f>
        <v>0.15522771210158776</v>
      </c>
      <c r="H25" s="2">
        <f>rachat_baisse_nombre!H25+rachat_baisse_nombre!Y25+rachat_baisse_nombre!AP25+rachat_baisse_nombre!BG25</f>
        <v>0.12434609140825408</v>
      </c>
      <c r="I25" s="2">
        <f>rachat_baisse_nombre!I25+rachat_baisse_nombre!Z25+rachat_baisse_nombre!AQ25+rachat_baisse_nombre!BH25</f>
        <v>0.14285938297803177</v>
      </c>
      <c r="J25" s="2">
        <f>rachat_baisse_nombre!J25+rachat_baisse_nombre!AA25+rachat_baisse_nombre!AR25+rachat_baisse_nombre!BI25</f>
        <v>7.6191148226742847E-2</v>
      </c>
      <c r="K25" s="2">
        <f>rachat_baisse_nombre!K25+rachat_baisse_nombre!AB25+rachat_baisse_nombre!AS25+rachat_baisse_nombre!BJ25</f>
        <v>0.25619067780135618</v>
      </c>
      <c r="L25" s="2">
        <f>rachat_baisse_nombre!L25+rachat_baisse_nombre!AC25+rachat_baisse_nombre!AT25+rachat_baisse_nombre!BK25</f>
        <v>0.31019053667374014</v>
      </c>
      <c r="M25" s="2">
        <f>rachat_baisse_nombre!M25+rachat_baisse_nombre!AD25+rachat_baisse_nombre!AU25+rachat_baisse_nombre!BL25</f>
        <v>9.3057161002122038E-2</v>
      </c>
      <c r="N25" s="2">
        <f>rachat_baisse_nombre!N25+rachat_baisse_nombre!AE25+rachat_baisse_nombre!AV25+rachat_baisse_nombre!BM25</f>
        <v>0.26125048163396991</v>
      </c>
      <c r="O25" s="2">
        <f>rachat_baisse_nombre!O25+rachat_baisse_nombre!AF25+rachat_baisse_nombre!AW25+rachat_baisse_nombre!BN25</f>
        <v>7.8375144490190979E-2</v>
      </c>
      <c r="P25" s="2">
        <f>rachat_baisse_nombre!P25+rachat_baisse_nombre!AG25+rachat_baisse_nombre!AX25+rachat_baisse_nombre!BO25</f>
        <v>2.3512543347057289E-2</v>
      </c>
      <c r="Q25" s="2">
        <f>rachat_baisse_nombre!Q25+rachat_baisse_nombre!AH25+rachat_baisse_nombre!AY25+rachat_baisse_nombre!BP25</f>
        <v>7.053763004117186E-3</v>
      </c>
      <c r="R25" s="2">
        <f>rachat_baisse_nombre!R25+rachat_baisse_nombre!AI25+rachat_baisse_nombre!AZ25+rachat_baisse_nombre!BQ25</f>
        <v>2.1161289012351556E-3</v>
      </c>
    </row>
    <row r="26" spans="1:18" x14ac:dyDescent="0.25">
      <c r="A26">
        <v>42</v>
      </c>
      <c r="B26" s="2">
        <f>rachat_baisse_nombre!B26+rachat_baisse_nombre!S26+rachat_baisse_nombre!AJ26+rachat_baisse_nombre!BA26</f>
        <v>2.8679397888885168E-4</v>
      </c>
      <c r="C26" s="2">
        <f>rachat_baisse_nombre!C26+rachat_baisse_nombre!T26+rachat_baisse_nombre!AK26+rachat_baisse_nombre!BB26</f>
        <v>0.17508603819366664</v>
      </c>
      <c r="D26" s="2">
        <f>rachat_baisse_nombre!D26+rachat_baisse_nombre!U26+rachat_baisse_nombre!AL26+rachat_baisse_nombre!BC26</f>
        <v>0.1451869911563167</v>
      </c>
      <c r="E26" s="2">
        <f>rachat_baisse_nombre!E26+rachat_baisse_nombre!V26+rachat_baisse_nombre!AM26+rachat_baisse_nombre!BD26</f>
        <v>5.2092682712748667E-2</v>
      </c>
      <c r="F26" s="2">
        <f>rachat_baisse_nombre!F26+rachat_baisse_nombre!W26+rachat_baisse_nombre!AN26+rachat_baisse_nombre!BE26</f>
        <v>0.25508381143249709</v>
      </c>
      <c r="G26" s="2">
        <f>rachat_baisse_nombre!G26+rachat_baisse_nombre!X26+rachat_baisse_nombre!AO26+rachat_baisse_nombre!BF26</f>
        <v>0.71041403231863798</v>
      </c>
      <c r="H26" s="2">
        <f>rachat_baisse_nombre!H26+rachat_baisse_nombre!Y26+rachat_baisse_nombre!AP26+rachat_baisse_nombre!BG26</f>
        <v>0.3714575430289247</v>
      </c>
      <c r="I26" s="2">
        <f>rachat_baisse_nombre!I26+rachat_baisse_nombre!Z26+rachat_baisse_nombre!AQ26+rachat_baisse_nombre!BH26</f>
        <v>0.21838170735312185</v>
      </c>
      <c r="J26" s="2">
        <f>rachat_baisse_nombre!J26+rachat_baisse_nombre!AA26+rachat_baisse_nombre!AR26+rachat_baisse_nombre!BI26</f>
        <v>0.11265255934398369</v>
      </c>
      <c r="K26" s="2">
        <f>rachat_baisse_nombre!K26+rachat_baisse_nombre!AB26+rachat_baisse_nombre!AS26+rachat_baisse_nombre!BJ26</f>
        <v>5.0462434469861775E-2</v>
      </c>
      <c r="L26" s="2">
        <f>rachat_baisse_nombre!L26+rachat_baisse_nombre!AC26+rachat_baisse_nombre!AT26+rachat_baisse_nombre!BK26</f>
        <v>1.513873034095853E-2</v>
      </c>
      <c r="M26" s="2">
        <f>rachat_baisse_nombre!M26+rachat_baisse_nombre!AD26+rachat_baisse_nombre!AU26+rachat_baisse_nombre!BL26</f>
        <v>4.5416191022875588E-3</v>
      </c>
      <c r="N26" s="2">
        <f>rachat_baisse_nombre!N26+rachat_baisse_nombre!AE26+rachat_baisse_nombre!AV26+rachat_baisse_nombre!BM26</f>
        <v>0.35136248573068624</v>
      </c>
      <c r="O26" s="2">
        <f>rachat_baisse_nombre!O26+rachat_baisse_nombre!AF26+rachat_baisse_nombre!AW26+rachat_baisse_nombre!BN26</f>
        <v>0.10540874571920586</v>
      </c>
      <c r="P26" s="2">
        <f>rachat_baisse_nombre!P26+rachat_baisse_nombre!AG26+rachat_baisse_nombre!AX26+rachat_baisse_nombre!BO26</f>
        <v>3.1622623715761758E-2</v>
      </c>
      <c r="Q26" s="2">
        <f>rachat_baisse_nombre!Q26+rachat_baisse_nombre!AH26+rachat_baisse_nombre!AY26+rachat_baisse_nombre!BP26</f>
        <v>9.486787114728527E-3</v>
      </c>
      <c r="R26" s="2">
        <f>rachat_baisse_nombre!R26+rachat_baisse_nombre!AI26+rachat_baisse_nombre!AZ26+rachat_baisse_nombre!BQ26</f>
        <v>2.846036134418558E-3</v>
      </c>
    </row>
    <row r="27" spans="1:18" x14ac:dyDescent="0.25">
      <c r="A27">
        <v>43</v>
      </c>
      <c r="B27" s="2">
        <f>rachat_baisse_nombre!B27+rachat_baisse_nombre!S27+rachat_baisse_nombre!AJ27+rachat_baisse_nombre!BA27</f>
        <v>1.9980217003675502E-5</v>
      </c>
      <c r="C27" s="2">
        <f>rachat_baisse_nombre!C27+rachat_baisse_nombre!T27+rachat_baisse_nombre!AK27+rachat_baisse_nombre!BB27</f>
        <v>7.0342070882659397E-2</v>
      </c>
      <c r="D27" s="2">
        <f>rachat_baisse_nombre!D27+rachat_baisse_nombre!U27+rachat_baisse_nombre!AL27+rachat_baisse_nombre!BC27</f>
        <v>2.1102621264797821E-2</v>
      </c>
      <c r="E27" s="2">
        <f>rachat_baisse_nombre!E27+rachat_baisse_nombre!V27+rachat_baisse_nombre!AM27+rachat_baisse_nombre!BD27</f>
        <v>6.330786379439346E-3</v>
      </c>
      <c r="F27" s="2">
        <f>rachat_baisse_nombre!F27+rachat_baisse_nombre!W27+rachat_baisse_nombre!AN27+rachat_baisse_nombre!BE27</f>
        <v>0.23214471621671479</v>
      </c>
      <c r="G27" s="2">
        <f>rachat_baisse_nombre!G27+rachat_baisse_nombre!X27+rachat_baisse_nombre!AO27+rachat_baisse_nombre!BF27</f>
        <v>0.16800942793690984</v>
      </c>
      <c r="H27" s="2">
        <f>rachat_baisse_nombre!H27+rachat_baisse_nombre!Y27+rachat_baisse_nombre!AP27+rachat_baisse_nombre!BG27</f>
        <v>0.12219770017594475</v>
      </c>
      <c r="I27" s="2">
        <f>rachat_baisse_nombre!I27+rachat_baisse_nombre!Z27+rachat_baisse_nombre!AQ27+rachat_baisse_nombre!BH27</f>
        <v>0.16005674595021929</v>
      </c>
      <c r="J27" s="2">
        <f>rachat_baisse_nombre!J27+rachat_baisse_nombre!AA27+rachat_baisse_nombre!AR27+rachat_baisse_nombre!BI27</f>
        <v>9.7276283044325049E-2</v>
      </c>
      <c r="K27" s="2">
        <f>rachat_baisse_nombre!K27+rachat_baisse_nombre!AB27+rachat_baisse_nombre!AS27+rachat_baisse_nombre!BJ27</f>
        <v>0.23334955157996418</v>
      </c>
      <c r="L27" s="2">
        <f>rachat_baisse_nombre!L27+rachat_baisse_nombre!AC27+rachat_baisse_nombre!AT27+rachat_baisse_nombre!BK27</f>
        <v>0.10889375436287813</v>
      </c>
      <c r="M27" s="2">
        <f>rachat_baisse_nombre!M27+rachat_baisse_nombre!AD27+rachat_baisse_nombre!AU27+rachat_baisse_nombre!BL27</f>
        <v>3.266812630886344E-2</v>
      </c>
      <c r="N27" s="2">
        <f>rachat_baisse_nombre!N27+rachat_baisse_nombre!AE27+rachat_baisse_nombre!AV27+rachat_baisse_nombre!BM27</f>
        <v>9.8004378926590304E-3</v>
      </c>
      <c r="O27" s="2">
        <f>rachat_baisse_nombre!O27+rachat_baisse_nombre!AF27+rachat_baisse_nombre!AW27+rachat_baisse_nombre!BN27</f>
        <v>2.9401313677977089E-3</v>
      </c>
      <c r="P27" s="2">
        <f>rachat_baisse_nombre!P27+rachat_baisse_nombre!AG27+rachat_baisse_nombre!AX27+rachat_baisse_nombre!BO27</f>
        <v>8.820394103393127E-4</v>
      </c>
      <c r="Q27" s="2">
        <f>rachat_baisse_nombre!Q27+rachat_baisse_nombre!AH27+rachat_baisse_nombre!AY27+rachat_baisse_nombre!BP27</f>
        <v>2.646118231017938E-4</v>
      </c>
      <c r="R27" s="2">
        <f>rachat_baisse_nombre!R27+rachat_baisse_nombre!AI27+rachat_baisse_nombre!AZ27+rachat_baisse_nombre!BQ27</f>
        <v>7.938354693053814E-5</v>
      </c>
    </row>
    <row r="28" spans="1:18" x14ac:dyDescent="0.25">
      <c r="A28">
        <v>44</v>
      </c>
      <c r="B28" s="2">
        <f>rachat_baisse_nombre!B28+rachat_baisse_nombre!S28+rachat_baisse_nombre!AJ28+rachat_baisse_nombre!BA28</f>
        <v>1.1009520763811044E-5</v>
      </c>
      <c r="C28" s="2">
        <f>rachat_baisse_nombre!C28+rachat_baisse_nombre!T28+rachat_baisse_nombre!AK28+rachat_baisse_nombre!BB28</f>
        <v>3.3028562291433126E-6</v>
      </c>
      <c r="D28" s="2">
        <f>rachat_baisse_nombre!D28+rachat_baisse_nombre!U28+rachat_baisse_nombre!AL28+rachat_baisse_nombre!BC28</f>
        <v>9.2662170555085466E-2</v>
      </c>
      <c r="E28" s="2">
        <f>rachat_baisse_nombre!E28+rachat_baisse_nombre!V28+rachat_baisse_nombre!AM28+rachat_baisse_nombre!BD28</f>
        <v>2.7798651166525638E-2</v>
      </c>
      <c r="F28" s="2">
        <f>rachat_baisse_nombre!F28+rachat_baisse_nombre!W28+rachat_baisse_nombre!AN28+rachat_baisse_nombre!BE28</f>
        <v>0.2084592125748381</v>
      </c>
      <c r="G28" s="2">
        <f>rachat_baisse_nombre!G28+rachat_baisse_nombre!X28+rachat_baisse_nombre!AO28+rachat_baisse_nombre!BF28</f>
        <v>0.24401924525393287</v>
      </c>
      <c r="H28" s="2">
        <f>rachat_baisse_nombre!H28+rachat_baisse_nombre!Y28+rachat_baisse_nombre!AP28+rachat_baisse_nombre!BG28</f>
        <v>9.9131699502105777E-2</v>
      </c>
      <c r="I28" s="2">
        <f>rachat_baisse_nombre!I28+rachat_baisse_nombre!Z28+rachat_baisse_nombre!AQ28+rachat_baisse_nombre!BH28</f>
        <v>6.4739509850631732E-2</v>
      </c>
      <c r="J28" s="2">
        <f>rachat_baisse_nombre!J28+rachat_baisse_nombre!AA28+rachat_baisse_nombre!AR28+rachat_baisse_nombre!BI28</f>
        <v>8.6829260362596916E-2</v>
      </c>
      <c r="K28" s="2">
        <f>rachat_baisse_nombre!K28+rachat_baisse_nombre!AB28+rachat_baisse_nombre!AS28+rachat_baisse_nombre!BJ28</f>
        <v>7.2715444775445726E-2</v>
      </c>
      <c r="L28" s="2">
        <f>rachat_baisse_nombre!L28+rachat_baisse_nombre!AC28+rachat_baisse_nombre!AT28+rachat_baisse_nombre!BK28</f>
        <v>0.10931463343263371</v>
      </c>
      <c r="M28" s="2">
        <f>rachat_baisse_nombre!M28+rachat_baisse_nombre!AD28+rachat_baisse_nombre!AU28+rachat_baisse_nombre!BL28</f>
        <v>3.2794390029790108E-2</v>
      </c>
      <c r="N28" s="2">
        <f>rachat_baisse_nombre!N28+rachat_baisse_nombre!AE28+rachat_baisse_nombre!AV28+rachat_baisse_nombre!BM28</f>
        <v>9.8383170089370343E-3</v>
      </c>
      <c r="O28" s="2">
        <f>rachat_baisse_nombre!O28+rachat_baisse_nombre!AF28+rachat_baisse_nombre!AW28+rachat_baisse_nombre!BN28</f>
        <v>2.9514951026811099E-3</v>
      </c>
      <c r="P28" s="2">
        <f>rachat_baisse_nombre!P28+rachat_baisse_nombre!AG28+rachat_baisse_nombre!AX28+rachat_baisse_nombre!BO28</f>
        <v>8.8544853080433305E-4</v>
      </c>
      <c r="Q28" s="2">
        <f>rachat_baisse_nombre!Q28+rachat_baisse_nombre!AH28+rachat_baisse_nombre!AY28+rachat_baisse_nombre!BP28</f>
        <v>2.6563455924129986E-4</v>
      </c>
      <c r="R28" s="2">
        <f>rachat_baisse_nombre!R28+rachat_baisse_nombre!AI28+rachat_baisse_nombre!AZ28+rachat_baisse_nombre!BQ28</f>
        <v>7.9690367772389953E-5</v>
      </c>
    </row>
    <row r="29" spans="1:18" x14ac:dyDescent="0.25">
      <c r="A29">
        <v>45</v>
      </c>
      <c r="B29" s="2">
        <f>rachat_baisse_nombre!B29+rachat_baisse_nombre!S29+rachat_baisse_nombre!AJ29+rachat_baisse_nombre!BA29</f>
        <v>6.9564154191579589E-5</v>
      </c>
      <c r="C29" s="2">
        <f>rachat_baisse_nombre!C29+rachat_baisse_nombre!T29+rachat_baisse_nombre!AK29+rachat_baisse_nombre!BB29</f>
        <v>7.0356946063815776E-2</v>
      </c>
      <c r="D29" s="2">
        <f>rachat_baisse_nombre!D29+rachat_baisse_nombre!U29+rachat_baisse_nombre!AL29+rachat_baisse_nombre!BC29</f>
        <v>0.11376826351736145</v>
      </c>
      <c r="E29" s="2">
        <f>rachat_baisse_nombre!E29+rachat_baisse_nombre!V29+rachat_baisse_nombre!AM29+rachat_baisse_nombre!BD29</f>
        <v>0.26133989515351341</v>
      </c>
      <c r="F29" s="2">
        <f>rachat_baisse_nombre!F29+rachat_baisse_nombre!W29+rachat_baisse_nombre!AN29+rachat_baisse_nombre!BE29</f>
        <v>0.20155011669420214</v>
      </c>
      <c r="G29" s="2">
        <f>rachat_baisse_nombre!G29+rachat_baisse_nombre!X29+rachat_baisse_nombre!AO29+rachat_baisse_nombre!BF29</f>
        <v>0.25879836834159398</v>
      </c>
      <c r="H29" s="2">
        <f>rachat_baisse_nombre!H29+rachat_baisse_nombre!Y29+rachat_baisse_nombre!AP29+rachat_baisse_nombre!BG29</f>
        <v>0.16060247346544115</v>
      </c>
      <c r="I29" s="2">
        <f>rachat_baisse_nombre!I29+rachat_baisse_nombre!Z29+rachat_baisse_nombre!AQ29+rachat_baisse_nombre!BH29</f>
        <v>0.16484740870629896</v>
      </c>
      <c r="J29" s="2">
        <f>rachat_baisse_nombre!J29+rachat_baisse_nombre!AA29+rachat_baisse_nombre!AR29+rachat_baisse_nombre!BI29</f>
        <v>7.0666343824010908E-2</v>
      </c>
      <c r="K29" s="2">
        <f>rachat_baisse_nombre!K29+rachat_baisse_nombre!AB29+rachat_baisse_nombre!AS29+rachat_baisse_nombre!BJ29</f>
        <v>0.19619990314720323</v>
      </c>
      <c r="L29" s="2">
        <f>rachat_baisse_nombre!L29+rachat_baisse_nombre!AC29+rachat_baisse_nombre!AT29+rachat_baisse_nombre!BK29</f>
        <v>5.8859970944160969E-2</v>
      </c>
      <c r="M29" s="2">
        <f>rachat_baisse_nombre!M29+rachat_baisse_nombre!AD29+rachat_baisse_nombre!AU29+rachat_baisse_nombre!BL29</f>
        <v>9.5435769061026049E-2</v>
      </c>
      <c r="N29" s="2">
        <f>rachat_baisse_nombre!N29+rachat_baisse_nombre!AE29+rachat_baisse_nombre!AV29+rachat_baisse_nombre!BM29</f>
        <v>2.8630730718307813E-2</v>
      </c>
      <c r="O29" s="2">
        <f>rachat_baisse_nombre!O29+rachat_baisse_nombre!AF29+rachat_baisse_nombre!AW29+rachat_baisse_nombre!BN29</f>
        <v>8.5892192154923448E-3</v>
      </c>
      <c r="P29" s="2">
        <f>rachat_baisse_nombre!P29+rachat_baisse_nombre!AG29+rachat_baisse_nombre!AX29+rachat_baisse_nombre!BO29</f>
        <v>2.5767657646477032E-3</v>
      </c>
      <c r="Q29" s="2">
        <f>rachat_baisse_nombre!Q29+rachat_baisse_nombre!AH29+rachat_baisse_nombre!AY29+rachat_baisse_nombre!BP29</f>
        <v>7.7302972939431106E-4</v>
      </c>
      <c r="R29" s="2">
        <f>rachat_baisse_nombre!R29+rachat_baisse_nombre!AI29+rachat_baisse_nombre!AZ29+rachat_baisse_nombre!BQ29</f>
        <v>2.3190891881829328E-4</v>
      </c>
    </row>
    <row r="30" spans="1:18" x14ac:dyDescent="0.25">
      <c r="A30">
        <v>46</v>
      </c>
      <c r="B30" s="2">
        <f>rachat_baisse_nombre!B30+rachat_baisse_nombre!S30+rachat_baisse_nombre!AJ30+rachat_baisse_nombre!BA30</f>
        <v>2.0893202670159201E-5</v>
      </c>
      <c r="C30" s="2">
        <f>rachat_baisse_nombre!C30+rachat_baisse_nombre!T30+rachat_baisse_nombre!AK30+rachat_baisse_nombre!BB30</f>
        <v>0.11667293462746769</v>
      </c>
      <c r="D30" s="2">
        <f>rachat_baisse_nombre!D30+rachat_baisse_nombre!U30+rachat_baisse_nombre!AL30+rachat_baisse_nombre!BC30</f>
        <v>3.5001880388240307E-2</v>
      </c>
      <c r="E30" s="2">
        <f>rachat_baisse_nombre!E30+rachat_baisse_nombre!V30+rachat_baisse_nombre!AM30+rachat_baisse_nombre!BD30</f>
        <v>3.2840989648386984E-2</v>
      </c>
      <c r="F30" s="2">
        <f>rachat_baisse_nombre!F30+rachat_baisse_nombre!W30+rachat_baisse_nombre!AN30+rachat_baisse_nombre!BE30</f>
        <v>0.19185229689451608</v>
      </c>
      <c r="G30" s="2">
        <f>rachat_baisse_nombre!G30+rachat_baisse_nombre!X30+rachat_baisse_nombre!AO30+rachat_baisse_nombre!BF30</f>
        <v>0.12119205270471844</v>
      </c>
      <c r="H30" s="2">
        <f>rachat_baisse_nombre!H30+rachat_baisse_nombre!Y30+rachat_baisse_nombre!AP30+rachat_baisse_nombre!BG30</f>
        <v>0.33475505170885139</v>
      </c>
      <c r="I30" s="2">
        <f>rachat_baisse_nombre!I30+rachat_baisse_nombre!Z30+rachat_baisse_nombre!AQ30+rachat_baisse_nombre!BH30</f>
        <v>0.25209318217932214</v>
      </c>
      <c r="J30" s="2">
        <f>rachat_baisse_nombre!J30+rachat_baisse_nombre!AA30+rachat_baisse_nombre!AR30+rachat_baisse_nombre!BI30</f>
        <v>0.28379788929431948</v>
      </c>
      <c r="K30" s="2">
        <f>rachat_baisse_nombre!K30+rachat_baisse_nombre!AB30+rachat_baisse_nombre!AS30+rachat_baisse_nombre!BJ30</f>
        <v>0.31847270012162915</v>
      </c>
      <c r="L30" s="2">
        <f>rachat_baisse_nombre!L30+rachat_baisse_nombre!AC30+rachat_baisse_nombre!AT30+rachat_baisse_nombre!BK30</f>
        <v>9.5541810036488733E-2</v>
      </c>
      <c r="M30" s="2">
        <f>rachat_baisse_nombre!M30+rachat_baisse_nombre!AD30+rachat_baisse_nombre!AU30+rachat_baisse_nombre!BL30</f>
        <v>2.8662543010946624E-2</v>
      </c>
      <c r="N30" s="2">
        <f>rachat_baisse_nombre!N30+rachat_baisse_nombre!AE30+rachat_baisse_nombre!AV30+rachat_baisse_nombre!BM30</f>
        <v>8.5987629032839869E-3</v>
      </c>
      <c r="O30" s="2">
        <f>rachat_baisse_nombre!O30+rachat_baisse_nombre!AF30+rachat_baisse_nombre!AW30+rachat_baisse_nombre!BN30</f>
        <v>2.5796288709851963E-3</v>
      </c>
      <c r="P30" s="2">
        <f>rachat_baisse_nombre!P30+rachat_baisse_nombre!AG30+rachat_baisse_nombre!AX30+rachat_baisse_nombre!BO30</f>
        <v>7.7388866129555881E-4</v>
      </c>
      <c r="Q30" s="2">
        <f>rachat_baisse_nombre!Q30+rachat_baisse_nombre!AH30+rachat_baisse_nombre!AY30+rachat_baisse_nombre!BP30</f>
        <v>2.3216659838866762E-4</v>
      </c>
      <c r="R30" s="2">
        <f>rachat_baisse_nombre!R30+rachat_baisse_nombre!AI30+rachat_baisse_nombre!AZ30+rachat_baisse_nombre!BQ30</f>
        <v>6.9649979516600273E-5</v>
      </c>
    </row>
    <row r="31" spans="1:18" x14ac:dyDescent="0.25">
      <c r="A31">
        <v>47</v>
      </c>
      <c r="B31" s="2">
        <f>rachat_baisse_nombre!B31+rachat_baisse_nombre!S31+rachat_baisse_nombre!AJ31+rachat_baisse_nombre!BA31</f>
        <v>1.6738747892617201E-4</v>
      </c>
      <c r="C31" s="2">
        <f>rachat_baisse_nombre!C31+rachat_baisse_nombre!T31+rachat_baisse_nombre!AK31+rachat_baisse_nombre!BB31</f>
        <v>7.0386293061236158E-2</v>
      </c>
      <c r="D31" s="2">
        <f>rachat_baisse_nombre!D31+rachat_baisse_nombre!U31+rachat_baisse_nombre!AL31+rachat_baisse_nombre!BC31</f>
        <v>0.11377706761658755</v>
      </c>
      <c r="E31" s="2">
        <f>rachat_baisse_nombre!E31+rachat_baisse_nombre!V31+rachat_baisse_nombre!AM31+rachat_baisse_nombre!BD31</f>
        <v>0.2613425363832812</v>
      </c>
      <c r="F31" s="2">
        <f>rachat_baisse_nombre!F31+rachat_baisse_nombre!W31+rachat_baisse_nombre!AN31+rachat_baisse_nombre!BE31</f>
        <v>0.32089717609309559</v>
      </c>
      <c r="G31" s="2">
        <f>rachat_baisse_nombre!G31+rachat_baisse_nombre!X31+rachat_baisse_nombre!AO31+rachat_baisse_nombre!BF31</f>
        <v>0.21941730097607684</v>
      </c>
      <c r="H31" s="2">
        <f>rachat_baisse_nombre!H31+rachat_baisse_nombre!Y31+rachat_baisse_nombre!AP31+rachat_baisse_nombre!BG31</f>
        <v>0.21300467747231022</v>
      </c>
      <c r="I31" s="2">
        <f>rachat_baisse_nombre!I31+rachat_baisse_nombre!Z31+rachat_baisse_nombre!AQ31+rachat_baisse_nombre!BH31</f>
        <v>0.53056806990835959</v>
      </c>
      <c r="J31" s="2">
        <f>rachat_baisse_nombre!J31+rachat_baisse_nombre!AA31+rachat_baisse_nombre!AR31+rachat_baisse_nombre!BI31</f>
        <v>0.43917042097250791</v>
      </c>
      <c r="K31" s="2">
        <f>rachat_baisse_nombre!K31+rachat_baisse_nombre!AB31+rachat_baisse_nombre!AS31+rachat_baisse_nombre!BJ31</f>
        <v>0.13175112629175234</v>
      </c>
      <c r="L31" s="2">
        <f>rachat_baisse_nombre!L31+rachat_baisse_nombre!AC31+rachat_baisse_nombre!AT31+rachat_baisse_nombre!BK31</f>
        <v>0.11730311566530346</v>
      </c>
      <c r="M31" s="2">
        <f>rachat_baisse_nombre!M31+rachat_baisse_nombre!AD31+rachat_baisse_nombre!AU31+rachat_baisse_nombre!BL31</f>
        <v>3.5190934699591038E-2</v>
      </c>
      <c r="N31" s="2">
        <f>rachat_baisse_nombre!N31+rachat_baisse_nombre!AE31+rachat_baisse_nombre!AV31+rachat_baisse_nombre!BM31</f>
        <v>6.8890613743210635E-2</v>
      </c>
      <c r="O31" s="2">
        <f>rachat_baisse_nombre!O31+rachat_baisse_nombre!AF31+rachat_baisse_nombre!AW31+rachat_baisse_nombre!BN31</f>
        <v>2.0667184122963193E-2</v>
      </c>
      <c r="P31" s="2">
        <f>rachat_baisse_nombre!P31+rachat_baisse_nombre!AG31+rachat_baisse_nombre!AX31+rachat_baisse_nombre!BO31</f>
        <v>6.200155236888957E-3</v>
      </c>
      <c r="Q31" s="2">
        <f>rachat_baisse_nombre!Q31+rachat_baisse_nombre!AH31+rachat_baisse_nombre!AY31+rachat_baisse_nombre!BP31</f>
        <v>1.8600465710666872E-3</v>
      </c>
      <c r="R31" s="2">
        <f>rachat_baisse_nombre!R31+rachat_baisse_nombre!AI31+rachat_baisse_nombre!AZ31+rachat_baisse_nombre!BQ31</f>
        <v>5.5801397132000609E-4</v>
      </c>
    </row>
    <row r="32" spans="1:18" x14ac:dyDescent="0.25">
      <c r="A32">
        <v>48</v>
      </c>
      <c r="B32" s="2">
        <f>rachat_baisse_nombre!B32+rachat_baisse_nombre!S32+rachat_baisse_nombre!AJ32+rachat_baisse_nombre!BA32</f>
        <v>6.7793168635224544E-4</v>
      </c>
      <c r="C32" s="2">
        <f>rachat_baisse_nombre!C32+rachat_baisse_nombre!T32+rachat_baisse_nombre!AK32+rachat_baisse_nombre!BB32</f>
        <v>7.0539456323463978E-2</v>
      </c>
      <c r="D32" s="2">
        <f>rachat_baisse_nombre!D32+rachat_baisse_nombre!U32+rachat_baisse_nombre!AL32+rachat_baisse_nombre!BC32</f>
        <v>2.1161836897039193E-2</v>
      </c>
      <c r="E32" s="2">
        <f>rachat_baisse_nombre!E32+rachat_baisse_nombre!V32+rachat_baisse_nombre!AM32+rachat_baisse_nombre!BD32</f>
        <v>0.23355796716741672</v>
      </c>
      <c r="F32" s="2">
        <f>rachat_baisse_nombre!F32+rachat_baisse_nombre!W32+rachat_baisse_nombre!AN32+rachat_baisse_nombre!BE32</f>
        <v>0.17820280681689166</v>
      </c>
      <c r="G32" s="2">
        <f>rachat_baisse_nombre!G32+rachat_baisse_nombre!X32+rachat_baisse_nombre!AO32+rachat_baisse_nombre!BF32</f>
        <v>0.42654856134331309</v>
      </c>
      <c r="H32" s="2">
        <f>rachat_baisse_nombre!H32+rachat_baisse_nombre!Y32+rachat_baisse_nombre!AP32+rachat_baisse_nombre!BG32</f>
        <v>0.31463123506966056</v>
      </c>
      <c r="I32" s="2">
        <f>rachat_baisse_nombre!I32+rachat_baisse_nombre!Z32+rachat_baisse_nombre!AQ32+rachat_baisse_nombre!BH32</f>
        <v>0.16938937052089817</v>
      </c>
      <c r="J32" s="2">
        <f>rachat_baisse_nombre!J32+rachat_baisse_nombre!AA32+rachat_baisse_nombre!AR32+rachat_baisse_nombre!BI32</f>
        <v>0.10748347782293612</v>
      </c>
      <c r="K32" s="2">
        <f>rachat_baisse_nombre!K32+rachat_baisse_nombre!AB32+rachat_baisse_nombre!AS32+rachat_baisse_nombre!BJ32</f>
        <v>4.8911710013547494E-2</v>
      </c>
      <c r="L32" s="2">
        <f>rachat_baisse_nombre!L32+rachat_baisse_nombre!AC32+rachat_baisse_nombre!AT32+rachat_baisse_nombre!BK32</f>
        <v>0.24800684633739756</v>
      </c>
      <c r="M32" s="2">
        <f>rachat_baisse_nombre!M32+rachat_baisse_nombre!AD32+rachat_baisse_nombre!AU32+rachat_baisse_nombre!BL32</f>
        <v>0.15217983167899704</v>
      </c>
      <c r="N32" s="2">
        <f>rachat_baisse_nombre!N32+rachat_baisse_nombre!AE32+rachat_baisse_nombre!AV32+rachat_baisse_nombre!BM32</f>
        <v>0.27898728283703239</v>
      </c>
      <c r="O32" s="2">
        <f>rachat_baisse_nombre!O32+rachat_baisse_nombre!AF32+rachat_baisse_nombre!AW32+rachat_baisse_nombre!BN32</f>
        <v>8.3696184851109731E-2</v>
      </c>
      <c r="P32" s="2">
        <f>rachat_baisse_nombre!P32+rachat_baisse_nombre!AG32+rachat_baisse_nombre!AX32+rachat_baisse_nombre!BO32</f>
        <v>2.5108855455332917E-2</v>
      </c>
      <c r="Q32" s="2">
        <f>rachat_baisse_nombre!Q32+rachat_baisse_nombre!AH32+rachat_baisse_nombre!AY32+rachat_baisse_nombre!BP32</f>
        <v>7.5326566365998739E-3</v>
      </c>
      <c r="R32" s="2">
        <f>rachat_baisse_nombre!R32+rachat_baisse_nombre!AI32+rachat_baisse_nombre!AZ32+rachat_baisse_nombre!BQ32</f>
        <v>2.2597969909799618E-3</v>
      </c>
    </row>
    <row r="33" spans="1:18" x14ac:dyDescent="0.25">
      <c r="A33">
        <v>49</v>
      </c>
      <c r="B33" s="2">
        <f>rachat_baisse_nombre!B33+rachat_baisse_nombre!S33+rachat_baisse_nombre!AJ33+rachat_baisse_nombre!BA33</f>
        <v>5.0706160871606244E-6</v>
      </c>
      <c r="C33" s="2">
        <f>rachat_baisse_nombre!C33+rachat_baisse_nombre!T33+rachat_baisse_nombre!AK33+rachat_baisse_nombre!BB33</f>
        <v>1.5211848261481875E-6</v>
      </c>
      <c r="D33" s="2">
        <f>rachat_baisse_nombre!D33+rachat_baisse_nombre!U33+rachat_baisse_nombre!AL33+rachat_baisse_nombre!BC33</f>
        <v>9.2661636053664564E-2</v>
      </c>
      <c r="E33" s="2">
        <f>rachat_baisse_nombre!E33+rachat_baisse_nombre!V33+rachat_baisse_nombre!AM33+rachat_baisse_nombre!BD33</f>
        <v>0.25500790691440434</v>
      </c>
      <c r="F33" s="2">
        <f>rachat_baisse_nombre!F33+rachat_baisse_nombre!W33+rachat_baisse_nombre!AN33+rachat_baisse_nombre!BE33</f>
        <v>0.17305409621225235</v>
      </c>
      <c r="G33" s="2">
        <f>rachat_baisse_nombre!G33+rachat_baisse_nombre!X33+rachat_baisse_nombre!AO33+rachat_baisse_nombre!BF33</f>
        <v>0.21100713795458478</v>
      </c>
      <c r="H33" s="2">
        <f>rachat_baisse_nombre!H33+rachat_baisse_nombre!Y33+rachat_baisse_nombre!AP33+rachat_baisse_nombre!BG33</f>
        <v>0.1073762154604495</v>
      </c>
      <c r="I33" s="2">
        <f>rachat_baisse_nombre!I33+rachat_baisse_nombre!Z33+rachat_baisse_nombre!AQ33+rachat_baisse_nombre!BH33</f>
        <v>0.26971286463813487</v>
      </c>
      <c r="J33" s="2">
        <f>rachat_baisse_nombre!J33+rachat_baisse_nombre!AA33+rachat_baisse_nombre!AR33+rachat_baisse_nombre!BI33</f>
        <v>0.10212598060356166</v>
      </c>
      <c r="K33" s="2">
        <f>rachat_baisse_nombre!K33+rachat_baisse_nombre!AB33+rachat_baisse_nombre!AS33+rachat_baisse_nombre!BJ33</f>
        <v>7.7304460847735165E-2</v>
      </c>
      <c r="L33" s="2">
        <f>rachat_baisse_nombre!L33+rachat_baisse_nombre!AC33+rachat_baisse_nombre!AT33+rachat_baisse_nombre!BK33</f>
        <v>2.3191338254320546E-2</v>
      </c>
      <c r="M33" s="2">
        <f>rachat_baisse_nombre!M33+rachat_baisse_nombre!AD33+rachat_baisse_nombre!AU33+rachat_baisse_nombre!BL33</f>
        <v>6.9574014762961642E-3</v>
      </c>
      <c r="N33" s="2">
        <f>rachat_baisse_nombre!N33+rachat_baisse_nombre!AE33+rachat_baisse_nombre!AV33+rachat_baisse_nombre!BM33</f>
        <v>2.0872204428888492E-3</v>
      </c>
      <c r="O33" s="2">
        <f>rachat_baisse_nombre!O33+rachat_baisse_nombre!AF33+rachat_baisse_nombre!AW33+rachat_baisse_nombre!BN33</f>
        <v>6.2616613286665468E-4</v>
      </c>
      <c r="P33" s="2">
        <f>rachat_baisse_nombre!P33+rachat_baisse_nombre!AG33+rachat_baisse_nombre!AX33+rachat_baisse_nombre!BO33</f>
        <v>1.8784983985999643E-4</v>
      </c>
      <c r="Q33" s="2">
        <f>rachat_baisse_nombre!Q33+rachat_baisse_nombre!AH33+rachat_baisse_nombre!AY33+rachat_baisse_nombre!BP33</f>
        <v>5.6354951957998923E-5</v>
      </c>
      <c r="R33" s="2">
        <f>rachat_baisse_nombre!R33+rachat_baisse_nombre!AI33+rachat_baisse_nombre!AZ33+rachat_baisse_nombre!BQ33</f>
        <v>1.6906485587399677E-5</v>
      </c>
    </row>
    <row r="34" spans="1:18" x14ac:dyDescent="0.25">
      <c r="A34">
        <v>50</v>
      </c>
      <c r="B34" s="2">
        <f>rachat_baisse_nombre!B34+rachat_baisse_nombre!S34+rachat_baisse_nombre!AJ34+rachat_baisse_nombre!BA34</f>
        <v>6.8109303562818891E-6</v>
      </c>
      <c r="C34" s="2">
        <f>rachat_baisse_nombre!C34+rachat_baisse_nombre!T34+rachat_baisse_nombre!AK34+rachat_baisse_nombre!BB34</f>
        <v>7.033812009666518E-2</v>
      </c>
      <c r="D34" s="2">
        <f>rachat_baisse_nombre!D34+rachat_baisse_nombre!U34+rachat_baisse_nombre!AL34+rachat_baisse_nombre!BC34</f>
        <v>0.11376261572721627</v>
      </c>
      <c r="E34" s="2">
        <f>rachat_baisse_nombre!E34+rachat_baisse_nombre!V34+rachat_baisse_nombre!AM34+rachat_baisse_nombre!BD34</f>
        <v>3.4128784718164877E-2</v>
      </c>
      <c r="F34" s="2">
        <f>rachat_baisse_nombre!F34+rachat_baisse_nombre!W34+rachat_baisse_nombre!AN34+rachat_baisse_nombre!BE34</f>
        <v>0.24748411571833245</v>
      </c>
      <c r="G34" s="2">
        <f>rachat_baisse_nombre!G34+rachat_baisse_nombre!X34+rachat_baisse_nombre!AO34+rachat_baisse_nombre!BF34</f>
        <v>0.24924523471549972</v>
      </c>
      <c r="H34" s="2">
        <f>rachat_baisse_nombre!H34+rachat_baisse_nombre!Y34+rachat_baisse_nombre!AP34+rachat_baisse_nombre!BG34</f>
        <v>0.14736616300724251</v>
      </c>
      <c r="I34" s="2">
        <f>rachat_baisse_nombre!I34+rachat_baisse_nombre!Z34+rachat_baisse_nombre!AQ34+rachat_baisse_nombre!BH34</f>
        <v>9.0876515568839411E-2</v>
      </c>
      <c r="J34" s="2">
        <f>rachat_baisse_nombre!J34+rachat_baisse_nombre!AA34+rachat_baisse_nombre!AR34+rachat_baisse_nombre!BI34</f>
        <v>0.15170739911509629</v>
      </c>
      <c r="K34" s="2">
        <f>rachat_baisse_nombre!K34+rachat_baisse_nombre!AB34+rachat_baisse_nombre!AS34+rachat_baisse_nombre!BJ34</f>
        <v>0.10384555306786222</v>
      </c>
      <c r="L34" s="2">
        <f>rachat_baisse_nombre!L34+rachat_baisse_nombre!AC34+rachat_baisse_nombre!AT34+rachat_baisse_nombre!BK34</f>
        <v>3.1153665920358661E-2</v>
      </c>
      <c r="M34" s="2">
        <f>rachat_baisse_nombre!M34+rachat_baisse_nombre!AD34+rachat_baisse_nombre!AU34+rachat_baisse_nombre!BL34</f>
        <v>9.3460997761075967E-3</v>
      </c>
      <c r="N34" s="2">
        <f>rachat_baisse_nombre!N34+rachat_baisse_nombre!AE34+rachat_baisse_nombre!AV34+rachat_baisse_nombre!BM34</f>
        <v>2.8038299328322792E-3</v>
      </c>
      <c r="O34" s="2">
        <f>rachat_baisse_nombre!O34+rachat_baisse_nombre!AF34+rachat_baisse_nombre!AW34+rachat_baisse_nombre!BN34</f>
        <v>8.4114897984968393E-4</v>
      </c>
      <c r="P34" s="2">
        <f>rachat_baisse_nombre!P34+rachat_baisse_nombre!AG34+rachat_baisse_nombre!AX34+rachat_baisse_nombre!BO34</f>
        <v>2.5234469395490515E-4</v>
      </c>
      <c r="Q34" s="2">
        <f>rachat_baisse_nombre!Q34+rachat_baisse_nombre!AH34+rachat_baisse_nombre!AY34+rachat_baisse_nombre!BP34</f>
        <v>7.5703408186471525E-5</v>
      </c>
      <c r="R34" s="2">
        <f>rachat_baisse_nombre!R34+rachat_baisse_nombre!AI34+rachat_baisse_nombre!AZ34+rachat_baisse_nombre!BQ34</f>
        <v>2.2711022455941457E-5</v>
      </c>
    </row>
    <row r="35" spans="1:18" x14ac:dyDescent="0.25">
      <c r="A35">
        <v>51</v>
      </c>
      <c r="B35" s="2">
        <f>rachat_baisse_nombre!B35+rachat_baisse_nombre!S35+rachat_baisse_nombre!AJ35+rachat_baisse_nombre!BA35</f>
        <v>2.3212395527197085E-6</v>
      </c>
      <c r="C35" s="2">
        <f>rachat_baisse_nombre!C35+rachat_baisse_nombre!T35+rachat_baisse_nombre!AK35+rachat_baisse_nombre!BB35</f>
        <v>7.0336773189424107E-2</v>
      </c>
      <c r="D35" s="2">
        <f>rachat_baisse_nombre!D35+rachat_baisse_nombre!U35+rachat_baisse_nombre!AL35+rachat_baisse_nombre!BC35</f>
        <v>0.11376221165504395</v>
      </c>
      <c r="E35" s="2">
        <f>rachat_baisse_nombre!E35+rachat_baisse_nombre!V35+rachat_baisse_nombre!AM35+rachat_baisse_nombre!BD35</f>
        <v>0.26133807959481814</v>
      </c>
      <c r="F35" s="2">
        <f>rachat_baisse_nombre!F35+rachat_baisse_nombre!W35+rachat_baisse_nombre!AN35+rachat_baisse_nombre!BE35</f>
        <v>0.31739690418132843</v>
      </c>
      <c r="G35" s="2">
        <f>rachat_baisse_nombre!G35+rachat_baisse_nombre!X35+rachat_baisse_nombre!AO35+rachat_baisse_nombre!BF35</f>
        <v>0.59688573792106514</v>
      </c>
      <c r="H35" s="2">
        <f>rachat_baisse_nombre!H35+rachat_baisse_nombre!Y35+rachat_baisse_nombre!AP35+rachat_baisse_nombre!BG35</f>
        <v>0.29034777265837081</v>
      </c>
      <c r="I35" s="2">
        <f>rachat_baisse_nombre!I35+rachat_baisse_nombre!Z35+rachat_baisse_nombre!AQ35+rachat_baisse_nombre!BH35</f>
        <v>0.16727527196845141</v>
      </c>
      <c r="J35" s="2">
        <f>rachat_baisse_nombre!J35+rachat_baisse_nombre!AA35+rachat_baisse_nombre!AR35+rachat_baisse_nombre!BI35</f>
        <v>0.1180613694693233</v>
      </c>
      <c r="K35" s="2">
        <f>rachat_baisse_nombre!K35+rachat_baisse_nombre!AB35+rachat_baisse_nombre!AS35+rachat_baisse_nombre!BJ35</f>
        <v>3.5418410840796985E-2</v>
      </c>
      <c r="L35" s="2">
        <f>rachat_baisse_nombre!L35+rachat_baisse_nombre!AC35+rachat_baisse_nombre!AT35+rachat_baisse_nombre!BK35</f>
        <v>1.0625523252239094E-2</v>
      </c>
      <c r="M35" s="2">
        <f>rachat_baisse_nombre!M35+rachat_baisse_nombre!AD35+rachat_baisse_nombre!AU35+rachat_baisse_nombre!BL35</f>
        <v>3.1876569756717288E-3</v>
      </c>
      <c r="N35" s="2">
        <f>rachat_baisse_nombre!N35+rachat_baisse_nombre!AE35+rachat_baisse_nombre!AV35+rachat_baisse_nombre!BM35</f>
        <v>9.5629709270151849E-4</v>
      </c>
      <c r="O35" s="2">
        <f>rachat_baisse_nombre!O35+rachat_baisse_nombre!AF35+rachat_baisse_nombre!AW35+rachat_baisse_nombre!BN35</f>
        <v>2.8688912781045555E-4</v>
      </c>
      <c r="P35" s="2">
        <f>rachat_baisse_nombre!P35+rachat_baisse_nombre!AG35+rachat_baisse_nombre!AX35+rachat_baisse_nombre!BO35</f>
        <v>8.6066738343136656E-5</v>
      </c>
      <c r="Q35" s="2">
        <f>rachat_baisse_nombre!Q35+rachat_baisse_nombre!AH35+rachat_baisse_nombre!AY35+rachat_baisse_nombre!BP35</f>
        <v>2.5820021502940996E-5</v>
      </c>
      <c r="R35" s="2">
        <f>rachat_baisse_nombre!R35+rachat_baisse_nombre!AI35+rachat_baisse_nombre!AZ35+rachat_baisse_nombre!BQ35</f>
        <v>7.746006450882297E-6</v>
      </c>
    </row>
    <row r="36" spans="1:18" x14ac:dyDescent="0.25">
      <c r="A36">
        <v>52</v>
      </c>
      <c r="B36" s="2">
        <f>rachat_baisse_nombre!B36+rachat_baisse_nombre!S36+rachat_baisse_nombre!AJ36+rachat_baisse_nombre!BA36</f>
        <v>7.1541898287152744E-6</v>
      </c>
      <c r="C36" s="2">
        <f>rachat_baisse_nombre!C36+rachat_baisse_nombre!T36+rachat_baisse_nombre!AK36+rachat_baisse_nombre!BB36</f>
        <v>7.0338223074506906E-2</v>
      </c>
      <c r="D36" s="2">
        <f>rachat_baisse_nombre!D36+rachat_baisse_nombre!U36+rachat_baisse_nombre!AL36+rachat_baisse_nombre!BC36</f>
        <v>0.11376264662056879</v>
      </c>
      <c r="E36" s="2">
        <f>rachat_baisse_nombre!E36+rachat_baisse_nombre!V36+rachat_baisse_nombre!AM36+rachat_baisse_nombre!BD36</f>
        <v>0.26133821008447561</v>
      </c>
      <c r="F36" s="2">
        <f>rachat_baisse_nombre!F36+rachat_baisse_nombre!W36+rachat_baisse_nombre!AN36+rachat_baisse_nombre!BE36</f>
        <v>0.14782704310457301</v>
      </c>
      <c r="G36" s="2">
        <f>rachat_baisse_nombre!G36+rachat_baisse_nombre!X36+rachat_baisse_nombre!AO36+rachat_baisse_nombre!BF36</f>
        <v>0.17943583222961748</v>
      </c>
      <c r="H36" s="2">
        <f>rachat_baisse_nombre!H36+rachat_baisse_nombre!Y36+rachat_baisse_nombre!AP36+rachat_baisse_nombre!BG36</f>
        <v>0.12242311801123976</v>
      </c>
      <c r="I36" s="2">
        <f>rachat_baisse_nombre!I36+rachat_baisse_nombre!Z36+rachat_baisse_nombre!AQ36+rachat_baisse_nombre!BH36</f>
        <v>0.14756026873670525</v>
      </c>
      <c r="J36" s="2">
        <f>rachat_baisse_nombre!J36+rachat_baisse_nombre!AA36+rachat_baisse_nombre!AR36+rachat_baisse_nombre!BI36</f>
        <v>0.11815696950990046</v>
      </c>
      <c r="K36" s="2">
        <f>rachat_baisse_nombre!K36+rachat_baisse_nombre!AB36+rachat_baisse_nombre!AS36+rachat_baisse_nombre!BJ36</f>
        <v>0.11128042418630346</v>
      </c>
      <c r="L36" s="2">
        <f>rachat_baisse_nombre!L36+rachat_baisse_nombre!AC36+rachat_baisse_nombre!AT36+rachat_baisse_nombre!BK36</f>
        <v>3.338412725589103E-2</v>
      </c>
      <c r="M36" s="2">
        <f>rachat_baisse_nombre!M36+rachat_baisse_nombre!AD36+rachat_baisse_nombre!AU36+rachat_baisse_nombre!BL36</f>
        <v>1.001523817676731E-2</v>
      </c>
      <c r="N36" s="2">
        <f>rachat_baisse_nombre!N36+rachat_baisse_nombre!AE36+rachat_baisse_nombre!AV36+rachat_baisse_nombre!BM36</f>
        <v>3.0045714530301934E-3</v>
      </c>
      <c r="O36" s="2">
        <f>rachat_baisse_nombre!O36+rachat_baisse_nombre!AF36+rachat_baisse_nombre!AW36+rachat_baisse_nombre!BN36</f>
        <v>9.0137143590905786E-4</v>
      </c>
      <c r="P36" s="2">
        <f>rachat_baisse_nombre!P36+rachat_baisse_nombre!AG36+rachat_baisse_nombre!AX36+rachat_baisse_nombre!BO36</f>
        <v>2.7041143077271733E-4</v>
      </c>
      <c r="Q36" s="2">
        <f>rachat_baisse_nombre!Q36+rachat_baisse_nombre!AH36+rachat_baisse_nombre!AY36+rachat_baisse_nombre!BP36</f>
        <v>8.1123429231815214E-5</v>
      </c>
      <c r="R36" s="2">
        <f>rachat_baisse_nombre!R36+rachat_baisse_nombre!AI36+rachat_baisse_nombre!AZ36+rachat_baisse_nombre!BQ36</f>
        <v>2.4337028769544558E-5</v>
      </c>
    </row>
    <row r="37" spans="1:18" x14ac:dyDescent="0.25">
      <c r="A37">
        <v>53</v>
      </c>
      <c r="B37" s="2">
        <f>rachat_baisse_nombre!B37+rachat_baisse_nombre!S37+rachat_baisse_nombre!AJ37+rachat_baisse_nombre!BA37</f>
        <v>2.9280268106316053E-5</v>
      </c>
      <c r="C37" s="2">
        <f>rachat_baisse_nombre!C37+rachat_baisse_nombre!T37+rachat_baisse_nombre!AK37+rachat_baisse_nombre!BB37</f>
        <v>8.7840804318948151E-6</v>
      </c>
      <c r="D37" s="2">
        <f>rachat_baisse_nombre!D37+rachat_baisse_nombre!U37+rachat_baisse_nombre!AL37+rachat_baisse_nombre!BC37</f>
        <v>2.6352241295684442E-6</v>
      </c>
      <c r="E37" s="2">
        <f>rachat_baisse_nombre!E37+rachat_baisse_nombre!V37+rachat_baisse_nombre!AM37+rachat_baisse_nombre!BD37</f>
        <v>0.22721020666554387</v>
      </c>
      <c r="F37" s="2">
        <f>rachat_baisse_nombre!F37+rachat_baisse_nombre!W37+rachat_baisse_nombre!AN37+rachat_baisse_nombre!BE37</f>
        <v>0.22268533789875067</v>
      </c>
      <c r="G37" s="2">
        <f>rachat_baisse_nombre!G37+rachat_baisse_nombre!X37+rachat_baisse_nombre!AO37+rachat_baisse_nombre!BF37</f>
        <v>0.45591296716238416</v>
      </c>
      <c r="H37" s="2">
        <f>rachat_baisse_nombre!H37+rachat_baisse_nombre!Y37+rachat_baisse_nombre!AP37+rachat_baisse_nombre!BG37</f>
        <v>0.34514089351571864</v>
      </c>
      <c r="I37" s="2">
        <f>rachat_baisse_nombre!I37+rachat_baisse_nombre!Z37+rachat_baisse_nombre!AQ37+rachat_baisse_nombre!BH37</f>
        <v>0.74650523101767841</v>
      </c>
      <c r="J37" s="2">
        <f>rachat_baisse_nombre!J37+rachat_baisse_nombre!AA37+rachat_baisse_nombre!AR37+rachat_baisse_nombre!BI37</f>
        <v>0.38728490263863685</v>
      </c>
      <c r="K37" s="2">
        <f>rachat_baisse_nombre!K37+rachat_baisse_nombre!AB37+rachat_baisse_nombre!AS37+rachat_baisse_nombre!BJ37</f>
        <v>0.2522965819027021</v>
      </c>
      <c r="L37" s="2">
        <f>rachat_baisse_nombre!L37+rachat_baisse_nombre!AC37+rachat_baisse_nombre!AT37+rachat_baisse_nombre!BK37</f>
        <v>0.13402230790414399</v>
      </c>
      <c r="M37" s="2">
        <f>rachat_baisse_nombre!M37+rachat_baisse_nombre!AD37+rachat_baisse_nombre!AU37+rachat_baisse_nombre!BL37</f>
        <v>4.0206692371243198E-2</v>
      </c>
      <c r="N37" s="2">
        <f>rachat_baisse_nombre!N37+rachat_baisse_nombre!AE37+rachat_baisse_nombre!AV37+rachat_baisse_nombre!BM37</f>
        <v>1.2062007711372957E-2</v>
      </c>
      <c r="O37" s="2">
        <f>rachat_baisse_nombre!O37+rachat_baisse_nombre!AF37+rachat_baisse_nombre!AW37+rachat_baisse_nombre!BN37</f>
        <v>3.618602313411887E-3</v>
      </c>
      <c r="P37" s="2">
        <f>rachat_baisse_nombre!P37+rachat_baisse_nombre!AG37+rachat_baisse_nombre!AX37+rachat_baisse_nombre!BO37</f>
        <v>1.0855806940235659E-3</v>
      </c>
      <c r="Q37" s="2">
        <f>rachat_baisse_nombre!Q37+rachat_baisse_nombre!AH37+rachat_baisse_nombre!AY37+rachat_baisse_nombre!BP37</f>
        <v>3.2567420820706988E-4</v>
      </c>
      <c r="R37" s="2">
        <f>rachat_baisse_nombre!R37+rachat_baisse_nombre!AI37+rachat_baisse_nombre!AZ37+rachat_baisse_nombre!BQ37</f>
        <v>9.770226246212096E-5</v>
      </c>
    </row>
    <row r="38" spans="1:18" x14ac:dyDescent="0.25">
      <c r="A38">
        <v>54</v>
      </c>
      <c r="B38" s="2">
        <f>rachat_baisse_nombre!B38+rachat_baisse_nombre!S38+rachat_baisse_nombre!AJ38+rachat_baisse_nombre!BA38</f>
        <v>1.1197156215320218E-4</v>
      </c>
      <c r="C38" s="2">
        <f>rachat_baisse_nombre!C38+rachat_baisse_nombre!T38+rachat_baisse_nombre!AK38+rachat_baisse_nombre!BB38</f>
        <v>3.3591468645960659E-5</v>
      </c>
      <c r="D38" s="2">
        <f>rachat_baisse_nombre!D38+rachat_baisse_nombre!U38+rachat_baisse_nombre!AL38+rachat_baisse_nombre!BC38</f>
        <v>9.2671257138810498E-2</v>
      </c>
      <c r="E38" s="2">
        <f>rachat_baisse_nombre!E38+rachat_baisse_nombre!V38+rachat_baisse_nombre!AM38+rachat_baisse_nombre!BD38</f>
        <v>0.25501079323994813</v>
      </c>
      <c r="F38" s="2">
        <f>rachat_baisse_nombre!F38+rachat_baisse_nombre!W38+rachat_baisse_nombre!AN38+rachat_baisse_nombre!BE38</f>
        <v>0.23882207855169457</v>
      </c>
      <c r="G38" s="2">
        <f>rachat_baisse_nombre!G38+rachat_baisse_nombre!X38+rachat_baisse_nombre!AO38+rachat_baisse_nombre!BF38</f>
        <v>0.28229477171365647</v>
      </c>
      <c r="H38" s="2">
        <f>rachat_baisse_nombre!H38+rachat_baisse_nombre!Y38+rachat_baisse_nombre!AP38+rachat_baisse_nombre!BG38</f>
        <v>0.29029028336594881</v>
      </c>
      <c r="I38" s="2">
        <f>rachat_baisse_nombre!I38+rachat_baisse_nombre!Z38+rachat_baisse_nombre!AQ38+rachat_baisse_nombre!BH38</f>
        <v>0.23052142844412804</v>
      </c>
      <c r="J38" s="2">
        <f>rachat_baisse_nombre!J38+rachat_baisse_nombre!AA38+rachat_baisse_nombre!AR38+rachat_baisse_nombre!BI38</f>
        <v>0.20619346557027543</v>
      </c>
      <c r="K38" s="2">
        <f>rachat_baisse_nombre!K38+rachat_baisse_nombre!AB38+rachat_baisse_nombre!AS38+rachat_baisse_nombre!BJ38</f>
        <v>0.31640349421653713</v>
      </c>
      <c r="L38" s="2">
        <f>rachat_baisse_nombre!L38+rachat_baisse_nombre!AC38+rachat_baisse_nombre!AT38+rachat_baisse_nombre!BK38</f>
        <v>0.12408771493162779</v>
      </c>
      <c r="M38" s="2">
        <f>rachat_baisse_nombre!M38+rachat_baisse_nombre!AD38+rachat_baisse_nombre!AU38+rachat_baisse_nombre!BL38</f>
        <v>0.15389298114615499</v>
      </c>
      <c r="N38" s="2">
        <f>rachat_baisse_nombre!N38+rachat_baisse_nombre!AE38+rachat_baisse_nombre!AV38+rachat_baisse_nombre!BM38</f>
        <v>4.6167894343846494E-2</v>
      </c>
      <c r="O38" s="2">
        <f>rachat_baisse_nombre!O38+rachat_baisse_nombre!AF38+rachat_baisse_nombre!AW38+rachat_baisse_nombre!BN38</f>
        <v>1.3850368303153948E-2</v>
      </c>
      <c r="P38" s="2">
        <f>rachat_baisse_nombre!P38+rachat_baisse_nombre!AG38+rachat_baisse_nombre!AX38+rachat_baisse_nombre!BO38</f>
        <v>4.1551104909461839E-3</v>
      </c>
      <c r="Q38" s="2">
        <f>rachat_baisse_nombre!Q38+rachat_baisse_nombre!AH38+rachat_baisse_nombre!AY38+rachat_baisse_nombre!BP38</f>
        <v>1.2465331472838554E-3</v>
      </c>
      <c r="R38" s="2">
        <f>rachat_baisse_nombre!R38+rachat_baisse_nombre!AI38+rachat_baisse_nombre!AZ38+rachat_baisse_nombre!BQ38</f>
        <v>3.7395994418515648E-4</v>
      </c>
    </row>
    <row r="39" spans="1:18" x14ac:dyDescent="0.25">
      <c r="A39">
        <v>55</v>
      </c>
      <c r="B39" s="2">
        <f>rachat_baisse_nombre!B39+rachat_baisse_nombre!S39+rachat_baisse_nombre!AJ39+rachat_baisse_nombre!BA39</f>
        <v>2.2401342332008462E-5</v>
      </c>
      <c r="C39" s="2">
        <f>rachat_baisse_nombre!C39+rachat_baisse_nombre!T39+rachat_baisse_nombre!AK39+rachat_baisse_nombre!BB39</f>
        <v>6.7204026996025384E-6</v>
      </c>
      <c r="D39" s="2">
        <f>rachat_baisse_nombre!D39+rachat_baisse_nombre!U39+rachat_baisse_nombre!AL39+rachat_baisse_nombre!BC39</f>
        <v>2.0161208098807614E-6</v>
      </c>
      <c r="E39" s="2">
        <f>rachat_baisse_nombre!E39+rachat_baisse_nombre!V39+rachat_baisse_nombre!AM39+rachat_baisse_nombre!BD39</f>
        <v>6.0483624296422841E-7</v>
      </c>
      <c r="F39" s="2">
        <f>rachat_baisse_nombre!F39+rachat_baisse_nombre!W39+rachat_baisse_nombre!AN39+rachat_baisse_nombre!BE39</f>
        <v>0.20374001884924686</v>
      </c>
      <c r="G39" s="2">
        <f>rachat_baisse_nombre!G39+rachat_baisse_nombre!X39+rachat_baisse_nombre!AO39+rachat_baisse_nombre!BF39</f>
        <v>0.13213649840839725</v>
      </c>
      <c r="H39" s="2">
        <f>rachat_baisse_nombre!H39+rachat_baisse_nombre!Y39+rachat_baisse_nombre!AP39+rachat_baisse_nombre!BG39</f>
        <v>0.13793640406797372</v>
      </c>
      <c r="I39" s="2">
        <f>rachat_baisse_nombre!I39+rachat_baisse_nombre!Z39+rachat_baisse_nombre!AQ39+rachat_baisse_nombre!BH39</f>
        <v>0.23323277307224394</v>
      </c>
      <c r="J39" s="2">
        <f>rachat_baisse_nombre!J39+rachat_baisse_nombre!AA39+rachat_baisse_nombre!AR39+rachat_baisse_nombre!BI39</f>
        <v>6.9969831921673178E-2</v>
      </c>
      <c r="K39" s="2">
        <f>rachat_baisse_nombre!K39+rachat_baisse_nombre!AB39+rachat_baisse_nombre!AS39+rachat_baisse_nombre!BJ39</f>
        <v>3.1135877112733839E-2</v>
      </c>
      <c r="L39" s="2">
        <f>rachat_baisse_nombre!L39+rachat_baisse_nombre!AC39+rachat_baisse_nombre!AT39+rachat_baisse_nombre!BK39</f>
        <v>0.10267409646715346</v>
      </c>
      <c r="M39" s="2">
        <f>rachat_baisse_nombre!M39+rachat_baisse_nombre!AD39+rachat_baisse_nombre!AU39+rachat_baisse_nombre!BL39</f>
        <v>3.0802228940146038E-2</v>
      </c>
      <c r="N39" s="2">
        <f>rachat_baisse_nombre!N39+rachat_baisse_nombre!AE39+rachat_baisse_nombre!AV39+rachat_baisse_nombre!BM39</f>
        <v>9.2406686820438125E-3</v>
      </c>
      <c r="O39" s="2">
        <f>rachat_baisse_nombre!O39+rachat_baisse_nombre!AF39+rachat_baisse_nombre!AW39+rachat_baisse_nombre!BN39</f>
        <v>2.7722006046131437E-3</v>
      </c>
      <c r="P39" s="2">
        <f>rachat_baisse_nombre!P39+rachat_baisse_nombre!AG39+rachat_baisse_nombre!AX39+rachat_baisse_nombre!BO39</f>
        <v>8.3166018138394304E-4</v>
      </c>
      <c r="Q39" s="2">
        <f>rachat_baisse_nombre!Q39+rachat_baisse_nombre!AH39+rachat_baisse_nombre!AY39+rachat_baisse_nombre!BP39</f>
        <v>2.4949805441518293E-4</v>
      </c>
      <c r="R39" s="2">
        <f>rachat_baisse_nombre!R39+rachat_baisse_nombre!AI39+rachat_baisse_nombre!AZ39+rachat_baisse_nombre!BQ39</f>
        <v>7.4849416324554869E-5</v>
      </c>
    </row>
    <row r="40" spans="1:18" x14ac:dyDescent="0.25">
      <c r="A40">
        <v>56</v>
      </c>
      <c r="B40" s="2">
        <f>rachat_baisse_nombre!B40+rachat_baisse_nombre!S40+rachat_baisse_nombre!AJ40+rachat_baisse_nombre!BA40</f>
        <v>8.7389184930354218E-7</v>
      </c>
      <c r="C40" s="2">
        <f>rachat_baisse_nombre!C40+rachat_baisse_nombre!T40+rachat_baisse_nombre!AK40+rachat_baisse_nombre!BB40</f>
        <v>2.6216755479106259E-7</v>
      </c>
      <c r="D40" s="2">
        <f>rachat_baisse_nombre!D40+rachat_baisse_nombre!U40+rachat_baisse_nombre!AL40+rachat_baisse_nombre!BC40</f>
        <v>9.2661258348483155E-2</v>
      </c>
      <c r="E40" s="2">
        <f>rachat_baisse_nombre!E40+rachat_baisse_nombre!V40+rachat_baisse_nombre!AM40+rachat_baisse_nombre!BD40</f>
        <v>2.7798377504544943E-2</v>
      </c>
      <c r="F40" s="2">
        <f>rachat_baisse_nombre!F40+rachat_baisse_nombre!W40+rachat_baisse_nombre!AN40+rachat_baisse_nombre!BE40</f>
        <v>9.0006179918030144E-2</v>
      </c>
      <c r="G40" s="2">
        <f>rachat_baisse_nombre!G40+rachat_baisse_nombre!X40+rachat_baisse_nombre!AO40+rachat_baisse_nombre!BF40</f>
        <v>0.44158518730874241</v>
      </c>
      <c r="H40" s="2">
        <f>rachat_baisse_nombre!H40+rachat_baisse_nombre!Y40+rachat_baisse_nombre!AP40+rachat_baisse_nombre!BG40</f>
        <v>0.19080888952595604</v>
      </c>
      <c r="I40" s="2">
        <f>rachat_baisse_nombre!I40+rachat_baisse_nombre!Z40+rachat_baisse_nombre!AQ40+rachat_baisse_nombre!BH40</f>
        <v>9.3538963154083096E-2</v>
      </c>
      <c r="J40" s="2">
        <f>rachat_baisse_nombre!J40+rachat_baisse_nombre!AA40+rachat_baisse_nombre!AR40+rachat_baisse_nombre!BI40</f>
        <v>4.4728355612891589E-2</v>
      </c>
      <c r="K40" s="2">
        <f>rachat_baisse_nombre!K40+rachat_baisse_nombre!AB40+rachat_baisse_nombre!AS40+rachat_baisse_nombre!BJ40</f>
        <v>2.2420564297036198E-2</v>
      </c>
      <c r="L40" s="2">
        <f>rachat_baisse_nombre!L40+rachat_baisse_nombre!AC40+rachat_baisse_nombre!AT40+rachat_baisse_nombre!BK40</f>
        <v>6.72616928911086E-3</v>
      </c>
      <c r="M40" s="2">
        <f>rachat_baisse_nombre!M40+rachat_baisse_nombre!AD40+rachat_baisse_nombre!AU40+rachat_baisse_nombre!BL40</f>
        <v>2.0178507867332578E-3</v>
      </c>
      <c r="N40" s="2">
        <f>rachat_baisse_nombre!N40+rachat_baisse_nombre!AE40+rachat_baisse_nombre!AV40+rachat_baisse_nombre!BM40</f>
        <v>6.0535523601997735E-4</v>
      </c>
      <c r="O40" s="2">
        <f>rachat_baisse_nombre!O40+rachat_baisse_nombre!AF40+rachat_baisse_nombre!AW40+rachat_baisse_nombre!BN40</f>
        <v>1.8160657080599319E-4</v>
      </c>
      <c r="P40" s="2">
        <f>rachat_baisse_nombre!P40+rachat_baisse_nombre!AG40+rachat_baisse_nombre!AX40+rachat_baisse_nombre!BO40</f>
        <v>5.4481971241797947E-5</v>
      </c>
      <c r="Q40" s="2">
        <f>rachat_baisse_nombre!Q40+rachat_baisse_nombre!AH40+rachat_baisse_nombre!AY40+rachat_baisse_nombre!BP40</f>
        <v>1.6344591372539386E-5</v>
      </c>
      <c r="R40" s="2">
        <f>rachat_baisse_nombre!R40+rachat_baisse_nombre!AI40+rachat_baisse_nombre!AZ40+rachat_baisse_nombre!BQ40</f>
        <v>4.9033774117618162E-6</v>
      </c>
    </row>
    <row r="41" spans="1:18" x14ac:dyDescent="0.25">
      <c r="A41">
        <v>57</v>
      </c>
      <c r="B41" s="2">
        <f>rachat_baisse_nombre!B41+rachat_baisse_nombre!S41+rachat_baisse_nombre!AJ41+rachat_baisse_nombre!BA41</f>
        <v>1.9503809047200527E-5</v>
      </c>
      <c r="C41" s="2">
        <f>rachat_baisse_nombre!C41+rachat_baisse_nombre!T41+rachat_baisse_nombre!AK41+rachat_baisse_nombre!BB41</f>
        <v>5.8511427141601582E-6</v>
      </c>
      <c r="D41" s="2">
        <f>rachat_baisse_nombre!D41+rachat_baisse_nombre!U41+rachat_baisse_nombre!AL41+rachat_baisse_nombre!BC41</f>
        <v>0.35000175534281419</v>
      </c>
      <c r="E41" s="2">
        <f>rachat_baisse_nombre!E41+rachat_baisse_nombre!V41+rachat_baisse_nombre!AM41+rachat_baisse_nombre!BD41</f>
        <v>0.33220994270114923</v>
      </c>
      <c r="F41" s="2">
        <f>rachat_baisse_nombre!F41+rachat_baisse_nombre!W41+rachat_baisse_nombre!AN41+rachat_baisse_nombre!BE41</f>
        <v>0.44966298281034472</v>
      </c>
      <c r="G41" s="2">
        <f>rachat_baisse_nombre!G41+rachat_baisse_nombre!X41+rachat_baisse_nombre!AO41+rachat_baisse_nombre!BF41</f>
        <v>0.25770591238696311</v>
      </c>
      <c r="H41" s="2">
        <f>rachat_baisse_nombre!H41+rachat_baisse_nombre!Y41+rachat_baisse_nombre!AP41+rachat_baisse_nombre!BG41</f>
        <v>0.22361269444602197</v>
      </c>
      <c r="I41" s="2">
        <f>rachat_baisse_nombre!I41+rachat_baisse_nombre!Z41+rachat_baisse_nombre!AQ41+rachat_baisse_nombre!BH41</f>
        <v>0.22617471742471568</v>
      </c>
      <c r="J41" s="2">
        <f>rachat_baisse_nombre!J41+rachat_baisse_nombre!AA41+rachat_baisse_nombre!AR41+rachat_baisse_nombre!BI41</f>
        <v>0.23265428002927949</v>
      </c>
      <c r="K41" s="2">
        <f>rachat_baisse_nombre!K41+rachat_baisse_nombre!AB41+rachat_baisse_nombre!AS41+rachat_baisse_nombre!BJ41</f>
        <v>0.30312961734211719</v>
      </c>
      <c r="L41" s="2">
        <f>rachat_baisse_nombre!L41+rachat_baisse_nombre!AC41+rachat_baisse_nombre!AT41+rachat_baisse_nombre!BK41</f>
        <v>9.0938885202635128E-2</v>
      </c>
      <c r="M41" s="2">
        <f>rachat_baisse_nombre!M41+rachat_baisse_nombre!AD41+rachat_baisse_nombre!AU41+rachat_baisse_nombre!BL41</f>
        <v>2.7281665560790539E-2</v>
      </c>
      <c r="N41" s="2">
        <f>rachat_baisse_nombre!N41+rachat_baisse_nombre!AE41+rachat_baisse_nombre!AV41+rachat_baisse_nombre!BM41</f>
        <v>8.1844996682371631E-3</v>
      </c>
      <c r="O41" s="2">
        <f>rachat_baisse_nombre!O41+rachat_baisse_nombre!AF41+rachat_baisse_nombre!AW41+rachat_baisse_nombre!BN41</f>
        <v>2.4553499004711485E-3</v>
      </c>
      <c r="P41" s="2">
        <f>rachat_baisse_nombre!P41+rachat_baisse_nombre!AG41+rachat_baisse_nombre!AX41+rachat_baisse_nombre!BO41</f>
        <v>7.3660497014134451E-4</v>
      </c>
      <c r="Q41" s="2">
        <f>rachat_baisse_nombre!Q41+rachat_baisse_nombre!AH41+rachat_baisse_nombre!AY41+rachat_baisse_nombre!BP41</f>
        <v>2.2098149104240333E-4</v>
      </c>
      <c r="R41" s="2">
        <f>rachat_baisse_nombre!R41+rachat_baisse_nombre!AI41+rachat_baisse_nombre!AZ41+rachat_baisse_nombre!BQ41</f>
        <v>6.6294447312721002E-5</v>
      </c>
    </row>
    <row r="42" spans="1:18" x14ac:dyDescent="0.25">
      <c r="A42">
        <v>58</v>
      </c>
      <c r="B42" s="2">
        <f>rachat_baisse_nombre!B42+rachat_baisse_nombre!S42+rachat_baisse_nombre!AJ42+rachat_baisse_nombre!BA42</f>
        <v>2.0808514901352713E-4</v>
      </c>
      <c r="C42" s="2">
        <f>rachat_baisse_nombre!C42+rachat_baisse_nombre!T42+rachat_baisse_nombre!AK42+rachat_baisse_nombre!BB42</f>
        <v>7.0398502362262347E-2</v>
      </c>
      <c r="D42" s="2">
        <f>rachat_baisse_nombre!D42+rachat_baisse_nombre!U42+rachat_baisse_nombre!AL42+rachat_baisse_nombre!BC42</f>
        <v>0.11378073040689543</v>
      </c>
      <c r="E42" s="2">
        <f>rachat_baisse_nombre!E42+rachat_baisse_nombre!V42+rachat_baisse_nombre!AM42+rachat_baisse_nombre!BD42</f>
        <v>3.4134219122068626E-2</v>
      </c>
      <c r="F42" s="2">
        <f>rachat_baisse_nombre!F42+rachat_baisse_nombre!W42+rachat_baisse_nombre!AN42+rachat_baisse_nombre!BE42</f>
        <v>0.2404857460395036</v>
      </c>
      <c r="G42" s="2">
        <f>rachat_baisse_nombre!G42+rachat_baisse_nombre!X42+rachat_baisse_nombre!AO42+rachat_baisse_nombre!BF42</f>
        <v>0.16390248056860784</v>
      </c>
      <c r="H42" s="2">
        <f>rachat_baisse_nombre!H42+rachat_baisse_nombre!Y42+rachat_baisse_nombre!AP42+rachat_baisse_nombre!BG42</f>
        <v>0.12555963305947121</v>
      </c>
      <c r="I42" s="2">
        <f>rachat_baisse_nombre!I42+rachat_baisse_nombre!Z42+rachat_baisse_nombre!AQ42+rachat_baisse_nombre!BH42</f>
        <v>0.20144994119989262</v>
      </c>
      <c r="J42" s="2">
        <f>rachat_baisse_nombre!J42+rachat_baisse_nombre!AA42+rachat_baisse_nombre!AR42+rachat_baisse_nombre!BI42</f>
        <v>0.15895350087848628</v>
      </c>
      <c r="K42" s="2">
        <f>rachat_baisse_nombre!K42+rachat_baisse_nombre!AB42+rachat_baisse_nombre!AS42+rachat_baisse_nombre!BJ42</f>
        <v>0.19027864285613846</v>
      </c>
      <c r="L42" s="2">
        <f>rachat_baisse_nombre!L42+rachat_baisse_nombre!AC42+rachat_baisse_nombre!AT42+rachat_baisse_nombre!BK42</f>
        <v>0.40708359285684148</v>
      </c>
      <c r="M42" s="2">
        <f>rachat_baisse_nombre!M42+rachat_baisse_nombre!AD42+rachat_baisse_nombre!AU42+rachat_baisse_nombre!BL42</f>
        <v>0.35545841119038574</v>
      </c>
      <c r="N42" s="2">
        <f>rachat_baisse_nombre!N42+rachat_baisse_nombre!AE42+rachat_baisse_nombre!AV42+rachat_baisse_nombre!BM42</f>
        <v>0.10663752335711571</v>
      </c>
      <c r="O42" s="2">
        <f>rachat_baisse_nombre!O42+rachat_baisse_nombre!AF42+rachat_baisse_nombre!AW42+rachat_baisse_nombre!BN42</f>
        <v>3.1991257007134719E-2</v>
      </c>
      <c r="P42" s="2">
        <f>rachat_baisse_nombre!P42+rachat_baisse_nombre!AG42+rachat_baisse_nombre!AX42+rachat_baisse_nombre!BO42</f>
        <v>9.5973771021404149E-3</v>
      </c>
      <c r="Q42" s="2">
        <f>rachat_baisse_nombre!Q42+rachat_baisse_nombre!AH42+rachat_baisse_nombre!AY42+rachat_baisse_nombre!BP42</f>
        <v>2.8792131306421241E-3</v>
      </c>
      <c r="R42" s="2">
        <f>rachat_baisse_nombre!R42+rachat_baisse_nombre!AI42+rachat_baisse_nombre!AZ42+rachat_baisse_nombre!BQ42</f>
        <v>8.6376393919263721E-4</v>
      </c>
    </row>
    <row r="43" spans="1:18" x14ac:dyDescent="0.25">
      <c r="A43">
        <v>59</v>
      </c>
      <c r="B43" s="2">
        <f>rachat_baisse_nombre!B43+rachat_baisse_nombre!S43+rachat_baisse_nombre!AJ43+rachat_baisse_nombre!BA43</f>
        <v>2.776712206779837E-4</v>
      </c>
      <c r="C43" s="2">
        <f>rachat_baisse_nombre!C43+rachat_baisse_nombre!T43+rachat_baisse_nombre!AK43+rachat_baisse_nombre!BB43</f>
        <v>8.3301366203395103E-5</v>
      </c>
      <c r="D43" s="2">
        <f>rachat_baisse_nombre!D43+rachat_baisse_nombre!U43+rachat_baisse_nombre!AL43+rachat_baisse_nombre!BC43</f>
        <v>2.4990409861018534E-5</v>
      </c>
      <c r="E43" s="2">
        <f>rachat_baisse_nombre!E43+rachat_baisse_nombre!V43+rachat_baisse_nombre!AM43+rachat_baisse_nombre!BD43</f>
        <v>0.23325139597988398</v>
      </c>
      <c r="F43" s="2">
        <f>rachat_baisse_nombre!F43+rachat_baisse_nombre!W43+rachat_baisse_nombre!AN43+rachat_baisse_nombre!BE43</f>
        <v>0.27387932269786919</v>
      </c>
      <c r="G43" s="2">
        <f>rachat_baisse_nombre!G43+rachat_baisse_nombre!X43+rachat_baisse_nombre!AO43+rachat_baisse_nombre!BF43</f>
        <v>0.30403879680936069</v>
      </c>
      <c r="H43" s="2">
        <f>rachat_baisse_nombre!H43+rachat_baisse_nombre!Y43+rachat_baisse_nombre!AP43+rachat_baisse_nombre!BG43</f>
        <v>0.20152146810263724</v>
      </c>
      <c r="I43" s="2">
        <f>rachat_baisse_nombre!I43+rachat_baisse_nombre!Z43+rachat_baisse_nombre!AQ43+rachat_baisse_nombre!BH43</f>
        <v>0.23823421820856888</v>
      </c>
      <c r="J43" s="2">
        <f>rachat_baisse_nombre!J43+rachat_baisse_nombre!AA43+rachat_baisse_nombre!AR43+rachat_baisse_nombre!BI43</f>
        <v>0.10063693212923733</v>
      </c>
      <c r="K43" s="2">
        <f>rachat_baisse_nombre!K43+rachat_baisse_nombre!AB43+rachat_baisse_nombre!AS43+rachat_baisse_nombre!BJ43</f>
        <v>0.18574663519432671</v>
      </c>
      <c r="L43" s="2">
        <f>rachat_baisse_nombre!L43+rachat_baisse_nombre!AC43+rachat_baisse_nombre!AT43+rachat_baisse_nombre!BK43</f>
        <v>0.52239065722496458</v>
      </c>
      <c r="M43" s="2">
        <f>rachat_baisse_nombre!M43+rachat_baisse_nombre!AD43+rachat_baisse_nombre!AU43+rachat_baisse_nombre!BL43</f>
        <v>0.15671719716748939</v>
      </c>
      <c r="N43" s="2">
        <f>rachat_baisse_nombre!N43+rachat_baisse_nombre!AE43+rachat_baisse_nombre!AV43+rachat_baisse_nombre!BM43</f>
        <v>0.12479293692802458</v>
      </c>
      <c r="O43" s="2">
        <f>rachat_baisse_nombre!O43+rachat_baisse_nombre!AF43+rachat_baisse_nombre!AW43+rachat_baisse_nombre!BN43</f>
        <v>3.7437881078407377E-2</v>
      </c>
      <c r="P43" s="2">
        <f>rachat_baisse_nombre!P43+rachat_baisse_nombre!AG43+rachat_baisse_nombre!AX43+rachat_baisse_nombre!BO43</f>
        <v>1.1231364323522213E-2</v>
      </c>
      <c r="Q43" s="2">
        <f>rachat_baisse_nombre!Q43+rachat_baisse_nombre!AH43+rachat_baisse_nombre!AY43+rachat_baisse_nombre!BP43</f>
        <v>3.3694092970566638E-3</v>
      </c>
      <c r="R43" s="2">
        <f>rachat_baisse_nombre!R43+rachat_baisse_nombre!AI43+rachat_baisse_nombre!AZ43+rachat_baisse_nombre!BQ43</f>
        <v>1.0108227891169989E-3</v>
      </c>
    </row>
    <row r="44" spans="1:18" x14ac:dyDescent="0.25">
      <c r="A44">
        <v>60</v>
      </c>
      <c r="B44" s="2">
        <f>rachat_baisse_nombre!B44+rachat_baisse_nombre!S44+rachat_baisse_nombre!AJ44+rachat_baisse_nombre!BA44</f>
        <v>2.2588643030871522E-5</v>
      </c>
      <c r="C44" s="2">
        <f>rachat_baisse_nombre!C44+rachat_baisse_nombre!T44+rachat_baisse_nombre!AK44+rachat_baisse_nombre!BB44</f>
        <v>6.7765929092614571E-6</v>
      </c>
      <c r="D44" s="2">
        <f>rachat_baisse_nombre!D44+rachat_baisse_nombre!U44+rachat_baisse_nombre!AL44+rachat_baisse_nombre!BC44</f>
        <v>2.0329778727784369E-6</v>
      </c>
      <c r="E44" s="2">
        <f>rachat_baisse_nombre!E44+rachat_baisse_nombre!V44+rachat_baisse_nombre!AM44+rachat_baisse_nombre!BD44</f>
        <v>0.22721002599166679</v>
      </c>
      <c r="F44" s="2">
        <f>rachat_baisse_nombre!F44+rachat_baisse_nombre!W44+rachat_baisse_nombre!AN44+rachat_baisse_nombre!BE44</f>
        <v>0.14594078557527784</v>
      </c>
      <c r="G44" s="2">
        <f>rachat_baisse_nombre!G44+rachat_baisse_nombre!X44+rachat_baisse_nombre!AO44+rachat_baisse_nombre!BF44</f>
        <v>0.12472322450830901</v>
      </c>
      <c r="H44" s="2">
        <f>rachat_baisse_nombre!H44+rachat_baisse_nombre!Y44+rachat_baisse_nombre!AP44+rachat_baisse_nombre!BG44</f>
        <v>0.12260215253767788</v>
      </c>
      <c r="I44" s="2">
        <f>rachat_baisse_nombre!I44+rachat_baisse_nombre!Z44+rachat_baisse_nombre!AQ44+rachat_baisse_nombre!BH44</f>
        <v>0.18122509020574776</v>
      </c>
      <c r="J44" s="2">
        <f>rachat_baisse_nombre!J44+rachat_baisse_nombre!AA44+rachat_baisse_nombre!AR44+rachat_baisse_nombre!BI44</f>
        <v>0.15436752706172432</v>
      </c>
      <c r="K44" s="2">
        <f>rachat_baisse_nombre!K44+rachat_baisse_nombre!AB44+rachat_baisse_nombre!AS44+rachat_baisse_nombre!BJ44</f>
        <v>8.5199147007406162E-2</v>
      </c>
      <c r="L44" s="2">
        <f>rachat_baisse_nombre!L44+rachat_baisse_nombre!AC44+rachat_baisse_nombre!AT44+rachat_baisse_nombre!BK44</f>
        <v>0.10333752187999963</v>
      </c>
      <c r="M44" s="2">
        <f>rachat_baisse_nombre!M44+rachat_baisse_nombre!AD44+rachat_baisse_nombre!AU44+rachat_baisse_nombre!BL44</f>
        <v>3.1001256563999883E-2</v>
      </c>
      <c r="N44" s="2">
        <f>rachat_baisse_nombre!N44+rachat_baisse_nombre!AE44+rachat_baisse_nombre!AV44+rachat_baisse_nombre!BM44</f>
        <v>9.3003769691999642E-3</v>
      </c>
      <c r="O44" s="2">
        <f>rachat_baisse_nombre!O44+rachat_baisse_nombre!AF44+rachat_baisse_nombre!AW44+rachat_baisse_nombre!BN44</f>
        <v>2.7901130907599892E-3</v>
      </c>
      <c r="P44" s="2">
        <f>rachat_baisse_nombre!P44+rachat_baisse_nombre!AG44+rachat_baisse_nombre!AX44+rachat_baisse_nombre!BO44</f>
        <v>8.370339272279969E-4</v>
      </c>
      <c r="Q44" s="2">
        <f>rachat_baisse_nombre!Q44+rachat_baisse_nombre!AH44+rachat_baisse_nombre!AY44+rachat_baisse_nombre!BP44</f>
        <v>2.5111017816839901E-4</v>
      </c>
      <c r="R44" s="2">
        <f>rachat_baisse_nombre!R44+rachat_baisse_nombre!AI44+rachat_baisse_nombre!AZ44+rachat_baisse_nombre!BQ44</f>
        <v>7.5333053450519705E-5</v>
      </c>
    </row>
    <row r="45" spans="1:18" x14ac:dyDescent="0.25">
      <c r="A45">
        <v>61</v>
      </c>
      <c r="B45" s="2">
        <f>rachat_baisse_nombre!B45+rachat_baisse_nombre!S45+rachat_baisse_nombre!AJ45+rachat_baisse_nombre!BA45</f>
        <v>1.0426360149213111E-4</v>
      </c>
      <c r="C45" s="2">
        <f>rachat_baisse_nombre!C45+rachat_baisse_nombre!T45+rachat_baisse_nombre!AK45+rachat_baisse_nombre!BB45</f>
        <v>3.1279080447639337E-5</v>
      </c>
      <c r="D45" s="2">
        <f>rachat_baisse_nombre!D45+rachat_baisse_nombre!U45+rachat_baisse_nombre!AL45+rachat_baisse_nombre!BC45</f>
        <v>9.3837241342917987E-6</v>
      </c>
      <c r="E45" s="2">
        <f>rachat_baisse_nombre!E45+rachat_baisse_nombre!V45+rachat_baisse_nombre!AM45+rachat_baisse_nombre!BD45</f>
        <v>0.24179556454887857</v>
      </c>
      <c r="F45" s="2">
        <f>rachat_baisse_nombre!F45+rachat_baisse_nombre!W45+rachat_baisse_nombre!AN45+rachat_baisse_nombre!BE45</f>
        <v>0.20715405398004816</v>
      </c>
      <c r="G45" s="2">
        <f>rachat_baisse_nombre!G45+rachat_baisse_nombre!X45+rachat_baisse_nombre!AO45+rachat_baisse_nombre!BF45</f>
        <v>0.31006288286068107</v>
      </c>
      <c r="H45" s="2">
        <f>rachat_baisse_nombre!H45+rachat_baisse_nombre!Y45+rachat_baisse_nombre!AP45+rachat_baisse_nombre!BG45</f>
        <v>0.27774108708042655</v>
      </c>
      <c r="I45" s="2">
        <f>rachat_baisse_nombre!I45+rachat_baisse_nombre!Z45+rachat_baisse_nombre!AQ45+rachat_baisse_nombre!BH45</f>
        <v>0.16498899279079463</v>
      </c>
      <c r="J45" s="2">
        <f>rachat_baisse_nombre!J45+rachat_baisse_nombre!AA45+rachat_baisse_nombre!AR45+rachat_baisse_nombre!BI45</f>
        <v>0.11431151265205319</v>
      </c>
      <c r="K45" s="2">
        <f>rachat_baisse_nombre!K45+rachat_baisse_nombre!AB45+rachat_baisse_nombre!AS45+rachat_baisse_nombre!BJ45</f>
        <v>3.4293453795615957E-2</v>
      </c>
      <c r="L45" s="2">
        <f>rachat_baisse_nombre!L45+rachat_baisse_nombre!AC45+rachat_baisse_nombre!AT45+rachat_baisse_nombre!BK45</f>
        <v>0.47695470280535135</v>
      </c>
      <c r="M45" s="2">
        <f>rachat_baisse_nombre!M45+rachat_baisse_nombre!AD45+rachat_baisse_nombre!AU45+rachat_baisse_nombre!BL45</f>
        <v>0.14308641084160542</v>
      </c>
      <c r="N45" s="2">
        <f>rachat_baisse_nombre!N45+rachat_baisse_nombre!AE45+rachat_baisse_nombre!AV45+rachat_baisse_nombre!BM45</f>
        <v>4.2925923252481624E-2</v>
      </c>
      <c r="O45" s="2">
        <f>rachat_baisse_nombre!O45+rachat_baisse_nombre!AF45+rachat_baisse_nombre!AW45+rachat_baisse_nombre!BN45</f>
        <v>1.2877776975744487E-2</v>
      </c>
      <c r="P45" s="2">
        <f>rachat_baisse_nombre!P45+rachat_baisse_nombre!AG45+rachat_baisse_nombre!AX45+rachat_baisse_nombre!BO45</f>
        <v>3.863333092723346E-3</v>
      </c>
      <c r="Q45" s="2">
        <f>rachat_baisse_nombre!Q45+rachat_baisse_nombre!AH45+rachat_baisse_nombre!AY45+rachat_baisse_nombre!BP45</f>
        <v>1.1589999278170035E-3</v>
      </c>
      <c r="R45" s="2">
        <f>rachat_baisse_nombre!R45+rachat_baisse_nombre!AI45+rachat_baisse_nombre!AZ45+rachat_baisse_nombre!BQ45</f>
        <v>3.4769997834510104E-4</v>
      </c>
    </row>
    <row r="46" spans="1:18" x14ac:dyDescent="0.25">
      <c r="A46">
        <v>62</v>
      </c>
      <c r="B46" s="2">
        <f>rachat_baisse_nombre!B46+rachat_baisse_nombre!S46+rachat_baisse_nombre!AJ46+rachat_baisse_nombre!BA46</f>
        <v>6.1804480371086955E-4</v>
      </c>
      <c r="C46" s="2">
        <f>rachat_baisse_nombre!C46+rachat_baisse_nombre!T46+rachat_baisse_nombre!AK46+rachat_baisse_nombre!BB46</f>
        <v>7.0521490258671563E-2</v>
      </c>
      <c r="D46" s="2">
        <f>rachat_baisse_nombre!D46+rachat_baisse_nombre!U46+rachat_baisse_nombre!AL46+rachat_baisse_nombre!BC46</f>
        <v>2.1156447077601469E-2</v>
      </c>
      <c r="E46" s="2">
        <f>rachat_baisse_nombre!E46+rachat_baisse_nombre!V46+rachat_baisse_nombre!AM46+rachat_baisse_nombre!BD46</f>
        <v>6.3469341232804408E-3</v>
      </c>
      <c r="F46" s="2">
        <f>rachat_baisse_nombre!F46+rachat_baisse_nombre!W46+rachat_baisse_nombre!AN46+rachat_baisse_nombre!BE46</f>
        <v>0.14927250128961569</v>
      </c>
      <c r="G46" s="2">
        <f>rachat_baisse_nombre!G46+rachat_baisse_nombre!X46+rachat_baisse_nombre!AO46+rachat_baisse_nombre!BF46</f>
        <v>0.24260783734340641</v>
      </c>
      <c r="H46" s="2">
        <f>rachat_baisse_nombre!H46+rachat_baisse_nombre!Y46+rachat_baisse_nombre!AP46+rachat_baisse_nombre!BG46</f>
        <v>0.15056012898079971</v>
      </c>
      <c r="I46" s="2">
        <f>rachat_baisse_nombre!I46+rachat_baisse_nombre!Z46+rachat_baisse_nombre!AQ46+rachat_baisse_nombre!BH46</f>
        <v>0.15859396462016584</v>
      </c>
      <c r="J46" s="2">
        <f>rachat_baisse_nombre!J46+rachat_baisse_nombre!AA46+rachat_baisse_nombre!AR46+rachat_baisse_nombre!BI46</f>
        <v>0.14480041160827198</v>
      </c>
      <c r="K46" s="2">
        <f>rachat_baisse_nombre!K46+rachat_baisse_nombre!AB46+rachat_baisse_nombre!AS46+rachat_baisse_nombre!BJ46</f>
        <v>4.3440123482481587E-2</v>
      </c>
      <c r="L46" s="2">
        <f>rachat_baisse_nombre!L46+rachat_baisse_nombre!AC46+rachat_baisse_nombre!AT46+rachat_baisse_nombre!BK46</f>
        <v>0.3630320370447444</v>
      </c>
      <c r="M46" s="2">
        <f>rachat_baisse_nombre!M46+rachat_baisse_nombre!AD46+rachat_baisse_nombre!AU46+rachat_baisse_nombre!BL46</f>
        <v>0.45890961111342327</v>
      </c>
      <c r="N46" s="2">
        <f>rachat_baisse_nombre!N46+rachat_baisse_nombre!AE46+rachat_baisse_nombre!AV46+rachat_baisse_nombre!BM46</f>
        <v>0.25433955000069364</v>
      </c>
      <c r="O46" s="2">
        <f>rachat_baisse_nombre!O46+rachat_baisse_nombre!AF46+rachat_baisse_nombre!AW46+rachat_baisse_nombre!BN46</f>
        <v>7.630186500020808E-2</v>
      </c>
      <c r="P46" s="2">
        <f>rachat_baisse_nombre!P46+rachat_baisse_nombre!AG46+rachat_baisse_nombre!AX46+rachat_baisse_nombre!BO46</f>
        <v>2.2890559500062423E-2</v>
      </c>
      <c r="Q46" s="2">
        <f>rachat_baisse_nombre!Q46+rachat_baisse_nombre!AH46+rachat_baisse_nombre!AY46+rachat_baisse_nombre!BP46</f>
        <v>6.8671678500187251E-3</v>
      </c>
      <c r="R46" s="2">
        <f>rachat_baisse_nombre!R46+rachat_baisse_nombre!AI46+rachat_baisse_nombre!AZ46+rachat_baisse_nombre!BQ46</f>
        <v>2.0601503550056175E-3</v>
      </c>
    </row>
    <row r="47" spans="1:18" x14ac:dyDescent="0.25">
      <c r="A47">
        <v>63</v>
      </c>
      <c r="B47" s="2">
        <f>rachat_baisse_nombre!B47+rachat_baisse_nombre!S47+rachat_baisse_nombre!AJ47+rachat_baisse_nombre!BA47</f>
        <v>5.0836997221640296E-3</v>
      </c>
      <c r="C47" s="2">
        <f>rachat_baisse_nombre!C47+rachat_baisse_nombre!T47+rachat_baisse_nombre!AK47+rachat_baisse_nombre!BB47</f>
        <v>1.525109916649209E-3</v>
      </c>
      <c r="D47" s="2">
        <f>rachat_baisse_nombre!D47+rachat_baisse_nombre!U47+rachat_baisse_nombre!AL47+rachat_baisse_nombre!BC47</f>
        <v>9.3118712673211479E-2</v>
      </c>
      <c r="E47" s="2">
        <f>rachat_baisse_nombre!E47+rachat_baisse_nombre!V47+rachat_baisse_nombre!AM47+rachat_baisse_nombre!BD47</f>
        <v>2.7935613801963445E-2</v>
      </c>
      <c r="F47" s="2">
        <f>rachat_baisse_nombre!F47+rachat_baisse_nombre!W47+rachat_baisse_nombre!AN47+rachat_baisse_nombre!BE47</f>
        <v>0.23862616444347204</v>
      </c>
      <c r="G47" s="2">
        <f>rachat_baisse_nombre!G47+rachat_baisse_nombre!X47+rachat_baisse_nombre!AO47+rachat_baisse_nombre!BF47</f>
        <v>0.75700451599970819</v>
      </c>
      <c r="H47" s="2">
        <f>rachat_baisse_nombre!H47+rachat_baisse_nombre!Y47+rachat_baisse_nombre!AP47+rachat_baisse_nombre!BG47</f>
        <v>0.400480984429542</v>
      </c>
      <c r="I47" s="2">
        <f>rachat_baisse_nombre!I47+rachat_baisse_nombre!Z47+rachat_baisse_nombre!AQ47+rachat_baisse_nombre!BH47</f>
        <v>0.20569985088441817</v>
      </c>
      <c r="J47" s="2">
        <f>rachat_baisse_nombre!J47+rachat_baisse_nombre!AA47+rachat_baisse_nombre!AR47+rachat_baisse_nombre!BI47</f>
        <v>0.10558459913996932</v>
      </c>
      <c r="K47" s="2">
        <f>rachat_baisse_nombre!K47+rachat_baisse_nombre!AB47+rachat_baisse_nombre!AS47+rachat_baisse_nombre!BJ47</f>
        <v>0.14834204640865745</v>
      </c>
      <c r="L47" s="2">
        <f>rachat_baisse_nombre!L47+rachat_baisse_nombre!AC47+rachat_baisse_nombre!AT47+rachat_baisse_nombre!BK47</f>
        <v>4.4502613922597231E-2</v>
      </c>
      <c r="M47" s="2">
        <f>rachat_baisse_nombre!M47+rachat_baisse_nombre!AD47+rachat_baisse_nombre!AU47+rachat_baisse_nombre!BL47</f>
        <v>6.0017450843445827E-2</v>
      </c>
      <c r="N47" s="2">
        <f>rachat_baisse_nombre!N47+rachat_baisse_nombre!AE47+rachat_baisse_nombre!AV47+rachat_baisse_nombre!BM47</f>
        <v>1.8005235253033748E-2</v>
      </c>
      <c r="O47" s="2">
        <f>rachat_baisse_nombre!O47+rachat_baisse_nombre!AF47+rachat_baisse_nombre!AW47+rachat_baisse_nombre!BN47</f>
        <v>0.23873490390924346</v>
      </c>
      <c r="P47" s="2">
        <f>rachat_baisse_nombre!P47+rachat_baisse_nombre!AG47+rachat_baisse_nombre!AX47+rachat_baisse_nombre!BO47</f>
        <v>0.18828713783943968</v>
      </c>
      <c r="Q47" s="2">
        <f>rachat_baisse_nombre!Q47+rachat_baisse_nombre!AH47+rachat_baisse_nombre!AY47+rachat_baisse_nombre!BP47</f>
        <v>5.6486141351831901E-2</v>
      </c>
      <c r="R47" s="2">
        <f>rachat_baisse_nombre!R47+rachat_baisse_nombre!AI47+rachat_baisse_nombre!AZ47+rachat_baisse_nombre!BQ47</f>
        <v>1.6945842405549572E-2</v>
      </c>
    </row>
    <row r="48" spans="1:18" x14ac:dyDescent="0.25">
      <c r="A48">
        <v>64</v>
      </c>
      <c r="B48" s="2">
        <f>rachat_baisse_nombre!B48+rachat_baisse_nombre!S48+rachat_baisse_nombre!AJ48+rachat_baisse_nombre!BA48</f>
        <v>9.3987336669599988E-5</v>
      </c>
      <c r="C48" s="2">
        <f>rachat_baisse_nombre!C48+rachat_baisse_nombre!T48+rachat_baisse_nombre!AK48+rachat_baisse_nombre!BB48</f>
        <v>2.8196201000879992E-5</v>
      </c>
      <c r="D48" s="2">
        <f>rachat_baisse_nombre!D48+rachat_baisse_nombre!U48+rachat_baisse_nombre!AL48+rachat_baisse_nombre!BC48</f>
        <v>8.4588603002639982E-6</v>
      </c>
      <c r="E48" s="2">
        <f>rachat_baisse_nombre!E48+rachat_baisse_nombre!V48+rachat_baisse_nombre!AM48+rachat_baisse_nombre!BD48</f>
        <v>0.22721195375639508</v>
      </c>
      <c r="F48" s="2">
        <f>rachat_baisse_nombre!F48+rachat_baisse_nombre!W48+rachat_baisse_nombre!AN48+rachat_baisse_nombre!BE48</f>
        <v>0.17868990191639217</v>
      </c>
      <c r="G48" s="2">
        <f>rachat_baisse_nombre!G48+rachat_baisse_nombre!X48+rachat_baisse_nombre!AO48+rachat_baisse_nombre!BF48</f>
        <v>0.23309415006209711</v>
      </c>
      <c r="H48" s="2">
        <f>rachat_baisse_nombre!H48+rachat_baisse_nombre!Y48+rachat_baisse_nombre!AP48+rachat_baisse_nombre!BG48</f>
        <v>0.19484406993445402</v>
      </c>
      <c r="I48" s="2">
        <f>rachat_baisse_nombre!I48+rachat_baisse_nombre!Z48+rachat_baisse_nombre!AQ48+rachat_baisse_nombre!BH48</f>
        <v>8.7619887647002861E-2</v>
      </c>
      <c r="J48" s="2">
        <f>rachat_baisse_nombre!J48+rachat_baisse_nombre!AA48+rachat_baisse_nombre!AR48+rachat_baisse_nombre!BI48</f>
        <v>6.5174855182989738E-2</v>
      </c>
      <c r="K48" s="2">
        <f>rachat_baisse_nombre!K48+rachat_baisse_nombre!AB48+rachat_baisse_nombre!AS48+rachat_baisse_nombre!BJ48</f>
        <v>0.13621912322156357</v>
      </c>
      <c r="L48" s="2">
        <f>rachat_baisse_nombre!L48+rachat_baisse_nombre!AC48+rachat_baisse_nombre!AT48+rachat_baisse_nombre!BK48</f>
        <v>4.0865736966469071E-2</v>
      </c>
      <c r="M48" s="2">
        <f>rachat_baisse_nombre!M48+rachat_baisse_nombre!AD48+rachat_baisse_nombre!AU48+rachat_baisse_nombre!BL48</f>
        <v>0.12892638775660739</v>
      </c>
      <c r="N48" s="2">
        <f>rachat_baisse_nombre!N48+rachat_baisse_nombre!AE48+rachat_baisse_nombre!AV48+rachat_baisse_nombre!BM48</f>
        <v>3.8677916326982205E-2</v>
      </c>
      <c r="O48" s="2">
        <f>rachat_baisse_nombre!O48+rachat_baisse_nombre!AF48+rachat_baisse_nombre!AW48+rachat_baisse_nombre!BN48</f>
        <v>1.1603374898094664E-2</v>
      </c>
      <c r="P48" s="2">
        <f>rachat_baisse_nombre!P48+rachat_baisse_nombre!AG48+rachat_baisse_nombre!AX48+rachat_baisse_nombre!BO48</f>
        <v>3.4810124694283988E-3</v>
      </c>
      <c r="Q48" s="2">
        <f>rachat_baisse_nombre!Q48+rachat_baisse_nombre!AH48+rachat_baisse_nombre!AY48+rachat_baisse_nombre!BP48</f>
        <v>1.0443037408285195E-3</v>
      </c>
      <c r="R48" s="2">
        <f>rachat_baisse_nombre!R48+rachat_baisse_nombre!AI48+rachat_baisse_nombre!AZ48+rachat_baisse_nombre!BQ48</f>
        <v>3.1329112224855589E-4</v>
      </c>
    </row>
    <row r="49" spans="1:18" x14ac:dyDescent="0.25">
      <c r="A49">
        <v>65</v>
      </c>
      <c r="B49" s="2">
        <f>rachat_baisse_nombre!B49+rachat_baisse_nombre!S49+rachat_baisse_nombre!AJ49+rachat_baisse_nombre!BA49</f>
        <v>7.0444754034553261E-4</v>
      </c>
      <c r="C49" s="2">
        <f>rachat_baisse_nombre!C49+rachat_baisse_nombre!T49+rachat_baisse_nombre!AK49+rachat_baisse_nombre!BB49</f>
        <v>1.2557013274449337E-2</v>
      </c>
      <c r="D49" s="2">
        <f>rachat_baisse_nombre!D49+rachat_baisse_nombre!U49+rachat_baisse_nombre!AL49+rachat_baisse_nombre!BC49</f>
        <v>3.7671039823348011E-3</v>
      </c>
      <c r="E49" s="2">
        <f>rachat_baisse_nombre!E49+rachat_baisse_nombre!V49+rachat_baisse_nombre!AM49+rachat_baisse_nombre!BD49</f>
        <v>0.1004951340079791</v>
      </c>
      <c r="F49" s="2">
        <f>rachat_baisse_nombre!F49+rachat_baisse_nombre!W49+rachat_baisse_nombre!AN49+rachat_baisse_nombre!BE49</f>
        <v>0.18520978614599262</v>
      </c>
      <c r="G49" s="2">
        <f>rachat_baisse_nombre!G49+rachat_baisse_nombre!X49+rachat_baisse_nombre!AO49+rachat_baisse_nombre!BF49</f>
        <v>0.15556293584379774</v>
      </c>
      <c r="H49" s="2">
        <f>rachat_baisse_nombre!H49+rachat_baisse_nombre!Y49+rachat_baisse_nombre!AP49+rachat_baisse_nombre!BG49</f>
        <v>0.14152036546791716</v>
      </c>
      <c r="I49" s="2">
        <f>rachat_baisse_nombre!I49+rachat_baisse_nombre!Z49+rachat_baisse_nombre!AQ49+rachat_baisse_nombre!BH49</f>
        <v>7.1622776307041808E-2</v>
      </c>
      <c r="J49" s="2">
        <f>rachat_baisse_nombre!J49+rachat_baisse_nombre!AA49+rachat_baisse_nombre!AR49+rachat_baisse_nombre!BI49</f>
        <v>2.1486832892112541E-2</v>
      </c>
      <c r="K49" s="2">
        <f>rachat_baisse_nombre!K49+rachat_baisse_nombre!AB49+rachat_baisse_nombre!AS49+rachat_baisse_nombre!BJ49</f>
        <v>6.4460498676337623E-3</v>
      </c>
      <c r="L49" s="2">
        <f>rachat_baisse_nombre!L49+rachat_baisse_nombre!AC49+rachat_baisse_nombre!AT49+rachat_baisse_nombre!BK49</f>
        <v>1.9338149602901287E-3</v>
      </c>
      <c r="M49" s="2">
        <f>rachat_baisse_nombre!M49+rachat_baisse_nombre!AD49+rachat_baisse_nombre!AU49+rachat_baisse_nombre!BL49</f>
        <v>5.8913477821420361E-2</v>
      </c>
      <c r="N49" s="2">
        <f>rachat_baisse_nombre!N49+rachat_baisse_nombre!AE49+rachat_baisse_nombre!AV49+rachat_baisse_nombre!BM49</f>
        <v>9.5451821124203876E-2</v>
      </c>
      <c r="O49" s="2">
        <f>rachat_baisse_nombre!O49+rachat_baisse_nombre!AF49+rachat_baisse_nombre!AW49+rachat_baisse_nombre!BN49</f>
        <v>8.6968879670594496E-2</v>
      </c>
      <c r="P49" s="2">
        <f>rachat_baisse_nombre!P49+rachat_baisse_nombre!AG49+rachat_baisse_nombre!AX49+rachat_baisse_nombre!BO49</f>
        <v>2.6090663901178344E-2</v>
      </c>
      <c r="Q49" s="2">
        <f>rachat_baisse_nombre!Q49+rachat_baisse_nombre!AH49+rachat_baisse_nombre!AY49+rachat_baisse_nombre!BP49</f>
        <v>7.8271991703535021E-3</v>
      </c>
      <c r="R49" s="2">
        <f>rachat_baisse_nombre!R49+rachat_baisse_nombre!AI49+rachat_baisse_nombre!AZ49+rachat_baisse_nombre!BQ49</f>
        <v>2.3481597511060509E-3</v>
      </c>
    </row>
    <row r="50" spans="1:18" x14ac:dyDescent="0.25">
      <c r="A50">
        <v>66</v>
      </c>
      <c r="B50" s="2">
        <f>rachat_baisse_nombre!B50+rachat_baisse_nombre!S50+rachat_baisse_nombre!AJ50+rachat_baisse_nombre!BA50</f>
        <v>2.2923699259650775E-6</v>
      </c>
      <c r="C50" s="2">
        <f>rachat_baisse_nombre!C50+rachat_baisse_nombre!T50+rachat_baisse_nombre!AK50+rachat_baisse_nombre!BB50</f>
        <v>7.0336764528536086E-2</v>
      </c>
      <c r="D50" s="2">
        <f>rachat_baisse_nombre!D50+rachat_baisse_nombre!U50+rachat_baisse_nombre!AL50+rachat_baisse_nombre!BC50</f>
        <v>0.2304288757234442</v>
      </c>
      <c r="E50" s="2">
        <f>rachat_baisse_nombre!E50+rachat_baisse_nombre!V50+rachat_baisse_nombre!AM50+rachat_baisse_nombre!BD50</f>
        <v>6.912866271703326E-2</v>
      </c>
      <c r="F50" s="2">
        <f>rachat_baisse_nombre!F50+rachat_baisse_nombre!W50+rachat_baisse_nombre!AN50+rachat_baisse_nombre!BE50</f>
        <v>0.25098407911799298</v>
      </c>
      <c r="G50" s="2">
        <f>rachat_baisse_nombre!G50+rachat_baisse_nombre!X50+rachat_baisse_nombre!AO50+rachat_baisse_nombre!BF50</f>
        <v>0.33779522373539789</v>
      </c>
      <c r="H50" s="2">
        <f>rachat_baisse_nombre!H50+rachat_baisse_nombre!Y50+rachat_baisse_nombre!AP50+rachat_baisse_nombre!BG50</f>
        <v>0.30161634489839712</v>
      </c>
      <c r="I50" s="2">
        <f>rachat_baisse_nombre!I50+rachat_baisse_nombre!Z50+rachat_baisse_nombre!AQ50+rachat_baisse_nombre!BH50</f>
        <v>0.29141082939544499</v>
      </c>
      <c r="J50" s="2">
        <f>rachat_baisse_nombre!J50+rachat_baisse_nombre!AA50+rachat_baisse_nombre!AR50+rachat_baisse_nombre!BI50</f>
        <v>0.11658991548530019</v>
      </c>
      <c r="K50" s="2">
        <f>rachat_baisse_nombre!K50+rachat_baisse_nombre!AB50+rachat_baisse_nombre!AS50+rachat_baisse_nombre!BJ50</f>
        <v>3.4976974645590055E-2</v>
      </c>
      <c r="L50" s="2">
        <f>rachat_baisse_nombre!L50+rachat_baisse_nombre!AC50+rachat_baisse_nombre!AT50+rachat_baisse_nombre!BK50</f>
        <v>1.0493092393677015E-2</v>
      </c>
      <c r="M50" s="2">
        <f>rachat_baisse_nombre!M50+rachat_baisse_nombre!AD50+rachat_baisse_nombre!AU50+rachat_baisse_nombre!BL50</f>
        <v>3.1479277181031048E-3</v>
      </c>
      <c r="N50" s="2">
        <f>rachat_baisse_nombre!N50+rachat_baisse_nombre!AE50+rachat_baisse_nombre!AV50+rachat_baisse_nombre!BM50</f>
        <v>9.4437831543093143E-4</v>
      </c>
      <c r="O50" s="2">
        <f>rachat_baisse_nombre!O50+rachat_baisse_nombre!AF50+rachat_baisse_nombre!AW50+rachat_baisse_nombre!BN50</f>
        <v>2.8331349462927942E-4</v>
      </c>
      <c r="P50" s="2">
        <f>rachat_baisse_nombre!P50+rachat_baisse_nombre!AG50+rachat_baisse_nombre!AX50+rachat_baisse_nombre!BO50</f>
        <v>8.4994048388783818E-5</v>
      </c>
      <c r="Q50" s="2">
        <f>rachat_baisse_nombre!Q50+rachat_baisse_nombre!AH50+rachat_baisse_nombre!AY50+rachat_baisse_nombre!BP50</f>
        <v>2.5498214516635143E-5</v>
      </c>
      <c r="R50" s="2">
        <f>rachat_baisse_nombre!R50+rachat_baisse_nombre!AI50+rachat_baisse_nombre!AZ50+rachat_baisse_nombre!BQ50</f>
        <v>7.6494643549905426E-6</v>
      </c>
    </row>
    <row r="51" spans="1:18" x14ac:dyDescent="0.25">
      <c r="A51">
        <v>67</v>
      </c>
      <c r="B51" s="2">
        <f>rachat_baisse_nombre!B51+rachat_baisse_nombre!S51+rachat_baisse_nombre!AJ51+rachat_baisse_nombre!BA51</f>
        <v>1.9376053713142944E-4</v>
      </c>
      <c r="C51" s="2">
        <f>rachat_baisse_nombre!C51+rachat_baisse_nombre!T51+rachat_baisse_nombre!AK51+rachat_baisse_nombre!BB51</f>
        <v>5.8128161139428823E-5</v>
      </c>
      <c r="D51" s="2">
        <f>rachat_baisse_nombre!D51+rachat_baisse_nombre!U51+rachat_baisse_nombre!AL51+rachat_baisse_nombre!BC51</f>
        <v>1.7438448341828647E-5</v>
      </c>
      <c r="E51" s="2">
        <f>rachat_baisse_nombre!E51+rachat_baisse_nombre!V51+rachat_baisse_nombre!AM51+rachat_baisse_nombre!BD51</f>
        <v>0.23667410709226699</v>
      </c>
      <c r="F51" s="2">
        <f>rachat_baisse_nombre!F51+rachat_baisse_nombre!W51+rachat_baisse_nombre!AN51+rachat_baisse_nombre!BE51</f>
        <v>0.18766889879434673</v>
      </c>
      <c r="G51" s="2">
        <f>rachat_baisse_nombre!G51+rachat_baisse_nombre!X51+rachat_baisse_nombre!AO51+rachat_baisse_nombre!BF51</f>
        <v>0.18963400297163732</v>
      </c>
      <c r="H51" s="2">
        <f>rachat_baisse_nombre!H51+rachat_baisse_nombre!Y51+rachat_baisse_nombre!AP51+rachat_baisse_nombre!BG51</f>
        <v>0.57022353422482452</v>
      </c>
      <c r="I51" s="2">
        <f>rachat_baisse_nombre!I51+rachat_baisse_nombre!Z51+rachat_baisse_nombre!AQ51+rachat_baisse_nombre!BH51</f>
        <v>0.28773372693411403</v>
      </c>
      <c r="J51" s="2">
        <f>rachat_baisse_nombre!J51+rachat_baisse_nombre!AA51+rachat_baisse_nombre!AR51+rachat_baisse_nombre!BI51</f>
        <v>8.6320118080234209E-2</v>
      </c>
      <c r="K51" s="2">
        <f>rachat_baisse_nombre!K51+rachat_baisse_nombre!AB51+rachat_baisse_nombre!AS51+rachat_baisse_nombre!BJ51</f>
        <v>7.2562702090736911E-2</v>
      </c>
      <c r="L51" s="2">
        <f>rachat_baisse_nombre!L51+rachat_baisse_nombre!AC51+rachat_baisse_nombre!AT51+rachat_baisse_nombre!BK51</f>
        <v>2.1768810627221073E-2</v>
      </c>
      <c r="M51" s="2">
        <f>rachat_baisse_nombre!M51+rachat_baisse_nombre!AD51+rachat_baisse_nombre!AU51+rachat_baisse_nombre!BL51</f>
        <v>6.5306431881663228E-3</v>
      </c>
      <c r="N51" s="2">
        <f>rachat_baisse_nombre!N51+rachat_baisse_nombre!AE51+rachat_baisse_nombre!AV51+rachat_baisse_nombre!BM51</f>
        <v>7.9736970734227655E-2</v>
      </c>
      <c r="O51" s="2">
        <f>rachat_baisse_nombre!O51+rachat_baisse_nombre!AF51+rachat_baisse_nombre!AW51+rachat_baisse_nombre!BN51</f>
        <v>2.3921091220268295E-2</v>
      </c>
      <c r="P51" s="2">
        <f>rachat_baisse_nombre!P51+rachat_baisse_nombre!AG51+rachat_baisse_nombre!AX51+rachat_baisse_nombre!BO51</f>
        <v>7.1763273660804894E-3</v>
      </c>
      <c r="Q51" s="2">
        <f>rachat_baisse_nombre!Q51+rachat_baisse_nombre!AH51+rachat_baisse_nombre!AY51+rachat_baisse_nombre!BP51</f>
        <v>2.1528982098241467E-3</v>
      </c>
      <c r="R51" s="2">
        <f>rachat_baisse_nombre!R51+rachat_baisse_nombre!AI51+rachat_baisse_nombre!AZ51+rachat_baisse_nombre!BQ51</f>
        <v>6.4586946294724378E-4</v>
      </c>
    </row>
    <row r="52" spans="1:18" x14ac:dyDescent="0.25">
      <c r="A52">
        <v>68</v>
      </c>
      <c r="B52" s="2">
        <f>rachat_baisse_nombre!B52+rachat_baisse_nombre!S52+rachat_baisse_nombre!AJ52+rachat_baisse_nombre!BA52</f>
        <v>6.5307461791740986E-5</v>
      </c>
      <c r="C52" s="2">
        <f>rachat_baisse_nombre!C52+rachat_baisse_nombre!T52+rachat_baisse_nombre!AK52+rachat_baisse_nombre!BB52</f>
        <v>1.9592238537522293E-5</v>
      </c>
      <c r="D52" s="2">
        <f>rachat_baisse_nombre!D52+rachat_baisse_nombre!U52+rachat_baisse_nombre!AL52+rachat_baisse_nombre!BC52</f>
        <v>5.8776715612566884E-6</v>
      </c>
      <c r="E52" s="2">
        <f>rachat_baisse_nombre!E52+rachat_baisse_nombre!V52+rachat_baisse_nombre!AM52+rachat_baisse_nombre!BD52</f>
        <v>1.7633014683770065E-6</v>
      </c>
      <c r="F52" s="2">
        <f>rachat_baisse_nombre!F52+rachat_baisse_nombre!W52+rachat_baisse_nombre!AN52+rachat_baisse_nombre!BE52</f>
        <v>7.7778306768218272E-2</v>
      </c>
      <c r="G52" s="2">
        <f>rachat_baisse_nombre!G52+rachat_baisse_nombre!X52+rachat_baisse_nombre!AO52+rachat_baisse_nombre!BF52</f>
        <v>0.15631717501414846</v>
      </c>
      <c r="H52" s="2">
        <f>rachat_baisse_nombre!H52+rachat_baisse_nombre!Y52+rachat_baisse_nombre!AP52+rachat_baisse_nombre!BG52</f>
        <v>8.0228485837577856E-2</v>
      </c>
      <c r="I52" s="2">
        <f>rachat_baisse_nombre!I52+rachat_baisse_nombre!Z52+rachat_baisse_nombre!AQ52+rachat_baisse_nombre!BH52</f>
        <v>0.61226299019571784</v>
      </c>
      <c r="J52" s="2">
        <f>rachat_baisse_nombre!J52+rachat_baisse_nombre!AA52+rachat_baisse_nombre!AR52+rachat_baisse_nombre!BI52</f>
        <v>0.47534556372538189</v>
      </c>
      <c r="K52" s="2">
        <f>rachat_baisse_nombre!K52+rachat_baisse_nombre!AB52+rachat_baisse_nombre!AS52+rachat_baisse_nombre!BJ52</f>
        <v>0.22038144689539232</v>
      </c>
      <c r="L52" s="2">
        <f>rachat_baisse_nombre!L52+rachat_baisse_nombre!AC52+rachat_baisse_nombre!AT52+rachat_baisse_nombre!BK52</f>
        <v>0.29944776740195106</v>
      </c>
      <c r="M52" s="2">
        <f>rachat_baisse_nombre!M52+rachat_baisse_nombre!AD52+rachat_baisse_nombre!AU52+rachat_baisse_nombre!BL52</f>
        <v>8.9834330220585318E-2</v>
      </c>
      <c r="N52" s="2">
        <f>rachat_baisse_nombre!N52+rachat_baisse_nombre!AE52+rachat_baisse_nombre!AV52+rachat_baisse_nombre!BM52</f>
        <v>2.695029906617559E-2</v>
      </c>
      <c r="O52" s="2">
        <f>rachat_baisse_nombre!O52+rachat_baisse_nombre!AF52+rachat_baisse_nombre!AW52+rachat_baisse_nombre!BN52</f>
        <v>8.0850897198526759E-3</v>
      </c>
      <c r="P52" s="2">
        <f>rachat_baisse_nombre!P52+rachat_baisse_nombre!AG52+rachat_baisse_nombre!AX52+rachat_baisse_nombre!BO52</f>
        <v>2.4255269159558029E-3</v>
      </c>
      <c r="Q52" s="2">
        <f>rachat_baisse_nombre!Q52+rachat_baisse_nombre!AH52+rachat_baisse_nombre!AY52+rachat_baisse_nombre!BP52</f>
        <v>7.2765807478674077E-4</v>
      </c>
      <c r="R52" s="2">
        <f>rachat_baisse_nombre!R52+rachat_baisse_nombre!AI52+rachat_baisse_nombre!AZ52+rachat_baisse_nombre!BQ52</f>
        <v>2.1829742243602225E-4</v>
      </c>
    </row>
    <row r="53" spans="1:18" x14ac:dyDescent="0.25">
      <c r="A53">
        <v>69</v>
      </c>
      <c r="B53" s="2">
        <f>rachat_baisse_nombre!B53+rachat_baisse_nombre!S53+rachat_baisse_nombre!AJ53+rachat_baisse_nombre!BA53</f>
        <v>6.009337998005125E-4</v>
      </c>
      <c r="C53" s="2">
        <f>rachat_baisse_nombre!C53+rachat_baisse_nombre!T53+rachat_baisse_nombre!AK53+rachat_baisse_nombre!BB53</f>
        <v>1.8028013994015373E-4</v>
      </c>
      <c r="D53" s="2">
        <f>rachat_baisse_nombre!D53+rachat_baisse_nombre!U53+rachat_baisse_nombre!AL53+rachat_baisse_nombre!BC53</f>
        <v>5.4084041982046114E-5</v>
      </c>
      <c r="E53" s="2">
        <f>rachat_baisse_nombre!E53+rachat_baisse_nombre!V53+rachat_baisse_nombre!AM53+rachat_baisse_nombre!BD53</f>
        <v>1.6225212594613834E-5</v>
      </c>
      <c r="F53" s="2">
        <f>rachat_baisse_nombre!F53+rachat_baisse_nombre!W53+rachat_baisse_nombre!AN53+rachat_baisse_nombre!BE53</f>
        <v>0.1833382008971117</v>
      </c>
      <c r="G53" s="2">
        <f>rachat_baisse_nombre!G53+rachat_baisse_nombre!X53+rachat_baisse_nombre!AO53+rachat_baisse_nombre!BF53</f>
        <v>0.42833479360246679</v>
      </c>
      <c r="H53" s="2">
        <f>rachat_baisse_nombre!H53+rachat_baisse_nombre!Y53+rachat_baisse_nombre!AP53+rachat_baisse_nombre!BG53</f>
        <v>0.24516710474740666</v>
      </c>
      <c r="I53" s="2">
        <f>rachat_baisse_nombre!I53+rachat_baisse_nombre!Z53+rachat_baisse_nombre!AQ53+rachat_baisse_nombre!BH53</f>
        <v>0.19021679809088868</v>
      </c>
      <c r="J53" s="2">
        <f>rachat_baisse_nombre!J53+rachat_baisse_nombre!AA53+rachat_baisse_nombre!AR53+rachat_baisse_nombre!BI53</f>
        <v>0.24373170609393324</v>
      </c>
      <c r="K53" s="2">
        <f>rachat_baisse_nombre!K53+rachat_baisse_nombre!AB53+rachat_baisse_nombre!AS53+rachat_baisse_nombre!BJ53</f>
        <v>0.20923062293929107</v>
      </c>
      <c r="L53" s="2">
        <f>rachat_baisse_nombre!L53+rachat_baisse_nombre!AC53+rachat_baisse_nombre!AT53+rachat_baisse_nombre!BK53</f>
        <v>6.2769186881787314E-2</v>
      </c>
      <c r="M53" s="2">
        <f>rachat_baisse_nombre!M53+rachat_baisse_nombre!AD53+rachat_baisse_nombre!AU53+rachat_baisse_nombre!BL53</f>
        <v>4.799742273120286E-2</v>
      </c>
      <c r="N53" s="2">
        <f>rachat_baisse_nombre!N53+rachat_baisse_nombre!AE53+rachat_baisse_nombre!AV53+rachat_baisse_nombre!BM53</f>
        <v>0.24773256015269418</v>
      </c>
      <c r="O53" s="2">
        <f>rachat_baisse_nombre!O53+rachat_baisse_nombre!AF53+rachat_baisse_nombre!AW53+rachat_baisse_nombre!BN53</f>
        <v>7.431976804580824E-2</v>
      </c>
      <c r="P53" s="2">
        <f>rachat_baisse_nombre!P53+rachat_baisse_nombre!AG53+rachat_baisse_nombre!AX53+rachat_baisse_nombre!BO53</f>
        <v>2.2295930413742473E-2</v>
      </c>
      <c r="Q53" s="2">
        <f>rachat_baisse_nombre!Q53+rachat_baisse_nombre!AH53+rachat_baisse_nombre!AY53+rachat_baisse_nombre!BP53</f>
        <v>6.6887791241227422E-3</v>
      </c>
      <c r="R53" s="2">
        <f>rachat_baisse_nombre!R53+rachat_baisse_nombre!AI53+rachat_baisse_nombre!AZ53+rachat_baisse_nombre!BQ53</f>
        <v>2.0066337372368222E-3</v>
      </c>
    </row>
    <row r="54" spans="1:18" x14ac:dyDescent="0.25">
      <c r="A54">
        <v>70</v>
      </c>
      <c r="B54" s="2">
        <f>rachat_baisse_nombre!B54+rachat_baisse_nombre!S54+rachat_baisse_nombre!AJ54+rachat_baisse_nombre!BA54</f>
        <v>3.9496226923755275E-5</v>
      </c>
      <c r="C54" s="2">
        <f>rachat_baisse_nombre!C54+rachat_baisse_nombre!T54+rachat_baisse_nombre!AK54+rachat_baisse_nombre!BB54</f>
        <v>1.1848868077126582E-5</v>
      </c>
      <c r="D54" s="2">
        <f>rachat_baisse_nombre!D54+rachat_baisse_nombre!U54+rachat_baisse_nombre!AL54+rachat_baisse_nombre!BC54</f>
        <v>3.5546604231379746E-6</v>
      </c>
      <c r="E54" s="2">
        <f>rachat_baisse_nombre!E54+rachat_baisse_nombre!V54+rachat_baisse_nombre!AM54+rachat_baisse_nombre!BD54</f>
        <v>1.0663981269413923E-6</v>
      </c>
      <c r="F54" s="2">
        <f>rachat_baisse_nombre!F54+rachat_baisse_nombre!W54+rachat_baisse_nombre!AN54+rachat_baisse_nombre!BE54</f>
        <v>0.23333365325277139</v>
      </c>
      <c r="G54" s="2">
        <f>rachat_baisse_nombre!G54+rachat_baisse_nombre!X54+rachat_baisse_nombre!AO54+rachat_baisse_nombre!BF54</f>
        <v>0.41102573700147244</v>
      </c>
      <c r="H54" s="2">
        <f>rachat_baisse_nombre!H54+rachat_baisse_nombre!Y54+rachat_baisse_nombre!AP54+rachat_baisse_nombre!BG54</f>
        <v>0.58997438776710842</v>
      </c>
      <c r="I54" s="2">
        <f>rachat_baisse_nombre!I54+rachat_baisse_nombre!Z54+rachat_baisse_nombre!AQ54+rachat_baisse_nombre!BH54</f>
        <v>0.29365898299679916</v>
      </c>
      <c r="J54" s="2">
        <f>rachat_baisse_nombre!J54+rachat_baisse_nombre!AA54+rachat_baisse_nombre!AR54+rachat_baisse_nombre!BI54</f>
        <v>0.32143102823237307</v>
      </c>
      <c r="K54" s="2">
        <f>rachat_baisse_nombre!K54+rachat_baisse_nombre!AB54+rachat_baisse_nombre!AS54+rachat_baisse_nombre!BJ54</f>
        <v>0.21309597513637857</v>
      </c>
      <c r="L54" s="2">
        <f>rachat_baisse_nombre!L54+rachat_baisse_nombre!AC54+rachat_baisse_nombre!AT54+rachat_baisse_nombre!BK54</f>
        <v>0.18059545920758024</v>
      </c>
      <c r="M54" s="2">
        <f>rachat_baisse_nombre!M54+rachat_baisse_nombre!AD54+rachat_baisse_nombre!AU54+rachat_baisse_nombre!BL54</f>
        <v>5.4178637762274072E-2</v>
      </c>
      <c r="N54" s="2">
        <f>rachat_baisse_nombre!N54+rachat_baisse_nombre!AE54+rachat_baisse_nombre!AV54+rachat_baisse_nombre!BM54</f>
        <v>1.6253591328682222E-2</v>
      </c>
      <c r="O54" s="2">
        <f>rachat_baisse_nombre!O54+rachat_baisse_nombre!AF54+rachat_baisse_nombre!AW54+rachat_baisse_nombre!BN54</f>
        <v>4.8760773986046661E-3</v>
      </c>
      <c r="P54" s="2">
        <f>rachat_baisse_nombre!P54+rachat_baisse_nombre!AG54+rachat_baisse_nombre!AX54+rachat_baisse_nombre!BO54</f>
        <v>1.4628232195814E-3</v>
      </c>
      <c r="Q54" s="2">
        <f>rachat_baisse_nombre!Q54+rachat_baisse_nombre!AH54+rachat_baisse_nombre!AY54+rachat_baisse_nombre!BP54</f>
        <v>4.3884696587441995E-4</v>
      </c>
      <c r="R54" s="2">
        <f>rachat_baisse_nombre!R54+rachat_baisse_nombre!AI54+rachat_baisse_nombre!AZ54+rachat_baisse_nombre!BQ54</f>
        <v>1.31654089762326E-4</v>
      </c>
    </row>
    <row r="55" spans="1:18" x14ac:dyDescent="0.25">
      <c r="A55">
        <v>71</v>
      </c>
      <c r="B55" s="2">
        <f>rachat_baisse_nombre!B55+rachat_baisse_nombre!S55+rachat_baisse_nombre!AJ55+rachat_baisse_nombre!BA55</f>
        <v>1.3016463709224414E-5</v>
      </c>
      <c r="C55" s="2">
        <f>rachat_baisse_nombre!C55+rachat_baisse_nombre!T55+rachat_baisse_nombre!AK55+rachat_baisse_nombre!BB55</f>
        <v>3.9049391127673238E-6</v>
      </c>
      <c r="D55" s="2">
        <f>rachat_baisse_nombre!D55+rachat_baisse_nombre!U55+rachat_baisse_nombre!AL55+rachat_baisse_nombre!BC55</f>
        <v>1.1714817338301974E-6</v>
      </c>
      <c r="E55" s="2">
        <f>rachat_baisse_nombre!E55+rachat_baisse_nombre!V55+rachat_baisse_nombre!AM55+rachat_baisse_nombre!BD55</f>
        <v>1.944479588896459E-2</v>
      </c>
      <c r="F55" s="2">
        <f>rachat_baisse_nombre!F55+rachat_baisse_nombre!W55+rachat_baisse_nombre!AN55+rachat_baisse_nombre!BE55</f>
        <v>0.29301292594617662</v>
      </c>
      <c r="G55" s="2">
        <f>rachat_baisse_nombre!G55+rachat_baisse_nombre!X55+rachat_baisse_nombre!AO55+rachat_baisse_nombre!BF55</f>
        <v>0.58790387778385289</v>
      </c>
      <c r="H55" s="2">
        <f>rachat_baisse_nombre!H55+rachat_baisse_nombre!Y55+rachat_baisse_nombre!AP55+rachat_baisse_nombre!BG55</f>
        <v>0.1763711633351559</v>
      </c>
      <c r="I55" s="2">
        <f>rachat_baisse_nombre!I55+rachat_baisse_nombre!Z55+rachat_baisse_nombre!AQ55+rachat_baisse_nombre!BH55</f>
        <v>0.11957801566721342</v>
      </c>
      <c r="J55" s="2">
        <f>rachat_baisse_nombre!J55+rachat_baisse_nombre!AA55+rachat_baisse_nombre!AR55+rachat_baisse_nombre!BI55</f>
        <v>0.14281784914460841</v>
      </c>
      <c r="K55" s="2">
        <f>rachat_baisse_nombre!K55+rachat_baisse_nombre!AB55+rachat_baisse_nombre!AS55+rachat_baisse_nombre!BJ55</f>
        <v>0.19840091029893803</v>
      </c>
      <c r="L55" s="2">
        <f>rachat_baisse_nombre!L55+rachat_baisse_nombre!AC55+rachat_baisse_nombre!AT55+rachat_baisse_nombre!BK55</f>
        <v>5.9520273089681407E-2</v>
      </c>
      <c r="M55" s="2">
        <f>rachat_baisse_nombre!M55+rachat_baisse_nombre!AD55+rachat_baisse_nombre!AU55+rachat_baisse_nombre!BL55</f>
        <v>1.7856081926904424E-2</v>
      </c>
      <c r="N55" s="2">
        <f>rachat_baisse_nombre!N55+rachat_baisse_nombre!AE55+rachat_baisse_nombre!AV55+rachat_baisse_nombre!BM55</f>
        <v>5.3568245780713257E-3</v>
      </c>
      <c r="O55" s="2">
        <f>rachat_baisse_nombre!O55+rachat_baisse_nombre!AF55+rachat_baisse_nombre!AW55+rachat_baisse_nombre!BN55</f>
        <v>1.6070473734213974E-3</v>
      </c>
      <c r="P55" s="2">
        <f>rachat_baisse_nombre!P55+rachat_baisse_nombre!AG55+rachat_baisse_nombre!AX55+rachat_baisse_nombre!BO55</f>
        <v>4.8211421202641928E-4</v>
      </c>
      <c r="Q55" s="2">
        <f>rachat_baisse_nombre!Q55+rachat_baisse_nombre!AH55+rachat_baisse_nombre!AY55+rachat_baisse_nombre!BP55</f>
        <v>1.4463426360792576E-4</v>
      </c>
      <c r="R55" s="2">
        <f>rachat_baisse_nombre!R55+rachat_baisse_nombre!AI55+rachat_baisse_nombre!AZ55+rachat_baisse_nombre!BQ55</f>
        <v>4.3390279082377721E-5</v>
      </c>
    </row>
    <row r="56" spans="1:18" x14ac:dyDescent="0.25">
      <c r="A56">
        <v>72</v>
      </c>
      <c r="B56" s="2">
        <f>rachat_baisse_nombre!B56+rachat_baisse_nombre!S56+rachat_baisse_nombre!AJ56+rachat_baisse_nombre!BA56</f>
        <v>2.955840650050115E-7</v>
      </c>
      <c r="C56" s="2">
        <f>rachat_baisse_nombre!C56+rachat_baisse_nombre!T56+rachat_baisse_nombre!AK56+rachat_baisse_nombre!BB56</f>
        <v>8.8675219501503451E-8</v>
      </c>
      <c r="D56" s="2">
        <f>rachat_baisse_nombre!D56+rachat_baisse_nombre!U56+rachat_baisse_nombre!AL56+rachat_baisse_nombre!BC56</f>
        <v>2.6602565850451037E-8</v>
      </c>
      <c r="E56" s="2">
        <f>rachat_baisse_nombre!E56+rachat_baisse_nombre!V56+rachat_baisse_nombre!AM56+rachat_baisse_nombre!BD56</f>
        <v>7.98076975513531E-9</v>
      </c>
      <c r="F56" s="2">
        <f>rachat_baisse_nombre!F56+rachat_baisse_nombre!W56+rachat_baisse_nombre!AN56+rachat_baisse_nombre!BE56</f>
        <v>0.13333333572756423</v>
      </c>
      <c r="G56" s="2">
        <f>rachat_baisse_nombre!G56+rachat_baisse_nombre!X56+rachat_baisse_nombre!AO56+rachat_baisse_nombre!BF56</f>
        <v>8.5179637072544834E-2</v>
      </c>
      <c r="H56" s="2">
        <f>rachat_baisse_nombre!H56+rachat_baisse_nombre!Y56+rachat_baisse_nombre!AP56+rachat_baisse_nombre!BG56</f>
        <v>0.17263418303314734</v>
      </c>
      <c r="I56" s="2">
        <f>rachat_baisse_nombre!I56+rachat_baisse_nombre!Z56+rachat_baisse_nombre!AQ56+rachat_baisse_nombre!BH56</f>
        <v>5.179025490994419E-2</v>
      </c>
      <c r="J56" s="2">
        <f>rachat_baisse_nombre!J56+rachat_baisse_nombre!AA56+rachat_baisse_nombre!AR56+rachat_baisse_nombre!BI56</f>
        <v>1.5537076472983259E-2</v>
      </c>
      <c r="K56" s="2">
        <f>rachat_baisse_nombre!K56+rachat_baisse_nombre!AB56+rachat_baisse_nombre!AS56+rachat_baisse_nombre!BJ56</f>
        <v>4.661122941894978E-3</v>
      </c>
      <c r="L56" s="2">
        <f>rachat_baisse_nombre!L56+rachat_baisse_nombre!AC56+rachat_baisse_nombre!AT56+rachat_baisse_nombre!BK56</f>
        <v>1.3983368825684931E-3</v>
      </c>
      <c r="M56" s="2">
        <f>rachat_baisse_nombre!M56+rachat_baisse_nombre!AD56+rachat_baisse_nombre!AU56+rachat_baisse_nombre!BL56</f>
        <v>4.1950106477054789E-4</v>
      </c>
      <c r="N56" s="2">
        <f>rachat_baisse_nombre!N56+rachat_baisse_nombre!AE56+rachat_baisse_nombre!AV56+rachat_baisse_nombre!BM56</f>
        <v>1.2585031943116438E-4</v>
      </c>
      <c r="O56" s="2">
        <f>rachat_baisse_nombre!O56+rachat_baisse_nombre!AF56+rachat_baisse_nombre!AW56+rachat_baisse_nombre!BN56</f>
        <v>3.7755095829349312E-5</v>
      </c>
      <c r="P56" s="2">
        <f>rachat_baisse_nombre!P56+rachat_baisse_nombre!AG56+rachat_baisse_nombre!AX56+rachat_baisse_nombre!BO56</f>
        <v>1.1326528748804795E-5</v>
      </c>
      <c r="Q56" s="2">
        <f>rachat_baisse_nombre!Q56+rachat_baisse_nombre!AH56+rachat_baisse_nombre!AY56+rachat_baisse_nombre!BP56</f>
        <v>3.3979586246414379E-6</v>
      </c>
      <c r="R56" s="2">
        <f>rachat_baisse_nombre!R56+rachat_baisse_nombre!AI56+rachat_baisse_nombre!AZ56+rachat_baisse_nombre!BQ56</f>
        <v>1.0193875873924313E-6</v>
      </c>
    </row>
    <row r="57" spans="1:18" x14ac:dyDescent="0.25">
      <c r="A57">
        <v>73</v>
      </c>
      <c r="B57" s="2">
        <f>rachat_baisse_nombre!B57+rachat_baisse_nombre!S57+rachat_baisse_nombre!AJ57+rachat_baisse_nombre!BA57</f>
        <v>7.7940850534210274E-6</v>
      </c>
      <c r="C57" s="2">
        <f>rachat_baisse_nombre!C57+rachat_baisse_nombre!T57+rachat_baisse_nombre!AK57+rachat_baisse_nombre!BB57</f>
        <v>2.3382255160263081E-6</v>
      </c>
      <c r="D57" s="2">
        <f>rachat_baisse_nombre!D57+rachat_baisse_nombre!U57+rachat_baisse_nombre!AL57+rachat_baisse_nombre!BC57</f>
        <v>7.0146765480789246E-7</v>
      </c>
      <c r="E57" s="2">
        <f>rachat_baisse_nombre!E57+rachat_baisse_nombre!V57+rachat_baisse_nombre!AM57+rachat_baisse_nombre!BD57</f>
        <v>2.1044029644236771E-7</v>
      </c>
      <c r="F57" s="2">
        <f>rachat_baisse_nombre!F57+rachat_baisse_nombre!W57+rachat_baisse_nombre!AN57+rachat_baisse_nombre!BE57</f>
        <v>0.23024554343497194</v>
      </c>
      <c r="G57" s="2">
        <f>rachat_baisse_nombre!G57+rachat_baisse_nombre!X57+rachat_baisse_nombre!AO57+rachat_baisse_nombre!BF57</f>
        <v>0.34907366303049153</v>
      </c>
      <c r="H57" s="2">
        <f>rachat_baisse_nombre!H57+rachat_baisse_nombre!Y57+rachat_baisse_nombre!AP57+rachat_baisse_nombre!BG57</f>
        <v>0.33805543224248075</v>
      </c>
      <c r="I57" s="2">
        <f>rachat_baisse_nombre!I57+rachat_baisse_nombre!Z57+rachat_baisse_nombre!AQ57+rachat_baisse_nombre!BH57</f>
        <v>0.80141662967274407</v>
      </c>
      <c r="J57" s="2">
        <f>rachat_baisse_nombre!J57+rachat_baisse_nombre!AA57+rachat_baisse_nombre!AR57+rachat_baisse_nombre!BI57</f>
        <v>0.39598054445737879</v>
      </c>
      <c r="K57" s="2">
        <f>rachat_baisse_nombre!K57+rachat_baisse_nombre!AB57+rachat_baisse_nombre!AS57+rachat_baisse_nombre!BJ57</f>
        <v>0.11879416333721363</v>
      </c>
      <c r="L57" s="2">
        <f>rachat_baisse_nombre!L57+rachat_baisse_nombre!AC57+rachat_baisse_nombre!AT57+rachat_baisse_nombre!BK57</f>
        <v>3.5638249001164087E-2</v>
      </c>
      <c r="M57" s="2">
        <f>rachat_baisse_nombre!M57+rachat_baisse_nombre!AD57+rachat_baisse_nombre!AU57+rachat_baisse_nombre!BL57</f>
        <v>1.0691474700349226E-2</v>
      </c>
      <c r="N57" s="2">
        <f>rachat_baisse_nombre!N57+rachat_baisse_nombre!AE57+rachat_baisse_nombre!AV57+rachat_baisse_nombre!BM57</f>
        <v>3.2074424101047674E-3</v>
      </c>
      <c r="O57" s="2">
        <f>rachat_baisse_nombre!O57+rachat_baisse_nombre!AF57+rachat_baisse_nombre!AW57+rachat_baisse_nombre!BN57</f>
        <v>9.6223272303143023E-4</v>
      </c>
      <c r="P57" s="2">
        <f>rachat_baisse_nombre!P57+rachat_baisse_nombre!AG57+rachat_baisse_nombre!AX57+rachat_baisse_nombre!BO57</f>
        <v>2.8866981690942907E-4</v>
      </c>
      <c r="Q57" s="2">
        <f>rachat_baisse_nombre!Q57+rachat_baisse_nombre!AH57+rachat_baisse_nombre!AY57+rachat_baisse_nombre!BP57</f>
        <v>8.6600945072828715E-5</v>
      </c>
      <c r="R57" s="2">
        <f>rachat_baisse_nombre!R57+rachat_baisse_nombre!AI57+rachat_baisse_nombre!AZ57+rachat_baisse_nombre!BQ57</f>
        <v>2.5980283521848613E-5</v>
      </c>
    </row>
    <row r="58" spans="1:18" x14ac:dyDescent="0.25">
      <c r="A58">
        <v>74</v>
      </c>
      <c r="B58" s="2">
        <f>rachat_baisse_nombre!B58+rachat_baisse_nombre!S58+rachat_baisse_nombre!AJ58+rachat_baisse_nombre!BA58</f>
        <v>1.0525772544960737E-5</v>
      </c>
      <c r="C58" s="2">
        <f>rachat_baisse_nombre!C58+rachat_baisse_nombre!T58+rachat_baisse_nombre!AK58+rachat_baisse_nombre!BB58</f>
        <v>3.1577317634882209E-6</v>
      </c>
      <c r="D58" s="2">
        <f>rachat_baisse_nombre!D58+rachat_baisse_nombre!U58+rachat_baisse_nombre!AL58+rachat_baisse_nombre!BC58</f>
        <v>9.4731952904646614E-7</v>
      </c>
      <c r="E58" s="2">
        <f>rachat_baisse_nombre!E58+rachat_baisse_nombre!V58+rachat_baisse_nombre!AM58+rachat_baisse_nombre!BD58</f>
        <v>2.8419585871393985E-7</v>
      </c>
      <c r="F58" s="2">
        <f>rachat_baisse_nombre!F58+rachat_baisse_nombre!W58+rachat_baisse_nombre!AN58+rachat_baisse_nombre!BE58</f>
        <v>0.10606069131936367</v>
      </c>
      <c r="G58" s="2">
        <f>rachat_baisse_nombre!G58+rachat_baisse_nombre!X58+rachat_baisse_nombre!AO58+rachat_baisse_nombre!BF58</f>
        <v>0.14848487406247574</v>
      </c>
      <c r="H58" s="2">
        <f>rachat_baisse_nombre!H58+rachat_baisse_nombre!Y58+rachat_baisse_nombre!AP58+rachat_baisse_nombre!BG58</f>
        <v>0.3245454622187427</v>
      </c>
      <c r="I58" s="2">
        <f>rachat_baisse_nombre!I58+rachat_baisse_nombre!Z58+rachat_baisse_nombre!AQ58+rachat_baisse_nombre!BH58</f>
        <v>9.7363638665622809E-2</v>
      </c>
      <c r="J58" s="2">
        <f>rachat_baisse_nombre!J58+rachat_baisse_nombre!AA58+rachat_baisse_nombre!AR58+rachat_baisse_nombre!BI58</f>
        <v>0.14587575826635349</v>
      </c>
      <c r="K58" s="2">
        <f>rachat_baisse_nombre!K58+rachat_baisse_nombre!AB58+rachat_baisse_nombre!AS58+rachat_baisse_nombre!BJ58</f>
        <v>0.1604293941465727</v>
      </c>
      <c r="L58" s="2">
        <f>rachat_baisse_nombre!L58+rachat_baisse_nombre!AC58+rachat_baisse_nombre!AT58+rachat_baisse_nombre!BK58</f>
        <v>4.8128818243971812E-2</v>
      </c>
      <c r="M58" s="2">
        <f>rachat_baisse_nombre!M58+rachat_baisse_nombre!AD58+rachat_baisse_nombre!AU58+rachat_baisse_nombre!BL58</f>
        <v>1.4438645473191541E-2</v>
      </c>
      <c r="N58" s="2">
        <f>rachat_baisse_nombre!N58+rachat_baisse_nombre!AE58+rachat_baisse_nombre!AV58+rachat_baisse_nombre!BM58</f>
        <v>4.3315936419574637E-3</v>
      </c>
      <c r="O58" s="2">
        <f>rachat_baisse_nombre!O58+rachat_baisse_nombre!AF58+rachat_baisse_nombre!AW58+rachat_baisse_nombre!BN58</f>
        <v>1.2994780925872388E-3</v>
      </c>
      <c r="P58" s="2">
        <f>rachat_baisse_nombre!P58+rachat_baisse_nombre!AG58+rachat_baisse_nombre!AX58+rachat_baisse_nombre!BO58</f>
        <v>3.8984342777617165E-4</v>
      </c>
      <c r="Q58" s="2">
        <f>rachat_baisse_nombre!Q58+rachat_baisse_nombre!AH58+rachat_baisse_nombre!AY58+rachat_baisse_nombre!BP58</f>
        <v>1.1695302833285149E-4</v>
      </c>
      <c r="R58" s="2">
        <f>rachat_baisse_nombre!R58+rachat_baisse_nombre!AI58+rachat_baisse_nombre!AZ58+rachat_baisse_nombre!BQ58</f>
        <v>3.5085908499855444E-5</v>
      </c>
    </row>
    <row r="59" spans="1:18" x14ac:dyDescent="0.25">
      <c r="A59">
        <v>75</v>
      </c>
      <c r="B59" s="2">
        <f>rachat_baisse_nombre!B59+rachat_baisse_nombre!S59+rachat_baisse_nombre!AJ59+rachat_baisse_nombre!BA59</f>
        <v>1.1010595196810417E-6</v>
      </c>
      <c r="C59" s="2">
        <f>rachat_baisse_nombre!C59+rachat_baisse_nombre!T59+rachat_baisse_nombre!AK59+rachat_baisse_nombre!BB59</f>
        <v>3.303178559043125E-7</v>
      </c>
      <c r="D59" s="2">
        <f>rachat_baisse_nombre!D59+rachat_baisse_nombre!U59+rachat_baisse_nombre!AL59+rachat_baisse_nombre!BC59</f>
        <v>9.9095356771293745E-8</v>
      </c>
      <c r="E59" s="2">
        <f>rachat_baisse_nombre!E59+rachat_baisse_nombre!V59+rachat_baisse_nombre!AM59+rachat_baisse_nombre!BD59</f>
        <v>0.22720944582691199</v>
      </c>
      <c r="F59" s="2">
        <f>rachat_baisse_nombre!F59+rachat_baisse_nombre!W59+rachat_baisse_nombre!AN59+rachat_baisse_nombre!BE59</f>
        <v>0.16538505597029582</v>
      </c>
      <c r="G59" s="2">
        <f>rachat_baisse_nombre!G59+rachat_baisse_nombre!X59+rachat_baisse_nombre!AO59+rachat_baisse_nombre!BF59</f>
        <v>0.12739329456886653</v>
      </c>
      <c r="H59" s="2">
        <f>rachat_baisse_nombre!H59+rachat_baisse_nombre!Y59+rachat_baisse_nombre!AP59+rachat_baisse_nombre!BG59</f>
        <v>0.15488465503732662</v>
      </c>
      <c r="I59" s="2">
        <f>rachat_baisse_nombre!I59+rachat_baisse_nombre!Z59+rachat_baisse_nombre!AQ59+rachat_baisse_nombre!BH59</f>
        <v>0.18646539651119795</v>
      </c>
      <c r="J59" s="2">
        <f>rachat_baisse_nombre!J59+rachat_baisse_nombre!AA59+rachat_baisse_nombre!AR59+rachat_baisse_nombre!BI59</f>
        <v>5.5939618953359381E-2</v>
      </c>
      <c r="K59" s="2">
        <f>rachat_baisse_nombre!K59+rachat_baisse_nombre!AB59+rachat_baisse_nombre!AS59+rachat_baisse_nombre!BJ59</f>
        <v>1.6781885686007813E-2</v>
      </c>
      <c r="L59" s="2">
        <f>rachat_baisse_nombre!L59+rachat_baisse_nombre!AC59+rachat_baisse_nombre!AT59+rachat_baisse_nombre!BK59</f>
        <v>5.034565705802344E-3</v>
      </c>
      <c r="M59" s="2">
        <f>rachat_baisse_nombre!M59+rachat_baisse_nombre!AD59+rachat_baisse_nombre!AU59+rachat_baisse_nombre!BL59</f>
        <v>1.5103697117407032E-3</v>
      </c>
      <c r="N59" s="2">
        <f>rachat_baisse_nombre!N59+rachat_baisse_nombre!AE59+rachat_baisse_nombre!AV59+rachat_baisse_nombre!BM59</f>
        <v>4.531109135222109E-4</v>
      </c>
      <c r="O59" s="2">
        <f>rachat_baisse_nombre!O59+rachat_baisse_nombre!AF59+rachat_baisse_nombre!AW59+rachat_baisse_nombre!BN59</f>
        <v>1.3593327405666327E-4</v>
      </c>
      <c r="P59" s="2">
        <f>rachat_baisse_nombre!P59+rachat_baisse_nombre!AG59+rachat_baisse_nombre!AX59+rachat_baisse_nombre!BO59</f>
        <v>4.0779982216998975E-5</v>
      </c>
      <c r="Q59" s="2">
        <f>rachat_baisse_nombre!Q59+rachat_baisse_nombre!AH59+rachat_baisse_nombre!AY59+rachat_baisse_nombre!BP59</f>
        <v>1.2233994665099695E-5</v>
      </c>
      <c r="R59" s="2">
        <f>rachat_baisse_nombre!R59+rachat_baisse_nombre!AI59+rachat_baisse_nombre!AZ59+rachat_baisse_nombre!BQ59</f>
        <v>3.6701983995299079E-6</v>
      </c>
    </row>
    <row r="60" spans="1:18" x14ac:dyDescent="0.25">
      <c r="A60">
        <v>76</v>
      </c>
      <c r="B60" s="2">
        <f>rachat_baisse_nombre!B60+rachat_baisse_nombre!S60+rachat_baisse_nombre!AJ60+rachat_baisse_nombre!BA60</f>
        <v>7.0996758785435305E-5</v>
      </c>
      <c r="C60" s="2">
        <f>rachat_baisse_nombre!C60+rachat_baisse_nombre!T60+rachat_baisse_nombre!AK60+rachat_baisse_nombre!BB60</f>
        <v>2.1299027635630591E-5</v>
      </c>
      <c r="D60" s="2">
        <f>rachat_baisse_nombre!D60+rachat_baisse_nombre!U60+rachat_baisse_nombre!AL60+rachat_baisse_nombre!BC60</f>
        <v>6.3897082906891767E-6</v>
      </c>
      <c r="E60" s="2">
        <f>rachat_baisse_nombre!E60+rachat_baisse_nombre!V60+rachat_baisse_nombre!AM60+rachat_baisse_nombre!BD60</f>
        <v>1.9169124872067526E-6</v>
      </c>
      <c r="F60" s="2">
        <f>rachat_baisse_nombre!F60+rachat_baisse_nombre!W60+rachat_baisse_nombre!AN60+rachat_baisse_nombre!BE60</f>
        <v>0.14583390840707952</v>
      </c>
      <c r="G60" s="2">
        <f>rachat_baisse_nombre!G60+rachat_baisse_nombre!X60+rachat_baisse_nombre!AO60+rachat_baisse_nombre!BF60</f>
        <v>0.11041683918879051</v>
      </c>
      <c r="H60" s="2">
        <f>rachat_baisse_nombre!H60+rachat_baisse_nombre!Y60+rachat_baisse_nombre!AP60+rachat_baisse_nombre!BG60</f>
        <v>0.32479171842330384</v>
      </c>
      <c r="I60" s="2">
        <f>rachat_baisse_nombre!I60+rachat_baisse_nombre!Z60+rachat_baisse_nombre!AQ60+rachat_baisse_nombre!BH60</f>
        <v>9.7437515526991147E-2</v>
      </c>
      <c r="J60" s="2">
        <f>rachat_baisse_nombre!J60+rachat_baisse_nombre!AA60+rachat_baisse_nombre!AR60+rachat_baisse_nombre!BI60</f>
        <v>0.49589792132476396</v>
      </c>
      <c r="K60" s="2">
        <f>rachat_baisse_nombre!K60+rachat_baisse_nombre!AB60+rachat_baisse_nombre!AS60+rachat_baisse_nombre!BJ60</f>
        <v>0.30432493195298477</v>
      </c>
      <c r="L60" s="2">
        <f>rachat_baisse_nombre!L60+rachat_baisse_nombre!AC60+rachat_baisse_nombre!AT60+rachat_baisse_nombre!BK60</f>
        <v>0.32463081291922874</v>
      </c>
      <c r="M60" s="2">
        <f>rachat_baisse_nombre!M60+rachat_baisse_nombre!AD60+rachat_baisse_nombre!AU60+rachat_baisse_nombre!BL60</f>
        <v>9.7389243875768625E-2</v>
      </c>
      <c r="N60" s="2">
        <f>rachat_baisse_nombre!N60+rachat_baisse_nombre!AE60+rachat_baisse_nombre!AV60+rachat_baisse_nombre!BM60</f>
        <v>2.9216773162730587E-2</v>
      </c>
      <c r="O60" s="2">
        <f>rachat_baisse_nombre!O60+rachat_baisse_nombre!AF60+rachat_baisse_nombre!AW60+rachat_baisse_nombre!BN60</f>
        <v>8.7650319488191755E-3</v>
      </c>
      <c r="P60" s="2">
        <f>rachat_baisse_nombre!P60+rachat_baisse_nombre!AG60+rachat_baisse_nombre!AX60+rachat_baisse_nombre!BO60</f>
        <v>2.6295095846457523E-3</v>
      </c>
      <c r="Q60" s="2">
        <f>rachat_baisse_nombre!Q60+rachat_baisse_nombre!AH60+rachat_baisse_nombre!AY60+rachat_baisse_nombre!BP60</f>
        <v>7.8885287539372576E-4</v>
      </c>
      <c r="R60" s="2">
        <f>rachat_baisse_nombre!R60+rachat_baisse_nombre!AI60+rachat_baisse_nombre!AZ60+rachat_baisse_nombre!BQ60</f>
        <v>2.366558626181177E-4</v>
      </c>
    </row>
    <row r="61" spans="1:18" x14ac:dyDescent="0.25">
      <c r="A61">
        <v>77</v>
      </c>
      <c r="B61" s="2">
        <f>rachat_baisse_nombre!B61+rachat_baisse_nombre!S61+rachat_baisse_nombre!AJ61+rachat_baisse_nombre!BA61</f>
        <v>1.1535943874897531E-5</v>
      </c>
      <c r="C61" s="2">
        <f>rachat_baisse_nombre!C61+rachat_baisse_nombre!T61+rachat_baisse_nombre!AK61+rachat_baisse_nombre!BB61</f>
        <v>3.4607831624692589E-6</v>
      </c>
      <c r="D61" s="2">
        <f>rachat_baisse_nombre!D61+rachat_baisse_nombre!U61+rachat_baisse_nombre!AL61+rachat_baisse_nombre!BC61</f>
        <v>1.0382349487407777E-6</v>
      </c>
      <c r="E61" s="2">
        <f>rachat_baisse_nombre!E61+rachat_baisse_nombre!V61+rachat_baisse_nombre!AM61+rachat_baisse_nombre!BD61</f>
        <v>3.1147048462223329E-7</v>
      </c>
      <c r="F61" s="2">
        <f>rachat_baisse_nombre!F61+rachat_baisse_nombre!W61+rachat_baisse_nombre!AN61+rachat_baisse_nombre!BE61</f>
        <v>0.31111120455225644</v>
      </c>
      <c r="G61" s="2">
        <f>rachat_baisse_nombre!G61+rachat_baisse_nombre!X61+rachat_baisse_nombre!AO61+rachat_baisse_nombre!BF61</f>
        <v>0.2748148428471584</v>
      </c>
      <c r="H61" s="2">
        <f>rachat_baisse_nombre!H61+rachat_baisse_nombre!Y61+rachat_baisse_nombre!AP61+rachat_baisse_nombre!BG61</f>
        <v>0.54911111952081415</v>
      </c>
      <c r="I61" s="2">
        <f>rachat_baisse_nombre!I61+rachat_baisse_nombre!Z61+rachat_baisse_nombre!AQ61+rachat_baisse_nombre!BH61</f>
        <v>0.39806666918957756</v>
      </c>
      <c r="J61" s="2">
        <f>rachat_baisse_nombre!J61+rachat_baisse_nombre!AA61+rachat_baisse_nombre!AR61+rachat_baisse_nombre!BI61</f>
        <v>0.58608666742353988</v>
      </c>
      <c r="K61" s="2">
        <f>rachat_baisse_nombre!K61+rachat_baisse_nombre!AB61+rachat_baisse_nombre!AS61+rachat_baisse_nombre!BJ61</f>
        <v>0.17582600022706196</v>
      </c>
      <c r="L61" s="2">
        <f>rachat_baisse_nombre!L61+rachat_baisse_nombre!AC61+rachat_baisse_nombre!AT61+rachat_baisse_nombre!BK61</f>
        <v>5.2747800068118585E-2</v>
      </c>
      <c r="M61" s="2">
        <f>rachat_baisse_nombre!M61+rachat_baisse_nombre!AD61+rachat_baisse_nombre!AU61+rachat_baisse_nombre!BL61</f>
        <v>1.5824340020435573E-2</v>
      </c>
      <c r="N61" s="2">
        <f>rachat_baisse_nombre!N61+rachat_baisse_nombre!AE61+rachat_baisse_nombre!AV61+rachat_baisse_nombre!BM61</f>
        <v>4.7473020061306716E-3</v>
      </c>
      <c r="O61" s="2">
        <f>rachat_baisse_nombre!O61+rachat_baisse_nombre!AF61+rachat_baisse_nombre!AW61+rachat_baisse_nombre!BN61</f>
        <v>1.4241906018392014E-3</v>
      </c>
      <c r="P61" s="2">
        <f>rachat_baisse_nombre!P61+rachat_baisse_nombre!AG61+rachat_baisse_nombre!AX61+rachat_baisse_nombre!BO61</f>
        <v>4.2725718055176045E-4</v>
      </c>
      <c r="Q61" s="2">
        <f>rachat_baisse_nombre!Q61+rachat_baisse_nombre!AH61+rachat_baisse_nombre!AY61+rachat_baisse_nombre!BP61</f>
        <v>1.2817715416552812E-4</v>
      </c>
      <c r="R61" s="2">
        <f>rachat_baisse_nombre!R61+rachat_baisse_nombre!AI61+rachat_baisse_nombre!AZ61+rachat_baisse_nombre!BQ61</f>
        <v>3.845314624965844E-5</v>
      </c>
    </row>
    <row r="62" spans="1:18" x14ac:dyDescent="0.25">
      <c r="A62">
        <v>78</v>
      </c>
      <c r="B62" s="2">
        <f>rachat_baisse_nombre!B62+rachat_baisse_nombre!S62+rachat_baisse_nombre!AJ62+rachat_baisse_nombre!BA62</f>
        <v>1.193012875140314E-6</v>
      </c>
      <c r="C62" s="2">
        <f>rachat_baisse_nombre!C62+rachat_baisse_nombre!T62+rachat_baisse_nombre!AK62+rachat_baisse_nombre!BB62</f>
        <v>3.5790386254209423E-7</v>
      </c>
      <c r="D62" s="2">
        <f>rachat_baisse_nombre!D62+rachat_baisse_nombre!U62+rachat_baisse_nombre!AL62+rachat_baisse_nombre!BC62</f>
        <v>1.0737115876262825E-7</v>
      </c>
      <c r="E62" s="2">
        <f>rachat_baisse_nombre!E62+rachat_baisse_nombre!V62+rachat_baisse_nombre!AM62+rachat_baisse_nombre!BD62</f>
        <v>3.2211347628788481E-8</v>
      </c>
      <c r="F62" s="2">
        <f>rachat_baisse_nombre!F62+rachat_baisse_nombre!W62+rachat_baisse_nombre!AN62+rachat_baisse_nombre!BE62</f>
        <v>4.6666676330070947E-2</v>
      </c>
      <c r="G62" s="2">
        <f>rachat_baisse_nombre!G62+rachat_baisse_nombre!X62+rachat_baisse_nombre!AO62+rachat_baisse_nombre!BF62</f>
        <v>0.21400000289902124</v>
      </c>
      <c r="H62" s="2">
        <f>rachat_baisse_nombre!H62+rachat_baisse_nombre!Y62+rachat_baisse_nombre!AP62+rachat_baisse_nombre!BG62</f>
        <v>0.41420000086970632</v>
      </c>
      <c r="I62" s="2">
        <f>rachat_baisse_nombre!I62+rachat_baisse_nombre!Z62+rachat_baisse_nombre!AQ62+rachat_baisse_nombre!BH62</f>
        <v>0.20203777803868966</v>
      </c>
      <c r="J62" s="2">
        <f>rachat_baisse_nombre!J62+rachat_baisse_nombre!AA62+rachat_baisse_nombre!AR62+rachat_baisse_nombre!BI62</f>
        <v>6.0611333411606898E-2</v>
      </c>
      <c r="K62" s="2">
        <f>rachat_baisse_nombre!K62+rachat_baisse_nombre!AB62+rachat_baisse_nombre!AS62+rachat_baisse_nombre!BJ62</f>
        <v>1.8183400023482066E-2</v>
      </c>
      <c r="L62" s="2">
        <f>rachat_baisse_nombre!L62+rachat_baisse_nombre!AC62+rachat_baisse_nombre!AT62+rachat_baisse_nombre!BK62</f>
        <v>5.4550200070446198E-3</v>
      </c>
      <c r="M62" s="2">
        <f>rachat_baisse_nombre!M62+rachat_baisse_nombre!AD62+rachat_baisse_nombre!AU62+rachat_baisse_nombre!BL62</f>
        <v>1.6365060021133861E-3</v>
      </c>
      <c r="N62" s="2">
        <f>rachat_baisse_nombre!N62+rachat_baisse_nombre!AE62+rachat_baisse_nombre!AV62+rachat_baisse_nombre!BM62</f>
        <v>4.9095180063401568E-4</v>
      </c>
      <c r="O62" s="2">
        <f>rachat_baisse_nombre!O62+rachat_baisse_nombre!AF62+rachat_baisse_nombre!AW62+rachat_baisse_nombre!BN62</f>
        <v>1.4728554019020473E-4</v>
      </c>
      <c r="P62" s="2">
        <f>rachat_baisse_nombre!P62+rachat_baisse_nombre!AG62+rachat_baisse_nombre!AX62+rachat_baisse_nombre!BO62</f>
        <v>4.4185662057061413E-5</v>
      </c>
      <c r="Q62" s="2">
        <f>rachat_baisse_nombre!Q62+rachat_baisse_nombre!AH62+rachat_baisse_nombre!AY62+rachat_baisse_nombre!BP62</f>
        <v>1.3255698617118424E-5</v>
      </c>
      <c r="R62" s="2">
        <f>rachat_baisse_nombre!R62+rachat_baisse_nombre!AI62+rachat_baisse_nombre!AZ62+rachat_baisse_nombre!BQ62</f>
        <v>3.9767095851355269E-6</v>
      </c>
    </row>
    <row r="63" spans="1:18" x14ac:dyDescent="0.25">
      <c r="A63">
        <v>79</v>
      </c>
      <c r="B63" s="2">
        <f>rachat_baisse_nombre!B63+rachat_baisse_nombre!S63+rachat_baisse_nombre!AJ63+rachat_baisse_nombre!BA63</f>
        <v>1.0650654684236888E-5</v>
      </c>
      <c r="C63" s="2">
        <f>rachat_baisse_nombre!C63+rachat_baisse_nombre!T63+rachat_baisse_nombre!AK63+rachat_baisse_nombre!BB63</f>
        <v>3.1951964052710661E-6</v>
      </c>
      <c r="D63" s="2">
        <f>rachat_baisse_nombre!D63+rachat_baisse_nombre!U63+rachat_baisse_nombre!AL63+rachat_baisse_nombre!BC63</f>
        <v>9.5855892158131996E-7</v>
      </c>
      <c r="E63" s="2">
        <f>rachat_baisse_nombre!E63+rachat_baisse_nombre!V63+rachat_baisse_nombre!AM63+rachat_baisse_nombre!BD63</f>
        <v>2.8756767647439596E-7</v>
      </c>
      <c r="F63" s="2">
        <f>rachat_baisse_nombre!F63+rachat_baisse_nombre!W63+rachat_baisse_nombre!AN63+rachat_baisse_nombre!BE63</f>
        <v>0.17500008627030292</v>
      </c>
      <c r="G63" s="2">
        <f>rachat_baisse_nombre!G63+rachat_baisse_nombre!X63+rachat_baisse_nombre!AO63+rachat_baisse_nombre!BF63</f>
        <v>0.51916669254775749</v>
      </c>
      <c r="H63" s="2">
        <f>rachat_baisse_nombre!H63+rachat_baisse_nombre!Y63+rachat_baisse_nombre!AP63+rachat_baisse_nombre!BG63</f>
        <v>0.15575000776432726</v>
      </c>
      <c r="I63" s="2">
        <f>rachat_baisse_nombre!I63+rachat_baisse_nombre!Z63+rachat_baisse_nombre!AQ63+rachat_baisse_nombre!BH63</f>
        <v>0.11851253793042994</v>
      </c>
      <c r="J63" s="2">
        <f>rachat_baisse_nombre!J63+rachat_baisse_nombre!AA63+rachat_baisse_nombre!AR63+rachat_baisse_nombre!BI63</f>
        <v>0.34666487249024008</v>
      </c>
      <c r="K63" s="2">
        <f>rachat_baisse_nombre!K63+rachat_baisse_nombre!AB63+rachat_baisse_nombre!AS63+rachat_baisse_nombre!BJ63</f>
        <v>0.16233279508040532</v>
      </c>
      <c r="L63" s="2">
        <f>rachat_baisse_nombre!L63+rachat_baisse_nombre!AC63+rachat_baisse_nombre!AT63+rachat_baisse_nombre!BK63</f>
        <v>4.8699838524121596E-2</v>
      </c>
      <c r="M63" s="2">
        <f>rachat_baisse_nombre!M63+rachat_baisse_nombre!AD63+rachat_baisse_nombre!AU63+rachat_baisse_nombre!BL63</f>
        <v>1.460995155723648E-2</v>
      </c>
      <c r="N63" s="2">
        <f>rachat_baisse_nombre!N63+rachat_baisse_nombre!AE63+rachat_baisse_nombre!AV63+rachat_baisse_nombre!BM63</f>
        <v>4.3829854671709433E-3</v>
      </c>
      <c r="O63" s="2">
        <f>rachat_baisse_nombre!O63+rachat_baisse_nombre!AF63+rachat_baisse_nombre!AW63+rachat_baisse_nombre!BN63</f>
        <v>1.3148956401512831E-3</v>
      </c>
      <c r="P63" s="2">
        <f>rachat_baisse_nombre!P63+rachat_baisse_nombre!AG63+rachat_baisse_nombre!AX63+rachat_baisse_nombre!BO63</f>
        <v>3.944686920453849E-4</v>
      </c>
      <c r="Q63" s="2">
        <f>rachat_baisse_nombre!Q63+rachat_baisse_nombre!AH63+rachat_baisse_nombre!AY63+rachat_baisse_nombre!BP63</f>
        <v>1.1834060761361546E-4</v>
      </c>
      <c r="R63" s="2">
        <f>rachat_baisse_nombre!R63+rachat_baisse_nombre!AI63+rachat_baisse_nombre!AZ63+rachat_baisse_nombre!BQ63</f>
        <v>3.5502182284084643E-5</v>
      </c>
    </row>
    <row r="64" spans="1:18" x14ac:dyDescent="0.25">
      <c r="A64">
        <v>80</v>
      </c>
      <c r="B64" s="2">
        <f>rachat_baisse_nombre!B64+rachat_baisse_nombre!S64+rachat_baisse_nombre!AJ64+rachat_baisse_nombre!BA64</f>
        <v>5.2545080764891263E-6</v>
      </c>
      <c r="C64" s="2">
        <f>rachat_baisse_nombre!C64+rachat_baisse_nombre!T64+rachat_baisse_nombre!AK64+rachat_baisse_nombre!BB64</f>
        <v>1.5763524229467377E-6</v>
      </c>
      <c r="D64" s="2">
        <f>rachat_baisse_nombre!D64+rachat_baisse_nombre!U64+rachat_baisse_nombre!AL64+rachat_baisse_nombre!BC64</f>
        <v>4.7290572688402126E-7</v>
      </c>
      <c r="E64" s="2">
        <f>rachat_baisse_nombre!E64+rachat_baisse_nombre!V64+rachat_baisse_nombre!AM64+rachat_baisse_nombre!BD64</f>
        <v>1.4187171806520639E-7</v>
      </c>
      <c r="F64" s="2">
        <f>rachat_baisse_nombre!F64+rachat_baisse_nombre!W64+rachat_baisse_nombre!AN64+rachat_baisse_nombre!BE64</f>
        <v>0.23333337589484873</v>
      </c>
      <c r="G64" s="2">
        <f>rachat_baisse_nombre!G64+rachat_baisse_nombre!X64+rachat_baisse_nombre!AO64+rachat_baisse_nombre!BF64</f>
        <v>0.22555556832401014</v>
      </c>
      <c r="H64" s="2">
        <f>rachat_baisse_nombre!H64+rachat_baisse_nombre!Y64+rachat_baisse_nombre!AP64+rachat_baisse_nombre!BG64</f>
        <v>0.1143333371638697</v>
      </c>
      <c r="I64" s="2">
        <f>rachat_baisse_nombre!I64+rachat_baisse_nombre!Z64+rachat_baisse_nombre!AQ64+rachat_baisse_nombre!BH64</f>
        <v>0.11207777892693868</v>
      </c>
      <c r="J64" s="2">
        <f>rachat_baisse_nombre!J64+rachat_baisse_nombre!AA64+rachat_baisse_nombre!AR64+rachat_baisse_nombre!BI64</f>
        <v>0.27599750271891726</v>
      </c>
      <c r="K64" s="2">
        <f>rachat_baisse_nombre!K64+rachat_baisse_nombre!AB64+rachat_baisse_nombre!AS64+rachat_baisse_nombre!BJ64</f>
        <v>8.2799250815675185E-2</v>
      </c>
      <c r="L64" s="2">
        <f>rachat_baisse_nombre!L64+rachat_baisse_nombre!AC64+rachat_baisse_nombre!AT64+rachat_baisse_nombre!BK64</f>
        <v>2.4839775244702548E-2</v>
      </c>
      <c r="M64" s="2">
        <f>rachat_baisse_nombre!M64+rachat_baisse_nombre!AD64+rachat_baisse_nombre!AU64+rachat_baisse_nombre!BL64</f>
        <v>7.4519325734107647E-3</v>
      </c>
      <c r="N64" s="2">
        <f>rachat_baisse_nombre!N64+rachat_baisse_nombre!AE64+rachat_baisse_nombre!AV64+rachat_baisse_nombre!BM64</f>
        <v>2.2355797720232289E-3</v>
      </c>
      <c r="O64" s="2">
        <f>rachat_baisse_nombre!O64+rachat_baisse_nombre!AF64+rachat_baisse_nombre!AW64+rachat_baisse_nombre!BN64</f>
        <v>6.7067393160696886E-4</v>
      </c>
      <c r="P64" s="2">
        <f>rachat_baisse_nombre!P64+rachat_baisse_nombre!AG64+rachat_baisse_nombre!AX64+rachat_baisse_nombre!BO64</f>
        <v>2.0120217948209061E-4</v>
      </c>
      <c r="Q64" s="2">
        <f>rachat_baisse_nombre!Q64+rachat_baisse_nombre!AH64+rachat_baisse_nombre!AY64+rachat_baisse_nombre!BP64</f>
        <v>6.0360653844627188E-5</v>
      </c>
      <c r="R64" s="2">
        <f>rachat_baisse_nombre!R64+rachat_baisse_nombre!AI64+rachat_baisse_nombre!AZ64+rachat_baisse_nombre!BQ64</f>
        <v>1.8108196153388152E-5</v>
      </c>
    </row>
    <row r="65" spans="1:18" x14ac:dyDescent="0.25">
      <c r="A65">
        <v>81</v>
      </c>
      <c r="B65" s="2">
        <f>rachat_baisse_nombre!B65+rachat_baisse_nombre!S65+rachat_baisse_nombre!AJ65+rachat_baisse_nombre!BA65</f>
        <v>8.0050761103377626E-7</v>
      </c>
      <c r="C65" s="2">
        <f>rachat_baisse_nombre!C65+rachat_baisse_nombre!T65+rachat_baisse_nombre!AK65+rachat_baisse_nombre!BB65</f>
        <v>2.4015228331013287E-7</v>
      </c>
      <c r="D65" s="2">
        <f>rachat_baisse_nombre!D65+rachat_baisse_nombre!U65+rachat_baisse_nombre!AL65+rachat_baisse_nombre!BC65</f>
        <v>7.2045684993039855E-8</v>
      </c>
      <c r="E65" s="2">
        <f>rachat_baisse_nombre!E65+rachat_baisse_nombre!V65+rachat_baisse_nombre!AM65+rachat_baisse_nombre!BD65</f>
        <v>2.1613705497911959E-8</v>
      </c>
      <c r="F65" s="2">
        <f>rachat_baisse_nombre!F65+rachat_baisse_nombre!W65+rachat_baisse_nombre!AN65+rachat_baisse_nombre!BE65</f>
        <v>0.3111111175952227</v>
      </c>
      <c r="G65" s="2">
        <f>rachat_baisse_nombre!G65+rachat_baisse_nombre!X65+rachat_baisse_nombre!AO65+rachat_baisse_nombre!BF65</f>
        <v>0.21000000194523347</v>
      </c>
      <c r="H65" s="2">
        <f>rachat_baisse_nombre!H65+rachat_baisse_nombre!Y65+rachat_baisse_nombre!AP65+rachat_baisse_nombre!BG65</f>
        <v>7.8745365757947564E-2</v>
      </c>
      <c r="I65" s="2">
        <f>rachat_baisse_nombre!I65+rachat_baisse_nombre!Z65+rachat_baisse_nombre!AQ65+rachat_baisse_nombre!BH65</f>
        <v>0.14029027639405092</v>
      </c>
      <c r="J65" s="2">
        <f>rachat_baisse_nombre!J65+rachat_baisse_nombre!AA65+rachat_baisse_nombre!AR65+rachat_baisse_nombre!BI65</f>
        <v>4.2087082918215273E-2</v>
      </c>
      <c r="K65" s="2">
        <f>rachat_baisse_nombre!K65+rachat_baisse_nombre!AB65+rachat_baisse_nombre!AS65+rachat_baisse_nombre!BJ65</f>
        <v>1.262612487546458E-2</v>
      </c>
      <c r="L65" s="2">
        <f>rachat_baisse_nombre!L65+rachat_baisse_nombre!AC65+rachat_baisse_nombre!AT65+rachat_baisse_nombre!BK65</f>
        <v>3.7878374626393739E-3</v>
      </c>
      <c r="M65" s="2">
        <f>rachat_baisse_nombre!M65+rachat_baisse_nombre!AD65+rachat_baisse_nombre!AU65+rachat_baisse_nombre!BL65</f>
        <v>1.1363512387918121E-3</v>
      </c>
      <c r="N65" s="2">
        <f>rachat_baisse_nombre!N65+rachat_baisse_nombre!AE65+rachat_baisse_nombre!AV65+rachat_baisse_nombre!BM65</f>
        <v>3.4090537163754356E-4</v>
      </c>
      <c r="O65" s="2">
        <f>rachat_baisse_nombre!O65+rachat_baisse_nombre!AF65+rachat_baisse_nombre!AW65+rachat_baisse_nombre!BN65</f>
        <v>1.0227161149126306E-4</v>
      </c>
      <c r="P65" s="2">
        <f>rachat_baisse_nombre!P65+rachat_baisse_nombre!AG65+rachat_baisse_nombre!AX65+rachat_baisse_nombre!BO65</f>
        <v>3.0681483447378918E-5</v>
      </c>
      <c r="Q65" s="2">
        <f>rachat_baisse_nombre!Q65+rachat_baisse_nombre!AH65+rachat_baisse_nombre!AY65+rachat_baisse_nombre!BP65</f>
        <v>9.2044450342136742E-6</v>
      </c>
      <c r="R65" s="2">
        <f>rachat_baisse_nombre!R65+rachat_baisse_nombre!AI65+rachat_baisse_nombre!AZ65+rachat_baisse_nombre!BQ65</f>
        <v>2.7613335102641027E-6</v>
      </c>
    </row>
    <row r="66" spans="1:18" x14ac:dyDescent="0.25">
      <c r="A66">
        <v>82</v>
      </c>
      <c r="B66" s="2">
        <f>rachat_baisse_nombre!B66+rachat_baisse_nombre!S66+rachat_baisse_nombre!AJ66+rachat_baisse_nombre!BA66</f>
        <v>4.5054387058183293E-7</v>
      </c>
      <c r="C66" s="2">
        <f>rachat_baisse_nombre!C66+rachat_baisse_nombre!T66+rachat_baisse_nombre!AK66+rachat_baisse_nombre!BB66</f>
        <v>1.3516316117454989E-7</v>
      </c>
      <c r="D66" s="2">
        <f>rachat_baisse_nombre!D66+rachat_baisse_nombre!U66+rachat_baisse_nombre!AL66+rachat_baisse_nombre!BC66</f>
        <v>4.0548948352364963E-8</v>
      </c>
      <c r="E66" s="2">
        <f>rachat_baisse_nombre!E66+rachat_baisse_nombre!V66+rachat_baisse_nombre!AM66+rachat_baisse_nombre!BD66</f>
        <v>1.2164684505709487E-8</v>
      </c>
      <c r="F66" s="2">
        <f>rachat_baisse_nombre!F66+rachat_baisse_nombre!W66+rachat_baisse_nombre!AN66+rachat_baisse_nombre!BE66</f>
        <v>0.23333333698273864</v>
      </c>
      <c r="G66" s="2">
        <f>rachat_baisse_nombre!G66+rachat_baisse_nombre!X66+rachat_baisse_nombre!AO66+rachat_baisse_nombre!BF66</f>
        <v>8.9253711523171242E-2</v>
      </c>
      <c r="H66" s="2">
        <f>rachat_baisse_nombre!H66+rachat_baisse_nombre!Y66+rachat_baisse_nombre!AP66+rachat_baisse_nombre!BG66</f>
        <v>0.26010944679028469</v>
      </c>
      <c r="I66" s="2">
        <f>rachat_baisse_nombre!I66+rachat_baisse_nombre!Z66+rachat_baisse_nombre!AQ66+rachat_baisse_nombre!BH66</f>
        <v>7.80328340370854E-2</v>
      </c>
      <c r="J66" s="2">
        <f>rachat_baisse_nombre!J66+rachat_baisse_nombre!AA66+rachat_baisse_nombre!AR66+rachat_baisse_nombre!BI66</f>
        <v>2.340985021112562E-2</v>
      </c>
      <c r="K66" s="2">
        <f>rachat_baisse_nombre!K66+rachat_baisse_nombre!AB66+rachat_baisse_nombre!AS66+rachat_baisse_nombre!BJ66</f>
        <v>7.0229550633376858E-3</v>
      </c>
      <c r="L66" s="2">
        <f>rachat_baisse_nombre!L66+rachat_baisse_nombre!AC66+rachat_baisse_nombre!AT66+rachat_baisse_nombre!BK66</f>
        <v>2.106886519001306E-3</v>
      </c>
      <c r="M66" s="2">
        <f>rachat_baisse_nombre!M66+rachat_baisse_nombre!AD66+rachat_baisse_nombre!AU66+rachat_baisse_nombre!BL66</f>
        <v>6.3206595570039167E-4</v>
      </c>
      <c r="N66" s="2">
        <f>rachat_baisse_nombre!N66+rachat_baisse_nombre!AE66+rachat_baisse_nombre!AV66+rachat_baisse_nombre!BM66</f>
        <v>1.8961978671011752E-4</v>
      </c>
      <c r="O66" s="2">
        <f>rachat_baisse_nombre!O66+rachat_baisse_nombre!AF66+rachat_baisse_nombre!AW66+rachat_baisse_nombre!BN66</f>
        <v>5.688593601303525E-5</v>
      </c>
      <c r="P66" s="2">
        <f>rachat_baisse_nombre!P66+rachat_baisse_nombre!AG66+rachat_baisse_nombre!AX66+rachat_baisse_nombre!BO66</f>
        <v>1.7065780803910572E-5</v>
      </c>
      <c r="Q66" s="2">
        <f>rachat_baisse_nombre!Q66+rachat_baisse_nombre!AH66+rachat_baisse_nombre!AY66+rachat_baisse_nombre!BP66</f>
        <v>5.119734241173172E-6</v>
      </c>
      <c r="R66" s="2">
        <f>rachat_baisse_nombre!R66+rachat_baisse_nombre!AI66+rachat_baisse_nombre!AZ66+rachat_baisse_nombre!BQ66</f>
        <v>1.5359202723519518E-6</v>
      </c>
    </row>
    <row r="67" spans="1:18" x14ac:dyDescent="0.25">
      <c r="A67">
        <v>83</v>
      </c>
      <c r="B67" s="2">
        <f>rachat_baisse_nombre!B67+rachat_baisse_nombre!S67+rachat_baisse_nombre!AJ67+rachat_baisse_nombre!BA67</f>
        <v>1.4067440118166711E-7</v>
      </c>
      <c r="C67" s="2">
        <f>rachat_baisse_nombre!C67+rachat_baisse_nombre!T67+rachat_baisse_nombre!AK67+rachat_baisse_nombre!BB67</f>
        <v>4.2202320354500129E-8</v>
      </c>
      <c r="D67" s="2">
        <f>rachat_baisse_nombre!D67+rachat_baisse_nombre!U67+rachat_baisse_nombre!AL67+rachat_baisse_nombre!BC67</f>
        <v>1.2660696106350038E-8</v>
      </c>
      <c r="E67" s="2">
        <f>rachat_baisse_nombre!E67+rachat_baisse_nombre!V67+rachat_baisse_nombre!AM67+rachat_baisse_nombre!BD67</f>
        <v>0.23333333713154214</v>
      </c>
      <c r="F67" s="2">
        <f>rachat_baisse_nombre!F67+rachat_baisse_nombre!W67+rachat_baisse_nombre!AN67+rachat_baisse_nombre!BE67</f>
        <v>0.53666666780612926</v>
      </c>
      <c r="G67" s="2">
        <f>rachat_baisse_nombre!G67+rachat_baisse_nombre!X67+rachat_baisse_nombre!AO67+rachat_baisse_nombre!BF67</f>
        <v>0.16100000034183878</v>
      </c>
      <c r="H67" s="2">
        <f>rachat_baisse_nombre!H67+rachat_baisse_nombre!Y67+rachat_baisse_nombre!AP67+rachat_baisse_nombre!BG67</f>
        <v>7.9411111213662733E-2</v>
      </c>
      <c r="I67" s="2">
        <f>rachat_baisse_nombre!I67+rachat_baisse_nombre!Z67+rachat_baisse_nombre!AQ67+rachat_baisse_nombre!BH67</f>
        <v>2.3823333364098819E-2</v>
      </c>
      <c r="J67" s="2">
        <f>rachat_baisse_nombre!J67+rachat_baisse_nombre!AA67+rachat_baisse_nombre!AR67+rachat_baisse_nombre!BI67</f>
        <v>7.1470000092296454E-3</v>
      </c>
      <c r="K67" s="2">
        <f>rachat_baisse_nombre!K67+rachat_baisse_nombre!AB67+rachat_baisse_nombre!AS67+rachat_baisse_nombre!BJ67</f>
        <v>2.1441000027688935E-3</v>
      </c>
      <c r="L67" s="2">
        <f>rachat_baisse_nombre!L67+rachat_baisse_nombre!AC67+rachat_baisse_nombre!AT67+rachat_baisse_nombre!BK67</f>
        <v>6.4323000083066806E-4</v>
      </c>
      <c r="M67" s="2">
        <f>rachat_baisse_nombre!M67+rachat_baisse_nombre!AD67+rachat_baisse_nombre!AU67+rachat_baisse_nombre!BL67</f>
        <v>1.9296900024920043E-4</v>
      </c>
      <c r="N67" s="2">
        <f>rachat_baisse_nombre!N67+rachat_baisse_nombre!AE67+rachat_baisse_nombre!AV67+rachat_baisse_nombre!BM67</f>
        <v>5.7890700074760129E-5</v>
      </c>
      <c r="O67" s="2">
        <f>rachat_baisse_nombre!O67+rachat_baisse_nombre!AF67+rachat_baisse_nombre!AW67+rachat_baisse_nombre!BN67</f>
        <v>1.7367210022428039E-5</v>
      </c>
      <c r="P67" s="2">
        <f>rachat_baisse_nombre!P67+rachat_baisse_nombre!AG67+rachat_baisse_nombre!AX67+rachat_baisse_nombre!BO67</f>
        <v>5.2101630067284114E-6</v>
      </c>
      <c r="Q67" s="2">
        <f>rachat_baisse_nombre!Q67+rachat_baisse_nombre!AH67+rachat_baisse_nombre!AY67+rachat_baisse_nombre!BP67</f>
        <v>1.5630489020185234E-6</v>
      </c>
      <c r="R67" s="2">
        <f>rachat_baisse_nombre!R67+rachat_baisse_nombre!AI67+rachat_baisse_nombre!AZ67+rachat_baisse_nombre!BQ67</f>
        <v>4.6891467060555702E-7</v>
      </c>
    </row>
    <row r="68" spans="1:18" x14ac:dyDescent="0.25">
      <c r="A68">
        <v>84</v>
      </c>
      <c r="B68" s="2">
        <f>rachat_baisse_nombre!B68+rachat_baisse_nombre!S68+rachat_baisse_nombre!AJ68+rachat_baisse_nombre!BA68</f>
        <v>0</v>
      </c>
      <c r="C68" s="2">
        <f>rachat_baisse_nombre!C68+rachat_baisse_nombre!T68+rachat_baisse_nombre!AK68+rachat_baisse_nombre!BB68</f>
        <v>0</v>
      </c>
      <c r="D68" s="2">
        <f>rachat_baisse_nombre!D68+rachat_baisse_nombre!U68+rachat_baisse_nombre!AL68+rachat_baisse_nombre!BC68</f>
        <v>0</v>
      </c>
      <c r="E68" s="2">
        <f>rachat_baisse_nombre!E68+rachat_baisse_nombre!V68+rachat_baisse_nombre!AM68+rachat_baisse_nombre!BD68</f>
        <v>0</v>
      </c>
      <c r="F68" s="2">
        <f>rachat_baisse_nombre!F68+rachat_baisse_nombre!W68+rachat_baisse_nombre!AN68+rachat_baisse_nombre!BE68</f>
        <v>0</v>
      </c>
      <c r="G68" s="2">
        <f>rachat_baisse_nombre!G68+rachat_baisse_nombre!X68+rachat_baisse_nombre!AO68+rachat_baisse_nombre!BF68</f>
        <v>0</v>
      </c>
      <c r="H68" s="2">
        <f>rachat_baisse_nombre!H68+rachat_baisse_nombre!Y68+rachat_baisse_nombre!AP68+rachat_baisse_nombre!BG68</f>
        <v>0</v>
      </c>
      <c r="I68" s="2">
        <f>rachat_baisse_nombre!I68+rachat_baisse_nombre!Z68+rachat_baisse_nombre!AQ68+rachat_baisse_nombre!BH68</f>
        <v>0</v>
      </c>
      <c r="J68" s="2">
        <f>rachat_baisse_nombre!J68+rachat_baisse_nombre!AA68+rachat_baisse_nombre!AR68+rachat_baisse_nombre!BI68</f>
        <v>0</v>
      </c>
      <c r="K68" s="2">
        <f>rachat_baisse_nombre!K68+rachat_baisse_nombre!AB68+rachat_baisse_nombre!AS68+rachat_baisse_nombre!BJ68</f>
        <v>0</v>
      </c>
      <c r="L68" s="2">
        <f>rachat_baisse_nombre!L68+rachat_baisse_nombre!AC68+rachat_baisse_nombre!AT68+rachat_baisse_nombre!BK68</f>
        <v>0</v>
      </c>
      <c r="M68" s="2">
        <f>rachat_baisse_nombre!M68+rachat_baisse_nombre!AD68+rachat_baisse_nombre!AU68+rachat_baisse_nombre!BL68</f>
        <v>0</v>
      </c>
      <c r="N68" s="2">
        <f>rachat_baisse_nombre!N68+rachat_baisse_nombre!AE68+rachat_baisse_nombre!AV68+rachat_baisse_nombre!BM68</f>
        <v>0</v>
      </c>
      <c r="O68" s="2">
        <f>rachat_baisse_nombre!O68+rachat_baisse_nombre!AF68+rachat_baisse_nombre!AW68+rachat_baisse_nombre!BN68</f>
        <v>0</v>
      </c>
      <c r="P68" s="2">
        <f>rachat_baisse_nombre!P68+rachat_baisse_nombre!AG68+rachat_baisse_nombre!AX68+rachat_baisse_nombre!BO68</f>
        <v>0</v>
      </c>
      <c r="Q68" s="2">
        <f>rachat_baisse_nombre!Q68+rachat_baisse_nombre!AH68+rachat_baisse_nombre!AY68+rachat_baisse_nombre!BP68</f>
        <v>0</v>
      </c>
      <c r="R68" s="2">
        <f>rachat_baisse_nombre!R68+rachat_baisse_nombre!AI68+rachat_baisse_nombre!AZ68+rachat_baisse_nombre!BQ68</f>
        <v>0</v>
      </c>
    </row>
    <row r="69" spans="1:18" x14ac:dyDescent="0.25">
      <c r="A69">
        <v>85</v>
      </c>
      <c r="B69" s="2">
        <f>rachat_baisse_nombre!B69+rachat_baisse_nombre!S69+rachat_baisse_nombre!AJ69+rachat_baisse_nombre!BA69</f>
        <v>6.1509146568726335E-8</v>
      </c>
      <c r="C69" s="2">
        <f>rachat_baisse_nombre!C69+rachat_baisse_nombre!T69+rachat_baisse_nombre!AK69+rachat_baisse_nombre!BB69</f>
        <v>1.8452743970617897E-8</v>
      </c>
      <c r="D69" s="2">
        <f>rachat_baisse_nombre!D69+rachat_baisse_nombre!U69+rachat_baisse_nombre!AL69+rachat_baisse_nombre!BC69</f>
        <v>5.5358231911853696E-9</v>
      </c>
      <c r="E69" s="2">
        <f>rachat_baisse_nombre!E69+rachat_baisse_nombre!V69+rachat_baisse_nombre!AM69+rachat_baisse_nombre!BD69</f>
        <v>1.6607469573556109E-9</v>
      </c>
      <c r="F69" s="2">
        <f>rachat_baisse_nombre!F69+rachat_baisse_nombre!W69+rachat_baisse_nombre!AN69+rachat_baisse_nombre!BE69</f>
        <v>0.23024548080110707</v>
      </c>
      <c r="G69" s="2">
        <f>rachat_baisse_nombre!G69+rachat_baisse_nombre!X69+rachat_baisse_nombre!AO69+rachat_baisse_nombre!BF69</f>
        <v>0.11574031090699879</v>
      </c>
      <c r="H69" s="2">
        <f>rachat_baisse_nombre!H69+rachat_baisse_nombre!Y69+rachat_baisse_nombre!AP69+rachat_baisse_nombre!BG69</f>
        <v>3.4722093272099637E-2</v>
      </c>
      <c r="I69" s="2">
        <f>rachat_baisse_nombre!I69+rachat_baisse_nombre!Z69+rachat_baisse_nombre!AQ69+rachat_baisse_nombre!BH69</f>
        <v>1.0416627981629891E-2</v>
      </c>
      <c r="J69" s="2">
        <f>rachat_baisse_nombre!J69+rachat_baisse_nombre!AA69+rachat_baisse_nombre!AR69+rachat_baisse_nombre!BI69</f>
        <v>3.1249883944889675E-3</v>
      </c>
      <c r="K69" s="2">
        <f>rachat_baisse_nombre!K69+rachat_baisse_nombre!AB69+rachat_baisse_nombre!AS69+rachat_baisse_nombre!BJ69</f>
        <v>9.3749651834669023E-4</v>
      </c>
      <c r="L69" s="2">
        <f>rachat_baisse_nombre!L69+rachat_baisse_nombre!AC69+rachat_baisse_nombre!AT69+rachat_baisse_nombre!BK69</f>
        <v>2.8124895550400703E-4</v>
      </c>
      <c r="M69" s="2">
        <f>rachat_baisse_nombre!M69+rachat_baisse_nombre!AD69+rachat_baisse_nombre!AU69+rachat_baisse_nombre!BL69</f>
        <v>8.4374686651202113E-5</v>
      </c>
      <c r="N69" s="2">
        <f>rachat_baisse_nombre!N69+rachat_baisse_nombre!AE69+rachat_baisse_nombre!AV69+rachat_baisse_nombre!BM69</f>
        <v>2.5312405995360633E-5</v>
      </c>
      <c r="O69" s="2">
        <f>rachat_baisse_nombre!O69+rachat_baisse_nombre!AF69+rachat_baisse_nombre!AW69+rachat_baisse_nombre!BN69</f>
        <v>7.5937217986081895E-6</v>
      </c>
      <c r="P69" s="2">
        <f>rachat_baisse_nombre!P69+rachat_baisse_nombre!AG69+rachat_baisse_nombre!AX69+rachat_baisse_nombre!BO69</f>
        <v>2.2781165395824569E-6</v>
      </c>
      <c r="Q69" s="2">
        <f>rachat_baisse_nombre!Q69+rachat_baisse_nombre!AH69+rachat_baisse_nombre!AY69+rachat_baisse_nombre!BP69</f>
        <v>6.8343496187473703E-7</v>
      </c>
      <c r="R69" s="2">
        <f>rachat_baisse_nombre!R69+rachat_baisse_nombre!AI69+rachat_baisse_nombre!AZ69+rachat_baisse_nombre!BQ69</f>
        <v>2.0503048856242109E-7</v>
      </c>
    </row>
    <row r="70" spans="1:18" x14ac:dyDescent="0.25">
      <c r="A70">
        <v>86</v>
      </c>
      <c r="B70" s="2">
        <f>rachat_baisse_nombre!B70+rachat_baisse_nombre!S70+rachat_baisse_nombre!AJ70+rachat_baisse_nombre!BA70</f>
        <v>0</v>
      </c>
      <c r="C70" s="2">
        <f>rachat_baisse_nombre!C70+rachat_baisse_nombre!T70+rachat_baisse_nombre!AK70+rachat_baisse_nombre!BB70</f>
        <v>0</v>
      </c>
      <c r="D70" s="2">
        <f>rachat_baisse_nombre!D70+rachat_baisse_nombre!U70+rachat_baisse_nombre!AL70+rachat_baisse_nombre!BC70</f>
        <v>0</v>
      </c>
      <c r="E70" s="2">
        <f>rachat_baisse_nombre!E70+rachat_baisse_nombre!V70+rachat_baisse_nombre!AM70+rachat_baisse_nombre!BD70</f>
        <v>0</v>
      </c>
      <c r="F70" s="2">
        <f>rachat_baisse_nombre!F70+rachat_baisse_nombre!W70+rachat_baisse_nombre!AN70+rachat_baisse_nombre!BE70</f>
        <v>0</v>
      </c>
      <c r="G70" s="2">
        <f>rachat_baisse_nombre!G70+rachat_baisse_nombre!X70+rachat_baisse_nombre!AO70+rachat_baisse_nombre!BF70</f>
        <v>0</v>
      </c>
      <c r="H70" s="2">
        <f>rachat_baisse_nombre!H70+rachat_baisse_nombre!Y70+rachat_baisse_nombre!AP70+rachat_baisse_nombre!BG70</f>
        <v>0</v>
      </c>
      <c r="I70" s="2">
        <f>rachat_baisse_nombre!I70+rachat_baisse_nombre!Z70+rachat_baisse_nombre!AQ70+rachat_baisse_nombre!BH70</f>
        <v>0</v>
      </c>
      <c r="J70" s="2">
        <f>rachat_baisse_nombre!J70+rachat_baisse_nombre!AA70+rachat_baisse_nombre!AR70+rachat_baisse_nombre!BI70</f>
        <v>0</v>
      </c>
      <c r="K70" s="2">
        <f>rachat_baisse_nombre!K70+rachat_baisse_nombre!AB70+rachat_baisse_nombre!AS70+rachat_baisse_nombre!BJ70</f>
        <v>0</v>
      </c>
      <c r="L70" s="2">
        <f>rachat_baisse_nombre!L70+rachat_baisse_nombre!AC70+rachat_baisse_nombre!AT70+rachat_baisse_nombre!BK70</f>
        <v>0</v>
      </c>
      <c r="M70" s="2">
        <f>rachat_baisse_nombre!M70+rachat_baisse_nombre!AD70+rachat_baisse_nombre!AU70+rachat_baisse_nombre!BL70</f>
        <v>0</v>
      </c>
      <c r="N70" s="2">
        <f>rachat_baisse_nombre!N70+rachat_baisse_nombre!AE70+rachat_baisse_nombre!AV70+rachat_baisse_nombre!BM70</f>
        <v>0</v>
      </c>
      <c r="O70" s="2">
        <f>rachat_baisse_nombre!O70+rachat_baisse_nombre!AF70+rachat_baisse_nombre!AW70+rachat_baisse_nombre!BN70</f>
        <v>0</v>
      </c>
      <c r="P70" s="2">
        <f>rachat_baisse_nombre!P70+rachat_baisse_nombre!AG70+rachat_baisse_nombre!AX70+rachat_baisse_nombre!BO70</f>
        <v>0</v>
      </c>
      <c r="Q70" s="2">
        <f>rachat_baisse_nombre!Q70+rachat_baisse_nombre!AH70+rachat_baisse_nombre!AY70+rachat_baisse_nombre!BP70</f>
        <v>0</v>
      </c>
      <c r="R70" s="2">
        <f>rachat_baisse_nombre!R70+rachat_baisse_nombre!AI70+rachat_baisse_nombre!AZ70+rachat_baisse_nombre!BQ70</f>
        <v>0</v>
      </c>
    </row>
    <row r="71" spans="1:18" x14ac:dyDescent="0.25">
      <c r="A71">
        <v>87</v>
      </c>
      <c r="B71" s="2">
        <f>rachat_baisse_nombre!B71+rachat_baisse_nombre!S71+rachat_baisse_nombre!AJ71+rachat_baisse_nombre!BA71</f>
        <v>0</v>
      </c>
      <c r="C71" s="2">
        <f>rachat_baisse_nombre!C71+rachat_baisse_nombre!T71+rachat_baisse_nombre!AK71+rachat_baisse_nombre!BB71</f>
        <v>0</v>
      </c>
      <c r="D71" s="2">
        <f>rachat_baisse_nombre!D71+rachat_baisse_nombre!U71+rachat_baisse_nombre!AL71+rachat_baisse_nombre!BC71</f>
        <v>0</v>
      </c>
      <c r="E71" s="2">
        <f>rachat_baisse_nombre!E71+rachat_baisse_nombre!V71+rachat_baisse_nombre!AM71+rachat_baisse_nombre!BD71</f>
        <v>0</v>
      </c>
      <c r="F71" s="2">
        <f>rachat_baisse_nombre!F71+rachat_baisse_nombre!W71+rachat_baisse_nombre!AN71+rachat_baisse_nombre!BE71</f>
        <v>0</v>
      </c>
      <c r="G71" s="2">
        <f>rachat_baisse_nombre!G71+rachat_baisse_nombre!X71+rachat_baisse_nombre!AO71+rachat_baisse_nombre!BF71</f>
        <v>1.9253710428349637E-2</v>
      </c>
      <c r="H71" s="2">
        <f>rachat_baisse_nombre!H71+rachat_baisse_nombre!Y71+rachat_baisse_nombre!AP71+rachat_baisse_nombre!BG71</f>
        <v>5.776113128504891E-3</v>
      </c>
      <c r="I71" s="2">
        <f>rachat_baisse_nombre!I71+rachat_baisse_nombre!Z71+rachat_baisse_nombre!AQ71+rachat_baisse_nombre!BH71</f>
        <v>1.7328339385514673E-3</v>
      </c>
      <c r="J71" s="2">
        <f>rachat_baisse_nombre!J71+rachat_baisse_nombre!AA71+rachat_baisse_nombre!AR71+rachat_baisse_nombre!BI71</f>
        <v>5.1985018156544018E-4</v>
      </c>
      <c r="K71" s="2">
        <f>rachat_baisse_nombre!K71+rachat_baisse_nombre!AB71+rachat_baisse_nombre!AS71+rachat_baisse_nombre!BJ71</f>
        <v>1.5595505446963206E-4</v>
      </c>
      <c r="L71" s="2">
        <f>rachat_baisse_nombre!L71+rachat_baisse_nombre!AC71+rachat_baisse_nombre!AT71+rachat_baisse_nombre!BK71</f>
        <v>4.6786516340889616E-5</v>
      </c>
      <c r="M71" s="2">
        <f>rachat_baisse_nombre!M71+rachat_baisse_nombre!AD71+rachat_baisse_nombre!AU71+rachat_baisse_nombre!BL71</f>
        <v>1.4035954902266885E-5</v>
      </c>
      <c r="N71" s="2">
        <f>rachat_baisse_nombre!N71+rachat_baisse_nombre!AE71+rachat_baisse_nombre!AV71+rachat_baisse_nombre!BM71</f>
        <v>4.2107864706800656E-6</v>
      </c>
      <c r="O71" s="2">
        <f>rachat_baisse_nombre!O71+rachat_baisse_nombre!AF71+rachat_baisse_nombre!AW71+rachat_baisse_nombre!BN71</f>
        <v>1.2632359412040196E-6</v>
      </c>
      <c r="P71" s="2">
        <f>rachat_baisse_nombre!P71+rachat_baisse_nombre!AG71+rachat_baisse_nombre!AX71+rachat_baisse_nombre!BO71</f>
        <v>3.7897078236120586E-7</v>
      </c>
      <c r="Q71" s="2">
        <f>rachat_baisse_nombre!Q71+rachat_baisse_nombre!AH71+rachat_baisse_nombre!AY71+rachat_baisse_nombre!BP71</f>
        <v>1.1369123470836175E-7</v>
      </c>
      <c r="R71" s="2">
        <f>rachat_baisse_nombre!R71+rachat_baisse_nombre!AI71+rachat_baisse_nombre!AZ71+rachat_baisse_nombre!BQ71</f>
        <v>3.4107370412508527E-8</v>
      </c>
    </row>
    <row r="72" spans="1:18" x14ac:dyDescent="0.25">
      <c r="A72">
        <v>88</v>
      </c>
      <c r="B72" s="2">
        <f>rachat_baisse_nombre!B72+rachat_baisse_nombre!S72+rachat_baisse_nombre!AJ72+rachat_baisse_nombre!BA72</f>
        <v>0</v>
      </c>
      <c r="C72" s="2">
        <f>rachat_baisse_nombre!C72+rachat_baisse_nombre!T72+rachat_baisse_nombre!AK72+rachat_baisse_nombre!BB72</f>
        <v>0</v>
      </c>
      <c r="D72" s="2">
        <f>rachat_baisse_nombre!D72+rachat_baisse_nombre!U72+rachat_baisse_nombre!AL72+rachat_baisse_nombre!BC72</f>
        <v>0</v>
      </c>
      <c r="E72" s="2">
        <f>rachat_baisse_nombre!E72+rachat_baisse_nombre!V72+rachat_baisse_nombre!AM72+rachat_baisse_nombre!BD72</f>
        <v>0</v>
      </c>
      <c r="F72" s="2">
        <f>rachat_baisse_nombre!F72+rachat_baisse_nombre!W72+rachat_baisse_nombre!AN72+rachat_baisse_nombre!BE72</f>
        <v>0</v>
      </c>
      <c r="G72" s="2">
        <f>rachat_baisse_nombre!G72+rachat_baisse_nombre!X72+rachat_baisse_nombre!AO72+rachat_baisse_nombre!BF72</f>
        <v>0</v>
      </c>
      <c r="H72" s="2">
        <f>rachat_baisse_nombre!H72+rachat_baisse_nombre!Y72+rachat_baisse_nombre!AP72+rachat_baisse_nombre!BG72</f>
        <v>0</v>
      </c>
      <c r="I72" s="2">
        <f>rachat_baisse_nombre!I72+rachat_baisse_nombre!Z72+rachat_baisse_nombre!AQ72+rachat_baisse_nombre!BH72</f>
        <v>0</v>
      </c>
      <c r="J72" s="2">
        <f>rachat_baisse_nombre!J72+rachat_baisse_nombre!AA72+rachat_baisse_nombre!AR72+rachat_baisse_nombre!BI72</f>
        <v>0</v>
      </c>
      <c r="K72" s="2">
        <f>rachat_baisse_nombre!K72+rachat_baisse_nombre!AB72+rachat_baisse_nombre!AS72+rachat_baisse_nombre!BJ72</f>
        <v>0</v>
      </c>
      <c r="L72" s="2">
        <f>rachat_baisse_nombre!L72+rachat_baisse_nombre!AC72+rachat_baisse_nombre!AT72+rachat_baisse_nombre!BK72</f>
        <v>0</v>
      </c>
      <c r="M72" s="2">
        <f>rachat_baisse_nombre!M72+rachat_baisse_nombre!AD72+rachat_baisse_nombre!AU72+rachat_baisse_nombre!BL72</f>
        <v>0</v>
      </c>
      <c r="N72" s="2">
        <f>rachat_baisse_nombre!N72+rachat_baisse_nombre!AE72+rachat_baisse_nombre!AV72+rachat_baisse_nombre!BM72</f>
        <v>0</v>
      </c>
      <c r="O72" s="2">
        <f>rachat_baisse_nombre!O72+rachat_baisse_nombre!AF72+rachat_baisse_nombre!AW72+rachat_baisse_nombre!BN72</f>
        <v>0</v>
      </c>
      <c r="P72" s="2">
        <f>rachat_baisse_nombre!P72+rachat_baisse_nombre!AG72+rachat_baisse_nombre!AX72+rachat_baisse_nombre!BO72</f>
        <v>0</v>
      </c>
      <c r="Q72" s="2">
        <f>rachat_baisse_nombre!Q72+rachat_baisse_nombre!AH72+rachat_baisse_nombre!AY72+rachat_baisse_nombre!BP72</f>
        <v>0</v>
      </c>
      <c r="R72" s="2">
        <f>rachat_baisse_nombre!R72+rachat_baisse_nombre!AI72+rachat_baisse_nombre!AZ72+rachat_baisse_nombre!BQ72</f>
        <v>0</v>
      </c>
    </row>
    <row r="73" spans="1:18" x14ac:dyDescent="0.25">
      <c r="A73">
        <v>89</v>
      </c>
      <c r="B73" s="2">
        <f>rachat_baisse_nombre!B73+rachat_baisse_nombre!S73+rachat_baisse_nombre!AJ73+rachat_baisse_nombre!BA73</f>
        <v>0</v>
      </c>
      <c r="C73" s="2">
        <f>rachat_baisse_nombre!C73+rachat_baisse_nombre!T73+rachat_baisse_nombre!AK73+rachat_baisse_nombre!BB73</f>
        <v>0</v>
      </c>
      <c r="D73" s="2">
        <f>rachat_baisse_nombre!D73+rachat_baisse_nombre!U73+rachat_baisse_nombre!AL73+rachat_baisse_nombre!BC73</f>
        <v>0</v>
      </c>
      <c r="E73" s="2">
        <f>rachat_baisse_nombre!E73+rachat_baisse_nombre!V73+rachat_baisse_nombre!AM73+rachat_baisse_nombre!BD73</f>
        <v>0</v>
      </c>
      <c r="F73" s="2">
        <f>rachat_baisse_nombre!F73+rachat_baisse_nombre!W73+rachat_baisse_nombre!AN73+rachat_baisse_nombre!BE73</f>
        <v>0</v>
      </c>
      <c r="G73" s="2">
        <f>rachat_baisse_nombre!G73+rachat_baisse_nombre!X73+rachat_baisse_nombre!AO73+rachat_baisse_nombre!BF73</f>
        <v>0</v>
      </c>
      <c r="H73" s="2">
        <f>rachat_baisse_nombre!H73+rachat_baisse_nombre!Y73+rachat_baisse_nombre!AP73+rachat_baisse_nombre!BG73</f>
        <v>0</v>
      </c>
      <c r="I73" s="2">
        <f>rachat_baisse_nombre!I73+rachat_baisse_nombre!Z73+rachat_baisse_nombre!AQ73+rachat_baisse_nombre!BH73</f>
        <v>0</v>
      </c>
      <c r="J73" s="2">
        <f>rachat_baisse_nombre!J73+rachat_baisse_nombre!AA73+rachat_baisse_nombre!AR73+rachat_baisse_nombre!BI73</f>
        <v>0</v>
      </c>
      <c r="K73" s="2">
        <f>rachat_baisse_nombre!K73+rachat_baisse_nombre!AB73+rachat_baisse_nombre!AS73+rachat_baisse_nombre!BJ73</f>
        <v>0</v>
      </c>
      <c r="L73" s="2">
        <f>rachat_baisse_nombre!L73+rachat_baisse_nombre!AC73+rachat_baisse_nombre!AT73+rachat_baisse_nombre!BK73</f>
        <v>0</v>
      </c>
      <c r="M73" s="2">
        <f>rachat_baisse_nombre!M73+rachat_baisse_nombre!AD73+rachat_baisse_nombre!AU73+rachat_baisse_nombre!BL73</f>
        <v>0</v>
      </c>
      <c r="N73" s="2">
        <f>rachat_baisse_nombre!N73+rachat_baisse_nombre!AE73+rachat_baisse_nombre!AV73+rachat_baisse_nombre!BM73</f>
        <v>0</v>
      </c>
      <c r="O73" s="2">
        <f>rachat_baisse_nombre!O73+rachat_baisse_nombre!AF73+rachat_baisse_nombre!AW73+rachat_baisse_nombre!BN73</f>
        <v>0</v>
      </c>
      <c r="P73" s="2">
        <f>rachat_baisse_nombre!P73+rachat_baisse_nombre!AG73+rachat_baisse_nombre!AX73+rachat_baisse_nombre!BO73</f>
        <v>0</v>
      </c>
      <c r="Q73" s="2">
        <f>rachat_baisse_nombre!Q73+rachat_baisse_nombre!AH73+rachat_baisse_nombre!AY73+rachat_baisse_nombre!BP73</f>
        <v>0</v>
      </c>
      <c r="R73" s="2">
        <f>rachat_baisse_nombre!R73+rachat_baisse_nombre!AI73+rachat_baisse_nombre!AZ73+rachat_baisse_nombre!BQ73</f>
        <v>0</v>
      </c>
    </row>
    <row r="74" spans="1:18" x14ac:dyDescent="0.25">
      <c r="A74">
        <v>90</v>
      </c>
      <c r="B74" s="2">
        <f>rachat_baisse_nombre!B74+rachat_baisse_nombre!S74+rachat_baisse_nombre!AJ74+rachat_baisse_nombre!BA74</f>
        <v>3.7200870048041242E-8</v>
      </c>
      <c r="C74" s="2">
        <f>rachat_baisse_nombre!C74+rachat_baisse_nombre!T74+rachat_baisse_nombre!AK74+rachat_baisse_nombre!BB74</f>
        <v>1.1160261014412372E-8</v>
      </c>
      <c r="D74" s="2">
        <f>rachat_baisse_nombre!D74+rachat_baisse_nombre!U74+rachat_baisse_nombre!AL74+rachat_baisse_nombre!BC74</f>
        <v>3.3480783043237113E-9</v>
      </c>
      <c r="E74" s="2">
        <f>rachat_baisse_nombre!E74+rachat_baisse_nombre!V74+rachat_baisse_nombre!AM74+rachat_baisse_nombre!BD74</f>
        <v>1.0044234912971135E-9</v>
      </c>
      <c r="F74" s="2">
        <f>rachat_baisse_nombre!F74+rachat_baisse_nombre!W74+rachat_baisse_nombre!AN74+rachat_baisse_nombre!BE74</f>
        <v>0.23333333363466036</v>
      </c>
      <c r="G74" s="2">
        <f>rachat_baisse_nombre!G74+rachat_baisse_nombre!X74+rachat_baisse_nombre!AO74+rachat_baisse_nombre!BF74</f>
        <v>7.0000000090398112E-2</v>
      </c>
      <c r="H74" s="2">
        <f>rachat_baisse_nombre!H74+rachat_baisse_nombre!Y74+rachat_baisse_nombre!AP74+rachat_baisse_nombre!BG74</f>
        <v>2.1000000027119433E-2</v>
      </c>
      <c r="I74" s="2">
        <f>rachat_baisse_nombre!I74+rachat_baisse_nombre!Z74+rachat_baisse_nombre!AQ74+rachat_baisse_nombre!BH74</f>
        <v>6.3000000081358297E-3</v>
      </c>
      <c r="J74" s="2">
        <f>rachat_baisse_nombre!J74+rachat_baisse_nombre!AA74+rachat_baisse_nombre!AR74+rachat_baisse_nombre!BI74</f>
        <v>1.8900000024407487E-3</v>
      </c>
      <c r="K74" s="2">
        <f>rachat_baisse_nombre!K74+rachat_baisse_nombre!AB74+rachat_baisse_nombre!AS74+rachat_baisse_nombre!BJ74</f>
        <v>5.6700000073222462E-4</v>
      </c>
      <c r="L74" s="2">
        <f>rachat_baisse_nombre!L74+rachat_baisse_nombre!AC74+rachat_baisse_nombre!AT74+rachat_baisse_nombre!BK74</f>
        <v>1.7010000021966737E-4</v>
      </c>
      <c r="M74" s="2">
        <f>rachat_baisse_nombre!M74+rachat_baisse_nombre!AD74+rachat_baisse_nombre!AU74+rachat_baisse_nombre!BL74</f>
        <v>5.1030000065900211E-5</v>
      </c>
      <c r="N74" s="2">
        <f>rachat_baisse_nombre!N74+rachat_baisse_nombre!AE74+rachat_baisse_nombre!AV74+rachat_baisse_nombre!BM74</f>
        <v>1.5309000019770063E-5</v>
      </c>
      <c r="O74" s="2">
        <f>rachat_baisse_nombre!O74+rachat_baisse_nombre!AF74+rachat_baisse_nombre!AW74+rachat_baisse_nombre!BN74</f>
        <v>4.5927000059310188E-6</v>
      </c>
      <c r="P74" s="2">
        <f>rachat_baisse_nombre!P74+rachat_baisse_nombre!AG74+rachat_baisse_nombre!AX74+rachat_baisse_nombre!BO74</f>
        <v>1.3778100017793054E-6</v>
      </c>
      <c r="Q74" s="2">
        <f>rachat_baisse_nombre!Q74+rachat_baisse_nombre!AH74+rachat_baisse_nombre!AY74+rachat_baisse_nombre!BP74</f>
        <v>4.1334300053379158E-7</v>
      </c>
      <c r="R74" s="2">
        <f>rachat_baisse_nombre!R74+rachat_baisse_nombre!AI74+rachat_baisse_nombre!AZ74+rachat_baisse_nombre!BQ74</f>
        <v>1.2400290016013746E-7</v>
      </c>
    </row>
    <row r="75" spans="1:18" x14ac:dyDescent="0.25">
      <c r="A75">
        <v>91</v>
      </c>
      <c r="B75" s="2">
        <f>rachat_baisse_nombre!B75+rachat_baisse_nombre!S75+rachat_baisse_nombre!AJ75+rachat_baisse_nombre!BA75</f>
        <v>0</v>
      </c>
      <c r="C75" s="2">
        <f>rachat_baisse_nombre!C75+rachat_baisse_nombre!T75+rachat_baisse_nombre!AK75+rachat_baisse_nombre!BB75</f>
        <v>0</v>
      </c>
      <c r="D75" s="2">
        <f>rachat_baisse_nombre!D75+rachat_baisse_nombre!U75+rachat_baisse_nombre!AL75+rachat_baisse_nombre!BC75</f>
        <v>0</v>
      </c>
      <c r="E75" s="2">
        <f>rachat_baisse_nombre!E75+rachat_baisse_nombre!V75+rachat_baisse_nombre!AM75+rachat_baisse_nombre!BD75</f>
        <v>0</v>
      </c>
      <c r="F75" s="2">
        <f>rachat_baisse_nombre!F75+rachat_baisse_nombre!W75+rachat_baisse_nombre!AN75+rachat_baisse_nombre!BE75</f>
        <v>0</v>
      </c>
      <c r="G75" s="2">
        <f>rachat_baisse_nombre!G75+rachat_baisse_nombre!X75+rachat_baisse_nombre!AO75+rachat_baisse_nombre!BF75</f>
        <v>0</v>
      </c>
      <c r="H75" s="2">
        <f>rachat_baisse_nombre!H75+rachat_baisse_nombre!Y75+rachat_baisse_nombre!AP75+rachat_baisse_nombre!BG75</f>
        <v>0</v>
      </c>
      <c r="I75" s="2">
        <f>rachat_baisse_nombre!I75+rachat_baisse_nombre!Z75+rachat_baisse_nombre!AQ75+rachat_baisse_nombre!BH75</f>
        <v>0</v>
      </c>
      <c r="J75" s="2">
        <f>rachat_baisse_nombre!J75+rachat_baisse_nombre!AA75+rachat_baisse_nombre!AR75+rachat_baisse_nombre!BI75</f>
        <v>0</v>
      </c>
      <c r="K75" s="2">
        <f>rachat_baisse_nombre!K75+rachat_baisse_nombre!AB75+rachat_baisse_nombre!AS75+rachat_baisse_nombre!BJ75</f>
        <v>0</v>
      </c>
      <c r="L75" s="2">
        <f>rachat_baisse_nombre!L75+rachat_baisse_nombre!AC75+rachat_baisse_nombre!AT75+rachat_baisse_nombre!BK75</f>
        <v>0</v>
      </c>
      <c r="M75" s="2">
        <f>rachat_baisse_nombre!M75+rachat_baisse_nombre!AD75+rachat_baisse_nombre!AU75+rachat_baisse_nombre!BL75</f>
        <v>0</v>
      </c>
      <c r="N75" s="2">
        <f>rachat_baisse_nombre!N75+rachat_baisse_nombre!AE75+rachat_baisse_nombre!AV75+rachat_baisse_nombre!BM75</f>
        <v>0</v>
      </c>
      <c r="O75" s="2">
        <f>rachat_baisse_nombre!O75+rachat_baisse_nombre!AF75+rachat_baisse_nombre!AW75+rachat_baisse_nombre!BN75</f>
        <v>0</v>
      </c>
      <c r="P75" s="2">
        <f>rachat_baisse_nombre!P75+rachat_baisse_nombre!AG75+rachat_baisse_nombre!AX75+rachat_baisse_nombre!BO75</f>
        <v>0</v>
      </c>
      <c r="Q75" s="2">
        <f>rachat_baisse_nombre!Q75+rachat_baisse_nombre!AH75+rachat_baisse_nombre!AY75+rachat_baisse_nombre!BP75</f>
        <v>0</v>
      </c>
      <c r="R75" s="2">
        <f>rachat_baisse_nombre!R75+rachat_baisse_nombre!AI75+rachat_baisse_nombre!AZ75+rachat_baisse_nombre!BQ75</f>
        <v>0</v>
      </c>
    </row>
    <row r="76" spans="1:18" x14ac:dyDescent="0.25">
      <c r="A76">
        <v>92</v>
      </c>
      <c r="B76" s="2">
        <f>rachat_baisse_nombre!B76+rachat_baisse_nombre!S76+rachat_baisse_nombre!AJ76+rachat_baisse_nombre!BA76</f>
        <v>0</v>
      </c>
      <c r="C76" s="2">
        <f>rachat_baisse_nombre!C76+rachat_baisse_nombre!T76+rachat_baisse_nombre!AK76+rachat_baisse_nombre!BB76</f>
        <v>0</v>
      </c>
      <c r="D76" s="2">
        <f>rachat_baisse_nombre!D76+rachat_baisse_nombre!U76+rachat_baisse_nombre!AL76+rachat_baisse_nombre!BC76</f>
        <v>0</v>
      </c>
      <c r="E76" s="2">
        <f>rachat_baisse_nombre!E76+rachat_baisse_nombre!V76+rachat_baisse_nombre!AM76+rachat_baisse_nombre!BD76</f>
        <v>0</v>
      </c>
      <c r="F76" s="2">
        <f>rachat_baisse_nombre!F76+rachat_baisse_nombre!W76+rachat_baisse_nombre!AN76+rachat_baisse_nombre!BE76</f>
        <v>0</v>
      </c>
      <c r="G76" s="2">
        <f>rachat_baisse_nombre!G76+rachat_baisse_nombre!X76+rachat_baisse_nombre!AO76+rachat_baisse_nombre!BF76</f>
        <v>0</v>
      </c>
      <c r="H76" s="2">
        <f>rachat_baisse_nombre!H76+rachat_baisse_nombre!Y76+rachat_baisse_nombre!AP76+rachat_baisse_nombre!BG76</f>
        <v>0</v>
      </c>
      <c r="I76" s="2">
        <f>rachat_baisse_nombre!I76+rachat_baisse_nombre!Z76+rachat_baisse_nombre!AQ76+rachat_baisse_nombre!BH76</f>
        <v>0</v>
      </c>
      <c r="J76" s="2">
        <f>rachat_baisse_nombre!J76+rachat_baisse_nombre!AA76+rachat_baisse_nombre!AR76+rachat_baisse_nombre!BI76</f>
        <v>0</v>
      </c>
      <c r="K76" s="2">
        <f>rachat_baisse_nombre!K76+rachat_baisse_nombre!AB76+rachat_baisse_nombre!AS76+rachat_baisse_nombre!BJ76</f>
        <v>0</v>
      </c>
      <c r="L76" s="2">
        <f>rachat_baisse_nombre!L76+rachat_baisse_nombre!AC76+rachat_baisse_nombre!AT76+rachat_baisse_nombre!BK76</f>
        <v>0</v>
      </c>
      <c r="M76" s="2">
        <f>rachat_baisse_nombre!M76+rachat_baisse_nombre!AD76+rachat_baisse_nombre!AU76+rachat_baisse_nombre!BL76</f>
        <v>0</v>
      </c>
      <c r="N76" s="2">
        <f>rachat_baisse_nombre!N76+rachat_baisse_nombre!AE76+rachat_baisse_nombre!AV76+rachat_baisse_nombre!BM76</f>
        <v>0</v>
      </c>
      <c r="O76" s="2">
        <f>rachat_baisse_nombre!O76+rachat_baisse_nombre!AF76+rachat_baisse_nombre!AW76+rachat_baisse_nombre!BN76</f>
        <v>0</v>
      </c>
      <c r="P76" s="2">
        <f>rachat_baisse_nombre!P76+rachat_baisse_nombre!AG76+rachat_baisse_nombre!AX76+rachat_baisse_nombre!BO76</f>
        <v>0</v>
      </c>
      <c r="Q76" s="2">
        <f>rachat_baisse_nombre!Q76+rachat_baisse_nombre!AH76+rachat_baisse_nombre!AY76+rachat_baisse_nombre!BP76</f>
        <v>0</v>
      </c>
      <c r="R76" s="2">
        <f>rachat_baisse_nombre!R76+rachat_baisse_nombre!AI76+rachat_baisse_nombre!AZ76+rachat_baisse_nombre!BQ76</f>
        <v>0</v>
      </c>
    </row>
    <row r="77" spans="1:18" x14ac:dyDescent="0.25">
      <c r="A77">
        <v>93</v>
      </c>
      <c r="B77" s="2">
        <f>rachat_baisse_nombre!B77+rachat_baisse_nombre!S77+rachat_baisse_nombre!AJ77+rachat_baisse_nombre!BA77</f>
        <v>0</v>
      </c>
      <c r="C77" s="2">
        <f>rachat_baisse_nombre!C77+rachat_baisse_nombre!T77+rachat_baisse_nombre!AK77+rachat_baisse_nombre!BB77</f>
        <v>0</v>
      </c>
      <c r="D77" s="2">
        <f>rachat_baisse_nombre!D77+rachat_baisse_nombre!U77+rachat_baisse_nombre!AL77+rachat_baisse_nombre!BC77</f>
        <v>0</v>
      </c>
      <c r="E77" s="2">
        <f>rachat_baisse_nombre!E77+rachat_baisse_nombre!V77+rachat_baisse_nombre!AM77+rachat_baisse_nombre!BD77</f>
        <v>0</v>
      </c>
      <c r="F77" s="2">
        <f>rachat_baisse_nombre!F77+rachat_baisse_nombre!W77+rachat_baisse_nombre!AN77+rachat_baisse_nombre!BE77</f>
        <v>0</v>
      </c>
      <c r="G77" s="2">
        <f>rachat_baisse_nombre!G77+rachat_baisse_nombre!X77+rachat_baisse_nombre!AO77+rachat_baisse_nombre!BF77</f>
        <v>0</v>
      </c>
      <c r="H77" s="2">
        <f>rachat_baisse_nombre!H77+rachat_baisse_nombre!Y77+rachat_baisse_nombre!AP77+rachat_baisse_nombre!BG77</f>
        <v>0</v>
      </c>
      <c r="I77" s="2">
        <f>rachat_baisse_nombre!I77+rachat_baisse_nombre!Z77+rachat_baisse_nombre!AQ77+rachat_baisse_nombre!BH77</f>
        <v>0</v>
      </c>
      <c r="J77" s="2">
        <f>rachat_baisse_nombre!J77+rachat_baisse_nombre!AA77+rachat_baisse_nombre!AR77+rachat_baisse_nombre!BI77</f>
        <v>0</v>
      </c>
      <c r="K77" s="2">
        <f>rachat_baisse_nombre!K77+rachat_baisse_nombre!AB77+rachat_baisse_nombre!AS77+rachat_baisse_nombre!BJ77</f>
        <v>0</v>
      </c>
      <c r="L77" s="2">
        <f>rachat_baisse_nombre!L77+rachat_baisse_nombre!AC77+rachat_baisse_nombre!AT77+rachat_baisse_nombre!BK77</f>
        <v>0</v>
      </c>
      <c r="M77" s="2">
        <f>rachat_baisse_nombre!M77+rachat_baisse_nombre!AD77+rachat_baisse_nombre!AU77+rachat_baisse_nombre!BL77</f>
        <v>0</v>
      </c>
      <c r="N77" s="2">
        <f>rachat_baisse_nombre!N77+rachat_baisse_nombre!AE77+rachat_baisse_nombre!AV77+rachat_baisse_nombre!BM77</f>
        <v>0</v>
      </c>
      <c r="O77" s="2">
        <f>rachat_baisse_nombre!O77+rachat_baisse_nombre!AF77+rachat_baisse_nombre!AW77+rachat_baisse_nombre!BN77</f>
        <v>0</v>
      </c>
      <c r="P77" s="2">
        <f>rachat_baisse_nombre!P77+rachat_baisse_nombre!AG77+rachat_baisse_nombre!AX77+rachat_baisse_nombre!BO77</f>
        <v>0</v>
      </c>
      <c r="Q77" s="2">
        <f>rachat_baisse_nombre!Q77+rachat_baisse_nombre!AH77+rachat_baisse_nombre!AY77+rachat_baisse_nombre!BP77</f>
        <v>0</v>
      </c>
      <c r="R77" s="2">
        <f>rachat_baisse_nombre!R77+rachat_baisse_nombre!AI77+rachat_baisse_nombre!AZ77+rachat_baisse_nombre!BQ77</f>
        <v>0</v>
      </c>
    </row>
    <row r="78" spans="1:18" x14ac:dyDescent="0.25">
      <c r="A78">
        <v>94</v>
      </c>
      <c r="B78" s="2">
        <f>rachat_baisse_nombre!B78+rachat_baisse_nombre!S78+rachat_baisse_nombre!AJ78+rachat_baisse_nombre!BA78</f>
        <v>0</v>
      </c>
      <c r="C78" s="2">
        <f>rachat_baisse_nombre!C78+rachat_baisse_nombre!T78+rachat_baisse_nombre!AK78+rachat_baisse_nombre!BB78</f>
        <v>0</v>
      </c>
      <c r="D78" s="2">
        <f>rachat_baisse_nombre!D78+rachat_baisse_nombre!U78+rachat_baisse_nombre!AL78+rachat_baisse_nombre!BC78</f>
        <v>0</v>
      </c>
      <c r="E78" s="2">
        <f>rachat_baisse_nombre!E78+rachat_baisse_nombre!V78+rachat_baisse_nombre!AM78+rachat_baisse_nombre!BD78</f>
        <v>0</v>
      </c>
      <c r="F78" s="2">
        <f>rachat_baisse_nombre!F78+rachat_baisse_nombre!W78+rachat_baisse_nombre!AN78+rachat_baisse_nombre!BE78</f>
        <v>0</v>
      </c>
      <c r="G78" s="2">
        <f>rachat_baisse_nombre!G78+rachat_baisse_nombre!X78+rachat_baisse_nombre!AO78+rachat_baisse_nombre!BF78</f>
        <v>0</v>
      </c>
      <c r="H78" s="2">
        <f>rachat_baisse_nombre!H78+rachat_baisse_nombre!Y78+rachat_baisse_nombre!AP78+rachat_baisse_nombre!BG78</f>
        <v>0</v>
      </c>
      <c r="I78" s="2">
        <f>rachat_baisse_nombre!I78+rachat_baisse_nombre!Z78+rachat_baisse_nombre!AQ78+rachat_baisse_nombre!BH78</f>
        <v>0</v>
      </c>
      <c r="J78" s="2">
        <f>rachat_baisse_nombre!J78+rachat_baisse_nombre!AA78+rachat_baisse_nombre!AR78+rachat_baisse_nombre!BI78</f>
        <v>0</v>
      </c>
      <c r="K78" s="2">
        <f>rachat_baisse_nombre!K78+rachat_baisse_nombre!AB78+rachat_baisse_nombre!AS78+rachat_baisse_nombre!BJ78</f>
        <v>0</v>
      </c>
      <c r="L78" s="2">
        <f>rachat_baisse_nombre!L78+rachat_baisse_nombre!AC78+rachat_baisse_nombre!AT78+rachat_baisse_nombre!BK78</f>
        <v>0</v>
      </c>
      <c r="M78" s="2">
        <f>rachat_baisse_nombre!M78+rachat_baisse_nombre!AD78+rachat_baisse_nombre!AU78+rachat_baisse_nombre!BL78</f>
        <v>0</v>
      </c>
      <c r="N78" s="2">
        <f>rachat_baisse_nombre!N78+rachat_baisse_nombre!AE78+rachat_baisse_nombre!AV78+rachat_baisse_nombre!BM78</f>
        <v>0</v>
      </c>
      <c r="O78" s="2">
        <f>rachat_baisse_nombre!O78+rachat_baisse_nombre!AF78+rachat_baisse_nombre!AW78+rachat_baisse_nombre!BN78</f>
        <v>0</v>
      </c>
      <c r="P78" s="2">
        <f>rachat_baisse_nombre!P78+rachat_baisse_nombre!AG78+rachat_baisse_nombre!AX78+rachat_baisse_nombre!BO78</f>
        <v>0</v>
      </c>
      <c r="Q78" s="2">
        <f>rachat_baisse_nombre!Q78+rachat_baisse_nombre!AH78+rachat_baisse_nombre!AY78+rachat_baisse_nombre!BP78</f>
        <v>0</v>
      </c>
      <c r="R78" s="2">
        <f>rachat_baisse_nombre!R78+rachat_baisse_nombre!AI78+rachat_baisse_nombre!AZ78+rachat_baisse_nombre!BQ78</f>
        <v>0</v>
      </c>
    </row>
    <row r="79" spans="1:18" x14ac:dyDescent="0.25">
      <c r="A79">
        <v>95</v>
      </c>
      <c r="B79" s="2">
        <f>rachat_baisse_nombre!B79+rachat_baisse_nombre!S79+rachat_baisse_nombre!AJ79+rachat_baisse_nombre!BA79</f>
        <v>8.2706320395085358E-5</v>
      </c>
      <c r="C79" s="2">
        <f>rachat_baisse_nombre!C79+rachat_baisse_nombre!T79+rachat_baisse_nombre!AK79+rachat_baisse_nombre!BB79</f>
        <v>2.4811896118525606E-5</v>
      </c>
      <c r="D79" s="2">
        <f>rachat_baisse_nombre!D79+rachat_baisse_nombre!U79+rachat_baisse_nombre!AL79+rachat_baisse_nombre!BC79</f>
        <v>7.4435688355576822E-6</v>
      </c>
      <c r="E79" s="2">
        <f>rachat_baisse_nombre!E79+rachat_baisse_nombre!V79+rachat_baisse_nombre!AM79+rachat_baisse_nombre!BD79</f>
        <v>0.22721164916895564</v>
      </c>
      <c r="F79" s="2">
        <f>rachat_baisse_nombre!F79+rachat_baisse_nombre!W79+rachat_baisse_nombre!AN79+rachat_baisse_nombre!BE79</f>
        <v>0.39036974817498388</v>
      </c>
      <c r="G79" s="2">
        <f>rachat_baisse_nombre!G79+rachat_baisse_nombre!X79+rachat_baisse_nombre!AO79+rachat_baisse_nombre!BF79</f>
        <v>0.26507428992282184</v>
      </c>
      <c r="H79" s="2">
        <f>rachat_baisse_nombre!H79+rachat_baisse_nombre!Y79+rachat_baisse_nombre!AP79+rachat_baisse_nombre!BG79</f>
        <v>0.10238316654289849</v>
      </c>
      <c r="I79" s="2">
        <f>rachat_baisse_nombre!I79+rachat_baisse_nombre!Z79+rachat_baisse_nombre!AQ79+rachat_baisse_nombre!BH79</f>
        <v>8.6031104180314302E-2</v>
      </c>
      <c r="J79" s="2">
        <f>rachat_baisse_nombre!J79+rachat_baisse_nombre!AA79+rachat_baisse_nombre!AR79+rachat_baisse_nombre!BI79</f>
        <v>5.7590922018696672E-2</v>
      </c>
      <c r="K79" s="2">
        <f>rachat_baisse_nombre!K79+rachat_baisse_nombre!AB79+rachat_baisse_nombre!AS79+rachat_baisse_nombre!BJ79</f>
        <v>3.0525043208294484E-2</v>
      </c>
      <c r="L79" s="2">
        <f>rachat_baisse_nombre!L79+rachat_baisse_nombre!AC79+rachat_baisse_nombre!AT79+rachat_baisse_nombre!BK79</f>
        <v>2.1553550715969327E-2</v>
      </c>
      <c r="M79" s="2">
        <f>rachat_baisse_nombre!M79+rachat_baisse_nombre!AD79+rachat_baisse_nombre!AU79+rachat_baisse_nombre!BL79</f>
        <v>1.9004610471456861E-2</v>
      </c>
      <c r="N79" s="2">
        <f>rachat_baisse_nombre!N79+rachat_baisse_nombre!AE79+rachat_baisse_nombre!AV79+rachat_baisse_nombre!BM79</f>
        <v>1.0103898864707498E-2</v>
      </c>
      <c r="O79" s="2">
        <f>rachat_baisse_nombre!O79+rachat_baisse_nombre!AF79+rachat_baisse_nombre!AW79+rachat_baisse_nombre!BN79</f>
        <v>1.0210656838899428E-2</v>
      </c>
      <c r="P79" s="2">
        <f>rachat_baisse_nombre!P79+rachat_baisse_nombre!AG79+rachat_baisse_nombre!AX79+rachat_baisse_nombre!BO79</f>
        <v>3.0631970516698283E-3</v>
      </c>
      <c r="Q79" s="2">
        <f>rachat_baisse_nombre!Q79+rachat_baisse_nombre!AH79+rachat_baisse_nombre!AY79+rachat_baisse_nombre!BP79</f>
        <v>9.1895911550094844E-4</v>
      </c>
      <c r="R79" s="2">
        <f>rachat_baisse_nombre!R79+rachat_baisse_nombre!AI79+rachat_baisse_nombre!AZ79+rachat_baisse_nombre!BQ79</f>
        <v>2.7568773465028455E-4</v>
      </c>
    </row>
    <row r="80" spans="1:18" x14ac:dyDescent="0.25">
      <c r="A80">
        <v>96</v>
      </c>
      <c r="B80" s="2">
        <f>rachat_baisse_nombre!B80+rachat_baisse_nombre!S80+rachat_baisse_nombre!AJ80+rachat_baisse_nombre!BA80</f>
        <v>0</v>
      </c>
      <c r="C80" s="2">
        <f>rachat_baisse_nombre!C80+rachat_baisse_nombre!T80+rachat_baisse_nombre!AK80+rachat_baisse_nombre!BB80</f>
        <v>0</v>
      </c>
      <c r="D80" s="2">
        <f>rachat_baisse_nombre!D80+rachat_baisse_nombre!U80+rachat_baisse_nombre!AL80+rachat_baisse_nombre!BC80</f>
        <v>0</v>
      </c>
      <c r="E80" s="2">
        <f>rachat_baisse_nombre!E80+rachat_baisse_nombre!V80+rachat_baisse_nombre!AM80+rachat_baisse_nombre!BD80</f>
        <v>9.3333850543446065E-3</v>
      </c>
      <c r="F80" s="2">
        <f>rachat_baisse_nombre!F80+rachat_baisse_nombre!W80+rachat_baisse_nombre!AN80+rachat_baisse_nombre!BE80</f>
        <v>1.2074319769724291E-2</v>
      </c>
      <c r="G80" s="2">
        <f>rachat_baisse_nombre!G80+rachat_baisse_nombre!X80+rachat_baisse_nombre!AO80+rachat_baisse_nombre!BF80</f>
        <v>3.622295930917287E-3</v>
      </c>
      <c r="H80" s="2">
        <f>rachat_baisse_nombre!H80+rachat_baisse_nombre!Y80+rachat_baisse_nombre!AP80+rachat_baisse_nombre!BG80</f>
        <v>1.086688779275186E-3</v>
      </c>
      <c r="I80" s="2">
        <f>rachat_baisse_nombre!I80+rachat_baisse_nombre!Z80+rachat_baisse_nombre!AQ80+rachat_baisse_nombre!BH80</f>
        <v>3.2600663378255578E-4</v>
      </c>
      <c r="J80" s="2">
        <f>rachat_baisse_nombre!J80+rachat_baisse_nombre!AA80+rachat_baisse_nombre!AR80+rachat_baisse_nombre!BI80</f>
        <v>9.7801990134766732E-5</v>
      </c>
      <c r="K80" s="2">
        <f>rachat_baisse_nombre!K80+rachat_baisse_nombre!AB80+rachat_baisse_nombre!AS80+rachat_baisse_nombre!BJ80</f>
        <v>2.9340597040430018E-5</v>
      </c>
      <c r="L80" s="2">
        <f>rachat_baisse_nombre!L80+rachat_baisse_nombre!AC80+rachat_baisse_nombre!AT80+rachat_baisse_nombre!BK80</f>
        <v>8.8021791121290046E-6</v>
      </c>
      <c r="M80" s="2">
        <f>rachat_baisse_nombre!M80+rachat_baisse_nombre!AD80+rachat_baisse_nombre!AU80+rachat_baisse_nombre!BL80</f>
        <v>2.6406537336387011E-6</v>
      </c>
      <c r="N80" s="2">
        <f>rachat_baisse_nombre!N80+rachat_baisse_nombre!AE80+rachat_baisse_nombre!AV80+rachat_baisse_nombre!BM80</f>
        <v>7.9219612009161034E-7</v>
      </c>
      <c r="O80" s="2">
        <f>rachat_baisse_nombre!O80+rachat_baisse_nombre!AF80+rachat_baisse_nombre!AW80+rachat_baisse_nombre!BN80</f>
        <v>2.3765883602748308E-7</v>
      </c>
      <c r="P80" s="2">
        <f>rachat_baisse_nombre!P80+rachat_baisse_nombre!AG80+rachat_baisse_nombre!AX80+rachat_baisse_nombre!BO80</f>
        <v>7.1297650808244922E-8</v>
      </c>
      <c r="Q80" s="2">
        <f>rachat_baisse_nombre!Q80+rachat_baisse_nombre!AH80+rachat_baisse_nombre!AY80+rachat_baisse_nombre!BP80</f>
        <v>2.1389295242473476E-8</v>
      </c>
      <c r="R80" s="2">
        <f>rachat_baisse_nombre!R80+rachat_baisse_nombre!AI80+rachat_baisse_nombre!AZ80+rachat_baisse_nombre!BQ80</f>
        <v>6.4167885727420431E-9</v>
      </c>
    </row>
    <row r="81" spans="1:18" x14ac:dyDescent="0.25">
      <c r="A81">
        <v>97</v>
      </c>
      <c r="B81" s="2">
        <f>rachat_baisse_nombre!B81+rachat_baisse_nombre!S81+rachat_baisse_nombre!AJ81+rachat_baisse_nombre!BA81</f>
        <v>0</v>
      </c>
      <c r="C81" s="2">
        <f>rachat_baisse_nombre!C81+rachat_baisse_nombre!T81+rachat_baisse_nombre!AK81+rachat_baisse_nombre!BB81</f>
        <v>0</v>
      </c>
      <c r="D81" s="2">
        <f>rachat_baisse_nombre!D81+rachat_baisse_nombre!U81+rachat_baisse_nombre!AL81+rachat_baisse_nombre!BC81</f>
        <v>0</v>
      </c>
      <c r="E81" s="2">
        <f>rachat_baisse_nombre!E81+rachat_baisse_nombre!V81+rachat_baisse_nombre!AM81+rachat_baisse_nombre!BD81</f>
        <v>0</v>
      </c>
      <c r="F81" s="2">
        <f>rachat_baisse_nombre!F81+rachat_baisse_nombre!W81+rachat_baisse_nombre!AN81+rachat_baisse_nombre!BE81</f>
        <v>0</v>
      </c>
      <c r="G81" s="2">
        <f>rachat_baisse_nombre!G81+rachat_baisse_nombre!X81+rachat_baisse_nombre!AO81+rachat_baisse_nombre!BF81</f>
        <v>0</v>
      </c>
      <c r="H81" s="2">
        <f>rachat_baisse_nombre!H81+rachat_baisse_nombre!Y81+rachat_baisse_nombre!AP81+rachat_baisse_nombre!BG81</f>
        <v>0</v>
      </c>
      <c r="I81" s="2">
        <f>rachat_baisse_nombre!I81+rachat_baisse_nombre!Z81+rachat_baisse_nombre!AQ81+rachat_baisse_nombre!BH81</f>
        <v>0</v>
      </c>
      <c r="J81" s="2">
        <f>rachat_baisse_nombre!J81+rachat_baisse_nombre!AA81+rachat_baisse_nombre!AR81+rachat_baisse_nombre!BI81</f>
        <v>0</v>
      </c>
      <c r="K81" s="2">
        <f>rachat_baisse_nombre!K81+rachat_baisse_nombre!AB81+rachat_baisse_nombre!AS81+rachat_baisse_nombre!BJ81</f>
        <v>0</v>
      </c>
      <c r="L81" s="2">
        <f>rachat_baisse_nombre!L81+rachat_baisse_nombre!AC81+rachat_baisse_nombre!AT81+rachat_baisse_nombre!BK81</f>
        <v>0</v>
      </c>
      <c r="M81" s="2">
        <f>rachat_baisse_nombre!M81+rachat_baisse_nombre!AD81+rachat_baisse_nombre!AU81+rachat_baisse_nombre!BL81</f>
        <v>0</v>
      </c>
      <c r="N81" s="2">
        <f>rachat_baisse_nombre!N81+rachat_baisse_nombre!AE81+rachat_baisse_nombre!AV81+rachat_baisse_nombre!BM81</f>
        <v>0</v>
      </c>
      <c r="O81" s="2">
        <f>rachat_baisse_nombre!O81+rachat_baisse_nombre!AF81+rachat_baisse_nombre!AW81+rachat_baisse_nombre!BN81</f>
        <v>0</v>
      </c>
      <c r="P81" s="2">
        <f>rachat_baisse_nombre!P81+rachat_baisse_nombre!AG81+rachat_baisse_nombre!AX81+rachat_baisse_nombre!BO81</f>
        <v>0</v>
      </c>
      <c r="Q81" s="2">
        <f>rachat_baisse_nombre!Q81+rachat_baisse_nombre!AH81+rachat_baisse_nombre!AY81+rachat_baisse_nombre!BP81</f>
        <v>0</v>
      </c>
      <c r="R81" s="2">
        <f>rachat_baisse_nombre!R81+rachat_baisse_nombre!AI81+rachat_baisse_nombre!AZ81+rachat_baisse_nombre!BQ81</f>
        <v>0</v>
      </c>
    </row>
    <row r="82" spans="1:18" x14ac:dyDescent="0.25">
      <c r="A82">
        <v>98</v>
      </c>
      <c r="B82" s="2">
        <f>rachat_baisse_nombre!B82+rachat_baisse_nombre!S82+rachat_baisse_nombre!AJ82+rachat_baisse_nombre!BA82</f>
        <v>0</v>
      </c>
      <c r="C82" s="2">
        <f>rachat_baisse_nombre!C82+rachat_baisse_nombre!T82+rachat_baisse_nombre!AK82+rachat_baisse_nombre!BB82</f>
        <v>0</v>
      </c>
      <c r="D82" s="2">
        <f>rachat_baisse_nombre!D82+rachat_baisse_nombre!U82+rachat_baisse_nombre!AL82+rachat_baisse_nombre!BC82</f>
        <v>0</v>
      </c>
      <c r="E82" s="2">
        <f>rachat_baisse_nombre!E82+rachat_baisse_nombre!V82+rachat_baisse_nombre!AM82+rachat_baisse_nombre!BD82</f>
        <v>0</v>
      </c>
      <c r="F82" s="2">
        <f>rachat_baisse_nombre!F82+rachat_baisse_nombre!W82+rachat_baisse_nombre!AN82+rachat_baisse_nombre!BE82</f>
        <v>0</v>
      </c>
      <c r="G82" s="2">
        <f>rachat_baisse_nombre!G82+rachat_baisse_nombre!X82+rachat_baisse_nombre!AO82+rachat_baisse_nombre!BF82</f>
        <v>0</v>
      </c>
      <c r="H82" s="2">
        <f>rachat_baisse_nombre!H82+rachat_baisse_nombre!Y82+rachat_baisse_nombre!AP82+rachat_baisse_nombre!BG82</f>
        <v>0</v>
      </c>
      <c r="I82" s="2">
        <f>rachat_baisse_nombre!I82+rachat_baisse_nombre!Z82+rachat_baisse_nombre!AQ82+rachat_baisse_nombre!BH82</f>
        <v>0</v>
      </c>
      <c r="J82" s="2">
        <f>rachat_baisse_nombre!J82+rachat_baisse_nombre!AA82+rachat_baisse_nombre!AR82+rachat_baisse_nombre!BI82</f>
        <v>0</v>
      </c>
      <c r="K82" s="2">
        <f>rachat_baisse_nombre!K82+rachat_baisse_nombre!AB82+rachat_baisse_nombre!AS82+rachat_baisse_nombre!BJ82</f>
        <v>0</v>
      </c>
      <c r="L82" s="2">
        <f>rachat_baisse_nombre!L82+rachat_baisse_nombre!AC82+rachat_baisse_nombre!AT82+rachat_baisse_nombre!BK82</f>
        <v>0</v>
      </c>
      <c r="M82" s="2">
        <f>rachat_baisse_nombre!M82+rachat_baisse_nombre!AD82+rachat_baisse_nombre!AU82+rachat_baisse_nombre!BL82</f>
        <v>0</v>
      </c>
      <c r="N82" s="2">
        <f>rachat_baisse_nombre!N82+rachat_baisse_nombre!AE82+rachat_baisse_nombre!AV82+rachat_baisse_nombre!BM82</f>
        <v>0</v>
      </c>
      <c r="O82" s="2">
        <f>rachat_baisse_nombre!O82+rachat_baisse_nombre!AF82+rachat_baisse_nombre!AW82+rachat_baisse_nombre!BN82</f>
        <v>0</v>
      </c>
      <c r="P82" s="2">
        <f>rachat_baisse_nombre!P82+rachat_baisse_nombre!AG82+rachat_baisse_nombre!AX82+rachat_baisse_nombre!BO82</f>
        <v>0</v>
      </c>
      <c r="Q82" s="2">
        <f>rachat_baisse_nombre!Q82+rachat_baisse_nombre!AH82+rachat_baisse_nombre!AY82+rachat_baisse_nombre!BP82</f>
        <v>0</v>
      </c>
      <c r="R82" s="2">
        <f>rachat_baisse_nombre!R82+rachat_baisse_nombre!AI82+rachat_baisse_nombre!AZ82+rachat_baisse_nombre!BQ82</f>
        <v>0</v>
      </c>
    </row>
    <row r="83" spans="1:18" x14ac:dyDescent="0.25">
      <c r="A83">
        <v>99</v>
      </c>
      <c r="B83" s="2">
        <f>rachat_baisse_nombre!B83+rachat_baisse_nombre!S83+rachat_baisse_nombre!AJ83+rachat_baisse_nombre!BA83</f>
        <v>0</v>
      </c>
      <c r="C83" s="2">
        <f>rachat_baisse_nombre!C83+rachat_baisse_nombre!T83+rachat_baisse_nombre!AK83+rachat_baisse_nombre!BB83</f>
        <v>0</v>
      </c>
      <c r="D83" s="2">
        <f>rachat_baisse_nombre!D83+rachat_baisse_nombre!U83+rachat_baisse_nombre!AL83+rachat_baisse_nombre!BC83</f>
        <v>0</v>
      </c>
      <c r="E83" s="2">
        <f>rachat_baisse_nombre!E83+rachat_baisse_nombre!V83+rachat_baisse_nombre!AM83+rachat_baisse_nombre!BD83</f>
        <v>0</v>
      </c>
      <c r="F83" s="2">
        <f>rachat_baisse_nombre!F83+rachat_baisse_nombre!W83+rachat_baisse_nombre!AN83+rachat_baisse_nombre!BE83</f>
        <v>0</v>
      </c>
      <c r="G83" s="2">
        <f>rachat_baisse_nombre!G83+rachat_baisse_nombre!X83+rachat_baisse_nombre!AO83+rachat_baisse_nombre!BF83</f>
        <v>0</v>
      </c>
      <c r="H83" s="2">
        <f>rachat_baisse_nombre!H83+rachat_baisse_nombre!Y83+rachat_baisse_nombre!AP83+rachat_baisse_nombre!BG83</f>
        <v>0</v>
      </c>
      <c r="I83" s="2">
        <f>rachat_baisse_nombre!I83+rachat_baisse_nombre!Z83+rachat_baisse_nombre!AQ83+rachat_baisse_nombre!BH83</f>
        <v>0</v>
      </c>
      <c r="J83" s="2">
        <f>rachat_baisse_nombre!J83+rachat_baisse_nombre!AA83+rachat_baisse_nombre!AR83+rachat_baisse_nombre!BI83</f>
        <v>0</v>
      </c>
      <c r="K83" s="2">
        <f>rachat_baisse_nombre!K83+rachat_baisse_nombre!AB83+rachat_baisse_nombre!AS83+rachat_baisse_nombre!BJ83</f>
        <v>0</v>
      </c>
      <c r="L83" s="2">
        <f>rachat_baisse_nombre!L83+rachat_baisse_nombre!AC83+rachat_baisse_nombre!AT83+rachat_baisse_nombre!BK83</f>
        <v>0</v>
      </c>
      <c r="M83" s="2">
        <f>rachat_baisse_nombre!M83+rachat_baisse_nombre!AD83+rachat_baisse_nombre!AU83+rachat_baisse_nombre!BL83</f>
        <v>0</v>
      </c>
      <c r="N83" s="2">
        <f>rachat_baisse_nombre!N83+rachat_baisse_nombre!AE83+rachat_baisse_nombre!AV83+rachat_baisse_nombre!BM83</f>
        <v>0</v>
      </c>
      <c r="O83" s="2">
        <f>rachat_baisse_nombre!O83+rachat_baisse_nombre!AF83+rachat_baisse_nombre!AW83+rachat_baisse_nombre!BN83</f>
        <v>0</v>
      </c>
      <c r="P83" s="2">
        <f>rachat_baisse_nombre!P83+rachat_baisse_nombre!AG83+rachat_baisse_nombre!AX83+rachat_baisse_nombre!BO83</f>
        <v>0</v>
      </c>
      <c r="Q83" s="2">
        <f>rachat_baisse_nombre!Q83+rachat_baisse_nombre!AH83+rachat_baisse_nombre!AY83+rachat_baisse_nombre!BP83</f>
        <v>0</v>
      </c>
      <c r="R83" s="2">
        <f>rachat_baisse_nombre!R83+rachat_baisse_nombre!AI83+rachat_baisse_nombre!AZ83+rachat_baisse_nombre!BQ83</f>
        <v>0</v>
      </c>
    </row>
    <row r="84" spans="1:18" x14ac:dyDescent="0.25">
      <c r="A84">
        <v>100</v>
      </c>
      <c r="B84" s="2">
        <f>rachat_baisse_nombre!B84+rachat_baisse_nombre!S84+rachat_baisse_nombre!AJ84+rachat_baisse_nombre!BA84</f>
        <v>0</v>
      </c>
      <c r="C84" s="2">
        <f>rachat_baisse_nombre!C84+rachat_baisse_nombre!T84+rachat_baisse_nombre!AK84+rachat_baisse_nombre!BB84</f>
        <v>0</v>
      </c>
      <c r="D84" s="2">
        <f>rachat_baisse_nombre!D84+rachat_baisse_nombre!U84+rachat_baisse_nombre!AL84+rachat_baisse_nombre!BC84</f>
        <v>0</v>
      </c>
      <c r="E84" s="2">
        <f>rachat_baisse_nombre!E84+rachat_baisse_nombre!V84+rachat_baisse_nombre!AM84+rachat_baisse_nombre!BD84</f>
        <v>0</v>
      </c>
      <c r="F84" s="2">
        <f>rachat_baisse_nombre!F84+rachat_baisse_nombre!W84+rachat_baisse_nombre!AN84+rachat_baisse_nombre!BE84</f>
        <v>0</v>
      </c>
      <c r="G84" s="2">
        <f>rachat_baisse_nombre!G84+rachat_baisse_nombre!X84+rachat_baisse_nombre!AO84+rachat_baisse_nombre!BF84</f>
        <v>0</v>
      </c>
      <c r="H84" s="2">
        <f>rachat_baisse_nombre!H84+rachat_baisse_nombre!Y84+rachat_baisse_nombre!AP84+rachat_baisse_nombre!BG84</f>
        <v>0</v>
      </c>
      <c r="I84" s="2">
        <f>rachat_baisse_nombre!I84+rachat_baisse_nombre!Z84+rachat_baisse_nombre!AQ84+rachat_baisse_nombre!BH84</f>
        <v>0</v>
      </c>
      <c r="J84" s="2">
        <f>rachat_baisse_nombre!J84+rachat_baisse_nombre!AA84+rachat_baisse_nombre!AR84+rachat_baisse_nombre!BI84</f>
        <v>0</v>
      </c>
      <c r="K84" s="2">
        <f>rachat_baisse_nombre!K84+rachat_baisse_nombre!AB84+rachat_baisse_nombre!AS84+rachat_baisse_nombre!BJ84</f>
        <v>0</v>
      </c>
      <c r="L84" s="2">
        <f>rachat_baisse_nombre!L84+rachat_baisse_nombre!AC84+rachat_baisse_nombre!AT84+rachat_baisse_nombre!BK84</f>
        <v>0</v>
      </c>
      <c r="M84" s="2">
        <f>rachat_baisse_nombre!M84+rachat_baisse_nombre!AD84+rachat_baisse_nombre!AU84+rachat_baisse_nombre!BL84</f>
        <v>0</v>
      </c>
      <c r="N84" s="2">
        <f>rachat_baisse_nombre!N84+rachat_baisse_nombre!AE84+rachat_baisse_nombre!AV84+rachat_baisse_nombre!BM84</f>
        <v>0</v>
      </c>
      <c r="O84" s="2">
        <f>rachat_baisse_nombre!O84+rachat_baisse_nombre!AF84+rachat_baisse_nombre!AW84+rachat_baisse_nombre!BN84</f>
        <v>0</v>
      </c>
      <c r="P84" s="2">
        <f>rachat_baisse_nombre!P84+rachat_baisse_nombre!AG84+rachat_baisse_nombre!AX84+rachat_baisse_nombre!BO84</f>
        <v>0</v>
      </c>
      <c r="Q84" s="2">
        <f>rachat_baisse_nombre!Q84+rachat_baisse_nombre!AH84+rachat_baisse_nombre!AY84+rachat_baisse_nombre!BP84</f>
        <v>0</v>
      </c>
      <c r="R84" s="2">
        <f>rachat_baisse_nombre!R84+rachat_baisse_nombre!AI84+rachat_baisse_nombre!AZ84+rachat_baisse_nombre!BQ84</f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G22"/>
  <sheetViews>
    <sheetView topLeftCell="D1" workbookViewId="0">
      <selection activeCell="J11" sqref="J11"/>
    </sheetView>
  </sheetViews>
  <sheetFormatPr defaultRowHeight="15" x14ac:dyDescent="0.25"/>
  <cols>
    <col min="2" max="2" width="28.140625" customWidth="1"/>
    <col min="3" max="3" width="25" customWidth="1"/>
    <col min="4" max="4" width="28.42578125" customWidth="1"/>
    <col min="5" max="5" width="45.5703125" customWidth="1"/>
    <col min="6" max="6" width="43" customWidth="1"/>
    <col min="7" max="7" width="16.28515625" customWidth="1"/>
  </cols>
  <sheetData>
    <row r="1" spans="1:7" ht="15.75" x14ac:dyDescent="0.25">
      <c r="B1" s="7" t="s">
        <v>20</v>
      </c>
      <c r="C1" s="8" t="s">
        <v>22</v>
      </c>
      <c r="D1" s="9" t="s">
        <v>21</v>
      </c>
      <c r="E1" s="28" t="s">
        <v>47</v>
      </c>
      <c r="F1" s="28" t="s">
        <v>48</v>
      </c>
      <c r="G1" s="6" t="s">
        <v>19</v>
      </c>
    </row>
    <row r="2" spans="1:7" x14ac:dyDescent="0.25">
      <c r="A2">
        <v>2017</v>
      </c>
      <c r="B2">
        <f>SUM(projection_sortie_avance_M!$B$3:$R$84)</f>
        <v>0</v>
      </c>
      <c r="C2">
        <f>SUM(projection_sortie_liquidation_M!$B$3:$R$84)</f>
        <v>0</v>
      </c>
      <c r="D2">
        <f>SUM(projection_sortie_distributio_M!$B$3:$R$84)</f>
        <v>0</v>
      </c>
      <c r="E2">
        <f>SUM(projection_sortie_Rachat_H_mont!$B$3:$R$84)</f>
        <v>369582803.00036734</v>
      </c>
      <c r="F2">
        <f>SUM(projection_sortie_rachat_B_mont!$B$3:$R$84)</f>
        <v>205307092.34988838</v>
      </c>
      <c r="G2">
        <f>SUM(projection_sortie_Rachat_M!$B$3:$R$84)</f>
        <v>0</v>
      </c>
    </row>
    <row r="3" spans="1:7" x14ac:dyDescent="0.25">
      <c r="A3">
        <v>2018</v>
      </c>
      <c r="B3">
        <f>SUM(projection_sortie_avance_M!$S$3:$AI$85)</f>
        <v>0</v>
      </c>
      <c r="C3">
        <f>SUM(projection_sortie_liquidation_M!$S$3:$AI$85)</f>
        <v>0</v>
      </c>
      <c r="D3">
        <f>SUM(projection_sortie_distributio_M!$S$3:$AI$85)</f>
        <v>0</v>
      </c>
      <c r="E3">
        <f>SUM(projection_sortie_Rachat_H_mont!$S$3:$AI$85)</f>
        <v>55501358.223058321</v>
      </c>
      <c r="F3">
        <f>SUM(projection_sortie_rachat_B_mont!$S$3:$AI$85)</f>
        <v>27605642.269391023</v>
      </c>
      <c r="G3">
        <f>SUM(projection_sortie_Rachat_M!$S$3:$AI$85)</f>
        <v>0</v>
      </c>
    </row>
    <row r="4" spans="1:7" x14ac:dyDescent="0.25">
      <c r="A4">
        <v>2019</v>
      </c>
      <c r="B4">
        <f>SUM(projection_sortie_avance_M!$AJ$3:$AZ$85)</f>
        <v>0</v>
      </c>
      <c r="C4">
        <f>SUM(projection_sortie_liquidation_M!$AJ$3:$AZ$85)</f>
        <v>0</v>
      </c>
      <c r="D4">
        <f>SUM(projection_sortie_distributio_M!$AJ$3:$AZ$85)</f>
        <v>0</v>
      </c>
      <c r="E4">
        <f>SUM(projection_sortie_Rachat_H_mont!$AJ$3:$AZ$85)</f>
        <v>36636649.584275223</v>
      </c>
      <c r="F4">
        <f>SUM(projection_sortie_rachat_B_mont!$AJ$3:$AZ$85)</f>
        <v>21645833.232867893</v>
      </c>
      <c r="G4">
        <f>SUM(projection_sortie_Rachat_M!$AJ$3:$AZ$85)</f>
        <v>0</v>
      </c>
    </row>
    <row r="5" spans="1:7" x14ac:dyDescent="0.25">
      <c r="A5">
        <v>2020</v>
      </c>
      <c r="B5">
        <f>SUM(projection_sortie_avance_M!$BA$3:$BQ$85)</f>
        <v>0</v>
      </c>
      <c r="C5">
        <f>SUM(projection_sortie_liquidation_M!$BA$3:$BQ$85)</f>
        <v>0</v>
      </c>
      <c r="D5">
        <f>SUM(projection_sortie_distributio_M!$BA$3:$BQ$85)</f>
        <v>0</v>
      </c>
      <c r="E5">
        <f>SUM(projection_sortie_Rachat_H_mont!$BA$3:$BQ$85)</f>
        <v>16622647.324677462</v>
      </c>
      <c r="F5">
        <f>SUM(projection_sortie_rachat_B_mont!$BA$3:$BQ$85)</f>
        <v>9425837.8172537014</v>
      </c>
      <c r="G5">
        <f>SUM(projection_sortie_Rachat_M!$BA$3:$BQ$85)</f>
        <v>0</v>
      </c>
    </row>
    <row r="6" spans="1:7" x14ac:dyDescent="0.25">
      <c r="A6">
        <v>2021</v>
      </c>
      <c r="B6">
        <f>SUM(projection_sortie_avance_M!$BR$3:$CH$85)</f>
        <v>0</v>
      </c>
      <c r="C6">
        <f>SUM(projection_sortie_liquidation_M!$BR$3:$CH$85)</f>
        <v>0</v>
      </c>
      <c r="D6">
        <f>SUM(projection_sortie_distributio_M!$BR$3:$CH$85)</f>
        <v>0</v>
      </c>
      <c r="E6">
        <f>SUM(projection_sortie_Rachat_H_mont!$BR$3:$CH$85)</f>
        <v>8296772.4152194932</v>
      </c>
      <c r="F6">
        <f>SUM(projection_sortie_rachat_B_mont!$BR$3:$CH$85)</f>
        <v>4517057.0993879614</v>
      </c>
      <c r="G6">
        <f>SUM(projection_sortie_Rachat_M!$BR$3:$CH$85)</f>
        <v>0</v>
      </c>
    </row>
    <row r="7" spans="1:7" x14ac:dyDescent="0.25">
      <c r="A7">
        <v>2022</v>
      </c>
      <c r="B7">
        <f>SUM(projection_sortie_avance_M!$CI$3:$CY$85)</f>
        <v>0</v>
      </c>
      <c r="C7">
        <f>SUM(projection_sortie_liquidation_M!$CI$3:$CY$85)</f>
        <v>0</v>
      </c>
      <c r="D7">
        <f>SUM(projection_sortie_distributio_M!$CI$3:$CY$85)</f>
        <v>0</v>
      </c>
      <c r="E7">
        <f>SUM(projection_sortie_Rachat_H_mont!$CI$3:$CY$85)</f>
        <v>1830148.9832757744</v>
      </c>
      <c r="F7">
        <f>SUM(projection_sortie_rachat_B_mont!$CI$3:$CY$85)</f>
        <v>1017818.2259568238</v>
      </c>
      <c r="G7">
        <f>SUM(projection_sortie_Rachat_M!$CI$3:$CY$85)</f>
        <v>0</v>
      </c>
    </row>
    <row r="8" spans="1:7" x14ac:dyDescent="0.25">
      <c r="A8">
        <v>2023</v>
      </c>
      <c r="B8">
        <f>SUM(projection_sortie_avance_M!$CZ$3:$DP$85)</f>
        <v>0</v>
      </c>
      <c r="C8">
        <f>SUM(projection_sortie_liquidation_M!$CZ$3:$DP$85)</f>
        <v>0</v>
      </c>
      <c r="D8">
        <f>SUM(projection_sortie_distributio_M!$CZ$3:$DP$85)</f>
        <v>0</v>
      </c>
      <c r="E8">
        <f>SUM(projection_sortie_Rachat_H_mont!$CZ$3:$DP$85)</f>
        <v>381126.31075239298</v>
      </c>
      <c r="F8">
        <f>SUM(projection_sortie_rachat_B_mont!$CZ$3:$DP$85)</f>
        <v>285490.36766049825</v>
      </c>
      <c r="G8">
        <f>SUM(projection_sortie_Rachat_M!$CZ$3:$DP$85)</f>
        <v>0</v>
      </c>
    </row>
    <row r="9" spans="1:7" x14ac:dyDescent="0.25">
      <c r="A9">
        <v>2024</v>
      </c>
      <c r="B9">
        <f>SUM(projection_sortie_avance_M!$DQ$3:$EG$85)</f>
        <v>0</v>
      </c>
      <c r="C9">
        <f>SUM(projection_sortie_liquidation_M!$DQ$3:$EG$85)</f>
        <v>0</v>
      </c>
      <c r="D9">
        <f>SUM(projection_sortie_distributio_M!$DQ$3:$EG$85)</f>
        <v>0</v>
      </c>
      <c r="E9">
        <f>SUM(projection_sortie_Rachat_H_mont!$DQ$3:$EG$85)</f>
        <v>90869.416470091455</v>
      </c>
      <c r="F9">
        <f>SUM(projection_sortie_rachat_B_mont!$DQ$3:$EG$85)</f>
        <v>65335.163024636757</v>
      </c>
      <c r="G9">
        <f>SUM(projection_sortie_Rachat_M!$DQ$3:$EG$85)</f>
        <v>0</v>
      </c>
    </row>
    <row r="10" spans="1:7" x14ac:dyDescent="0.25">
      <c r="A10">
        <v>2025</v>
      </c>
      <c r="B10">
        <f>SUM(projection_sortie_avance_M!$EH$3:$EX$85)</f>
        <v>0</v>
      </c>
      <c r="C10">
        <f>SUM(projection_sortie_liquidation_M!$EH$3:$EX$85)</f>
        <v>0</v>
      </c>
      <c r="D10">
        <f>SUM(projection_sortie_distributio_M!$EH$3:$EX$85)</f>
        <v>0</v>
      </c>
      <c r="E10">
        <f>SUM(projection_sortie_Rachat_H_mont!$EH$3:$EX$85)</f>
        <v>13230.265637604829</v>
      </c>
      <c r="F10">
        <f>SUM(projection_sortie_rachat_B_mont!$EH$3:$EX$85)</f>
        <v>8415.3861860249726</v>
      </c>
      <c r="G10">
        <f>SUM(projection_sortie_Rachat_M!$EH$3:$EX$85)</f>
        <v>0</v>
      </c>
    </row>
    <row r="11" spans="1:7" x14ac:dyDescent="0.25">
      <c r="A11">
        <v>2026</v>
      </c>
      <c r="B11">
        <f>SUM(projection_sortie_avance_M!$EY$3:$FO$85)</f>
        <v>0</v>
      </c>
      <c r="C11">
        <f>SUM(projection_sortie_liquidation_M!$EY$3:$FO$85)</f>
        <v>0</v>
      </c>
      <c r="D11">
        <f>SUM(projection_sortie_distributio_M!$EY$3:$FO$85)</f>
        <v>0</v>
      </c>
      <c r="E11">
        <f>SUM(projection_sortie_Rachat_H_mont!$EY$3:$FO$85)</f>
        <v>1511.990065435323</v>
      </c>
      <c r="F11">
        <f>SUM(projection_sortie_rachat_B_mont!$EY$3:$FO$85)</f>
        <v>457.31792645245935</v>
      </c>
      <c r="G11">
        <f>SUM(projection_sortie_Rachat_M!$EY$3:$FO$85)</f>
        <v>0</v>
      </c>
    </row>
    <row r="12" spans="1:7" x14ac:dyDescent="0.25">
      <c r="A12">
        <v>2027</v>
      </c>
      <c r="B12">
        <f>IF(SUM(projection_sortie_avance_M!$FP$3:$GF$85)&lt;0,0,SUM(projection_sortie_avance_M!$FP$3:$GF$85))</f>
        <v>0</v>
      </c>
      <c r="C12">
        <f>IF(SUM(projection_sortie_liquidation_M!$FP$3:$GF$85)&lt;0,0,SUM(projection_sortie_liquidation_M!$FP$3:$GF$85))</f>
        <v>0</v>
      </c>
      <c r="D12">
        <f>SUM(projection_sortie_distributio_M!$FP$3:$GF$85)</f>
        <v>0</v>
      </c>
      <c r="E12">
        <f>SUM(projection_sortie_Rachat_H_mont!$FP$3:$GF$85)</f>
        <v>417.02931296167634</v>
      </c>
      <c r="F12">
        <f>SUM(projection_sortie_rachat_B_mont!$FP$3:$GF$85)</f>
        <v>310.10852414112367</v>
      </c>
      <c r="G12">
        <f>SUM(projection_sortie_Rachat_M!$FP$3:$GF$85)</f>
        <v>0</v>
      </c>
    </row>
    <row r="13" spans="1:7" x14ac:dyDescent="0.25">
      <c r="A13">
        <v>2028</v>
      </c>
      <c r="B13">
        <f>IF(SUM(projection_sortie_avance_M!$GG$3:$GW$85)&lt;0,0,SUM(projection_sortie_avance_M!$GG$3:$GW$85))</f>
        <v>0</v>
      </c>
      <c r="C13">
        <f>IF(SUM(projection_sortie_liquidation_M!$GG$3:$GW$85)&lt;0,0,SUM(projection_sortie_liquidation_M!$GG$3:$GW$85))</f>
        <v>0</v>
      </c>
      <c r="D13">
        <f>IF(SUM(projection_sortie_distributio_M!$GG$3:$GW$85)&lt;0,0,SUM(projection_sortie_distributio_M!$GG$3:$GW$85))</f>
        <v>0</v>
      </c>
      <c r="E13">
        <f>IF(SUM(projection_sortie_Rachat_H_mont!$GG$3:$GW$85)&lt;0,0,SUM(projection_sortie_Rachat_H_mont!$GG$3:$GW$85))</f>
        <v>0</v>
      </c>
      <c r="F13">
        <f>IF(SUM(projection_sortie_rachat_B_mont!$GG$3:$GW$85)&lt;0,0,SUM(projection_sortie_rachat_B_mont!$GG$3:$GW$85))</f>
        <v>0</v>
      </c>
      <c r="G13">
        <f>IF(SUM(projection_sortie_Rachat_M!$GG$3:$GW$85)&lt;0,0,SUM(projection_sortie_Rachat_M!$GG$3:$GW$85))</f>
        <v>0</v>
      </c>
    </row>
    <row r="14" spans="1:7" x14ac:dyDescent="0.25">
      <c r="A14">
        <v>2029</v>
      </c>
      <c r="B14">
        <f>IF(SUM(projection_sortie_avance_M!$GX$3:$HN$85)&lt;0,0,SUM(projection_sortie_avance_M!$GX$3:$HN$85))</f>
        <v>0</v>
      </c>
      <c r="C14">
        <f>IF(SUM(projection_sortie_liquidation_M!$GX$3:$HN$85)&lt;0,0,SUM(projection_sortie_liquidation_M!$GX$3:$HN$85))</f>
        <v>0</v>
      </c>
      <c r="D14">
        <f>IF(SUM(projection_sortie_distributio_M!$GX$3:$HN$85)&lt;0,0,SUM(projection_sortie_distributio_M!$GX$3:$HN$85))</f>
        <v>0</v>
      </c>
      <c r="E14">
        <f>IF(SUM(projection_sortie_Rachat_H_mont!$GX$3:$HN$85)&lt;0,0,SUM(projection_sortie_Rachat_H_mont!$GX$3:$HN$85))</f>
        <v>0</v>
      </c>
      <c r="F14">
        <f>IF(SUM(projection_sortie_rachat_B_mont!$GX$3:$HN$85)&lt;0,0,SUM(projection_sortie_rachat_B_mont!$GX$3:$HN$85))</f>
        <v>0</v>
      </c>
      <c r="G14">
        <f>IF(SUM(projection_sortie_Rachat_M!$GX$3:$HN$85)&lt;0,0,SUM(projection_sortie_Rachat_M!$GX$3:$HN$85))</f>
        <v>0</v>
      </c>
    </row>
    <row r="15" spans="1:7" x14ac:dyDescent="0.25">
      <c r="A15">
        <v>2030</v>
      </c>
      <c r="B15">
        <f>IF(SUM(projection_sortie_avance_M!$HO$3:$IE$85)&lt;0,0,SUM(projection_sortie_avance_M!$HO$3:$IE$85))</f>
        <v>0</v>
      </c>
      <c r="C15">
        <f>IF(SUM(projection_sortie_liquidation_M!$HO$3:$IE$85)&lt;0,0,SUM(projection_sortie_liquidation_M!$HO$3:$IE$85))</f>
        <v>0</v>
      </c>
      <c r="D15">
        <f>IF(SUM(projection_sortie_distributio_M!$HO$3:$IE$85)&lt;0,0,SUM(projection_sortie_distributio_M!$HO$3:$IE$85))</f>
        <v>0</v>
      </c>
      <c r="E15">
        <f>IF(SUM(projection_sortie_Rachat_H_mont!$HO$3:$IE$85)&lt;0,0,SUM(projection_sortie_Rachat_H_mont!$HO$3:$IE$85))</f>
        <v>0</v>
      </c>
      <c r="F15">
        <f>IF(SUM(projection_sortie_rachat_B_mont!$HO$3:$IE$85)&lt;0,0,SUM(projection_sortie_rachat_B_mont!$HO$3:$IE$85))</f>
        <v>0</v>
      </c>
      <c r="G15">
        <f>IF(SUM(projection_sortie_Rachat_M!$HO$3:$IE$85)&lt;0,0,SUM(projection_sortie_Rachat_M!$HO$3:$IE$85))</f>
        <v>0</v>
      </c>
    </row>
    <row r="16" spans="1:7" x14ac:dyDescent="0.25">
      <c r="A16">
        <v>2031</v>
      </c>
      <c r="B16">
        <f>IF(SUM(projection_sortie_avance_M!$IF$3:$IV$85)&lt;0,0,SUM(projection_sortie_avance_M!$IF$3:$IV$85))</f>
        <v>0</v>
      </c>
      <c r="C16">
        <f>IF(SUM(projection_sortie_liquidation_M!$IF$3:$IV$85)&lt;0,0,SUM(projection_sortie_liquidation_M!$IF$3:$IV$85))</f>
        <v>0</v>
      </c>
      <c r="D16">
        <f>IF(SUM(projection_sortie_distributio_M!$IF$3:$IV$85)&lt;0,0,SUM(projection_sortie_distributio_M!$IF$3:$IV$85))</f>
        <v>0</v>
      </c>
      <c r="E16">
        <f>IF(SUM(projection_sortie_Rachat_H_mont!$IF$3:$IV$85)&lt;0,0,SUM(projection_sortie_Rachat_H_mont!$IF$3:$IV$85))</f>
        <v>0</v>
      </c>
      <c r="F16">
        <f>IF(SUM(projection_sortie_rachat_B_mont!$IF$3:$IV$85)&lt;0,0,SUM(projection_sortie_rachat_B_mont!$IF$3:$IV$85))</f>
        <v>0</v>
      </c>
      <c r="G16">
        <f>IF(SUM(projection_sortie_Rachat_M!$IF$3:$IV$85)&lt;0,0,SUM(projection_sortie_Rachat_M!$IF$3:$IV$85))</f>
        <v>0</v>
      </c>
    </row>
    <row r="17" spans="1:7" x14ac:dyDescent="0.25">
      <c r="A17">
        <v>2032</v>
      </c>
      <c r="B17">
        <f>IF(SUM(projection_sortie_avance_M!$IW$3:$JM$85)&lt;0,0,SUM(projection_sortie_avance_M!$IW$3:$JM$85))</f>
        <v>0</v>
      </c>
      <c r="C17">
        <f>IF(SUM(projection_sortie_liquidation_M!$IW$3:$JM$85)&lt;0,0,SUM(projection_sortie_liquidation_M!$IW$3:$JM$85))</f>
        <v>0</v>
      </c>
      <c r="D17">
        <f>IF(SUM(projection_sortie_distributio_M!$IW$3:$JM$85)&lt;0,0,SUM(projection_sortie_distributio_M!$IW$3:$JM$85))</f>
        <v>0</v>
      </c>
      <c r="E17">
        <f>IF(SUM(projection_sortie_Rachat_H_mont!$IW$3:$JM$85)&lt;0,0,SUM(projection_sortie_Rachat_H_mont!$IW$3:$JM$85))</f>
        <v>0</v>
      </c>
      <c r="F17">
        <f>IF(SUM(projection_sortie_rachat_B_mont!$IW$3:$JM$85)&lt;0,0,SUM(projection_sortie_rachat_B_mont!$IW$3:$JM$85))</f>
        <v>2.9035758480250957E-3</v>
      </c>
      <c r="G17">
        <f>IF(SUM(projection_sortie_Rachat_M!$IW$3:$JM$85)&lt;0,0,SUM(projection_sortie_Rachat_M!$IW$3:$JM$85))</f>
        <v>0</v>
      </c>
    </row>
    <row r="18" spans="1:7" x14ac:dyDescent="0.25">
      <c r="A18">
        <v>2033</v>
      </c>
      <c r="B18">
        <f>SUM(projection_sortie_avance_M!$JN$3:$KD$85)</f>
        <v>0</v>
      </c>
      <c r="C18">
        <f>SUM(projection_sortie_liquidation_M!$JN$3:$KD$85)</f>
        <v>0</v>
      </c>
      <c r="D18">
        <f>SUM(projection_sortie_distributio_M!$JN$3:$KD$85)</f>
        <v>0</v>
      </c>
      <c r="E18">
        <f>SUM(projection_sortie_Rachat_H_mont!$JN$3:$KD$85)</f>
        <v>0</v>
      </c>
      <c r="F18">
        <f>SUM(projection_sortie_rachat_B_mont!$JN$3:$KD$85)</f>
        <v>0</v>
      </c>
      <c r="G18">
        <f>SUM(projection_sortie_Rachat_M!$JN$3:$KD$85)</f>
        <v>0</v>
      </c>
    </row>
    <row r="19" spans="1:7" x14ac:dyDescent="0.25">
      <c r="A19">
        <v>2034</v>
      </c>
      <c r="B19">
        <f>SUM(projection_sortie_avance_M!$KE$3:$KU$85)</f>
        <v>0</v>
      </c>
      <c r="C19">
        <f>SUM(projection_sortie_liquidation_M!$KE$3:$KU$85)</f>
        <v>0</v>
      </c>
      <c r="D19">
        <f>SUM(projection_sortie_distributio_M!$KE$3:$KU$85)</f>
        <v>0</v>
      </c>
      <c r="E19">
        <f>SUM(projection_sortie_Rachat_H_mont!$KE$3:$KU$85)</f>
        <v>0</v>
      </c>
      <c r="F19">
        <f>SUM(projection_sortie_rachat_B_mont!$KE$3:$KU$85)</f>
        <v>0</v>
      </c>
      <c r="G19">
        <f>SUM(projection_sortie_Rachat_M!$KE$3:$KU$85)</f>
        <v>0</v>
      </c>
    </row>
    <row r="20" spans="1:7" x14ac:dyDescent="0.25">
      <c r="A20">
        <v>2035</v>
      </c>
      <c r="G20">
        <f>SUM(projection_sortie_Rachat_M!LA3:LQ85)</f>
        <v>0</v>
      </c>
    </row>
    <row r="21" spans="1:7" x14ac:dyDescent="0.25">
      <c r="A21">
        <v>2036</v>
      </c>
    </row>
    <row r="22" spans="1:7" x14ac:dyDescent="0.25">
      <c r="A22">
        <v>2037</v>
      </c>
    </row>
  </sheetData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F22"/>
  <sheetViews>
    <sheetView workbookViewId="0">
      <selection activeCell="E24" sqref="E24"/>
    </sheetView>
  </sheetViews>
  <sheetFormatPr defaultRowHeight="15" x14ac:dyDescent="0.25"/>
  <cols>
    <col min="1" max="1" width="10.140625" customWidth="1"/>
    <col min="2" max="2" width="17" customWidth="1"/>
    <col min="3" max="3" width="20.7109375" customWidth="1"/>
    <col min="4" max="4" width="19.7109375" customWidth="1"/>
    <col min="5" max="5" width="45.140625" customWidth="1"/>
    <col min="6" max="6" width="42.7109375" customWidth="1"/>
  </cols>
  <sheetData>
    <row r="1" spans="1:6" ht="15.75" x14ac:dyDescent="0.25">
      <c r="B1" s="7" t="s">
        <v>20</v>
      </c>
      <c r="C1" s="8" t="s">
        <v>22</v>
      </c>
      <c r="D1" s="9" t="s">
        <v>21</v>
      </c>
      <c r="E1" s="28" t="s">
        <v>52</v>
      </c>
      <c r="F1" s="28" t="s">
        <v>53</v>
      </c>
    </row>
    <row r="2" spans="1:6" x14ac:dyDescent="0.25">
      <c r="A2">
        <v>2017</v>
      </c>
      <c r="B2">
        <f>SUM(projection_sortie_avance_N!$B$3:$R$84)</f>
        <v>0</v>
      </c>
      <c r="C2">
        <f>SUM(projection_sortie_liquidation_N!$B$3:$R$84)</f>
        <v>0</v>
      </c>
      <c r="D2">
        <f>SUM(projection_sortie_distributio_N!$B$3:$R$84)</f>
        <v>0</v>
      </c>
      <c r="E2">
        <f>SUM(projection_sortie_Rachat_H_nom!$B$3:$R$84)</f>
        <v>1619.0854423448143</v>
      </c>
      <c r="F2">
        <f>SUM(projection_sortie_rachat_B_nom!$B$3:$R$84)</f>
        <v>1276.3973112630429</v>
      </c>
    </row>
    <row r="3" spans="1:6" x14ac:dyDescent="0.25">
      <c r="A3">
        <v>2018</v>
      </c>
      <c r="B3">
        <f>SUM(projection_sortie_avance_N!$S$3:$AI$85)</f>
        <v>0</v>
      </c>
      <c r="C3">
        <f>SUM(projection_sortie_liquidation_N!$S$3:$AI$85)</f>
        <v>0</v>
      </c>
      <c r="D3">
        <f>SUM(projection_sortie_distributio_N!$S$3:$AI$84)</f>
        <v>0</v>
      </c>
      <c r="E3">
        <f>SUM(projection_sortie_Rachat_H_nom!$S$3:$AI$85)</f>
        <v>1282.4638974568425</v>
      </c>
      <c r="F3">
        <f>SUM(projection_sortie_rachat_B_nom!$S$3:$AI$85)</f>
        <v>995.42263926548833</v>
      </c>
    </row>
    <row r="4" spans="1:6" x14ac:dyDescent="0.25">
      <c r="A4">
        <v>2019</v>
      </c>
      <c r="B4">
        <f>SUM(projection_sortie_avance_N!$AJ$3:$AZ$85)</f>
        <v>0</v>
      </c>
      <c r="C4">
        <f>SUM(projection_sortie_liquidation_N!$AJ$3:$AZ$85)</f>
        <v>0</v>
      </c>
      <c r="D4">
        <f>SUM(projection_sortie_distributio_N!$AJ$3:$AZ$85)</f>
        <v>0</v>
      </c>
      <c r="E4">
        <f>SUM(projection_sortie_Rachat_H_nom!$AJ$3:$AZ$85)</f>
        <v>1390.0215894011842</v>
      </c>
      <c r="F4">
        <f>SUM(projection_sortie_rachat_B_nom!$AJ$3:$AZ$85)</f>
        <v>1299.1129152824451</v>
      </c>
    </row>
    <row r="5" spans="1:6" x14ac:dyDescent="0.25">
      <c r="A5">
        <v>2020</v>
      </c>
      <c r="B5">
        <f>SUM(projection_sortie_avance_N!$BA$3:$BQ$85)</f>
        <v>0</v>
      </c>
      <c r="C5">
        <f>SUM(projection_sortie_liquidation_N!$BA$3:$BQ$85)</f>
        <v>0</v>
      </c>
      <c r="D5">
        <f>SUM(projection_sortie_distributio_N!$BA$3:$BQ$85)</f>
        <v>0</v>
      </c>
      <c r="E5">
        <f>SUM(projection_sortie_Rachat_H_nom!$BA$3:$BQ$85)</f>
        <v>1104.3273039562</v>
      </c>
      <c r="F5">
        <f>SUM(projection_sortie_rachat_B_nom!$BA$3:$BQ$85)</f>
        <v>1052.8068214449263</v>
      </c>
    </row>
    <row r="6" spans="1:6" x14ac:dyDescent="0.25">
      <c r="A6">
        <v>2021</v>
      </c>
      <c r="B6">
        <f>SUM(projection_sortie_avance_N!$BR$3:$CH$85)</f>
        <v>0</v>
      </c>
      <c r="C6">
        <f>SUM(projection_sortie_liquidation_N!$BR$3:$CH$85)</f>
        <v>0</v>
      </c>
      <c r="D6">
        <f>SUM(projection_sortie_distributio_N!$BR$3:$CH$85)</f>
        <v>0</v>
      </c>
      <c r="E6">
        <f>SUM(projection_sortie_Rachat_H_nom!$BR$3:$CH$85)</f>
        <v>1047.2165678075403</v>
      </c>
      <c r="F6">
        <f>SUM(projection_sortie_rachat_B_nom!$BR$3:$CH$85)</f>
        <v>1014.8153164199687</v>
      </c>
    </row>
    <row r="7" spans="1:6" x14ac:dyDescent="0.25">
      <c r="A7">
        <v>2022</v>
      </c>
      <c r="B7">
        <f>SUM(projection_sortie_avance_N!$CI$3:$CY$85)</f>
        <v>0</v>
      </c>
      <c r="C7">
        <f>SUM(projection_sortie_liquidation_N!$CI$3:$CY$85)</f>
        <v>0</v>
      </c>
      <c r="D7">
        <f>SUM(projection_sortie_distributio_N!$CI$3:$CY$85)</f>
        <v>0</v>
      </c>
      <c r="E7">
        <f>SUM(projection_sortie_Rachat_H_nom!$CI$3:$CY$85)</f>
        <v>565.22294898301152</v>
      </c>
      <c r="F7">
        <f>SUM(projection_sortie_rachat_B_nom!$CI$3:$CY$85)</f>
        <v>543.74524435963178</v>
      </c>
    </row>
    <row r="8" spans="1:6" x14ac:dyDescent="0.25">
      <c r="A8">
        <v>2023</v>
      </c>
      <c r="B8">
        <f>SUM(projection_sortie_avance_N!$CZ$3:$DP$85)</f>
        <v>0</v>
      </c>
      <c r="C8">
        <f>SUM(projection_sortie_liquidation_N!$CZ$3:$DP$85)</f>
        <v>0</v>
      </c>
      <c r="D8">
        <f>SUM(projection_sortie_distributio_N!$CZ$3:$DP$85)</f>
        <v>0</v>
      </c>
      <c r="E8">
        <f>SUM(projection_sortie_Rachat_H_nom!$CZ$3:$DP$85)</f>
        <v>344.21047876249315</v>
      </c>
      <c r="F8">
        <f>SUM(projection_sortie_rachat_B_nom!$CZ$3:$DP$85)</f>
        <v>332.40697915604159</v>
      </c>
    </row>
    <row r="9" spans="1:6" x14ac:dyDescent="0.25">
      <c r="A9">
        <v>2024</v>
      </c>
      <c r="B9">
        <f>SUM(projection_sortie_avance_N!$DQ$3:$EG$85)</f>
        <v>0</v>
      </c>
      <c r="C9">
        <f>SUM(projection_sortie_liquidation_N!$DQ$3:$EG$85)</f>
        <v>0</v>
      </c>
      <c r="D9">
        <f>SUM(projection_sortie_distributio_N!$DQ$3:$EG$85)</f>
        <v>0</v>
      </c>
      <c r="E9">
        <f>SUM(projection_sortie_Rachat_H_nom!$DQ$3:$EG$85)</f>
        <v>186.54052036811032</v>
      </c>
      <c r="F9">
        <f>SUM(projection_sortie_rachat_B_nom!$DQ$3:$EG$85)</f>
        <v>179.51531712201378</v>
      </c>
    </row>
    <row r="10" spans="1:6" x14ac:dyDescent="0.25">
      <c r="A10">
        <v>2025</v>
      </c>
      <c r="B10">
        <f>SUM(projection_sortie_avance_N!$EH$3:$EX$85)</f>
        <v>0</v>
      </c>
      <c r="C10">
        <f>SUM(projection_sortie_liquidation_M!$EH$3:$EX$85)</f>
        <v>0</v>
      </c>
      <c r="D10">
        <f>SUM(projection_sortie_distributio_N!$EH$3:$EX$85)</f>
        <v>0</v>
      </c>
      <c r="E10">
        <f>SUM(projection_sortie_Rachat_H_nom!$EH$3:$EX$85)</f>
        <v>116.16547051351534</v>
      </c>
      <c r="F10">
        <f>SUM(projection_sortie_rachat_B_nom!$EH$3:$EX$85)</f>
        <v>109.90291978430967</v>
      </c>
    </row>
    <row r="11" spans="1:6" x14ac:dyDescent="0.25">
      <c r="A11">
        <v>2026</v>
      </c>
      <c r="B11">
        <f>SUM(projection_sortie_avance_N!$EY$3:$FO$85)</f>
        <v>0</v>
      </c>
      <c r="C11">
        <f>SUM(projection_sortie_liquidation_N!$EY$3:$FO$85)</f>
        <v>0</v>
      </c>
      <c r="D11">
        <f>SUM(projection_sortie_distributio_N!$EY$3:$FO$85)</f>
        <v>0</v>
      </c>
      <c r="E11">
        <f>SUM(projection_sortie_Rachat_H_nom!$EY$3:$FO$85)</f>
        <v>78.034250496442638</v>
      </c>
      <c r="F11">
        <f>SUM(projection_sortie_rachat_B_nom!$EY$3:$FO$85)</f>
        <v>71.497447307938231</v>
      </c>
    </row>
    <row r="12" spans="1:6" x14ac:dyDescent="0.25">
      <c r="A12">
        <v>2027</v>
      </c>
      <c r="B12">
        <f>SUM(projection_sortie_avance_N!$FP$3:$GF$85)</f>
        <v>0</v>
      </c>
      <c r="C12">
        <f>SUM(projection_sortie_liquidation_N!$FP$3:$GF$85)</f>
        <v>0</v>
      </c>
      <c r="D12">
        <f>SUM(projection_sortie_distributio_N!$FP$3:$GF$85)</f>
        <v>0</v>
      </c>
      <c r="E12">
        <f>SUM(projection_sortie_Rachat_H_nom!$FP$3:$GF$85)</f>
        <v>43.014442575890989</v>
      </c>
      <c r="F12">
        <f>SUM(projection_sortie_rachat_B_nom!$FP$3:$GF$85)</f>
        <v>38.377742498500638</v>
      </c>
    </row>
    <row r="13" spans="1:6" x14ac:dyDescent="0.25">
      <c r="A13">
        <v>2028</v>
      </c>
      <c r="B13">
        <f>IF(SUM(projection_sortie_avance_N!$GG$3:$GW$85)&lt;0,0,SUM(projection_sortie_avance_N!$GG$3:$GW$85))</f>
        <v>0</v>
      </c>
      <c r="C13">
        <f>IF(SUM(projection_sortie_liquidation_N!$GG$3:$GW$85)&lt;0,0,SUM(projection_sortie_liquidation_N!$GG$3:$GW$85))</f>
        <v>0</v>
      </c>
      <c r="D13">
        <f>IF(SUM(projection_sortie_distributio_N!$GG$3:$GW$85)&lt;0,0,SUM(projection_sortie_distributio_N!$GG$3:$GW$85))</f>
        <v>0</v>
      </c>
      <c r="E13">
        <f>IF(SUM(projection_sortie_Rachat_H_nom!$GG$3:$GW$85)&lt;0,0,SUM(projection_sortie_Rachat_H_nom!$GG$3:$GW$85))</f>
        <v>27.1673043211023</v>
      </c>
      <c r="F13">
        <f>IF(SUM(projection_sortie_rachat_B_nom!$GG$3:$GW$85)&lt;0,0,SUM(projection_sortie_rachat_B_nom!$GG$3:$GW$85))</f>
        <v>23.046690681234246</v>
      </c>
    </row>
    <row r="14" spans="1:6" x14ac:dyDescent="0.25">
      <c r="A14">
        <v>2029</v>
      </c>
      <c r="B14">
        <f>IF(SUM(projection_sortie_avance_N!$GX$3:$HN$85)&lt;0,0,SUM(projection_sortie_avance_N!$GX$3:$HN$85))</f>
        <v>0</v>
      </c>
      <c r="C14">
        <f>IF(SUM(projection_sortie_liquidation_N!$GX$3:$HN$85)&lt;0,0,SUM(projection_sortie_liquidation_N!$GX$3:$HN$85))</f>
        <v>0</v>
      </c>
      <c r="D14">
        <f>IF(SUM(projection_sortie_distributio_N!$GX$3:$HN$85)&lt;0,0,SUM(projection_sortie_distributio_N!$GX$3:$HN$85))</f>
        <v>0</v>
      </c>
      <c r="E14">
        <f>IF(SUM(projection_sortie_Rachat_H_nom!$GX$3:$HN$85)&lt;0,0,SUM(projection_sortie_Rachat_H_nom!$GX$3:$HN$85))</f>
        <v>11.895353359247432</v>
      </c>
      <c r="F14">
        <f>IF(SUM(projection_sortie_rachat_B_nom!$GX$3:$HN$85)&lt;0,0,SUM(projection_sortie_rachat_B_nom!$GX$3:$HN$85))</f>
        <v>10.591153137668938</v>
      </c>
    </row>
    <row r="15" spans="1:6" x14ac:dyDescent="0.25">
      <c r="A15">
        <v>2030</v>
      </c>
      <c r="B15">
        <f>IF(SUM(projection_sortie_avance_N!$HO$3:$IE$85)&lt;0,0,SUM(projection_sortie_avance_N!$HO$3:$IE$85))</f>
        <v>0</v>
      </c>
      <c r="C15">
        <f>IF(SUM(projection_sortie_liquidation_N!$HO$3:$IE$85)&lt;0,0,SUM(projection_sortie_liquidation_N!$HO$3:$IE$85))</f>
        <v>0</v>
      </c>
      <c r="D15">
        <f>IF(SUM(projection_sortie_distributio_N!$HO$3:$IE$85)&lt;0,0,SUM(projection_sortie_distributio_N!$HO$3:$IE$85))</f>
        <v>0</v>
      </c>
      <c r="E15">
        <f>IF(SUM(projection_sortie_Rachat_H_nom!$HO$3:$IE$85)&lt;0,0,SUM(projection_sortie_Rachat_H_nom!$HO$3:$IE$85))</f>
        <v>4.8240225724650543</v>
      </c>
      <c r="F15">
        <f>IF(SUM(projection_sortie_rachat_B_nom!$HO$3:$IE$85)&lt;0,0,SUM(projection_sortie_rachat_B_nom!$HO$3:$IE$85))</f>
        <v>4.4394951614806386</v>
      </c>
    </row>
    <row r="16" spans="1:6" x14ac:dyDescent="0.25">
      <c r="A16">
        <v>2031</v>
      </c>
      <c r="B16">
        <f>IF(SUM(projection_sortie_avance_N!$IF$3:$IV$85)&lt;0,0,SUM(projection_sortie_avance_N!$IF$3:$IV$85))</f>
        <v>0</v>
      </c>
      <c r="C16">
        <f>IF(SUM(projection_sortie_liquidation_N!$IF$3:$IV$85)&lt;0,0,SUM(projection_sortie_liquidation_N!$IF$3:$IV$85))</f>
        <v>0</v>
      </c>
      <c r="D16">
        <f>IF(SUM(projection_sortie_distributio_N!$IF$3:$IV$85)&lt;0,0,SUM(projection_sortie_distributio_N!$IF$3:$IV$85))</f>
        <v>0</v>
      </c>
      <c r="E16">
        <f>IF(SUM(projection_sortie_Rachat_H_nom!$IF$3:$IV$85)&lt;0,0,SUM(projection_sortie_Rachat_H_nom!$IF$3:$IV$85))</f>
        <v>1.1923778980430519</v>
      </c>
      <c r="F16">
        <f>IF(SUM(projection_sortie_rachat_B_nom!$IF$3:$IV$85)&lt;0,0,SUM(projection_sortie_rachat_B_nom!$IF$3:$IV$85))</f>
        <v>1.1031438882548839</v>
      </c>
    </row>
    <row r="17" spans="1:6" x14ac:dyDescent="0.25">
      <c r="A17">
        <v>2032</v>
      </c>
      <c r="B17">
        <f>IF(SUM(projection_sortie_avance_N!$IW$3:$JM$85)&lt;0,0,SUM(projection_sortie_avance_N!$IW$3:$JM$85))</f>
        <v>0</v>
      </c>
      <c r="C17">
        <f>IF(SUM(projection_sortie_liquidation_N!$IW$3:$JM$85)&lt;0,0,SUM(projection_sortie_liquidation_N!$IW$3:$JM$85))</f>
        <v>0</v>
      </c>
      <c r="D17">
        <f>IF(SUM(projection_sortie_distributio_N!$IW$3:$JM$85)&lt;0,0,SUM(projection_sortie_distributio_N!$IW$3:$JM$85))</f>
        <v>0</v>
      </c>
      <c r="E17">
        <f>IF(SUM(projection_sortie_Rachat_H_nom!$IW$3:$JM$85)&lt;0,0,SUM(projection_sortie_Rachat_H_nom!$IW$3:$JM$85))</f>
        <v>2.5014307348821471E-2</v>
      </c>
      <c r="F17">
        <f>IF(SUM(projection_sortie_rachat_B_nom!$IW$3:$JM$85)&lt;0,0,SUM(projection_sortie_rachat_B_nom!$IW$3:$JM$85))</f>
        <v>2.2592139545059266E-2</v>
      </c>
    </row>
    <row r="18" spans="1:6" x14ac:dyDescent="0.25">
      <c r="A18">
        <v>2033</v>
      </c>
      <c r="B18">
        <f>SUM(projection_sortie_avance_N!$JN$3:$KD$85)</f>
        <v>0</v>
      </c>
      <c r="C18">
        <f>SUM(projection_sortie_liquidation_N!$JN$3:$KD$85)</f>
        <v>0</v>
      </c>
      <c r="D18">
        <f>SUM(projection_sortie_distributio_N!$JN$3:$KD$85)</f>
        <v>0</v>
      </c>
      <c r="E18">
        <f>SUM(projection_sortie_Rachat_H_nom!$JN$3:$KD$85)</f>
        <v>0</v>
      </c>
      <c r="F18">
        <f>SUM(projection_sortie_rachat_B_nom!$JN$3:$KD$85)</f>
        <v>0</v>
      </c>
    </row>
    <row r="19" spans="1:6" x14ac:dyDescent="0.25">
      <c r="A19">
        <v>2034</v>
      </c>
      <c r="B19">
        <f>SUM(projection_sortie_avance_N!$KE$3:$KU$85)</f>
        <v>0</v>
      </c>
      <c r="C19">
        <f>SUM(projection_sortie_liquidation_N!$KE$3:$KU$85)</f>
        <v>0</v>
      </c>
      <c r="D19">
        <f>SUM(projection_sortie_distributio_N!$KE$3:$KU$85)</f>
        <v>0</v>
      </c>
      <c r="E19">
        <f>SUM(projection_sortie_Rachat_H_nom!$KE$3:$KU$85)</f>
        <v>0</v>
      </c>
      <c r="F19">
        <f>SUM(projection_sortie_rachat_B_nom!$KE$3:$KU$85)</f>
        <v>0</v>
      </c>
    </row>
    <row r="20" spans="1:6" x14ac:dyDescent="0.25">
      <c r="A20">
        <v>2035</v>
      </c>
    </row>
    <row r="21" spans="1:6" x14ac:dyDescent="0.25">
      <c r="A21">
        <v>2036</v>
      </c>
    </row>
    <row r="22" spans="1:6" x14ac:dyDescent="0.25">
      <c r="A22">
        <v>2037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SQ85"/>
  <sheetViews>
    <sheetView topLeftCell="AK1" workbookViewId="0">
      <selection activeCell="SL74" sqref="SL74"/>
    </sheetView>
  </sheetViews>
  <sheetFormatPr defaultRowHeight="15" x14ac:dyDescent="0.25"/>
  <sheetData>
    <row r="1" spans="1:511" x14ac:dyDescent="0.25">
      <c r="B1">
        <v>2017</v>
      </c>
      <c r="S1">
        <v>2018</v>
      </c>
      <c r="AJ1">
        <v>2019</v>
      </c>
      <c r="BA1">
        <v>2020</v>
      </c>
      <c r="BR1">
        <v>2021</v>
      </c>
      <c r="CI1">
        <v>2022</v>
      </c>
      <c r="CZ1">
        <v>2023</v>
      </c>
      <c r="DQ1">
        <v>2024</v>
      </c>
      <c r="EH1">
        <v>2025</v>
      </c>
      <c r="EY1">
        <v>2026</v>
      </c>
      <c r="FP1">
        <v>2027</v>
      </c>
      <c r="GG1">
        <v>2028</v>
      </c>
      <c r="GX1">
        <v>2029</v>
      </c>
      <c r="HO1">
        <v>2030</v>
      </c>
      <c r="IF1">
        <v>2031</v>
      </c>
      <c r="IW1">
        <v>2032</v>
      </c>
      <c r="JN1">
        <v>2033</v>
      </c>
      <c r="KE1">
        <v>2034</v>
      </c>
      <c r="KV1">
        <v>2035</v>
      </c>
      <c r="LM1">
        <v>2036</v>
      </c>
      <c r="MD1">
        <v>2037</v>
      </c>
      <c r="MU1">
        <v>2038</v>
      </c>
      <c r="NL1">
        <v>2039</v>
      </c>
      <c r="OC1">
        <v>2040</v>
      </c>
      <c r="OT1">
        <v>2041</v>
      </c>
      <c r="PK1">
        <v>2042</v>
      </c>
      <c r="QB1">
        <v>2043</v>
      </c>
      <c r="QS1">
        <v>2044</v>
      </c>
      <c r="RJ1">
        <v>2045</v>
      </c>
    </row>
    <row r="2" spans="1:511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0</v>
      </c>
      <c r="T2">
        <v>1</v>
      </c>
      <c r="U2">
        <v>2</v>
      </c>
      <c r="V2">
        <v>3</v>
      </c>
      <c r="W2">
        <v>4</v>
      </c>
      <c r="X2">
        <v>5</v>
      </c>
      <c r="Y2">
        <v>6</v>
      </c>
      <c r="Z2">
        <v>7</v>
      </c>
      <c r="AA2">
        <v>8</v>
      </c>
      <c r="AB2">
        <v>9</v>
      </c>
      <c r="AC2">
        <v>10</v>
      </c>
      <c r="AD2">
        <v>11</v>
      </c>
      <c r="AE2">
        <v>12</v>
      </c>
      <c r="AF2">
        <v>13</v>
      </c>
      <c r="AG2">
        <v>14</v>
      </c>
      <c r="AH2">
        <v>15</v>
      </c>
      <c r="AI2">
        <v>16</v>
      </c>
      <c r="AJ2">
        <v>0</v>
      </c>
      <c r="AK2">
        <v>1</v>
      </c>
      <c r="AL2">
        <v>2</v>
      </c>
      <c r="AM2">
        <v>3</v>
      </c>
      <c r="AN2">
        <v>4</v>
      </c>
      <c r="AO2">
        <v>5</v>
      </c>
      <c r="AP2">
        <v>6</v>
      </c>
      <c r="AQ2">
        <v>7</v>
      </c>
      <c r="AR2">
        <v>8</v>
      </c>
      <c r="AS2">
        <v>9</v>
      </c>
      <c r="AT2">
        <v>10</v>
      </c>
      <c r="AU2">
        <v>11</v>
      </c>
      <c r="AV2">
        <v>12</v>
      </c>
      <c r="AW2">
        <v>13</v>
      </c>
      <c r="AX2">
        <v>14</v>
      </c>
      <c r="AY2">
        <v>15</v>
      </c>
      <c r="AZ2">
        <v>16</v>
      </c>
      <c r="BA2">
        <v>0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  <c r="BR2">
        <v>0</v>
      </c>
      <c r="BS2">
        <v>1</v>
      </c>
      <c r="BT2">
        <v>2</v>
      </c>
      <c r="BU2">
        <v>3</v>
      </c>
      <c r="BV2">
        <v>4</v>
      </c>
      <c r="BW2">
        <v>5</v>
      </c>
      <c r="BX2">
        <v>6</v>
      </c>
      <c r="BY2">
        <v>7</v>
      </c>
      <c r="BZ2">
        <v>8</v>
      </c>
      <c r="CA2">
        <v>9</v>
      </c>
      <c r="CB2">
        <v>10</v>
      </c>
      <c r="CC2">
        <v>11</v>
      </c>
      <c r="CD2">
        <v>12</v>
      </c>
      <c r="CE2">
        <v>13</v>
      </c>
      <c r="CF2">
        <v>14</v>
      </c>
      <c r="CG2">
        <v>15</v>
      </c>
      <c r="CH2">
        <v>16</v>
      </c>
      <c r="CI2">
        <v>0</v>
      </c>
      <c r="CJ2">
        <v>1</v>
      </c>
      <c r="CK2">
        <v>2</v>
      </c>
      <c r="CL2">
        <v>3</v>
      </c>
      <c r="CM2">
        <v>4</v>
      </c>
      <c r="CN2">
        <v>5</v>
      </c>
      <c r="CO2">
        <v>6</v>
      </c>
      <c r="CP2">
        <v>7</v>
      </c>
      <c r="CQ2">
        <v>8</v>
      </c>
      <c r="CR2">
        <v>9</v>
      </c>
      <c r="CS2">
        <v>10</v>
      </c>
      <c r="CT2">
        <v>11</v>
      </c>
      <c r="CU2">
        <v>12</v>
      </c>
      <c r="CV2">
        <v>13</v>
      </c>
      <c r="CW2">
        <v>14</v>
      </c>
      <c r="CX2">
        <v>15</v>
      </c>
      <c r="CY2">
        <v>16</v>
      </c>
      <c r="CZ2">
        <v>0</v>
      </c>
      <c r="DA2">
        <v>1</v>
      </c>
      <c r="DB2">
        <v>2</v>
      </c>
      <c r="DC2">
        <v>3</v>
      </c>
      <c r="DD2">
        <v>4</v>
      </c>
      <c r="DE2">
        <v>5</v>
      </c>
      <c r="DF2">
        <v>6</v>
      </c>
      <c r="DG2">
        <v>7</v>
      </c>
      <c r="DH2">
        <v>8</v>
      </c>
      <c r="DI2">
        <v>9</v>
      </c>
      <c r="DJ2">
        <v>10</v>
      </c>
      <c r="DK2">
        <v>11</v>
      </c>
      <c r="DL2">
        <v>12</v>
      </c>
      <c r="DM2">
        <v>13</v>
      </c>
      <c r="DN2">
        <v>14</v>
      </c>
      <c r="DO2">
        <v>15</v>
      </c>
      <c r="DP2">
        <v>16</v>
      </c>
      <c r="DQ2">
        <v>0</v>
      </c>
      <c r="DR2">
        <v>1</v>
      </c>
      <c r="DS2">
        <v>2</v>
      </c>
      <c r="DT2">
        <v>3</v>
      </c>
      <c r="DU2">
        <v>4</v>
      </c>
      <c r="DV2">
        <v>5</v>
      </c>
      <c r="DW2">
        <v>6</v>
      </c>
      <c r="DX2">
        <v>7</v>
      </c>
      <c r="DY2">
        <v>8</v>
      </c>
      <c r="DZ2">
        <v>9</v>
      </c>
      <c r="EA2">
        <v>10</v>
      </c>
      <c r="EB2">
        <v>11</v>
      </c>
      <c r="EC2">
        <v>12</v>
      </c>
      <c r="ED2">
        <v>13</v>
      </c>
      <c r="EE2">
        <v>14</v>
      </c>
      <c r="EF2">
        <v>15</v>
      </c>
      <c r="EG2">
        <v>16</v>
      </c>
      <c r="EH2">
        <v>0</v>
      </c>
      <c r="EI2">
        <v>1</v>
      </c>
      <c r="EJ2">
        <v>2</v>
      </c>
      <c r="EK2">
        <v>3</v>
      </c>
      <c r="EL2">
        <v>4</v>
      </c>
      <c r="EM2">
        <v>5</v>
      </c>
      <c r="EN2">
        <v>6</v>
      </c>
      <c r="EO2">
        <v>7</v>
      </c>
      <c r="EP2">
        <v>8</v>
      </c>
      <c r="EQ2">
        <v>9</v>
      </c>
      <c r="ER2">
        <v>10</v>
      </c>
      <c r="ES2">
        <v>11</v>
      </c>
      <c r="ET2">
        <v>12</v>
      </c>
      <c r="EU2">
        <v>13</v>
      </c>
      <c r="EV2">
        <v>14</v>
      </c>
      <c r="EW2">
        <v>15</v>
      </c>
      <c r="EX2">
        <v>16</v>
      </c>
      <c r="EY2">
        <v>0</v>
      </c>
      <c r="EZ2">
        <v>1</v>
      </c>
      <c r="FA2">
        <v>2</v>
      </c>
      <c r="FB2">
        <v>3</v>
      </c>
      <c r="FC2">
        <v>4</v>
      </c>
      <c r="FD2">
        <v>5</v>
      </c>
      <c r="FE2">
        <v>6</v>
      </c>
      <c r="FF2">
        <v>7</v>
      </c>
      <c r="FG2">
        <v>8</v>
      </c>
      <c r="FH2">
        <v>9</v>
      </c>
      <c r="FI2">
        <v>10</v>
      </c>
      <c r="FJ2">
        <v>11</v>
      </c>
      <c r="FK2">
        <v>12</v>
      </c>
      <c r="FL2">
        <v>13</v>
      </c>
      <c r="FM2">
        <v>14</v>
      </c>
      <c r="FN2">
        <v>15</v>
      </c>
      <c r="FO2">
        <v>16</v>
      </c>
      <c r="FP2">
        <v>0</v>
      </c>
      <c r="FQ2">
        <v>1</v>
      </c>
      <c r="FR2">
        <v>2</v>
      </c>
      <c r="FS2">
        <v>3</v>
      </c>
      <c r="FT2">
        <v>4</v>
      </c>
      <c r="FU2">
        <v>5</v>
      </c>
      <c r="FV2">
        <v>6</v>
      </c>
      <c r="FW2">
        <v>7</v>
      </c>
      <c r="FX2">
        <v>8</v>
      </c>
      <c r="FY2">
        <v>9</v>
      </c>
      <c r="FZ2">
        <v>10</v>
      </c>
      <c r="GA2">
        <v>11</v>
      </c>
      <c r="GB2">
        <v>12</v>
      </c>
      <c r="GC2">
        <v>13</v>
      </c>
      <c r="GD2">
        <v>14</v>
      </c>
      <c r="GE2">
        <v>15</v>
      </c>
      <c r="GF2">
        <v>16</v>
      </c>
      <c r="GG2">
        <v>0</v>
      </c>
      <c r="GH2">
        <v>1</v>
      </c>
      <c r="GI2">
        <v>2</v>
      </c>
      <c r="GJ2">
        <v>3</v>
      </c>
      <c r="GK2">
        <v>4</v>
      </c>
      <c r="GL2">
        <v>5</v>
      </c>
      <c r="GM2">
        <v>6</v>
      </c>
      <c r="GN2">
        <v>7</v>
      </c>
      <c r="GO2">
        <v>8</v>
      </c>
      <c r="GP2">
        <v>9</v>
      </c>
      <c r="GQ2">
        <v>10</v>
      </c>
      <c r="GR2">
        <v>11</v>
      </c>
      <c r="GS2">
        <v>12</v>
      </c>
      <c r="GT2">
        <v>13</v>
      </c>
      <c r="GU2">
        <v>14</v>
      </c>
      <c r="GV2">
        <v>15</v>
      </c>
      <c r="GW2">
        <v>16</v>
      </c>
      <c r="GX2">
        <v>0</v>
      </c>
      <c r="GY2">
        <v>1</v>
      </c>
      <c r="GZ2">
        <v>2</v>
      </c>
      <c r="HA2">
        <v>3</v>
      </c>
      <c r="HB2">
        <v>4</v>
      </c>
      <c r="HC2">
        <v>5</v>
      </c>
      <c r="HD2">
        <v>6</v>
      </c>
      <c r="HE2">
        <v>7</v>
      </c>
      <c r="HF2">
        <v>8</v>
      </c>
      <c r="HG2">
        <v>9</v>
      </c>
      <c r="HH2">
        <v>10</v>
      </c>
      <c r="HI2">
        <v>11</v>
      </c>
      <c r="HJ2">
        <v>12</v>
      </c>
      <c r="HK2">
        <v>13</v>
      </c>
      <c r="HL2">
        <v>14</v>
      </c>
      <c r="HM2">
        <v>15</v>
      </c>
      <c r="HN2">
        <v>16</v>
      </c>
      <c r="HO2">
        <v>0</v>
      </c>
      <c r="HP2">
        <v>1</v>
      </c>
      <c r="HQ2">
        <v>2</v>
      </c>
      <c r="HR2">
        <v>3</v>
      </c>
      <c r="HS2">
        <v>4</v>
      </c>
      <c r="HT2">
        <v>5</v>
      </c>
      <c r="HU2">
        <v>6</v>
      </c>
      <c r="HV2">
        <v>7</v>
      </c>
      <c r="HW2">
        <v>8</v>
      </c>
      <c r="HX2">
        <v>9</v>
      </c>
      <c r="HY2">
        <v>10</v>
      </c>
      <c r="HZ2">
        <v>11</v>
      </c>
      <c r="IA2">
        <v>12</v>
      </c>
      <c r="IB2">
        <v>13</v>
      </c>
      <c r="IC2">
        <v>14</v>
      </c>
      <c r="ID2">
        <v>15</v>
      </c>
      <c r="IE2">
        <v>16</v>
      </c>
      <c r="IF2">
        <v>0</v>
      </c>
      <c r="IG2">
        <v>1</v>
      </c>
      <c r="IH2">
        <v>2</v>
      </c>
      <c r="II2">
        <v>3</v>
      </c>
      <c r="IJ2">
        <v>4</v>
      </c>
      <c r="IK2">
        <v>5</v>
      </c>
      <c r="IL2">
        <v>6</v>
      </c>
      <c r="IM2">
        <v>7</v>
      </c>
      <c r="IN2">
        <v>8</v>
      </c>
      <c r="IO2">
        <v>9</v>
      </c>
      <c r="IP2">
        <v>10</v>
      </c>
      <c r="IQ2">
        <v>11</v>
      </c>
      <c r="IR2">
        <v>12</v>
      </c>
      <c r="IS2">
        <v>13</v>
      </c>
      <c r="IT2">
        <v>14</v>
      </c>
      <c r="IU2">
        <v>15</v>
      </c>
      <c r="IV2">
        <v>16</v>
      </c>
      <c r="IW2">
        <v>0</v>
      </c>
      <c r="IX2">
        <v>1</v>
      </c>
      <c r="IY2">
        <v>2</v>
      </c>
      <c r="IZ2">
        <v>3</v>
      </c>
      <c r="JA2">
        <v>4</v>
      </c>
      <c r="JB2">
        <v>5</v>
      </c>
      <c r="JC2">
        <v>6</v>
      </c>
      <c r="JD2">
        <v>7</v>
      </c>
      <c r="JE2">
        <v>8</v>
      </c>
      <c r="JF2">
        <v>9</v>
      </c>
      <c r="JG2">
        <v>10</v>
      </c>
      <c r="JH2">
        <v>11</v>
      </c>
      <c r="JI2">
        <v>12</v>
      </c>
      <c r="JJ2">
        <v>13</v>
      </c>
      <c r="JK2">
        <v>14</v>
      </c>
      <c r="JL2">
        <v>15</v>
      </c>
      <c r="JM2">
        <v>16</v>
      </c>
      <c r="JN2">
        <v>0</v>
      </c>
      <c r="JO2">
        <v>1</v>
      </c>
      <c r="JP2">
        <v>2</v>
      </c>
      <c r="JQ2">
        <v>3</v>
      </c>
      <c r="JR2">
        <v>4</v>
      </c>
      <c r="JS2">
        <v>5</v>
      </c>
      <c r="JT2">
        <v>6</v>
      </c>
      <c r="JU2">
        <v>7</v>
      </c>
      <c r="JV2">
        <v>8</v>
      </c>
      <c r="JW2">
        <v>9</v>
      </c>
      <c r="JX2">
        <v>10</v>
      </c>
      <c r="JY2">
        <v>11</v>
      </c>
      <c r="JZ2">
        <v>12</v>
      </c>
      <c r="KA2">
        <v>13</v>
      </c>
      <c r="KB2">
        <v>14</v>
      </c>
      <c r="KC2">
        <v>15</v>
      </c>
      <c r="KD2">
        <v>16</v>
      </c>
      <c r="KE2">
        <v>0</v>
      </c>
      <c r="KF2">
        <v>1</v>
      </c>
      <c r="KG2">
        <v>2</v>
      </c>
      <c r="KH2">
        <v>3</v>
      </c>
      <c r="KI2">
        <v>4</v>
      </c>
      <c r="KJ2">
        <v>5</v>
      </c>
      <c r="KK2">
        <v>6</v>
      </c>
      <c r="KL2">
        <v>7</v>
      </c>
      <c r="KM2">
        <v>8</v>
      </c>
      <c r="KN2">
        <v>9</v>
      </c>
      <c r="KO2">
        <v>10</v>
      </c>
      <c r="KP2">
        <v>11</v>
      </c>
      <c r="KQ2">
        <v>12</v>
      </c>
      <c r="KR2">
        <v>13</v>
      </c>
      <c r="KS2">
        <v>14</v>
      </c>
      <c r="KT2">
        <v>15</v>
      </c>
      <c r="KU2">
        <v>16</v>
      </c>
      <c r="KV2">
        <v>0</v>
      </c>
      <c r="KW2">
        <v>1</v>
      </c>
      <c r="KX2">
        <v>2</v>
      </c>
      <c r="KY2">
        <v>3</v>
      </c>
      <c r="KZ2">
        <v>4</v>
      </c>
      <c r="LA2">
        <v>5</v>
      </c>
      <c r="LB2">
        <v>6</v>
      </c>
      <c r="LC2">
        <v>7</v>
      </c>
      <c r="LD2">
        <v>8</v>
      </c>
      <c r="LE2">
        <v>9</v>
      </c>
      <c r="LF2">
        <v>10</v>
      </c>
      <c r="LG2">
        <v>11</v>
      </c>
      <c r="LH2">
        <v>12</v>
      </c>
      <c r="LI2">
        <v>13</v>
      </c>
      <c r="LJ2">
        <v>14</v>
      </c>
      <c r="LK2">
        <v>15</v>
      </c>
      <c r="LL2">
        <v>16</v>
      </c>
      <c r="LM2">
        <v>0</v>
      </c>
      <c r="LN2">
        <v>1</v>
      </c>
      <c r="LO2">
        <v>2</v>
      </c>
      <c r="LP2">
        <v>3</v>
      </c>
      <c r="LQ2">
        <v>4</v>
      </c>
      <c r="LR2">
        <v>5</v>
      </c>
      <c r="LS2">
        <v>6</v>
      </c>
      <c r="LT2">
        <v>7</v>
      </c>
      <c r="LU2">
        <v>8</v>
      </c>
      <c r="LV2">
        <v>9</v>
      </c>
      <c r="LW2">
        <v>10</v>
      </c>
      <c r="LX2">
        <v>11</v>
      </c>
      <c r="LY2">
        <v>12</v>
      </c>
      <c r="LZ2">
        <v>13</v>
      </c>
      <c r="MA2">
        <v>14</v>
      </c>
      <c r="MB2">
        <v>15</v>
      </c>
      <c r="MC2">
        <v>16</v>
      </c>
      <c r="MD2">
        <v>0</v>
      </c>
      <c r="ME2">
        <v>1</v>
      </c>
      <c r="MF2">
        <v>2</v>
      </c>
      <c r="MG2">
        <v>3</v>
      </c>
      <c r="MH2">
        <v>4</v>
      </c>
      <c r="MI2">
        <v>5</v>
      </c>
      <c r="MJ2">
        <v>6</v>
      </c>
      <c r="MK2">
        <v>7</v>
      </c>
      <c r="ML2">
        <v>8</v>
      </c>
      <c r="MM2">
        <v>9</v>
      </c>
      <c r="MN2">
        <v>10</v>
      </c>
      <c r="MO2">
        <v>11</v>
      </c>
      <c r="MP2">
        <v>12</v>
      </c>
      <c r="MQ2">
        <v>13</v>
      </c>
      <c r="MR2">
        <v>14</v>
      </c>
      <c r="MS2">
        <v>15</v>
      </c>
      <c r="MT2">
        <v>16</v>
      </c>
      <c r="MU2">
        <v>0</v>
      </c>
      <c r="MV2">
        <v>1</v>
      </c>
      <c r="MW2">
        <v>2</v>
      </c>
      <c r="MX2">
        <v>3</v>
      </c>
      <c r="MY2">
        <v>4</v>
      </c>
      <c r="MZ2">
        <v>5</v>
      </c>
      <c r="NA2">
        <v>6</v>
      </c>
      <c r="NB2">
        <v>7</v>
      </c>
      <c r="NC2">
        <v>8</v>
      </c>
      <c r="ND2">
        <v>9</v>
      </c>
      <c r="NE2">
        <v>10</v>
      </c>
      <c r="NF2">
        <v>11</v>
      </c>
      <c r="NG2">
        <v>12</v>
      </c>
      <c r="NH2">
        <v>13</v>
      </c>
      <c r="NI2">
        <v>14</v>
      </c>
      <c r="NJ2">
        <v>15</v>
      </c>
      <c r="NK2">
        <v>16</v>
      </c>
      <c r="NL2">
        <v>0</v>
      </c>
      <c r="NM2">
        <v>1</v>
      </c>
      <c r="NN2">
        <v>2</v>
      </c>
      <c r="NO2">
        <v>3</v>
      </c>
      <c r="NP2">
        <v>4</v>
      </c>
      <c r="NQ2">
        <v>5</v>
      </c>
      <c r="NR2">
        <v>6</v>
      </c>
      <c r="NS2">
        <v>7</v>
      </c>
      <c r="NT2">
        <v>8</v>
      </c>
      <c r="NU2">
        <v>9</v>
      </c>
      <c r="NV2">
        <v>10</v>
      </c>
      <c r="NW2">
        <v>11</v>
      </c>
      <c r="NX2">
        <v>12</v>
      </c>
      <c r="NY2">
        <v>13</v>
      </c>
      <c r="NZ2">
        <v>14</v>
      </c>
      <c r="OA2">
        <v>15</v>
      </c>
      <c r="OB2">
        <v>16</v>
      </c>
      <c r="OC2">
        <v>0</v>
      </c>
      <c r="OD2">
        <v>1</v>
      </c>
      <c r="OE2">
        <v>2</v>
      </c>
      <c r="OF2">
        <v>3</v>
      </c>
      <c r="OG2">
        <v>4</v>
      </c>
      <c r="OH2">
        <v>5</v>
      </c>
      <c r="OI2">
        <v>6</v>
      </c>
      <c r="OJ2">
        <v>7</v>
      </c>
      <c r="OK2">
        <v>8</v>
      </c>
      <c r="OL2">
        <v>9</v>
      </c>
      <c r="OM2">
        <v>10</v>
      </c>
      <c r="ON2">
        <v>11</v>
      </c>
      <c r="OO2">
        <v>12</v>
      </c>
      <c r="OP2">
        <v>13</v>
      </c>
      <c r="OQ2">
        <v>14</v>
      </c>
      <c r="OR2">
        <v>15</v>
      </c>
      <c r="OS2">
        <v>16</v>
      </c>
      <c r="OT2">
        <v>0</v>
      </c>
      <c r="OU2">
        <v>1</v>
      </c>
      <c r="OV2">
        <v>2</v>
      </c>
      <c r="OW2">
        <v>3</v>
      </c>
      <c r="OX2">
        <v>4</v>
      </c>
      <c r="OY2">
        <v>5</v>
      </c>
      <c r="OZ2">
        <v>6</v>
      </c>
      <c r="PA2">
        <v>7</v>
      </c>
      <c r="PB2">
        <v>8</v>
      </c>
      <c r="PC2">
        <v>9</v>
      </c>
      <c r="PD2">
        <v>10</v>
      </c>
      <c r="PE2">
        <v>11</v>
      </c>
      <c r="PF2">
        <v>12</v>
      </c>
      <c r="PG2">
        <v>13</v>
      </c>
      <c r="PH2">
        <v>14</v>
      </c>
      <c r="PI2">
        <v>15</v>
      </c>
      <c r="PJ2">
        <v>16</v>
      </c>
      <c r="PK2">
        <v>0</v>
      </c>
      <c r="PL2">
        <v>1</v>
      </c>
      <c r="PM2">
        <v>2</v>
      </c>
      <c r="PN2">
        <v>3</v>
      </c>
      <c r="PO2">
        <v>4</v>
      </c>
      <c r="PP2">
        <v>5</v>
      </c>
      <c r="PQ2">
        <v>6</v>
      </c>
      <c r="PR2">
        <v>7</v>
      </c>
      <c r="PS2">
        <v>8</v>
      </c>
      <c r="PT2">
        <v>9</v>
      </c>
      <c r="PU2">
        <v>10</v>
      </c>
      <c r="PV2">
        <v>11</v>
      </c>
      <c r="PW2">
        <v>12</v>
      </c>
      <c r="PX2">
        <v>13</v>
      </c>
      <c r="PY2">
        <v>14</v>
      </c>
      <c r="PZ2">
        <v>15</v>
      </c>
      <c r="QA2">
        <v>16</v>
      </c>
      <c r="QB2">
        <v>0</v>
      </c>
      <c r="QC2">
        <v>1</v>
      </c>
      <c r="QD2">
        <v>2</v>
      </c>
      <c r="QE2">
        <v>3</v>
      </c>
      <c r="QF2">
        <v>4</v>
      </c>
      <c r="QG2">
        <v>5</v>
      </c>
      <c r="QH2">
        <v>6</v>
      </c>
      <c r="QI2">
        <v>7</v>
      </c>
      <c r="QJ2">
        <v>8</v>
      </c>
      <c r="QK2">
        <v>9</v>
      </c>
      <c r="QL2">
        <v>10</v>
      </c>
      <c r="QM2">
        <v>11</v>
      </c>
      <c r="QN2">
        <v>12</v>
      </c>
      <c r="QO2">
        <v>13</v>
      </c>
      <c r="QP2">
        <v>14</v>
      </c>
      <c r="QQ2">
        <v>15</v>
      </c>
      <c r="QR2">
        <v>16</v>
      </c>
      <c r="QS2">
        <v>0</v>
      </c>
      <c r="QT2">
        <v>1</v>
      </c>
      <c r="QU2">
        <v>2</v>
      </c>
      <c r="QV2">
        <v>3</v>
      </c>
      <c r="QW2">
        <v>4</v>
      </c>
      <c r="QX2">
        <v>5</v>
      </c>
      <c r="QY2">
        <v>6</v>
      </c>
      <c r="QZ2">
        <v>7</v>
      </c>
      <c r="RA2">
        <v>8</v>
      </c>
      <c r="RB2">
        <v>9</v>
      </c>
      <c r="RC2">
        <v>10</v>
      </c>
      <c r="RD2">
        <v>11</v>
      </c>
      <c r="RE2">
        <v>12</v>
      </c>
      <c r="RF2">
        <v>13</v>
      </c>
      <c r="RG2">
        <v>14</v>
      </c>
      <c r="RH2">
        <v>15</v>
      </c>
      <c r="RI2">
        <v>16</v>
      </c>
      <c r="RJ2">
        <v>0</v>
      </c>
      <c r="RK2">
        <v>1</v>
      </c>
      <c r="RL2">
        <v>2</v>
      </c>
      <c r="RM2">
        <v>3</v>
      </c>
      <c r="RN2">
        <v>4</v>
      </c>
      <c r="RO2">
        <v>5</v>
      </c>
      <c r="RP2">
        <v>6</v>
      </c>
      <c r="RQ2">
        <v>7</v>
      </c>
      <c r="RR2">
        <v>8</v>
      </c>
      <c r="RS2">
        <v>9</v>
      </c>
      <c r="RT2">
        <v>10</v>
      </c>
      <c r="RU2">
        <v>11</v>
      </c>
      <c r="RV2">
        <v>12</v>
      </c>
      <c r="RW2">
        <v>13</v>
      </c>
      <c r="RX2">
        <v>14</v>
      </c>
      <c r="RY2">
        <v>15</v>
      </c>
      <c r="RZ2">
        <v>16</v>
      </c>
      <c r="SA2">
        <v>0</v>
      </c>
      <c r="SB2">
        <v>1</v>
      </c>
      <c r="SC2">
        <v>2</v>
      </c>
      <c r="SD2">
        <v>3</v>
      </c>
      <c r="SE2">
        <v>4</v>
      </c>
      <c r="SF2">
        <v>5</v>
      </c>
      <c r="SG2">
        <v>6</v>
      </c>
      <c r="SH2">
        <v>7</v>
      </c>
      <c r="SI2">
        <v>8</v>
      </c>
      <c r="SJ2">
        <v>9</v>
      </c>
      <c r="SK2">
        <v>10</v>
      </c>
      <c r="SL2">
        <v>11</v>
      </c>
      <c r="SM2">
        <v>12</v>
      </c>
      <c r="SN2">
        <v>13</v>
      </c>
      <c r="SO2">
        <v>14</v>
      </c>
      <c r="SP2">
        <v>15</v>
      </c>
      <c r="SQ2">
        <v>16</v>
      </c>
    </row>
    <row r="3" spans="1:511" x14ac:dyDescent="0.25">
      <c r="A3">
        <v>19</v>
      </c>
    </row>
    <row r="4" spans="1:511" x14ac:dyDescent="0.25">
      <c r="A4">
        <v>20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</row>
    <row r="5" spans="1:511" x14ac:dyDescent="0.25">
      <c r="A5">
        <v>21</v>
      </c>
      <c r="C5">
        <v>0</v>
      </c>
      <c r="D5">
        <v>1.027018602558821E-5</v>
      </c>
      <c r="E5">
        <v>31638.226444870677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</row>
    <row r="6" spans="1:511" x14ac:dyDescent="0.25">
      <c r="A6">
        <v>22</v>
      </c>
      <c r="C6">
        <v>0</v>
      </c>
      <c r="D6">
        <v>2.8983387472527553E-4</v>
      </c>
      <c r="E6">
        <v>1802.0320493098977</v>
      </c>
      <c r="F6">
        <v>797.74940017920017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U6">
        <v>0</v>
      </c>
      <c r="V6">
        <v>1.0270186024806121E-5</v>
      </c>
      <c r="W6">
        <v>24072.503404723826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11" x14ac:dyDescent="0.25">
      <c r="A7">
        <v>23</v>
      </c>
      <c r="C7">
        <v>0</v>
      </c>
      <c r="D7">
        <v>2.3592439565905954E-3</v>
      </c>
      <c r="E7">
        <v>108523.6127150082</v>
      </c>
      <c r="F7">
        <v>29828.787982133621</v>
      </c>
      <c r="G7">
        <v>7105.9166850129204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U7">
        <v>0</v>
      </c>
      <c r="V7">
        <v>2.8983387418160327E-4</v>
      </c>
      <c r="W7">
        <v>1757.5713201339479</v>
      </c>
      <c r="X7">
        <v>693.46108053445869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M7">
        <v>0</v>
      </c>
      <c r="AN7">
        <v>47183.111694022642</v>
      </c>
      <c r="AO7">
        <v>5494.7968197287073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</row>
    <row r="8" spans="1:511" x14ac:dyDescent="0.25">
      <c r="A8">
        <v>24</v>
      </c>
      <c r="C8">
        <v>0</v>
      </c>
      <c r="D8">
        <v>1.0735873839996411E-2</v>
      </c>
      <c r="E8">
        <v>35025.33469444354</v>
      </c>
      <c r="F8">
        <v>158404.51005615151</v>
      </c>
      <c r="G8">
        <v>229406.08200591052</v>
      </c>
      <c r="H8">
        <v>8881.5001662483119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U8">
        <v>0</v>
      </c>
      <c r="V8">
        <v>2.3592439259071053E-3</v>
      </c>
      <c r="W8">
        <v>62109.823682761576</v>
      </c>
      <c r="X8">
        <v>19773.522147142816</v>
      </c>
      <c r="Y8">
        <v>1400.3301142178125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M8">
        <v>0</v>
      </c>
      <c r="AN8">
        <v>3812.1958761242167</v>
      </c>
      <c r="AO8">
        <v>9082.7741848497408</v>
      </c>
      <c r="AP8">
        <v>180.84185463805903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E8">
        <v>0</v>
      </c>
      <c r="BF8">
        <v>10770.03117300813</v>
      </c>
      <c r="BG8">
        <v>1530.1805212976203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</row>
    <row r="9" spans="1:511" x14ac:dyDescent="0.25">
      <c r="A9">
        <v>25</v>
      </c>
      <c r="C9">
        <v>3001.3344634565287</v>
      </c>
      <c r="D9">
        <v>209165.70787096702</v>
      </c>
      <c r="E9">
        <v>303315.57832460571</v>
      </c>
      <c r="F9">
        <v>0</v>
      </c>
      <c r="G9">
        <v>3458.0757006041599</v>
      </c>
      <c r="H9">
        <v>54468.103693626173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U9">
        <v>0</v>
      </c>
      <c r="V9">
        <v>1.0735873386846331E-2</v>
      </c>
      <c r="W9">
        <v>12580.113855554569</v>
      </c>
      <c r="X9">
        <v>127951.4887693882</v>
      </c>
      <c r="Y9">
        <v>40759.352558069251</v>
      </c>
      <c r="Z9">
        <v>5085.9877485974848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M9">
        <v>0</v>
      </c>
      <c r="AN9">
        <v>108019.64908898209</v>
      </c>
      <c r="AO9">
        <v>23127.811656003963</v>
      </c>
      <c r="AP9">
        <v>36147.99727470825</v>
      </c>
      <c r="AQ9">
        <v>82.78697242205449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E9">
        <v>0</v>
      </c>
      <c r="BF9">
        <v>19700.659594634722</v>
      </c>
      <c r="BG9">
        <v>2368.619919636993</v>
      </c>
      <c r="BH9">
        <v>52.124855157964603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W9">
        <v>0</v>
      </c>
      <c r="BX9">
        <v>2999.2177063826116</v>
      </c>
      <c r="BY9">
        <v>449.17443398338804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</row>
    <row r="10" spans="1:511" x14ac:dyDescent="0.25">
      <c r="A10">
        <v>26</v>
      </c>
      <c r="C10">
        <v>0</v>
      </c>
      <c r="D10">
        <v>321447.59731378715</v>
      </c>
      <c r="E10">
        <v>277296.46091434022</v>
      </c>
      <c r="F10">
        <v>139.28600327883009</v>
      </c>
      <c r="G10">
        <v>3974.5933679156692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U10">
        <v>1991.7328269732479</v>
      </c>
      <c r="V10">
        <v>-17288.523542195264</v>
      </c>
      <c r="W10">
        <v>-20266.103208955603</v>
      </c>
      <c r="X10">
        <v>0</v>
      </c>
      <c r="Y10">
        <v>2459.8607809364198</v>
      </c>
      <c r="Z10">
        <v>45093.8230920305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M10">
        <v>0</v>
      </c>
      <c r="AN10">
        <v>221212.78094906162</v>
      </c>
      <c r="AO10">
        <v>1355.5267865333703</v>
      </c>
      <c r="AP10">
        <v>433089.46808198089</v>
      </c>
      <c r="AQ10">
        <v>3369.1309350608963</v>
      </c>
      <c r="AR10">
        <v>873.74669463561338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E10">
        <v>0</v>
      </c>
      <c r="BF10">
        <v>40223.236054218636</v>
      </c>
      <c r="BG10">
        <v>42279.977562419183</v>
      </c>
      <c r="BH10">
        <v>2137.0555579070369</v>
      </c>
      <c r="BI10">
        <v>18.853564304420988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W10">
        <v>0</v>
      </c>
      <c r="BX10">
        <v>5137.5685221454642</v>
      </c>
      <c r="BY10">
        <v>682.71789449655671</v>
      </c>
      <c r="BZ10">
        <v>15.453473499601351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O10">
        <v>0</v>
      </c>
      <c r="CP10">
        <v>880.40064352337936</v>
      </c>
      <c r="CQ10">
        <v>133.88229192348902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</row>
    <row r="11" spans="1:511" x14ac:dyDescent="0.25">
      <c r="A11">
        <v>27</v>
      </c>
      <c r="C11">
        <v>10037.960192717755</v>
      </c>
      <c r="D11">
        <v>35173.546284010248</v>
      </c>
      <c r="E11">
        <v>413405.70971972746</v>
      </c>
      <c r="F11">
        <v>181487.23628672515</v>
      </c>
      <c r="G11">
        <v>55477.870986957088</v>
      </c>
      <c r="H11">
        <v>0</v>
      </c>
      <c r="I11">
        <v>2884.6834579022247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U11">
        <v>0</v>
      </c>
      <c r="V11">
        <v>151545.61236686652</v>
      </c>
      <c r="W11">
        <v>122091.26114748635</v>
      </c>
      <c r="X11">
        <v>24.823969262692412</v>
      </c>
      <c r="Y11">
        <v>205.33577914004692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M11">
        <v>3466.2368931510032</v>
      </c>
      <c r="AN11">
        <v>1411.2048827078588</v>
      </c>
      <c r="AO11">
        <v>1268.6522312390341</v>
      </c>
      <c r="AP11">
        <v>0</v>
      </c>
      <c r="AQ11">
        <v>1082.0454634124085</v>
      </c>
      <c r="AR11">
        <v>44859.255442478148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E11">
        <v>0</v>
      </c>
      <c r="BF11">
        <v>23836.020368575046</v>
      </c>
      <c r="BG11">
        <v>4588.1793216857559</v>
      </c>
      <c r="BH11">
        <v>35798.780721191833</v>
      </c>
      <c r="BI11">
        <v>578.79947098099603</v>
      </c>
      <c r="BJ11">
        <v>228.51837048531954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W11">
        <v>0</v>
      </c>
      <c r="BX11">
        <v>73532.141438845123</v>
      </c>
      <c r="BY11">
        <v>2499.5758506701941</v>
      </c>
      <c r="BZ11">
        <v>486.68423550644326</v>
      </c>
      <c r="CA11">
        <v>5.2473384409614603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O11">
        <v>0</v>
      </c>
      <c r="CP11">
        <v>1480.8243125847252</v>
      </c>
      <c r="CQ11">
        <v>202.4056058924912</v>
      </c>
      <c r="CR11">
        <v>4.6196783948942075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DG11">
        <v>0</v>
      </c>
      <c r="DH11">
        <v>262.41488172094824</v>
      </c>
      <c r="DI11">
        <v>40.086889704522946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</row>
    <row r="12" spans="1:511" x14ac:dyDescent="0.25">
      <c r="A12">
        <v>28</v>
      </c>
      <c r="C12">
        <v>0</v>
      </c>
      <c r="D12">
        <v>622326.22313576518</v>
      </c>
      <c r="E12">
        <v>209978.4328448851</v>
      </c>
      <c r="F12">
        <v>15388.51028714112</v>
      </c>
      <c r="G12">
        <v>1027.6355674037388</v>
      </c>
      <c r="H12">
        <v>17198.270862725043</v>
      </c>
      <c r="I12">
        <v>11729.747002526394</v>
      </c>
      <c r="J12">
        <v>0</v>
      </c>
      <c r="K12">
        <v>12237.687194162672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U12">
        <v>6661.3504568091348</v>
      </c>
      <c r="V12">
        <v>31624.000264236718</v>
      </c>
      <c r="W12">
        <v>38257.88222757668</v>
      </c>
      <c r="X12">
        <v>-21677.364107565263</v>
      </c>
      <c r="Y12">
        <v>-2088.0588487798464</v>
      </c>
      <c r="Z12">
        <v>0</v>
      </c>
      <c r="AA12">
        <v>1979.7052888916742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M12">
        <v>0</v>
      </c>
      <c r="AN12">
        <v>77992.952008327949</v>
      </c>
      <c r="AO12">
        <v>34637.216605897287</v>
      </c>
      <c r="AP12">
        <v>6.3933465262247147</v>
      </c>
      <c r="AQ12">
        <v>5.7041427187202842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E12">
        <v>-282.93743050401002</v>
      </c>
      <c r="BF12">
        <v>-88.341019717673092</v>
      </c>
      <c r="BG12">
        <v>14.384026037435991</v>
      </c>
      <c r="BH12">
        <v>0</v>
      </c>
      <c r="BI12">
        <v>1076.4169129002148</v>
      </c>
      <c r="BJ12">
        <v>10007.008207910982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W12">
        <v>0</v>
      </c>
      <c r="BX12">
        <v>80680.02554642559</v>
      </c>
      <c r="BY12">
        <v>379.25472114099853</v>
      </c>
      <c r="BZ12">
        <v>6150.0475174664007</v>
      </c>
      <c r="CA12">
        <v>151.37832595922146</v>
      </c>
      <c r="CB12">
        <v>65.918761046144127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O12">
        <v>0</v>
      </c>
      <c r="CP12">
        <v>4347.1916397603136</v>
      </c>
      <c r="CQ12">
        <v>569.24311465500489</v>
      </c>
      <c r="CR12">
        <v>135.45432875968487</v>
      </c>
      <c r="CS12">
        <v>1.5400740473975836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DG12">
        <v>0</v>
      </c>
      <c r="DH12">
        <v>439.02048653648518</v>
      </c>
      <c r="DI12">
        <v>60.507354839747492</v>
      </c>
      <c r="DJ12">
        <v>1.3844359877528565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Y12">
        <v>0</v>
      </c>
      <c r="DZ12">
        <v>78.571977438096937</v>
      </c>
      <c r="EA12">
        <v>12.019078665136339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</row>
    <row r="13" spans="1:511" x14ac:dyDescent="0.25">
      <c r="A13">
        <v>29</v>
      </c>
      <c r="C13">
        <v>0</v>
      </c>
      <c r="D13">
        <v>80515.339875651422</v>
      </c>
      <c r="E13">
        <v>310844.55626707472</v>
      </c>
      <c r="F13">
        <v>184005.00013174754</v>
      </c>
      <c r="G13">
        <v>57824.145608566629</v>
      </c>
      <c r="H13">
        <v>49607.990875097224</v>
      </c>
      <c r="I13">
        <v>39172.066250502328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U13">
        <v>0</v>
      </c>
      <c r="V13">
        <v>197485.86488520136</v>
      </c>
      <c r="W13">
        <v>72514.618688466799</v>
      </c>
      <c r="X13">
        <v>1084.7775246138151</v>
      </c>
      <c r="Y13">
        <v>-334.98070211559173</v>
      </c>
      <c r="Z13">
        <v>2291.5019880729405</v>
      </c>
      <c r="AA13">
        <v>5314.0143212692574</v>
      </c>
      <c r="AB13">
        <v>0</v>
      </c>
      <c r="AC13">
        <v>11635.267067864015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M13">
        <v>1326.1735170245947</v>
      </c>
      <c r="AN13">
        <v>232121.76367437319</v>
      </c>
      <c r="AO13">
        <v>4092.8503630100713</v>
      </c>
      <c r="AP13">
        <v>1550.5799162689202</v>
      </c>
      <c r="AQ13">
        <v>78.338213038279136</v>
      </c>
      <c r="AR13">
        <v>0</v>
      </c>
      <c r="AS13">
        <v>1521.3398219605406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E13">
        <v>0</v>
      </c>
      <c r="BF13">
        <v>22126.553096887437</v>
      </c>
      <c r="BG13">
        <v>8920.721989380525</v>
      </c>
      <c r="BH13">
        <v>0.17760451290345927</v>
      </c>
      <c r="BI13">
        <v>2.3212508061169812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W13">
        <v>17.711801761244935</v>
      </c>
      <c r="BX13">
        <v>-1.0016137571063286</v>
      </c>
      <c r="BY13">
        <v>6.3272565016824274</v>
      </c>
      <c r="BZ13">
        <v>0</v>
      </c>
      <c r="CA13">
        <v>240.12241791081294</v>
      </c>
      <c r="CB13">
        <v>2771.1677247570333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O13">
        <v>0</v>
      </c>
      <c r="CP13">
        <v>6668.9373812477925</v>
      </c>
      <c r="CQ13">
        <v>65.15402226701751</v>
      </c>
      <c r="CR13">
        <v>1608.473995641051</v>
      </c>
      <c r="CS13">
        <v>43.666825014019096</v>
      </c>
      <c r="CT13">
        <v>19.54744801563567</v>
      </c>
      <c r="CU13">
        <v>0</v>
      </c>
      <c r="CV13">
        <v>0</v>
      </c>
      <c r="CW13">
        <v>0</v>
      </c>
      <c r="CX13">
        <v>0</v>
      </c>
      <c r="CY13">
        <v>0</v>
      </c>
      <c r="DG13">
        <v>0</v>
      </c>
      <c r="DH13">
        <v>990.01152869830275</v>
      </c>
      <c r="DI13">
        <v>158.43217916526334</v>
      </c>
      <c r="DJ13">
        <v>39.755334762098478</v>
      </c>
      <c r="DK13">
        <v>0.45901732777781301</v>
      </c>
      <c r="DL13">
        <v>0</v>
      </c>
      <c r="DM13">
        <v>0</v>
      </c>
      <c r="DN13">
        <v>0</v>
      </c>
      <c r="DO13">
        <v>0</v>
      </c>
      <c r="DP13">
        <v>0</v>
      </c>
      <c r="DY13">
        <v>0</v>
      </c>
      <c r="DZ13">
        <v>131.24126796612188</v>
      </c>
      <c r="EA13">
        <v>18.132985113522547</v>
      </c>
      <c r="EB13">
        <v>0.41519885841837495</v>
      </c>
      <c r="EC13">
        <v>0</v>
      </c>
      <c r="ED13">
        <v>0</v>
      </c>
      <c r="EE13">
        <v>0</v>
      </c>
      <c r="EF13">
        <v>0</v>
      </c>
      <c r="EG13">
        <v>0</v>
      </c>
      <c r="EQ13">
        <v>0</v>
      </c>
      <c r="ER13">
        <v>23.557895977079355</v>
      </c>
      <c r="ES13">
        <v>3.6050950228540457</v>
      </c>
      <c r="ET13">
        <v>0</v>
      </c>
      <c r="EU13">
        <v>0</v>
      </c>
      <c r="EV13">
        <v>0</v>
      </c>
      <c r="EW13">
        <v>0</v>
      </c>
      <c r="EX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</row>
    <row r="14" spans="1:511" x14ac:dyDescent="0.25">
      <c r="A14">
        <v>30</v>
      </c>
      <c r="C14">
        <v>72522.59492838406</v>
      </c>
      <c r="D14">
        <v>319953.25449890742</v>
      </c>
      <c r="E14">
        <v>98812.500325329253</v>
      </c>
      <c r="F14">
        <v>275432.79523923685</v>
      </c>
      <c r="G14">
        <v>219350.42965967726</v>
      </c>
      <c r="H14">
        <v>0</v>
      </c>
      <c r="I14">
        <v>0</v>
      </c>
      <c r="J14">
        <v>0</v>
      </c>
      <c r="K14">
        <v>21039.810582927283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U14">
        <v>0</v>
      </c>
      <c r="V14">
        <v>72389.92516724125</v>
      </c>
      <c r="W14">
        <v>76345.436200651602</v>
      </c>
      <c r="X14">
        <v>-574.44141054991758</v>
      </c>
      <c r="Y14">
        <v>2268.8336774522463</v>
      </c>
      <c r="Z14">
        <v>709.19883141542823</v>
      </c>
      <c r="AA14">
        <v>15529.277318773595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M14">
        <v>0</v>
      </c>
      <c r="AN14">
        <v>63156.952062317803</v>
      </c>
      <c r="AO14">
        <v>17144.072404530329</v>
      </c>
      <c r="AP14">
        <v>209.23613436718085</v>
      </c>
      <c r="AQ14">
        <v>79.135328408831498</v>
      </c>
      <c r="AR14">
        <v>201.64716863078189</v>
      </c>
      <c r="AS14">
        <v>722.23420165599316</v>
      </c>
      <c r="AT14">
        <v>0</v>
      </c>
      <c r="AU14">
        <v>3318.7506166630005</v>
      </c>
      <c r="AV14">
        <v>0</v>
      </c>
      <c r="AW14">
        <v>0</v>
      </c>
      <c r="AX14">
        <v>0</v>
      </c>
      <c r="AY14">
        <v>0</v>
      </c>
      <c r="AZ14">
        <v>0</v>
      </c>
      <c r="BE14">
        <v>9734.1807847795135</v>
      </c>
      <c r="BF14">
        <v>24832.520500374114</v>
      </c>
      <c r="BG14">
        <v>-292.76122049186603</v>
      </c>
      <c r="BH14">
        <v>-58.173484853902607</v>
      </c>
      <c r="BI14">
        <v>-1.7384181595949157</v>
      </c>
      <c r="BJ14">
        <v>0</v>
      </c>
      <c r="BK14">
        <v>310.22306166603693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W14">
        <v>0</v>
      </c>
      <c r="BX14">
        <v>5698.6342466961678</v>
      </c>
      <c r="BY14">
        <v>247.81395426827814</v>
      </c>
      <c r="BZ14">
        <v>7.2274597441990301E-2</v>
      </c>
      <c r="CA14">
        <v>1.6162982638285524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O14">
        <v>0.20081706509500444</v>
      </c>
      <c r="CP14">
        <v>-0.4405906343837</v>
      </c>
      <c r="CQ14">
        <v>6.2943435751672947</v>
      </c>
      <c r="CR14">
        <v>0</v>
      </c>
      <c r="CS14">
        <v>66.495348128027061</v>
      </c>
      <c r="CT14">
        <v>812.16499615691737</v>
      </c>
      <c r="CU14">
        <v>0</v>
      </c>
      <c r="CV14">
        <v>0</v>
      </c>
      <c r="CW14">
        <v>0</v>
      </c>
      <c r="CX14">
        <v>0</v>
      </c>
      <c r="CY14">
        <v>0</v>
      </c>
      <c r="DG14">
        <v>0</v>
      </c>
      <c r="DH14">
        <v>1145.689349173912</v>
      </c>
      <c r="DI14">
        <v>17.040283059648445</v>
      </c>
      <c r="DJ14">
        <v>463.98288567531409</v>
      </c>
      <c r="DK14">
        <v>12.94889312879959</v>
      </c>
      <c r="DL14">
        <v>5.8439351342859576</v>
      </c>
      <c r="DM14">
        <v>0</v>
      </c>
      <c r="DN14">
        <v>0</v>
      </c>
      <c r="DO14">
        <v>0</v>
      </c>
      <c r="DP14">
        <v>0</v>
      </c>
      <c r="DY14">
        <v>0</v>
      </c>
      <c r="DZ14">
        <v>275.54076606700102</v>
      </c>
      <c r="EA14">
        <v>46.499247218435372</v>
      </c>
      <c r="EB14">
        <v>11.849032556744243</v>
      </c>
      <c r="EC14">
        <v>0.13743651743187041</v>
      </c>
      <c r="ED14">
        <v>0</v>
      </c>
      <c r="EE14">
        <v>0</v>
      </c>
      <c r="EF14">
        <v>0</v>
      </c>
      <c r="EG14">
        <v>0</v>
      </c>
      <c r="EQ14">
        <v>0</v>
      </c>
      <c r="ER14">
        <v>39.330689047841425</v>
      </c>
      <c r="ES14">
        <v>5.4381674454102358</v>
      </c>
      <c r="ET14">
        <v>0.12454778688597698</v>
      </c>
      <c r="EU14">
        <v>0</v>
      </c>
      <c r="EV14">
        <v>0</v>
      </c>
      <c r="EW14">
        <v>0</v>
      </c>
      <c r="EX14">
        <v>0</v>
      </c>
      <c r="FI14">
        <v>0</v>
      </c>
      <c r="FJ14">
        <v>7.0661367565746538</v>
      </c>
      <c r="FK14">
        <v>1.0814719448164336</v>
      </c>
      <c r="FL14">
        <v>0</v>
      </c>
      <c r="FM14">
        <v>0</v>
      </c>
      <c r="FN14">
        <v>0</v>
      </c>
      <c r="FO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</row>
    <row r="15" spans="1:511" x14ac:dyDescent="0.25">
      <c r="A15">
        <v>31</v>
      </c>
      <c r="C15">
        <v>6710.1466999266768</v>
      </c>
      <c r="D15">
        <v>584158.43265974149</v>
      </c>
      <c r="E15">
        <v>434942.84295874421</v>
      </c>
      <c r="F15">
        <v>156599.87675760145</v>
      </c>
      <c r="G15">
        <v>72286.313778124764</v>
      </c>
      <c r="H15">
        <v>78239.952839403079</v>
      </c>
      <c r="I15">
        <v>3442.7452163020362</v>
      </c>
      <c r="J15">
        <v>0</v>
      </c>
      <c r="K15">
        <v>52953.926985087062</v>
      </c>
      <c r="L15">
        <v>0</v>
      </c>
      <c r="M15">
        <v>0</v>
      </c>
      <c r="N15">
        <v>56.870466992723607</v>
      </c>
      <c r="O15">
        <v>0</v>
      </c>
      <c r="P15">
        <v>0</v>
      </c>
      <c r="Q15">
        <v>0</v>
      </c>
      <c r="R15">
        <v>0</v>
      </c>
      <c r="U15">
        <v>48126.864113488693</v>
      </c>
      <c r="V15">
        <v>33660.736276539043</v>
      </c>
      <c r="W15">
        <v>23328.96841551445</v>
      </c>
      <c r="X15">
        <v>19721.165063257795</v>
      </c>
      <c r="Y15">
        <v>4315.8025300763647</v>
      </c>
      <c r="Z15">
        <v>0</v>
      </c>
      <c r="AA15">
        <v>0</v>
      </c>
      <c r="AB15">
        <v>0</v>
      </c>
      <c r="AC15">
        <v>16208.283147423599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M15">
        <v>0</v>
      </c>
      <c r="AN15">
        <v>443856.36236590741</v>
      </c>
      <c r="AO15">
        <v>23797.960204557465</v>
      </c>
      <c r="AP15">
        <v>1.7551603576815522</v>
      </c>
      <c r="AQ15">
        <v>91.151911950213375</v>
      </c>
      <c r="AR15">
        <v>6.5266557686622706</v>
      </c>
      <c r="AS15">
        <v>1846.9165182749337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E15">
        <v>0</v>
      </c>
      <c r="BF15">
        <v>14931.711406462071</v>
      </c>
      <c r="BG15">
        <v>3306.8157809704139</v>
      </c>
      <c r="BH15">
        <v>-49.429624165118611</v>
      </c>
      <c r="BI15">
        <v>6.9637360104267163</v>
      </c>
      <c r="BJ15">
        <v>27.406113918311529</v>
      </c>
      <c r="BK15">
        <v>181.11710310065632</v>
      </c>
      <c r="BL15">
        <v>0</v>
      </c>
      <c r="BM15">
        <v>980.92180256616598</v>
      </c>
      <c r="BN15">
        <v>0</v>
      </c>
      <c r="BO15">
        <v>0</v>
      </c>
      <c r="BP15">
        <v>0</v>
      </c>
      <c r="BQ15">
        <v>0</v>
      </c>
      <c r="BW15">
        <v>1041.3682890652274</v>
      </c>
      <c r="BX15">
        <v>-1776.2679709189551</v>
      </c>
      <c r="BY15">
        <v>10.983594103988057</v>
      </c>
      <c r="BZ15">
        <v>1.2909388477820913</v>
      </c>
      <c r="CA15">
        <v>-1.3359184259651762</v>
      </c>
      <c r="CB15">
        <v>0</v>
      </c>
      <c r="CC15">
        <v>84.124525634613647</v>
      </c>
      <c r="CD15">
        <v>0</v>
      </c>
      <c r="CE15">
        <v>0</v>
      </c>
      <c r="CF15">
        <v>0</v>
      </c>
      <c r="CG15">
        <v>0</v>
      </c>
      <c r="CH15">
        <v>0</v>
      </c>
      <c r="CO15">
        <v>0</v>
      </c>
      <c r="CP15">
        <v>158.30569412246354</v>
      </c>
      <c r="CQ15">
        <v>100.8457132785996</v>
      </c>
      <c r="CR15">
        <v>5.032515489345591E-2</v>
      </c>
      <c r="CS15">
        <v>0.40539176669718124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DG15">
        <v>8.8335565957974552E-2</v>
      </c>
      <c r="DH15">
        <v>-0.43829878369472114</v>
      </c>
      <c r="DI15">
        <v>1.404114874373654</v>
      </c>
      <c r="DJ15">
        <v>0</v>
      </c>
      <c r="DK15">
        <v>19.488244495048374</v>
      </c>
      <c r="DL15">
        <v>241.96266702129228</v>
      </c>
      <c r="DM15">
        <v>0</v>
      </c>
      <c r="DN15">
        <v>0</v>
      </c>
      <c r="DO15">
        <v>0</v>
      </c>
      <c r="DP15">
        <v>0</v>
      </c>
      <c r="DY15">
        <v>0</v>
      </c>
      <c r="DZ15">
        <v>299.64183528590524</v>
      </c>
      <c r="EA15">
        <v>4.9154662917561138</v>
      </c>
      <c r="EB15">
        <v>137.58877129887071</v>
      </c>
      <c r="EC15">
        <v>3.8712210128389546</v>
      </c>
      <c r="ED15">
        <v>1.7513599299520433</v>
      </c>
      <c r="EE15">
        <v>0</v>
      </c>
      <c r="EF15">
        <v>0</v>
      </c>
      <c r="EG15">
        <v>0</v>
      </c>
      <c r="EQ15">
        <v>0</v>
      </c>
      <c r="ER15">
        <v>80.870175917618823</v>
      </c>
      <c r="ES15">
        <v>13.859048036003937</v>
      </c>
      <c r="ET15">
        <v>3.5477740620808311</v>
      </c>
      <c r="EU15">
        <v>4.1206821129279286E-2</v>
      </c>
      <c r="EV15">
        <v>0</v>
      </c>
      <c r="EW15">
        <v>0</v>
      </c>
      <c r="EX15">
        <v>0</v>
      </c>
      <c r="FI15">
        <v>0</v>
      </c>
      <c r="FJ15">
        <v>11.795458466792626</v>
      </c>
      <c r="FK15">
        <v>1.6312947550513714</v>
      </c>
      <c r="FL15">
        <v>3.7363267810050262E-2</v>
      </c>
      <c r="FM15">
        <v>0</v>
      </c>
      <c r="FN15">
        <v>0</v>
      </c>
      <c r="FO15">
        <v>0</v>
      </c>
      <c r="GA15">
        <v>0</v>
      </c>
      <c r="GB15">
        <v>2.1197301630129766</v>
      </c>
      <c r="GC15">
        <v>0.32443649312757838</v>
      </c>
      <c r="GD15">
        <v>0</v>
      </c>
      <c r="GE15">
        <v>0</v>
      </c>
      <c r="GF15">
        <v>0</v>
      </c>
      <c r="GS15">
        <v>0</v>
      </c>
      <c r="GT15">
        <v>0</v>
      </c>
      <c r="GU15">
        <v>0</v>
      </c>
      <c r="GV15">
        <v>0</v>
      </c>
      <c r="GW15">
        <v>0</v>
      </c>
    </row>
    <row r="16" spans="1:511" x14ac:dyDescent="0.25">
      <c r="A16">
        <v>32</v>
      </c>
      <c r="C16">
        <v>4206.4911814350171</v>
      </c>
      <c r="D16">
        <v>92420.997020113107</v>
      </c>
      <c r="E16">
        <v>387678.99358206202</v>
      </c>
      <c r="F16">
        <v>2231.1395523986816</v>
      </c>
      <c r="G16">
        <v>94203.228410614582</v>
      </c>
      <c r="H16">
        <v>139094.74420164325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U16">
        <v>3829.2464713931631</v>
      </c>
      <c r="V16">
        <v>240452.4407561784</v>
      </c>
      <c r="W16">
        <v>101209.38537826194</v>
      </c>
      <c r="X16">
        <v>-15763.503513726188</v>
      </c>
      <c r="Y16">
        <v>1811.6279523839876</v>
      </c>
      <c r="Z16">
        <v>552.22451818199045</v>
      </c>
      <c r="AA16">
        <v>2417.2114116271482</v>
      </c>
      <c r="AB16">
        <v>0</v>
      </c>
      <c r="AC16">
        <v>42006.505199420317</v>
      </c>
      <c r="AD16">
        <v>0</v>
      </c>
      <c r="AE16">
        <v>0</v>
      </c>
      <c r="AF16">
        <v>56.553025101845563</v>
      </c>
      <c r="AG16">
        <v>0</v>
      </c>
      <c r="AH16">
        <v>0</v>
      </c>
      <c r="AI16">
        <v>0</v>
      </c>
      <c r="AM16">
        <v>71864.015679910663</v>
      </c>
      <c r="AN16">
        <v>3177.2600603906308</v>
      </c>
      <c r="AO16">
        <v>6642.4702976149256</v>
      </c>
      <c r="AP16">
        <v>923.68263190145331</v>
      </c>
      <c r="AQ16">
        <v>63.83690615445056</v>
      </c>
      <c r="AR16">
        <v>0</v>
      </c>
      <c r="AS16">
        <v>0</v>
      </c>
      <c r="AT16">
        <v>0</v>
      </c>
      <c r="AU16">
        <v>3745.876535602893</v>
      </c>
      <c r="AV16">
        <v>0</v>
      </c>
      <c r="AW16">
        <v>0</v>
      </c>
      <c r="AX16">
        <v>0</v>
      </c>
      <c r="AY16">
        <v>0</v>
      </c>
      <c r="AZ16">
        <v>0</v>
      </c>
      <c r="BE16">
        <v>0</v>
      </c>
      <c r="BF16">
        <v>138356.35204653331</v>
      </c>
      <c r="BG16">
        <v>-72.712787723183794</v>
      </c>
      <c r="BH16">
        <v>7.0514742429929042E-2</v>
      </c>
      <c r="BI16">
        <v>0.8388580544712857</v>
      </c>
      <c r="BJ16">
        <v>0.77622339409601671</v>
      </c>
      <c r="BK16">
        <v>453.74930142285064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W16">
        <v>0</v>
      </c>
      <c r="BX16">
        <v>2880.0869332969551</v>
      </c>
      <c r="BY16">
        <v>-781.19709930126169</v>
      </c>
      <c r="BZ16">
        <v>-4.3496989360074574</v>
      </c>
      <c r="CA16">
        <v>0.94644989907222199</v>
      </c>
      <c r="CB16">
        <v>6.8727234860243103</v>
      </c>
      <c r="CC16">
        <v>51.660395425187708</v>
      </c>
      <c r="CD16">
        <v>0</v>
      </c>
      <c r="CE16">
        <v>292.97277889687371</v>
      </c>
      <c r="CF16">
        <v>0</v>
      </c>
      <c r="CG16">
        <v>0</v>
      </c>
      <c r="CH16">
        <v>0</v>
      </c>
      <c r="CO16">
        <v>-74.488980599829489</v>
      </c>
      <c r="CP16">
        <v>66.640678638072288</v>
      </c>
      <c r="CQ16">
        <v>-0.24373902221464214</v>
      </c>
      <c r="CR16">
        <v>0.99204497147464887</v>
      </c>
      <c r="CS16">
        <v>-0.27241297325992109</v>
      </c>
      <c r="CT16">
        <v>0</v>
      </c>
      <c r="CU16">
        <v>24.509873517753885</v>
      </c>
      <c r="CV16">
        <v>0</v>
      </c>
      <c r="CW16">
        <v>0</v>
      </c>
      <c r="CX16">
        <v>0</v>
      </c>
      <c r="CY16">
        <v>0</v>
      </c>
      <c r="DG16">
        <v>0</v>
      </c>
      <c r="DH16">
        <v>64.421112551881848</v>
      </c>
      <c r="DI16">
        <v>70.21936227538275</v>
      </c>
      <c r="DJ16">
        <v>1.2622301160704242E-2</v>
      </c>
      <c r="DK16">
        <v>0.11563576559964872</v>
      </c>
      <c r="DL16">
        <v>0</v>
      </c>
      <c r="DM16">
        <v>0</v>
      </c>
      <c r="DN16">
        <v>0</v>
      </c>
      <c r="DO16">
        <v>0</v>
      </c>
      <c r="DP16">
        <v>0</v>
      </c>
      <c r="DY16">
        <v>8.7876064752313854E-2</v>
      </c>
      <c r="DZ16">
        <v>-9.777379233533208E-2</v>
      </c>
      <c r="EA16">
        <v>0.38883128112551252</v>
      </c>
      <c r="EB16">
        <v>0</v>
      </c>
      <c r="EC16">
        <v>5.8059971014484111</v>
      </c>
      <c r="ED16">
        <v>72.438036285250064</v>
      </c>
      <c r="EE16">
        <v>0</v>
      </c>
      <c r="EF16">
        <v>0</v>
      </c>
      <c r="EG16">
        <v>0</v>
      </c>
      <c r="EQ16">
        <v>0</v>
      </c>
      <c r="ER16">
        <v>86.435145225703295</v>
      </c>
      <c r="ES16">
        <v>1.4576248140260291</v>
      </c>
      <c r="ET16">
        <v>41.133750760383251</v>
      </c>
      <c r="EU16">
        <v>1.1601602697636568</v>
      </c>
      <c r="EV16">
        <v>0.52524429421259744</v>
      </c>
      <c r="EW16">
        <v>0</v>
      </c>
      <c r="EX16">
        <v>0</v>
      </c>
      <c r="FI16">
        <v>0</v>
      </c>
      <c r="FJ16">
        <v>24.103264456247267</v>
      </c>
      <c r="FK16">
        <v>4.1496021647169101</v>
      </c>
      <c r="FL16">
        <v>1.0637092231017238</v>
      </c>
      <c r="FM16">
        <v>1.2359875541155875E-2</v>
      </c>
      <c r="FN16">
        <v>0</v>
      </c>
      <c r="FO16">
        <v>0</v>
      </c>
      <c r="GA16">
        <v>0</v>
      </c>
      <c r="GB16">
        <v>3.5383003049207433</v>
      </c>
      <c r="GC16">
        <v>0.4893744347775098</v>
      </c>
      <c r="GD16">
        <v>1.1208884202746978E-2</v>
      </c>
      <c r="GE16">
        <v>0</v>
      </c>
      <c r="GF16">
        <v>0</v>
      </c>
      <c r="GS16">
        <v>0</v>
      </c>
      <c r="GT16">
        <v>0.63590907166936428</v>
      </c>
      <c r="GU16">
        <v>9.7330489816899679E-2</v>
      </c>
      <c r="GV16">
        <v>0</v>
      </c>
      <c r="GW16">
        <v>0</v>
      </c>
      <c r="HK16">
        <v>0</v>
      </c>
      <c r="HL16">
        <v>0</v>
      </c>
      <c r="HM16">
        <v>0</v>
      </c>
      <c r="HN16">
        <v>0</v>
      </c>
    </row>
    <row r="17" spans="1:273" x14ac:dyDescent="0.25">
      <c r="A17">
        <v>33</v>
      </c>
      <c r="C17">
        <v>6359.3379854561208</v>
      </c>
      <c r="D17">
        <v>600464.45995647437</v>
      </c>
      <c r="E17">
        <v>933534.24285286816</v>
      </c>
      <c r="F17">
        <v>134376.57626969088</v>
      </c>
      <c r="G17">
        <v>47284.502700327765</v>
      </c>
      <c r="H17">
        <v>934557.61129583989</v>
      </c>
      <c r="I17">
        <v>11771.564446266753</v>
      </c>
      <c r="J17">
        <v>0</v>
      </c>
      <c r="K17">
        <v>339.12016933404936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U17">
        <v>2791.4947925806023</v>
      </c>
      <c r="V17">
        <v>83094.313230905333</v>
      </c>
      <c r="W17">
        <v>144539.20815689326</v>
      </c>
      <c r="X17">
        <v>1108.2863213447672</v>
      </c>
      <c r="Y17">
        <v>28038.261821808894</v>
      </c>
      <c r="Z17">
        <v>8855.7682046314003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M17">
        <v>3031.5888433914106</v>
      </c>
      <c r="AN17">
        <v>120265.04018278809</v>
      </c>
      <c r="AO17">
        <v>32648.005167483345</v>
      </c>
      <c r="AP17">
        <v>910.12984759553592</v>
      </c>
      <c r="AQ17">
        <v>39.411863857475552</v>
      </c>
      <c r="AR17">
        <v>2.3194923744577149</v>
      </c>
      <c r="AS17">
        <v>931.00974728007861</v>
      </c>
      <c r="AT17">
        <v>0</v>
      </c>
      <c r="AU17">
        <v>9996.6890816191572</v>
      </c>
      <c r="AV17">
        <v>0</v>
      </c>
      <c r="AW17">
        <v>0</v>
      </c>
      <c r="AX17">
        <v>16.871206536316187</v>
      </c>
      <c r="AY17">
        <v>0</v>
      </c>
      <c r="AZ17">
        <v>0</v>
      </c>
      <c r="BE17">
        <v>6783.2938924217397</v>
      </c>
      <c r="BF17">
        <v>904.66304394786778</v>
      </c>
      <c r="BG17">
        <v>311.11419772350087</v>
      </c>
      <c r="BH17">
        <v>13.662590231658637</v>
      </c>
      <c r="BI17">
        <v>15.357801164294777</v>
      </c>
      <c r="BJ17">
        <v>0</v>
      </c>
      <c r="BK17">
        <v>0</v>
      </c>
      <c r="BL17">
        <v>0</v>
      </c>
      <c r="BM17">
        <v>1046.3455587399271</v>
      </c>
      <c r="BN17">
        <v>0</v>
      </c>
      <c r="BO17">
        <v>0</v>
      </c>
      <c r="BP17">
        <v>0</v>
      </c>
      <c r="BQ17">
        <v>0</v>
      </c>
      <c r="BW17">
        <v>0</v>
      </c>
      <c r="BX17">
        <v>-422.736905601979</v>
      </c>
      <c r="BY17">
        <v>-2.921284927170563</v>
      </c>
      <c r="BZ17">
        <v>6.4893712463894883E-4</v>
      </c>
      <c r="CA17">
        <v>9.9766445372059698E-2</v>
      </c>
      <c r="CB17">
        <v>0.19070208064851543</v>
      </c>
      <c r="CC17">
        <v>810.37790896457579</v>
      </c>
      <c r="CD17">
        <v>0</v>
      </c>
      <c r="CE17">
        <v>0</v>
      </c>
      <c r="CF17">
        <v>0</v>
      </c>
      <c r="CG17">
        <v>0</v>
      </c>
      <c r="CH17">
        <v>0</v>
      </c>
      <c r="CO17">
        <v>0</v>
      </c>
      <c r="CP17">
        <v>-680.38732939843135</v>
      </c>
      <c r="CQ17">
        <v>-68.74363803155687</v>
      </c>
      <c r="CR17">
        <v>-0.59117291534527117</v>
      </c>
      <c r="CS17">
        <v>0.23734442865877667</v>
      </c>
      <c r="CT17">
        <v>1.9603207364611597</v>
      </c>
      <c r="CU17">
        <v>15.269242571986169</v>
      </c>
      <c r="CV17">
        <v>0</v>
      </c>
      <c r="CW17">
        <v>87.775014956924281</v>
      </c>
      <c r="CX17">
        <v>0</v>
      </c>
      <c r="CY17">
        <v>0</v>
      </c>
      <c r="DG17">
        <v>2.7946212505665491</v>
      </c>
      <c r="DH17">
        <v>-1.4788359527111663</v>
      </c>
      <c r="DI17">
        <v>-0.18730559681863329</v>
      </c>
      <c r="DJ17">
        <v>0.2022922320962188</v>
      </c>
      <c r="DK17">
        <v>-7.3871400885327704E-2</v>
      </c>
      <c r="DL17">
        <v>0</v>
      </c>
      <c r="DM17">
        <v>7.2893758005824099</v>
      </c>
      <c r="DN17">
        <v>0</v>
      </c>
      <c r="DO17">
        <v>0</v>
      </c>
      <c r="DP17">
        <v>0</v>
      </c>
      <c r="DY17">
        <v>0</v>
      </c>
      <c r="DZ17">
        <v>44.856735040057977</v>
      </c>
      <c r="EA17">
        <v>17.612065771659061</v>
      </c>
      <c r="EB17">
        <v>3.600441790515324E-3</v>
      </c>
      <c r="EC17">
        <v>3.4178850087890018E-2</v>
      </c>
      <c r="ED17">
        <v>0</v>
      </c>
      <c r="EE17">
        <v>0</v>
      </c>
      <c r="EF17">
        <v>0</v>
      </c>
      <c r="EG17">
        <v>0</v>
      </c>
      <c r="EQ17">
        <v>1.9603011520842629E-2</v>
      </c>
      <c r="ER17">
        <v>-2.7075782493370278E-2</v>
      </c>
      <c r="ES17">
        <v>0.11395743141771723</v>
      </c>
      <c r="ET17">
        <v>0</v>
      </c>
      <c r="EU17">
        <v>1.738181488426753</v>
      </c>
      <c r="EV17">
        <v>21.71787032337112</v>
      </c>
      <c r="EW17">
        <v>0</v>
      </c>
      <c r="EX17">
        <v>0</v>
      </c>
      <c r="FI17">
        <v>0</v>
      </c>
      <c r="FJ17">
        <v>25.631345025441529</v>
      </c>
      <c r="FK17">
        <v>0.43577375708993477</v>
      </c>
      <c r="FL17">
        <v>12.32731048428583</v>
      </c>
      <c r="FM17">
        <v>0.34793965057896159</v>
      </c>
      <c r="FN17">
        <v>0.15755856122367645</v>
      </c>
      <c r="FO17">
        <v>0</v>
      </c>
      <c r="GA17">
        <v>0</v>
      </c>
      <c r="GB17">
        <v>7.2168707478718623</v>
      </c>
      <c r="GC17">
        <v>1.2441519717925289</v>
      </c>
      <c r="GD17">
        <v>0.31905673015323088</v>
      </c>
      <c r="GE17">
        <v>3.7077673248678889E-3</v>
      </c>
      <c r="GF17">
        <v>0</v>
      </c>
      <c r="GS17">
        <v>0</v>
      </c>
      <c r="GT17">
        <v>1.0614597432081798</v>
      </c>
      <c r="GU17">
        <v>0.14681107121284429</v>
      </c>
      <c r="GV17">
        <v>3.3626566082741783E-3</v>
      </c>
      <c r="GW17">
        <v>0</v>
      </c>
      <c r="HK17">
        <v>0</v>
      </c>
      <c r="HL17">
        <v>0.1907718235637901</v>
      </c>
      <c r="HM17">
        <v>2.9199105714340319E-2</v>
      </c>
      <c r="HN17">
        <v>0</v>
      </c>
      <c r="IC17">
        <v>0</v>
      </c>
      <c r="ID17">
        <v>0</v>
      </c>
      <c r="IE17">
        <v>0</v>
      </c>
    </row>
    <row r="18" spans="1:273" x14ac:dyDescent="0.25">
      <c r="A18">
        <v>34</v>
      </c>
      <c r="C18">
        <v>57749.838298294839</v>
      </c>
      <c r="D18">
        <v>1111435.2144672722</v>
      </c>
      <c r="E18">
        <v>623441.61585501803</v>
      </c>
      <c r="F18">
        <v>145301.73748340792</v>
      </c>
      <c r="G18">
        <v>625634.92232695525</v>
      </c>
      <c r="H18">
        <v>50468.888710710235</v>
      </c>
      <c r="I18">
        <v>128724.7724062514</v>
      </c>
      <c r="J18">
        <v>0</v>
      </c>
      <c r="K18">
        <v>605.40254396071566</v>
      </c>
      <c r="L18">
        <v>0</v>
      </c>
      <c r="M18">
        <v>595.77950538492416</v>
      </c>
      <c r="N18">
        <v>0</v>
      </c>
      <c r="O18">
        <v>0</v>
      </c>
      <c r="P18">
        <v>0</v>
      </c>
      <c r="Q18">
        <v>0</v>
      </c>
      <c r="R18">
        <v>0</v>
      </c>
      <c r="U18">
        <v>4220.1587934106747</v>
      </c>
      <c r="V18">
        <v>166427.78137395217</v>
      </c>
      <c r="W18">
        <v>63008.377291429671</v>
      </c>
      <c r="X18">
        <v>-34041.967910336491</v>
      </c>
      <c r="Y18">
        <v>-3678.9516364470055</v>
      </c>
      <c r="Z18">
        <v>137547.45859069255</v>
      </c>
      <c r="AA18">
        <v>6639.0501355949973</v>
      </c>
      <c r="AB18">
        <v>0</v>
      </c>
      <c r="AC18">
        <v>325.81280295058804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M18">
        <v>555.74417068048706</v>
      </c>
      <c r="AN18">
        <v>399815.43557035102</v>
      </c>
      <c r="AO18">
        <v>41507.66348425085</v>
      </c>
      <c r="AP18">
        <v>748.80075259231489</v>
      </c>
      <c r="AQ18">
        <v>7043.9153326177939</v>
      </c>
      <c r="AR18">
        <v>345.60328117290805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E18">
        <v>1516.2838560572684</v>
      </c>
      <c r="BF18">
        <v>38794.956008087611</v>
      </c>
      <c r="BG18">
        <v>-1884.9822275553311</v>
      </c>
      <c r="BH18">
        <v>19.799823467537966</v>
      </c>
      <c r="BI18">
        <v>0.16554049063510315</v>
      </c>
      <c r="BJ18">
        <v>0.89337242037439202</v>
      </c>
      <c r="BK18">
        <v>391.66927536131868</v>
      </c>
      <c r="BL18">
        <v>0</v>
      </c>
      <c r="BM18">
        <v>2813.0069691121234</v>
      </c>
      <c r="BN18">
        <v>0</v>
      </c>
      <c r="BO18">
        <v>0</v>
      </c>
      <c r="BP18">
        <v>5.0528864459417768</v>
      </c>
      <c r="BQ18">
        <v>0</v>
      </c>
      <c r="BW18">
        <v>1931.4110850456364</v>
      </c>
      <c r="BX18">
        <v>42.371814177174571</v>
      </c>
      <c r="BY18">
        <v>4.6018249688177653</v>
      </c>
      <c r="BZ18">
        <v>3.286928468296717</v>
      </c>
      <c r="CA18">
        <v>3.9449958951103139</v>
      </c>
      <c r="CB18">
        <v>0</v>
      </c>
      <c r="CC18">
        <v>0</v>
      </c>
      <c r="CD18">
        <v>0</v>
      </c>
      <c r="CE18">
        <v>307.41610558514913</v>
      </c>
      <c r="CF18">
        <v>0</v>
      </c>
      <c r="CG18">
        <v>0</v>
      </c>
      <c r="CH18">
        <v>0</v>
      </c>
      <c r="CO18">
        <v>0</v>
      </c>
      <c r="CP18">
        <v>-16.983738200152089</v>
      </c>
      <c r="CQ18">
        <v>-2.6884168835658234E-2</v>
      </c>
      <c r="CR18">
        <v>7.7178909888394364E-5</v>
      </c>
      <c r="CS18">
        <v>2.4510558244016042E-2</v>
      </c>
      <c r="CT18">
        <v>0.34058620667080813</v>
      </c>
      <c r="CU18">
        <v>209.77379534636961</v>
      </c>
      <c r="CV18">
        <v>0</v>
      </c>
      <c r="CW18">
        <v>0</v>
      </c>
      <c r="CX18">
        <v>0</v>
      </c>
      <c r="CY18">
        <v>0</v>
      </c>
      <c r="DG18">
        <v>0</v>
      </c>
      <c r="DH18">
        <v>-59.872598522522281</v>
      </c>
      <c r="DI18">
        <v>-9.3430321280713713</v>
      </c>
      <c r="DJ18">
        <v>-0.14825042294231339</v>
      </c>
      <c r="DK18">
        <v>6.7698228530429838E-2</v>
      </c>
      <c r="DL18">
        <v>0.5794112220311417</v>
      </c>
      <c r="DM18">
        <v>4.560478130124431</v>
      </c>
      <c r="DN18">
        <v>0</v>
      </c>
      <c r="DO18">
        <v>26.322004776922892</v>
      </c>
      <c r="DP18">
        <v>0</v>
      </c>
      <c r="DY18">
        <v>-6.201597078555806E-2</v>
      </c>
      <c r="DZ18">
        <v>-1.1364378514470683</v>
      </c>
      <c r="EA18">
        <v>-3.8194304042721533E-2</v>
      </c>
      <c r="EB18">
        <v>5.4856457070820874E-2</v>
      </c>
      <c r="EC18">
        <v>-2.1522602102301766E-2</v>
      </c>
      <c r="ED18">
        <v>0</v>
      </c>
      <c r="EE18">
        <v>2.1811394660195984</v>
      </c>
      <c r="EF18">
        <v>0</v>
      </c>
      <c r="EG18">
        <v>0</v>
      </c>
      <c r="EQ18">
        <v>0</v>
      </c>
      <c r="ER18">
        <v>11.250739713771894</v>
      </c>
      <c r="ES18">
        <v>5.0237446258212932</v>
      </c>
      <c r="ET18">
        <v>1.0641946249938731E-3</v>
      </c>
      <c r="EU18">
        <v>1.0208265637329499E-2</v>
      </c>
      <c r="EV18">
        <v>0</v>
      </c>
      <c r="EW18">
        <v>0</v>
      </c>
      <c r="EX18">
        <v>0</v>
      </c>
      <c r="FI18">
        <v>5.4285188645747757E-3</v>
      </c>
      <c r="FJ18">
        <v>-7.9352839556478347E-3</v>
      </c>
      <c r="FK18">
        <v>3.3950544733153502E-2</v>
      </c>
      <c r="FL18">
        <v>0</v>
      </c>
      <c r="FM18">
        <v>0.52112953497916747</v>
      </c>
      <c r="FN18">
        <v>6.5141432057384767</v>
      </c>
      <c r="FO18">
        <v>0</v>
      </c>
      <c r="GA18">
        <v>0</v>
      </c>
      <c r="GB18">
        <v>7.6627863449679223</v>
      </c>
      <c r="GC18">
        <v>0.13059636685806886</v>
      </c>
      <c r="GD18">
        <v>3.6970410160266494</v>
      </c>
      <c r="GE18">
        <v>0.1043721394823961</v>
      </c>
      <c r="GF18">
        <v>4.7266243057370746E-2</v>
      </c>
      <c r="GS18">
        <v>0</v>
      </c>
      <c r="GT18">
        <v>2.1637939288450196</v>
      </c>
      <c r="GU18">
        <v>0.37318004893886092</v>
      </c>
      <c r="GV18">
        <v>9.5711976621627837E-2</v>
      </c>
      <c r="GW18">
        <v>1.1123126180134116E-3</v>
      </c>
      <c r="HK18">
        <v>0</v>
      </c>
      <c r="HL18">
        <v>0.31843519169641993</v>
      </c>
      <c r="HM18">
        <v>4.4043208034988533E-2</v>
      </c>
      <c r="HN18">
        <v>1.008796203754765E-3</v>
      </c>
      <c r="IC18">
        <v>0</v>
      </c>
      <c r="ID18">
        <v>5.7231466255185673E-2</v>
      </c>
      <c r="IE18">
        <v>8.7597280035416735E-3</v>
      </c>
      <c r="IU18">
        <v>0</v>
      </c>
      <c r="IV18">
        <v>0</v>
      </c>
    </row>
    <row r="19" spans="1:273" x14ac:dyDescent="0.25">
      <c r="A19">
        <v>35</v>
      </c>
      <c r="C19">
        <v>31505.354413522768</v>
      </c>
      <c r="D19">
        <v>2462882.6355293696</v>
      </c>
      <c r="E19">
        <v>1034763.2273734207</v>
      </c>
      <c r="F19">
        <v>46782.258013071783</v>
      </c>
      <c r="G19">
        <v>27841.722427520926</v>
      </c>
      <c r="H19">
        <v>25036.081272886153</v>
      </c>
      <c r="I19">
        <v>46023.222003580406</v>
      </c>
      <c r="J19">
        <v>13489.03972019408</v>
      </c>
      <c r="K19">
        <v>2110.8778539943032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U19">
        <v>38323.704574121053</v>
      </c>
      <c r="V19">
        <v>308050.94384940213</v>
      </c>
      <c r="W19">
        <v>45876.195292771532</v>
      </c>
      <c r="X19">
        <v>-44601.161854944366</v>
      </c>
      <c r="Y19">
        <v>-174517.42493026148</v>
      </c>
      <c r="Z19">
        <v>-14390.495390857548</v>
      </c>
      <c r="AA19">
        <v>75781.132691584251</v>
      </c>
      <c r="AB19">
        <v>0</v>
      </c>
      <c r="AC19">
        <v>541.91557141931344</v>
      </c>
      <c r="AD19">
        <v>0</v>
      </c>
      <c r="AE19">
        <v>590.15650070336437</v>
      </c>
      <c r="AF19">
        <v>0</v>
      </c>
      <c r="AG19">
        <v>0</v>
      </c>
      <c r="AH19">
        <v>0</v>
      </c>
      <c r="AI19">
        <v>0</v>
      </c>
      <c r="AM19">
        <v>5347.281251314067</v>
      </c>
      <c r="AN19">
        <v>59267.128986052143</v>
      </c>
      <c r="AO19">
        <v>3137.2857507887425</v>
      </c>
      <c r="AP19">
        <v>8053.8459691739945</v>
      </c>
      <c r="AQ19">
        <v>217.16765757071047</v>
      </c>
      <c r="AR19">
        <v>19653.913365007342</v>
      </c>
      <c r="AS19">
        <v>1123.3082969763441</v>
      </c>
      <c r="AT19">
        <v>0</v>
      </c>
      <c r="AU19">
        <v>93.908288712210449</v>
      </c>
      <c r="AV19">
        <v>0</v>
      </c>
      <c r="AW19">
        <v>0</v>
      </c>
      <c r="AX19">
        <v>0</v>
      </c>
      <c r="AY19">
        <v>0</v>
      </c>
      <c r="AZ19">
        <v>0</v>
      </c>
      <c r="BE19">
        <v>2674.0108802495192</v>
      </c>
      <c r="BF19">
        <v>114815.93656891673</v>
      </c>
      <c r="BG19">
        <v>28044.169684998644</v>
      </c>
      <c r="BH19">
        <v>188.11754936099905</v>
      </c>
      <c r="BI19">
        <v>274.89430561018071</v>
      </c>
      <c r="BJ19">
        <v>70.17247505719574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W19">
        <v>489.12107294114463</v>
      </c>
      <c r="BX19">
        <v>-2239.885782267324</v>
      </c>
      <c r="BY19">
        <v>-41.007681973779384</v>
      </c>
      <c r="BZ19">
        <v>8.3164615181805554E-2</v>
      </c>
      <c r="CA19">
        <v>6.3759342525634394E-2</v>
      </c>
      <c r="CB19">
        <v>0.37583551572694984</v>
      </c>
      <c r="CC19">
        <v>93.209276754215992</v>
      </c>
      <c r="CD19">
        <v>0</v>
      </c>
      <c r="CE19">
        <v>828.20033376648689</v>
      </c>
      <c r="CF19">
        <v>0</v>
      </c>
      <c r="CG19">
        <v>0</v>
      </c>
      <c r="CH19">
        <v>1.5151044147790766</v>
      </c>
      <c r="CO19">
        <v>90.461738370739482</v>
      </c>
      <c r="CP19">
        <v>0.62673987198720382</v>
      </c>
      <c r="CQ19">
        <v>1.1071011601501781</v>
      </c>
      <c r="CR19">
        <v>0.84432134367636325</v>
      </c>
      <c r="CS19">
        <v>0.27758016127902591</v>
      </c>
      <c r="CT19">
        <v>0</v>
      </c>
      <c r="CU19">
        <v>0</v>
      </c>
      <c r="CV19">
        <v>0</v>
      </c>
      <c r="CW19">
        <v>91.653018366037557</v>
      </c>
      <c r="CX19">
        <v>0</v>
      </c>
      <c r="CY19">
        <v>0</v>
      </c>
      <c r="DG19">
        <v>0</v>
      </c>
      <c r="DH19">
        <v>-0.15629892208965218</v>
      </c>
      <c r="DI19">
        <v>-3.1973680734417235E-3</v>
      </c>
      <c r="DJ19">
        <v>1.8961266575895659E-5</v>
      </c>
      <c r="DK19">
        <v>4.3774866154184848E-2</v>
      </c>
      <c r="DL19">
        <v>8.8163880611263776E-2</v>
      </c>
      <c r="DM19">
        <v>60.343061484290878</v>
      </c>
      <c r="DN19">
        <v>0</v>
      </c>
      <c r="DO19">
        <v>0</v>
      </c>
      <c r="DP19">
        <v>0</v>
      </c>
      <c r="DY19">
        <v>0</v>
      </c>
      <c r="DZ19">
        <v>-8.1373582720520936</v>
      </c>
      <c r="EA19">
        <v>-2.3429836323628566</v>
      </c>
      <c r="EB19">
        <v>-4.2285766170271057E-2</v>
      </c>
      <c r="EC19">
        <v>2.0009538537540766E-2</v>
      </c>
      <c r="ED19">
        <v>0.17305326010535571</v>
      </c>
      <c r="EE19">
        <v>1.3663250135033949</v>
      </c>
      <c r="EF19">
        <v>0</v>
      </c>
      <c r="EG19">
        <v>7.8956568359578263</v>
      </c>
      <c r="EQ19">
        <v>-4.765727832471002E-2</v>
      </c>
      <c r="ER19">
        <v>-0.23173601622729792</v>
      </c>
      <c r="ES19">
        <v>-1.0357314160599432E-2</v>
      </c>
      <c r="ET19">
        <v>1.5982554603371227E-2</v>
      </c>
      <c r="EU19">
        <v>-6.400944289510142E-3</v>
      </c>
      <c r="EV19">
        <v>0</v>
      </c>
      <c r="EW19">
        <v>0.65383256977371962</v>
      </c>
      <c r="EX19">
        <v>0</v>
      </c>
      <c r="FI19">
        <v>0</v>
      </c>
      <c r="FJ19">
        <v>3.2092114523287671</v>
      </c>
      <c r="FK19">
        <v>1.4848850055636309</v>
      </c>
      <c r="FL19">
        <v>3.178451408932802E-4</v>
      </c>
      <c r="FM19">
        <v>3.0584127292687131E-3</v>
      </c>
      <c r="FN19">
        <v>0</v>
      </c>
      <c r="FO19">
        <v>0</v>
      </c>
      <c r="GA19">
        <v>1.5909729906989584E-3</v>
      </c>
      <c r="GB19">
        <v>-2.3641039426289816E-3</v>
      </c>
      <c r="GC19">
        <v>1.0164009272834489E-2</v>
      </c>
      <c r="GD19">
        <v>0</v>
      </c>
      <c r="GE19">
        <v>0.15630963667469105</v>
      </c>
      <c r="GF19">
        <v>1.9541333719959997</v>
      </c>
      <c r="GS19">
        <v>0</v>
      </c>
      <c r="GT19">
        <v>2.2964486511194404</v>
      </c>
      <c r="GU19">
        <v>3.9166704321580627E-2</v>
      </c>
      <c r="GV19">
        <v>1.1090086454786034</v>
      </c>
      <c r="GW19">
        <v>3.1310763914562882E-2</v>
      </c>
      <c r="HK19">
        <v>0</v>
      </c>
      <c r="HL19">
        <v>0.64902418881883062</v>
      </c>
      <c r="HM19">
        <v>0.11194811688360337</v>
      </c>
      <c r="HN19">
        <v>2.8713139192205014E-2</v>
      </c>
      <c r="IC19">
        <v>0</v>
      </c>
      <c r="ID19">
        <v>9.553031169709128E-2</v>
      </c>
      <c r="IE19">
        <v>1.3212952210924977E-2</v>
      </c>
      <c r="IU19">
        <v>0</v>
      </c>
      <c r="IV19">
        <v>1.7169432603310351E-2</v>
      </c>
      <c r="JM19">
        <v>0</v>
      </c>
    </row>
    <row r="20" spans="1:273" x14ac:dyDescent="0.25">
      <c r="A20">
        <v>36</v>
      </c>
      <c r="C20">
        <v>0</v>
      </c>
      <c r="D20">
        <v>963303.28705096978</v>
      </c>
      <c r="E20">
        <v>1059710.4172884016</v>
      </c>
      <c r="F20">
        <v>172054.84477110434</v>
      </c>
      <c r="G20">
        <v>214889.89162413613</v>
      </c>
      <c r="H20">
        <v>102520.57608243292</v>
      </c>
      <c r="I20">
        <v>77808.373811360449</v>
      </c>
      <c r="J20">
        <v>3948.3136441831894</v>
      </c>
      <c r="K20">
        <v>0</v>
      </c>
      <c r="L20">
        <v>0</v>
      </c>
      <c r="M20">
        <v>0</v>
      </c>
      <c r="N20">
        <v>0</v>
      </c>
      <c r="O20">
        <v>0</v>
      </c>
      <c r="P20">
        <v>20.681596307201794</v>
      </c>
      <c r="Q20">
        <v>0</v>
      </c>
      <c r="R20">
        <v>0</v>
      </c>
      <c r="U20">
        <v>19747.530157883222</v>
      </c>
      <c r="V20">
        <v>655422.370932449</v>
      </c>
      <c r="W20">
        <v>129063.7949767915</v>
      </c>
      <c r="X20">
        <v>-868.20646000188299</v>
      </c>
      <c r="Y20">
        <v>-11123.254835328828</v>
      </c>
      <c r="Z20">
        <v>-1807.1360714849191</v>
      </c>
      <c r="AA20">
        <v>5348.9734509130622</v>
      </c>
      <c r="AB20">
        <v>2497.2968471223348</v>
      </c>
      <c r="AC20">
        <v>1594.8538725503588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M20">
        <v>48559.180807700948</v>
      </c>
      <c r="AN20">
        <v>103368.046309267</v>
      </c>
      <c r="AO20">
        <v>2660.034396140939</v>
      </c>
      <c r="AP20">
        <v>14819.73676830146</v>
      </c>
      <c r="AQ20">
        <v>51946.298497156371</v>
      </c>
      <c r="AR20">
        <v>1994.4499083005262</v>
      </c>
      <c r="AS20">
        <v>42714.818190872662</v>
      </c>
      <c r="AT20">
        <v>0</v>
      </c>
      <c r="AU20">
        <v>145.52589321417383</v>
      </c>
      <c r="AV20">
        <v>0</v>
      </c>
      <c r="AW20">
        <v>175.37596988876885</v>
      </c>
      <c r="AX20">
        <v>0</v>
      </c>
      <c r="AY20">
        <v>0</v>
      </c>
      <c r="AZ20">
        <v>0</v>
      </c>
      <c r="BE20">
        <v>1904.2374117469928</v>
      </c>
      <c r="BF20">
        <v>2951.003140393379</v>
      </c>
      <c r="BG20">
        <v>-742.23723683332639</v>
      </c>
      <c r="BH20">
        <v>-475.41665028518219</v>
      </c>
      <c r="BI20">
        <v>31.030702939248204</v>
      </c>
      <c r="BJ20">
        <v>3325.3859362501121</v>
      </c>
      <c r="BK20">
        <v>292.912907808189</v>
      </c>
      <c r="BL20">
        <v>0</v>
      </c>
      <c r="BM20">
        <v>27.840832850304796</v>
      </c>
      <c r="BN20">
        <v>0</v>
      </c>
      <c r="BO20">
        <v>0</v>
      </c>
      <c r="BP20">
        <v>0</v>
      </c>
      <c r="BQ20">
        <v>0</v>
      </c>
      <c r="BW20">
        <v>767.90197750456605</v>
      </c>
      <c r="BX20">
        <v>77574.051088239808</v>
      </c>
      <c r="BY20">
        <v>7045.3995361811158</v>
      </c>
      <c r="BZ20">
        <v>7.3414345094722142</v>
      </c>
      <c r="CA20">
        <v>55.815482244060661</v>
      </c>
      <c r="CB20">
        <v>159.70892220139055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O20">
        <v>-28.240148973485454</v>
      </c>
      <c r="CP20">
        <v>-48.728588776104132</v>
      </c>
      <c r="CQ20">
        <v>-0.17224335845410926</v>
      </c>
      <c r="CR20">
        <v>3.203156620501707E-2</v>
      </c>
      <c r="CS20">
        <v>2.6823108520062311E-2</v>
      </c>
      <c r="CT20">
        <v>8.9441165807912809E-2</v>
      </c>
      <c r="CU20">
        <v>26.228518557970609</v>
      </c>
      <c r="CV20">
        <v>0</v>
      </c>
      <c r="CW20">
        <v>247.07323541503018</v>
      </c>
      <c r="CX20">
        <v>0</v>
      </c>
      <c r="CY20">
        <v>0</v>
      </c>
      <c r="DG20">
        <v>1.3380587880695218</v>
      </c>
      <c r="DH20">
        <v>0.15078027610590872</v>
      </c>
      <c r="DI20">
        <v>0.28438377900205564</v>
      </c>
      <c r="DJ20">
        <v>5.9408643501885114E-2</v>
      </c>
      <c r="DK20">
        <v>6.4151212279953865E-2</v>
      </c>
      <c r="DL20">
        <v>0</v>
      </c>
      <c r="DM20">
        <v>0</v>
      </c>
      <c r="DN20">
        <v>0</v>
      </c>
      <c r="DO20">
        <v>27.444761394581732</v>
      </c>
      <c r="DP20">
        <v>0</v>
      </c>
      <c r="DY20">
        <v>0</v>
      </c>
      <c r="DZ20">
        <v>-1.8588827739393025E-2</v>
      </c>
      <c r="EA20">
        <v>-7.8552739951180607E-4</v>
      </c>
      <c r="EB20">
        <v>3.3864055571900021E-5</v>
      </c>
      <c r="EC20">
        <v>1.1331527812345765E-2</v>
      </c>
      <c r="ED20">
        <v>2.5361025001406311E-2</v>
      </c>
      <c r="EE20">
        <v>17.879488002663813</v>
      </c>
      <c r="EF20">
        <v>0</v>
      </c>
      <c r="EG20">
        <v>0</v>
      </c>
      <c r="EQ20">
        <v>0</v>
      </c>
      <c r="ER20">
        <v>-2.0406327390020627</v>
      </c>
      <c r="ES20">
        <v>-0.66829393166331608</v>
      </c>
      <c r="ET20">
        <v>-1.2498387123869161E-2</v>
      </c>
      <c r="EU20">
        <v>5.9762665020303479E-3</v>
      </c>
      <c r="EV20">
        <v>5.1846975515219773E-2</v>
      </c>
      <c r="EW20">
        <v>0.40973406327432904</v>
      </c>
      <c r="EX20">
        <v>0</v>
      </c>
      <c r="FI20">
        <v>-9.7180042086254335E-3</v>
      </c>
      <c r="FJ20">
        <v>-6.2840855005689714E-2</v>
      </c>
      <c r="FK20">
        <v>-3.0176272394394606E-3</v>
      </c>
      <c r="FL20">
        <v>4.7533026505792303E-3</v>
      </c>
      <c r="FM20">
        <v>-1.9153014732108964E-3</v>
      </c>
      <c r="FN20">
        <v>0</v>
      </c>
      <c r="FO20">
        <v>0.19610397230176371</v>
      </c>
      <c r="GA20">
        <v>0</v>
      </c>
      <c r="GB20">
        <v>0.94855736510830824</v>
      </c>
      <c r="GC20">
        <v>0.44349357976357823</v>
      </c>
      <c r="GD20">
        <v>9.5226913109455424E-5</v>
      </c>
      <c r="GE20">
        <v>9.1715827828886488E-4</v>
      </c>
      <c r="GF20">
        <v>0</v>
      </c>
      <c r="GS20">
        <v>4.7398751461825468E-4</v>
      </c>
      <c r="GT20">
        <v>-7.077581400736963E-4</v>
      </c>
      <c r="GU20">
        <v>3.0473028628732802E-3</v>
      </c>
      <c r="GV20">
        <v>0</v>
      </c>
      <c r="GW20">
        <v>4.6890261350334597E-2</v>
      </c>
      <c r="HK20">
        <v>0</v>
      </c>
      <c r="HL20">
        <v>0.68871996573869931</v>
      </c>
      <c r="HM20">
        <v>1.1748913122478595E-2</v>
      </c>
      <c r="HN20">
        <v>0.33269326517587022</v>
      </c>
      <c r="IC20">
        <v>0</v>
      </c>
      <c r="ID20">
        <v>0.19469699936204227</v>
      </c>
      <c r="IE20">
        <v>3.3583904291218991E-2</v>
      </c>
      <c r="IU20">
        <v>0</v>
      </c>
      <c r="IV20">
        <v>2.8659071386119183E-2</v>
      </c>
      <c r="JM20">
        <v>0</v>
      </c>
    </row>
    <row r="21" spans="1:273" x14ac:dyDescent="0.25">
      <c r="A21">
        <v>37</v>
      </c>
      <c r="C21">
        <v>9895.7215939053349</v>
      </c>
      <c r="D21">
        <v>1367686.3416379802</v>
      </c>
      <c r="E21">
        <v>569698.45965803461</v>
      </c>
      <c r="F21">
        <v>1798857.9421872571</v>
      </c>
      <c r="G21">
        <v>122166.93938884848</v>
      </c>
      <c r="H21">
        <v>153810.27010047849</v>
      </c>
      <c r="I21">
        <v>46624.755664919881</v>
      </c>
      <c r="J21">
        <v>61969.552523703132</v>
      </c>
      <c r="K21">
        <v>0</v>
      </c>
      <c r="L21">
        <v>0</v>
      </c>
      <c r="M21">
        <v>0</v>
      </c>
      <c r="N21">
        <v>0</v>
      </c>
      <c r="O21">
        <v>0</v>
      </c>
      <c r="P21">
        <v>517.72403261134787</v>
      </c>
      <c r="Q21">
        <v>0</v>
      </c>
      <c r="R21">
        <v>0</v>
      </c>
      <c r="U21">
        <v>0</v>
      </c>
      <c r="V21">
        <v>324257.57930147683</v>
      </c>
      <c r="W21">
        <v>271455.39927851286</v>
      </c>
      <c r="X21">
        <v>-851.43926365733205</v>
      </c>
      <c r="Y21">
        <v>-26995.158745042761</v>
      </c>
      <c r="Z21">
        <v>-51866.943647023436</v>
      </c>
      <c r="AA21">
        <v>4514.4132150423266</v>
      </c>
      <c r="AB21">
        <v>2633.3756819430564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20.666775695246546</v>
      </c>
      <c r="AI21">
        <v>0</v>
      </c>
      <c r="AM21">
        <v>22278.863602715996</v>
      </c>
      <c r="AN21">
        <v>199618.51748412085</v>
      </c>
      <c r="AO21">
        <v>9320.1364531197887</v>
      </c>
      <c r="AP21">
        <v>29.064249889277672</v>
      </c>
      <c r="AQ21">
        <v>3017.5746049945533</v>
      </c>
      <c r="AR21">
        <v>164.46591141793343</v>
      </c>
      <c r="AS21">
        <v>549.65134199804982</v>
      </c>
      <c r="AT21">
        <v>138.7013087368407</v>
      </c>
      <c r="AU21">
        <v>361.49304470306038</v>
      </c>
      <c r="AV21">
        <v>0</v>
      </c>
      <c r="AW21">
        <v>0</v>
      </c>
      <c r="AX21">
        <v>0</v>
      </c>
      <c r="AY21">
        <v>0</v>
      </c>
      <c r="AZ21">
        <v>0</v>
      </c>
      <c r="BE21">
        <v>16294.277783236994</v>
      </c>
      <c r="BF21">
        <v>5993.5780831385555</v>
      </c>
      <c r="BG21">
        <v>-883.8561128439826</v>
      </c>
      <c r="BH21">
        <v>-4411.1954443695304</v>
      </c>
      <c r="BI21">
        <v>-7199.4943509746245</v>
      </c>
      <c r="BJ21">
        <v>1124.1922916430694</v>
      </c>
      <c r="BK21">
        <v>8335.0548160310427</v>
      </c>
      <c r="BL21">
        <v>0</v>
      </c>
      <c r="BM21">
        <v>42.284285373066396</v>
      </c>
      <c r="BN21">
        <v>0</v>
      </c>
      <c r="BO21">
        <v>52.463822111253123</v>
      </c>
      <c r="BP21">
        <v>0</v>
      </c>
      <c r="BQ21">
        <v>0</v>
      </c>
      <c r="BW21">
        <v>94.814961990860084</v>
      </c>
      <c r="BX21">
        <v>-698.16541775366738</v>
      </c>
      <c r="BY21">
        <v>43.814091081806495</v>
      </c>
      <c r="BZ21">
        <v>-67.931445282401114</v>
      </c>
      <c r="CA21">
        <v>5.2503061975358642</v>
      </c>
      <c r="CB21">
        <v>867.12478381345932</v>
      </c>
      <c r="CC21">
        <v>84.425626202774282</v>
      </c>
      <c r="CD21">
        <v>0</v>
      </c>
      <c r="CE21">
        <v>8.3227524046007879</v>
      </c>
      <c r="CF21">
        <v>0</v>
      </c>
      <c r="CG21">
        <v>0</v>
      </c>
      <c r="CH21">
        <v>0</v>
      </c>
      <c r="CO21">
        <v>518.8240327416911</v>
      </c>
      <c r="CP21">
        <v>19488.54930260708</v>
      </c>
      <c r="CQ21">
        <v>274.95222781518424</v>
      </c>
      <c r="CR21">
        <v>1.490630031785587</v>
      </c>
      <c r="CS21">
        <v>127.03314945189011</v>
      </c>
      <c r="CT21">
        <v>37.176580747430052</v>
      </c>
      <c r="CU21">
        <v>0</v>
      </c>
      <c r="CV21">
        <v>0</v>
      </c>
      <c r="CW21">
        <v>0</v>
      </c>
      <c r="CX21">
        <v>0</v>
      </c>
      <c r="CY21">
        <v>0</v>
      </c>
      <c r="DG21">
        <v>-0.61436284706978772</v>
      </c>
      <c r="DH21">
        <v>-0.20467325582782386</v>
      </c>
      <c r="DI21">
        <v>-6.634100966662472E-2</v>
      </c>
      <c r="DJ21">
        <v>1.347545539760386E-2</v>
      </c>
      <c r="DK21">
        <v>6.3833512167847046E-3</v>
      </c>
      <c r="DL21">
        <v>2.5168195258346522E-2</v>
      </c>
      <c r="DM21">
        <v>7.7221521533478716</v>
      </c>
      <c r="DN21">
        <v>0</v>
      </c>
      <c r="DO21">
        <v>73.997849513386498</v>
      </c>
      <c r="DP21">
        <v>0</v>
      </c>
      <c r="DY21">
        <v>0.32190847036963249</v>
      </c>
      <c r="DZ21">
        <v>3.8731297790488346E-2</v>
      </c>
      <c r="EA21">
        <v>2.0009981591710146E-2</v>
      </c>
      <c r="EB21">
        <v>1.3729859090046955E-2</v>
      </c>
      <c r="EC21">
        <v>1.7919527090368571E-2</v>
      </c>
      <c r="ED21">
        <v>0</v>
      </c>
      <c r="EE21">
        <v>0</v>
      </c>
      <c r="EF21">
        <v>0</v>
      </c>
      <c r="EG21">
        <v>8.2288340098185273</v>
      </c>
      <c r="EQ21">
        <v>0</v>
      </c>
      <c r="ER21">
        <v>-4.5668916367143028E-3</v>
      </c>
      <c r="ES21">
        <v>-1.4029201796115444E-3</v>
      </c>
      <c r="ET21">
        <v>8.7660230918860986E-6</v>
      </c>
      <c r="EU21">
        <v>3.2596019839480216E-3</v>
      </c>
      <c r="EV21">
        <v>7.5144039943340606E-3</v>
      </c>
      <c r="EW21">
        <v>5.3439858477211937</v>
      </c>
      <c r="EX21">
        <v>0</v>
      </c>
      <c r="FI21">
        <v>0</v>
      </c>
      <c r="FJ21">
        <v>-0.58205377852053564</v>
      </c>
      <c r="FK21">
        <v>-0.19752737213812072</v>
      </c>
      <c r="FL21">
        <v>-3.7329042925028288E-3</v>
      </c>
      <c r="FM21">
        <v>1.7904969996783446E-3</v>
      </c>
      <c r="FN21">
        <v>1.5547890682221536E-2</v>
      </c>
      <c r="FO21">
        <v>0.1229055151776675</v>
      </c>
      <c r="GA21">
        <v>-2.6352731153362072E-3</v>
      </c>
      <c r="GB21">
        <v>-1.8308827257187302E-2</v>
      </c>
      <c r="GC21">
        <v>-8.9745950579528345E-4</v>
      </c>
      <c r="GD21">
        <v>1.4222913303887511E-3</v>
      </c>
      <c r="GE21">
        <v>-5.7414324192950035E-4</v>
      </c>
      <c r="GF21">
        <v>0</v>
      </c>
      <c r="GS21">
        <v>0</v>
      </c>
      <c r="GT21">
        <v>0.2833075287896184</v>
      </c>
      <c r="GU21">
        <v>0.13287138656912048</v>
      </c>
      <c r="GV21">
        <v>2.8556692443244771E-5</v>
      </c>
      <c r="GW21">
        <v>2.7511459794918612E-4</v>
      </c>
      <c r="HK21">
        <v>1.4190091887047697E-4</v>
      </c>
      <c r="HL21">
        <v>-2.121951435279415E-4</v>
      </c>
      <c r="HM21">
        <v>9.1401997269740197E-4</v>
      </c>
      <c r="HN21">
        <v>0</v>
      </c>
      <c r="IC21">
        <v>0</v>
      </c>
      <c r="ID21">
        <v>0.20659667907575074</v>
      </c>
      <c r="IE21">
        <v>3.5245751103213071E-3</v>
      </c>
      <c r="IU21">
        <v>0</v>
      </c>
      <c r="IV21">
        <v>5.8408176701720389E-2</v>
      </c>
      <c r="JM21">
        <v>0</v>
      </c>
    </row>
    <row r="22" spans="1:273" x14ac:dyDescent="0.25">
      <c r="A22">
        <v>38</v>
      </c>
      <c r="C22">
        <v>728.67024517785796</v>
      </c>
      <c r="D22">
        <v>2356183.8689936325</v>
      </c>
      <c r="E22">
        <v>287303.76021730399</v>
      </c>
      <c r="F22">
        <v>140789.26530743245</v>
      </c>
      <c r="G22">
        <v>410460.58243821986</v>
      </c>
      <c r="H22">
        <v>142036.85764781316</v>
      </c>
      <c r="I22">
        <v>33624.795852720352</v>
      </c>
      <c r="J22">
        <v>10297.439918528016</v>
      </c>
      <c r="K22">
        <v>0</v>
      </c>
      <c r="L22">
        <v>17878.430238580491</v>
      </c>
      <c r="M22">
        <v>0</v>
      </c>
      <c r="N22">
        <v>134.36879420243162</v>
      </c>
      <c r="O22">
        <v>0</v>
      </c>
      <c r="P22">
        <v>0</v>
      </c>
      <c r="Q22">
        <v>0</v>
      </c>
      <c r="R22">
        <v>0</v>
      </c>
      <c r="U22">
        <v>2692.4716926195961</v>
      </c>
      <c r="V22">
        <v>72278.341838520151</v>
      </c>
      <c r="W22">
        <v>139144.46654021397</v>
      </c>
      <c r="X22">
        <v>356963.89446043246</v>
      </c>
      <c r="Y22">
        <v>-3754.3251566520171</v>
      </c>
      <c r="Z22">
        <v>8364.4096948627302</v>
      </c>
      <c r="AA22">
        <v>16140.219512602605</v>
      </c>
      <c r="AB22">
        <v>32980.992521833679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516.93416665213056</v>
      </c>
      <c r="AI22">
        <v>0</v>
      </c>
      <c r="AM22">
        <v>0</v>
      </c>
      <c r="AN22">
        <v>121712.85450659497</v>
      </c>
      <c r="AO22">
        <v>47116.04037894799</v>
      </c>
      <c r="AP22">
        <v>5.7366491152119536</v>
      </c>
      <c r="AQ22">
        <v>4900.9314053863982</v>
      </c>
      <c r="AR22">
        <v>21079.376090832622</v>
      </c>
      <c r="AS22">
        <v>96.812237088904737</v>
      </c>
      <c r="AT22">
        <v>1858.0400381262937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6.1955897111612543</v>
      </c>
      <c r="BE22">
        <v>6785.3553995694538</v>
      </c>
      <c r="BF22">
        <v>14415.133398611424</v>
      </c>
      <c r="BG22">
        <v>-312.00271750460388</v>
      </c>
      <c r="BH22">
        <v>-7.8847013466366711</v>
      </c>
      <c r="BI22">
        <v>-274.62688920499545</v>
      </c>
      <c r="BJ22">
        <v>16.900235111162971</v>
      </c>
      <c r="BK22">
        <v>30.527952883110206</v>
      </c>
      <c r="BL22">
        <v>31.43834006522534</v>
      </c>
      <c r="BM22">
        <v>100.49457912134328</v>
      </c>
      <c r="BN22">
        <v>0</v>
      </c>
      <c r="BO22">
        <v>0</v>
      </c>
      <c r="BP22">
        <v>0</v>
      </c>
      <c r="BQ22">
        <v>0</v>
      </c>
      <c r="BW22">
        <v>944.78932019270826</v>
      </c>
      <c r="BX22">
        <v>-1991.5007994915611</v>
      </c>
      <c r="BY22">
        <v>263.08578346647647</v>
      </c>
      <c r="BZ22">
        <v>611.36938726292374</v>
      </c>
      <c r="CA22">
        <v>-4058.0693550684746</v>
      </c>
      <c r="CB22">
        <v>219.36659855915698</v>
      </c>
      <c r="CC22">
        <v>2238.2938617452501</v>
      </c>
      <c r="CD22">
        <v>0</v>
      </c>
      <c r="CE22">
        <v>12.565561083402169</v>
      </c>
      <c r="CF22">
        <v>0</v>
      </c>
      <c r="CG22">
        <v>15.72577739778408</v>
      </c>
      <c r="CH22">
        <v>0</v>
      </c>
      <c r="CO22">
        <v>-22.43187295924826</v>
      </c>
      <c r="CP22">
        <v>41.212541874257525</v>
      </c>
      <c r="CQ22">
        <v>6.2605180721720375</v>
      </c>
      <c r="CR22">
        <v>-11.493806275417876</v>
      </c>
      <c r="CS22">
        <v>1.3690653397141004</v>
      </c>
      <c r="CT22">
        <v>249.92941901125022</v>
      </c>
      <c r="CU22">
        <v>25.029523800577255</v>
      </c>
      <c r="CV22">
        <v>0</v>
      </c>
      <c r="CW22">
        <v>2.4941803266287144</v>
      </c>
      <c r="CX22">
        <v>0</v>
      </c>
      <c r="CY22">
        <v>0</v>
      </c>
      <c r="DG22">
        <v>130.34162325701615</v>
      </c>
      <c r="DH22">
        <v>760.55588048912091</v>
      </c>
      <c r="DI22">
        <v>55.827242967141977</v>
      </c>
      <c r="DJ22">
        <v>3.3925968206687664</v>
      </c>
      <c r="DK22">
        <v>29.570408923324536</v>
      </c>
      <c r="DL22">
        <v>10.403239022613876</v>
      </c>
      <c r="DM22">
        <v>0</v>
      </c>
      <c r="DN22">
        <v>0</v>
      </c>
      <c r="DO22">
        <v>0</v>
      </c>
      <c r="DP22">
        <v>0</v>
      </c>
      <c r="DY22">
        <v>-2.5804901666080658E-3</v>
      </c>
      <c r="DZ22">
        <v>-7.8831663323557774E-2</v>
      </c>
      <c r="EA22">
        <v>-2.7909197791726639E-2</v>
      </c>
      <c r="EB22">
        <v>3.206882772169569E-3</v>
      </c>
      <c r="EC22">
        <v>1.79623586494473E-3</v>
      </c>
      <c r="ED22">
        <v>7.4099737192765813E-3</v>
      </c>
      <c r="EE22">
        <v>2.3037144989037746</v>
      </c>
      <c r="EF22">
        <v>0</v>
      </c>
      <c r="EG22">
        <v>22.188202660270409</v>
      </c>
      <c r="EQ22">
        <v>8.2689415016121218E-2</v>
      </c>
      <c r="ER22">
        <v>2.7252347462655862E-3</v>
      </c>
      <c r="ES22">
        <v>4.6244824229978599E-3</v>
      </c>
      <c r="ET22">
        <v>3.8351977019134282E-3</v>
      </c>
      <c r="EU22">
        <v>5.2647532987884589E-3</v>
      </c>
      <c r="EV22">
        <v>0</v>
      </c>
      <c r="EW22">
        <v>0</v>
      </c>
      <c r="EX22">
        <v>0</v>
      </c>
      <c r="FI22">
        <v>0</v>
      </c>
      <c r="FJ22">
        <v>-8.1562838409297202E-3</v>
      </c>
      <c r="FK22">
        <v>-3.6315882675176523E-4</v>
      </c>
      <c r="FL22">
        <v>2.5216146255683931E-6</v>
      </c>
      <c r="FM22">
        <v>9.6581136475201647E-4</v>
      </c>
      <c r="FN22">
        <v>2.2459741908603856E-3</v>
      </c>
      <c r="FO22">
        <v>1.6014149228759835</v>
      </c>
      <c r="GA22">
        <v>0</v>
      </c>
      <c r="GB22">
        <v>-0.17203740430213477</v>
      </c>
      <c r="GC22">
        <v>-5.8995674244480489E-2</v>
      </c>
      <c r="GD22">
        <v>-1.1183828454674875E-3</v>
      </c>
      <c r="GE22">
        <v>5.3693491937003191E-4</v>
      </c>
      <c r="GF22">
        <v>4.6638092497207767E-3</v>
      </c>
      <c r="GS22">
        <v>-7.677928672331386E-4</v>
      </c>
      <c r="GT22">
        <v>-5.4451493700655856E-3</v>
      </c>
      <c r="GU22">
        <v>-2.6853936479556136E-4</v>
      </c>
      <c r="GV22">
        <v>4.2635531106684574E-4</v>
      </c>
      <c r="GW22">
        <v>-1.7220275590057202E-4</v>
      </c>
      <c r="HK22">
        <v>0</v>
      </c>
      <c r="HL22">
        <v>8.4879389225465132E-2</v>
      </c>
      <c r="HM22">
        <v>3.9845535225956005E-2</v>
      </c>
      <c r="HN22">
        <v>8.5659838070037414E-6</v>
      </c>
      <c r="IC22">
        <v>4.2543750670719693E-5</v>
      </c>
      <c r="ID22">
        <v>-6.364664361292128E-5</v>
      </c>
      <c r="IE22">
        <v>2.7419061492928637E-4</v>
      </c>
      <c r="IU22">
        <v>0</v>
      </c>
      <c r="IV22">
        <v>6.1977265927030144E-2</v>
      </c>
      <c r="JM22">
        <v>0</v>
      </c>
    </row>
    <row r="23" spans="1:273" x14ac:dyDescent="0.25">
      <c r="A23">
        <v>39</v>
      </c>
      <c r="C23">
        <v>13950.447944440175</v>
      </c>
      <c r="D23">
        <v>2128579.4455306442</v>
      </c>
      <c r="E23">
        <v>845439.15858327562</v>
      </c>
      <c r="F23">
        <v>517878.71688325482</v>
      </c>
      <c r="G23">
        <v>146168.38923934978</v>
      </c>
      <c r="H23">
        <v>458374.07263928541</v>
      </c>
      <c r="I23">
        <v>173846.38883217741</v>
      </c>
      <c r="J23">
        <v>6644.3677489070105</v>
      </c>
      <c r="K23">
        <v>7186.4775025956133</v>
      </c>
      <c r="L23">
        <v>20581.59957771932</v>
      </c>
      <c r="M23">
        <v>0</v>
      </c>
      <c r="N23">
        <v>1076.1764499822677</v>
      </c>
      <c r="O23">
        <v>0</v>
      </c>
      <c r="P23">
        <v>0</v>
      </c>
      <c r="Q23">
        <v>0</v>
      </c>
      <c r="R23">
        <v>0</v>
      </c>
      <c r="U23">
        <v>718.85872996263447</v>
      </c>
      <c r="V23">
        <v>839037.5130240065</v>
      </c>
      <c r="W23">
        <v>41958.047825726062</v>
      </c>
      <c r="X23">
        <v>17827.14043243062</v>
      </c>
      <c r="Y23">
        <v>24582.339703263246</v>
      </c>
      <c r="Z23">
        <v>16926.04365425928</v>
      </c>
      <c r="AA23">
        <v>1286.8836492513424</v>
      </c>
      <c r="AB23">
        <v>4997.4676333492371</v>
      </c>
      <c r="AC23">
        <v>0</v>
      </c>
      <c r="AD23">
        <v>14307.066432738346</v>
      </c>
      <c r="AE23">
        <v>0</v>
      </c>
      <c r="AF23">
        <v>131.95307952468377</v>
      </c>
      <c r="AG23">
        <v>0</v>
      </c>
      <c r="AH23">
        <v>0</v>
      </c>
      <c r="AI23">
        <v>0</v>
      </c>
      <c r="AM23">
        <v>4303.0459030652819</v>
      </c>
      <c r="AN23">
        <v>3112.9154046466915</v>
      </c>
      <c r="AO23">
        <v>37014.379875481551</v>
      </c>
      <c r="AP23">
        <v>54876.006676227749</v>
      </c>
      <c r="AQ23">
        <v>172.78220447428109</v>
      </c>
      <c r="AR23">
        <v>319.17749543269844</v>
      </c>
      <c r="AS23">
        <v>4072.0757780983954</v>
      </c>
      <c r="AT23">
        <v>20969.663591524539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154.84365172570639</v>
      </c>
      <c r="BE23">
        <v>0</v>
      </c>
      <c r="BF23">
        <v>21125.487954233071</v>
      </c>
      <c r="BG23">
        <v>-317.44858722061724</v>
      </c>
      <c r="BH23">
        <v>-1.0414802178404385</v>
      </c>
      <c r="BI23">
        <v>-1991.7999601551901</v>
      </c>
      <c r="BJ23">
        <v>452.0502352314561</v>
      </c>
      <c r="BK23">
        <v>68.308146811408918</v>
      </c>
      <c r="BL23">
        <v>393.03081806782995</v>
      </c>
      <c r="BM23">
        <v>0</v>
      </c>
      <c r="BN23">
        <v>0</v>
      </c>
      <c r="BO23">
        <v>0</v>
      </c>
      <c r="BP23">
        <v>0</v>
      </c>
      <c r="BQ23">
        <v>0</v>
      </c>
      <c r="BW23">
        <v>489.99363623448761</v>
      </c>
      <c r="BX23">
        <v>-482.56383543104062</v>
      </c>
      <c r="BY23">
        <v>84.641725013877178</v>
      </c>
      <c r="BZ23">
        <v>0.71757993971492084</v>
      </c>
      <c r="CA23">
        <v>-28.220188338102279</v>
      </c>
      <c r="CB23">
        <v>0.938648815650301</v>
      </c>
      <c r="CC23">
        <v>6.9195321441078423</v>
      </c>
      <c r="CD23">
        <v>8.739816158077625</v>
      </c>
      <c r="CE23">
        <v>29.485068873069824</v>
      </c>
      <c r="CF23">
        <v>0</v>
      </c>
      <c r="CG23">
        <v>0</v>
      </c>
      <c r="CH23">
        <v>0</v>
      </c>
      <c r="CO23">
        <v>-313.92745041699504</v>
      </c>
      <c r="CP23">
        <v>592.7837580061364</v>
      </c>
      <c r="CQ23">
        <v>-36.462359526777753</v>
      </c>
      <c r="CR23">
        <v>344.60467001308245</v>
      </c>
      <c r="CS23">
        <v>-791.8617462119754</v>
      </c>
      <c r="CT23">
        <v>58.908660094535705</v>
      </c>
      <c r="CU23">
        <v>650.36299938409059</v>
      </c>
      <c r="CV23">
        <v>0</v>
      </c>
      <c r="CW23">
        <v>3.7589948145450811</v>
      </c>
      <c r="CX23">
        <v>0</v>
      </c>
      <c r="CY23">
        <v>4.7165310101874605</v>
      </c>
      <c r="DG23">
        <v>1.324148232127454</v>
      </c>
      <c r="DH23">
        <v>5.8887873018339016</v>
      </c>
      <c r="DI23">
        <v>1.0592617543489808</v>
      </c>
      <c r="DJ23">
        <v>-2.9971150635839745</v>
      </c>
      <c r="DK23">
        <v>0.39460261236956462</v>
      </c>
      <c r="DL23">
        <v>74.096155669390441</v>
      </c>
      <c r="DM23">
        <v>7.4823382805154273</v>
      </c>
      <c r="DN23">
        <v>0</v>
      </c>
      <c r="DO23">
        <v>0.74801626471334737</v>
      </c>
      <c r="DP23">
        <v>0</v>
      </c>
      <c r="DY23">
        <v>5.0866838009004498</v>
      </c>
      <c r="DZ23">
        <v>154.4258734237101</v>
      </c>
      <c r="EA23">
        <v>127.05991624907227</v>
      </c>
      <c r="EB23">
        <v>0.78971887048379774</v>
      </c>
      <c r="EC23">
        <v>8.2747801395652871</v>
      </c>
      <c r="ED23">
        <v>3.0580314819227707</v>
      </c>
      <c r="EE23">
        <v>0</v>
      </c>
      <c r="EF23">
        <v>0</v>
      </c>
      <c r="EG23">
        <v>0</v>
      </c>
      <c r="EQ23">
        <v>-9.9389796288247871E-4</v>
      </c>
      <c r="ER23">
        <v>-3.3163928239922945E-2</v>
      </c>
      <c r="ES23">
        <v>-6.6418182497398831E-3</v>
      </c>
      <c r="ET23">
        <v>9.0239713504998605E-4</v>
      </c>
      <c r="EU23">
        <v>5.2884445691228003E-4</v>
      </c>
      <c r="EV23">
        <v>2.2105837277749877E-3</v>
      </c>
      <c r="EW23">
        <v>0.68995704259643942</v>
      </c>
      <c r="EX23">
        <v>0</v>
      </c>
      <c r="FI23">
        <v>5.8182420885893983E-3</v>
      </c>
      <c r="FJ23">
        <v>6.298256759950943E-4</v>
      </c>
      <c r="FK23">
        <v>1.2917688553757607E-3</v>
      </c>
      <c r="FL23">
        <v>1.1267802800168283E-3</v>
      </c>
      <c r="FM23">
        <v>1.5696332170627362E-3</v>
      </c>
      <c r="FN23">
        <v>0</v>
      </c>
      <c r="FO23">
        <v>0</v>
      </c>
      <c r="GA23">
        <v>0</v>
      </c>
      <c r="GB23">
        <v>-2.1113292925521799E-3</v>
      </c>
      <c r="GC23">
        <v>-1.0446545706560274E-4</v>
      </c>
      <c r="GD23">
        <v>7.4714768088007471E-7</v>
      </c>
      <c r="GE23">
        <v>2.8867058519987281E-4</v>
      </c>
      <c r="GF23">
        <v>6.7304380814778373E-4</v>
      </c>
      <c r="GS23">
        <v>0</v>
      </c>
      <c r="GT23">
        <v>-5.1382563096003385E-2</v>
      </c>
      <c r="GU23">
        <v>-1.7675178590656315E-2</v>
      </c>
      <c r="GV23">
        <v>-3.3538107188327564E-4</v>
      </c>
      <c r="GW23">
        <v>1.6106120724912579E-4</v>
      </c>
      <c r="HK23">
        <v>-2.2834596605384339E-4</v>
      </c>
      <c r="HL23">
        <v>-1.6293068863966211E-3</v>
      </c>
      <c r="HM23">
        <v>-8.0499108702160625E-5</v>
      </c>
      <c r="HN23">
        <v>1.2787672865715238E-4</v>
      </c>
      <c r="IC23">
        <v>0</v>
      </c>
      <c r="ID23">
        <v>2.5453672010726937E-2</v>
      </c>
      <c r="IE23">
        <v>1.1952231870175021E-2</v>
      </c>
      <c r="IU23">
        <v>1.2760739439541993E-5</v>
      </c>
      <c r="IV23">
        <v>-1.9092922333973438E-5</v>
      </c>
      <c r="JM23">
        <v>0</v>
      </c>
    </row>
    <row r="24" spans="1:273" x14ac:dyDescent="0.25">
      <c r="A24">
        <v>40</v>
      </c>
      <c r="C24">
        <v>0</v>
      </c>
      <c r="D24">
        <v>1584620.4491334963</v>
      </c>
      <c r="E24">
        <v>550053.79231593921</v>
      </c>
      <c r="F24">
        <v>161046.41144280107</v>
      </c>
      <c r="G24">
        <v>217085.89400280354</v>
      </c>
      <c r="H24">
        <v>6680.7295988434307</v>
      </c>
      <c r="I24">
        <v>710430.14348084806</v>
      </c>
      <c r="J24">
        <v>144840.2781543794</v>
      </c>
      <c r="K24">
        <v>106882.47444969525</v>
      </c>
      <c r="L24">
        <v>0</v>
      </c>
      <c r="M24">
        <v>1045.8661913773149</v>
      </c>
      <c r="N24">
        <v>0</v>
      </c>
      <c r="O24">
        <v>230.99281652337021</v>
      </c>
      <c r="P24">
        <v>0</v>
      </c>
      <c r="Q24">
        <v>0</v>
      </c>
      <c r="R24">
        <v>0</v>
      </c>
      <c r="U24">
        <v>9257.714486222043</v>
      </c>
      <c r="V24">
        <v>589966.6719799547</v>
      </c>
      <c r="W24">
        <v>230008.42479290027</v>
      </c>
      <c r="X24">
        <v>10701.573308262858</v>
      </c>
      <c r="Y24">
        <v>-51429.79163238703</v>
      </c>
      <c r="Z24">
        <v>72883.616304890718</v>
      </c>
      <c r="AA24">
        <v>76130.937907655039</v>
      </c>
      <c r="AB24">
        <v>1985.3596577267758</v>
      </c>
      <c r="AC24">
        <v>4273.4509068952675</v>
      </c>
      <c r="AD24">
        <v>15831.78504876992</v>
      </c>
      <c r="AE24">
        <v>0</v>
      </c>
      <c r="AF24">
        <v>1053.8240829240954</v>
      </c>
      <c r="AG24">
        <v>0</v>
      </c>
      <c r="AH24">
        <v>0</v>
      </c>
      <c r="AI24">
        <v>0</v>
      </c>
      <c r="AM24">
        <v>29357.989414007465</v>
      </c>
      <c r="AN24">
        <v>174637.3425285861</v>
      </c>
      <c r="AO24">
        <v>15061.010720209772</v>
      </c>
      <c r="AP24">
        <v>1167.1607256749978</v>
      </c>
      <c r="AQ24">
        <v>1533.3262171947133</v>
      </c>
      <c r="AR24">
        <v>3777.950697357915</v>
      </c>
      <c r="AS24">
        <v>28.567371392211239</v>
      </c>
      <c r="AT24">
        <v>1236.8135296496739</v>
      </c>
      <c r="AU24">
        <v>0</v>
      </c>
      <c r="AV24">
        <v>3434.7335953870715</v>
      </c>
      <c r="AW24">
        <v>0</v>
      </c>
      <c r="AX24">
        <v>38.874238544887746</v>
      </c>
      <c r="AY24">
        <v>0</v>
      </c>
      <c r="AZ24">
        <v>0</v>
      </c>
      <c r="BE24">
        <v>185.32547285713994</v>
      </c>
      <c r="BF24">
        <v>828.07916241879923</v>
      </c>
      <c r="BG24">
        <v>5690.2151413201364</v>
      </c>
      <c r="BH24">
        <v>-2525.5131110485308</v>
      </c>
      <c r="BI24">
        <v>6.5931958489924805</v>
      </c>
      <c r="BJ24">
        <v>80.526472830853322</v>
      </c>
      <c r="BK24">
        <v>2589.0688137838783</v>
      </c>
      <c r="BL24">
        <v>2341.2226628378144</v>
      </c>
      <c r="BM24">
        <v>0</v>
      </c>
      <c r="BN24">
        <v>0</v>
      </c>
      <c r="BO24">
        <v>0</v>
      </c>
      <c r="BP24">
        <v>0</v>
      </c>
      <c r="BQ24">
        <v>0</v>
      </c>
      <c r="BW24">
        <v>0</v>
      </c>
      <c r="BX24">
        <v>-142.334887471017</v>
      </c>
      <c r="BY24">
        <v>57.632324573411267</v>
      </c>
      <c r="BZ24">
        <v>0.42327061629899576</v>
      </c>
      <c r="CA24">
        <v>-42.714435030823232</v>
      </c>
      <c r="CB24">
        <v>318.95465658918357</v>
      </c>
      <c r="CC24">
        <v>14.449207913226161</v>
      </c>
      <c r="CD24">
        <v>107.47778965306343</v>
      </c>
      <c r="CE24">
        <v>0</v>
      </c>
      <c r="CF24">
        <v>0</v>
      </c>
      <c r="CG24">
        <v>0</v>
      </c>
      <c r="CH24">
        <v>0</v>
      </c>
      <c r="CO24">
        <v>-16.403123155342662</v>
      </c>
      <c r="CP24">
        <v>130.91243495208761</v>
      </c>
      <c r="CQ24">
        <v>-7.7031711491181838</v>
      </c>
      <c r="CR24">
        <v>7.373728444807652E-2</v>
      </c>
      <c r="CS24">
        <v>-1.5673655536005937</v>
      </c>
      <c r="CT24">
        <v>0.21275618043535507</v>
      </c>
      <c r="CU24">
        <v>1.9236206082745597</v>
      </c>
      <c r="CV24">
        <v>2.5642585263005251</v>
      </c>
      <c r="CW24">
        <v>8.7871366483247364</v>
      </c>
      <c r="CX24">
        <v>0</v>
      </c>
      <c r="CY24">
        <v>0</v>
      </c>
      <c r="DG24">
        <v>93.442640769705548</v>
      </c>
      <c r="DH24">
        <v>-82.156831970391707</v>
      </c>
      <c r="DI24">
        <v>-20.552385569838666</v>
      </c>
      <c r="DJ24">
        <v>67.243615589895839</v>
      </c>
      <c r="DK24">
        <v>-212.6463862586958</v>
      </c>
      <c r="DL24">
        <v>17.116614365777401</v>
      </c>
      <c r="DM24">
        <v>193.26744966939484</v>
      </c>
      <c r="DN24">
        <v>0</v>
      </c>
      <c r="DO24">
        <v>1.1267405483269441</v>
      </c>
      <c r="DP24">
        <v>0</v>
      </c>
      <c r="DY24">
        <v>0.18920520163228685</v>
      </c>
      <c r="DZ24">
        <v>0.99636597106163061</v>
      </c>
      <c r="EA24">
        <v>0.27621218629964206</v>
      </c>
      <c r="EB24">
        <v>-0.86385170915902743</v>
      </c>
      <c r="EC24">
        <v>0.11698717465656681</v>
      </c>
      <c r="ED24">
        <v>22.150341589452214</v>
      </c>
      <c r="EE24">
        <v>2.2423232158301434</v>
      </c>
      <c r="EF24">
        <v>0</v>
      </c>
      <c r="EG24">
        <v>0.22438348122282797</v>
      </c>
      <c r="EQ24">
        <v>1.0328177178501554</v>
      </c>
      <c r="ER24">
        <v>351.46529724663094</v>
      </c>
      <c r="ES24">
        <v>29.576639620915355</v>
      </c>
      <c r="ET24">
        <v>0.2209895048209761</v>
      </c>
      <c r="EU24">
        <v>2.4323711218952679</v>
      </c>
      <c r="EV24">
        <v>0.91185906198866662</v>
      </c>
      <c r="EW24">
        <v>0</v>
      </c>
      <c r="EX24">
        <v>0</v>
      </c>
      <c r="FI24">
        <v>-4.1812590689038531E-4</v>
      </c>
      <c r="FJ24">
        <v>-7.8923366218100408E-3</v>
      </c>
      <c r="FK24">
        <v>-1.8689669020963715E-3</v>
      </c>
      <c r="FL24">
        <v>2.6568210340204484E-4</v>
      </c>
      <c r="FM24">
        <v>1.5776775940960005E-4</v>
      </c>
      <c r="FN24">
        <v>6.6206459695991636E-4</v>
      </c>
      <c r="FO24">
        <v>0.20688312955961216</v>
      </c>
      <c r="GA24">
        <v>1.3446468277899344E-3</v>
      </c>
      <c r="GB24">
        <v>1.7593086493753642E-4</v>
      </c>
      <c r="GC24">
        <v>3.7952141863537573E-4</v>
      </c>
      <c r="GD24">
        <v>3.359382017487254E-4</v>
      </c>
      <c r="GE24">
        <v>4.7001408013922359E-4</v>
      </c>
      <c r="GF24">
        <v>0</v>
      </c>
      <c r="GS24">
        <v>0</v>
      </c>
      <c r="GT24">
        <v>-6.0734026909174405E-4</v>
      </c>
      <c r="GU24">
        <v>-3.0952836007226415E-5</v>
      </c>
      <c r="GV24">
        <v>2.2331437187608295E-7</v>
      </c>
      <c r="GW24">
        <v>8.6504978887911441E-5</v>
      </c>
      <c r="HK24">
        <v>0</v>
      </c>
      <c r="HL24">
        <v>-1.5394280865473712E-2</v>
      </c>
      <c r="HM24">
        <v>-5.3004392596747597E-3</v>
      </c>
      <c r="HN24">
        <v>-1.0060228600777623E-4</v>
      </c>
      <c r="IC24">
        <v>-6.8326069624043194E-5</v>
      </c>
      <c r="ID24">
        <v>-4.8841164220772874E-4</v>
      </c>
      <c r="IE24">
        <v>-2.4144093936324571E-5</v>
      </c>
      <c r="IU24">
        <v>0</v>
      </c>
      <c r="IV24">
        <v>7.6351889388453584E-3</v>
      </c>
      <c r="JM24">
        <v>3.8280071534484544E-6</v>
      </c>
    </row>
    <row r="25" spans="1:273" x14ac:dyDescent="0.25">
      <c r="A25">
        <v>41</v>
      </c>
      <c r="C25">
        <v>0.5629734685087866</v>
      </c>
      <c r="D25">
        <v>1757749.1876964697</v>
      </c>
      <c r="E25">
        <v>1060331.6786716641</v>
      </c>
      <c r="F25">
        <v>150393.28907043731</v>
      </c>
      <c r="G25">
        <v>500770.3299452741</v>
      </c>
      <c r="H25">
        <v>68428.313580446164</v>
      </c>
      <c r="I25">
        <v>157544.46027965122</v>
      </c>
      <c r="J25">
        <v>157651.61677940027</v>
      </c>
      <c r="K25">
        <v>0</v>
      </c>
      <c r="L25">
        <v>234838.4438884983</v>
      </c>
      <c r="M25">
        <v>0</v>
      </c>
      <c r="N25">
        <v>0</v>
      </c>
      <c r="O25">
        <v>0</v>
      </c>
      <c r="P25">
        <v>84.973392515781939</v>
      </c>
      <c r="Q25">
        <v>0</v>
      </c>
      <c r="R25">
        <v>0</v>
      </c>
      <c r="U25">
        <v>0</v>
      </c>
      <c r="V25">
        <v>439200.07822710625</v>
      </c>
      <c r="W25">
        <v>176499.31588587179</v>
      </c>
      <c r="X25">
        <v>26375.44574185638</v>
      </c>
      <c r="Y25">
        <v>-15258.739626926827</v>
      </c>
      <c r="Z25">
        <v>-2903.2586598819767</v>
      </c>
      <c r="AA25">
        <v>-773754.80271936103</v>
      </c>
      <c r="AB25">
        <v>44219.68112678935</v>
      </c>
      <c r="AC25">
        <v>60219.480061395225</v>
      </c>
      <c r="AD25">
        <v>0</v>
      </c>
      <c r="AE25">
        <v>1004.771593199847</v>
      </c>
      <c r="AF25">
        <v>0</v>
      </c>
      <c r="AG25">
        <v>226.18348438855395</v>
      </c>
      <c r="AH25">
        <v>0</v>
      </c>
      <c r="AI25">
        <v>0</v>
      </c>
      <c r="AM25">
        <v>11730.198907666547</v>
      </c>
      <c r="AN25">
        <v>164279.68068212486</v>
      </c>
      <c r="AO25">
        <v>82430.589744984594</v>
      </c>
      <c r="AP25">
        <v>204.28202312701578</v>
      </c>
      <c r="AQ25">
        <v>17067.37077998673</v>
      </c>
      <c r="AR25">
        <v>8204.9615672120144</v>
      </c>
      <c r="AS25">
        <v>37370.40008105147</v>
      </c>
      <c r="AT25">
        <v>374.78067294023759</v>
      </c>
      <c r="AU25">
        <v>1509.5466738140751</v>
      </c>
      <c r="AV25">
        <v>3653.4393289109325</v>
      </c>
      <c r="AW25">
        <v>0</v>
      </c>
      <c r="AX25">
        <v>309.58079349416425</v>
      </c>
      <c r="AY25">
        <v>0</v>
      </c>
      <c r="AZ25">
        <v>0</v>
      </c>
      <c r="BE25">
        <v>6110.5745257637045</v>
      </c>
      <c r="BF25">
        <v>62686.779396807331</v>
      </c>
      <c r="BG25">
        <v>986.05944504820513</v>
      </c>
      <c r="BH25">
        <v>72.801782172097745</v>
      </c>
      <c r="BI25">
        <v>342.24364357409831</v>
      </c>
      <c r="BJ25">
        <v>83.866261519193387</v>
      </c>
      <c r="BK25">
        <v>7.0700830974135824</v>
      </c>
      <c r="BL25">
        <v>653.56267585674857</v>
      </c>
      <c r="BM25">
        <v>0</v>
      </c>
      <c r="BN25">
        <v>968.669607386694</v>
      </c>
      <c r="BO25">
        <v>0</v>
      </c>
      <c r="BP25">
        <v>11.599371421899294</v>
      </c>
      <c r="BQ25">
        <v>0</v>
      </c>
      <c r="BW25">
        <v>49.299175335548895</v>
      </c>
      <c r="BX25">
        <v>127.30048710956137</v>
      </c>
      <c r="BY25">
        <v>-261.87606960686981</v>
      </c>
      <c r="BZ25">
        <v>-96.37105054311202</v>
      </c>
      <c r="CA25">
        <v>1.663421807614061</v>
      </c>
      <c r="CB25">
        <v>51.199582436979718</v>
      </c>
      <c r="CC25">
        <v>289.06456014522752</v>
      </c>
      <c r="CD25">
        <v>570.07466322756511</v>
      </c>
      <c r="CE25">
        <v>0</v>
      </c>
      <c r="CF25">
        <v>0</v>
      </c>
      <c r="CG25">
        <v>0</v>
      </c>
      <c r="CH25">
        <v>0</v>
      </c>
      <c r="CO25">
        <v>0</v>
      </c>
      <c r="CP25">
        <v>25.840689683550931</v>
      </c>
      <c r="CQ25">
        <v>-23.42249917287327</v>
      </c>
      <c r="CR25">
        <v>9.0770989065344122E-3</v>
      </c>
      <c r="CS25">
        <v>-30.138172474750633</v>
      </c>
      <c r="CT25">
        <v>67.468411354691042</v>
      </c>
      <c r="CU25">
        <v>3.9512650340897353</v>
      </c>
      <c r="CV25">
        <v>31.387564454783337</v>
      </c>
      <c r="CW25">
        <v>0</v>
      </c>
      <c r="CX25">
        <v>0</v>
      </c>
      <c r="CY25">
        <v>0</v>
      </c>
      <c r="DG25">
        <v>4.4499248294617439</v>
      </c>
      <c r="DH25">
        <v>-11.914228967077364</v>
      </c>
      <c r="DI25">
        <v>-0.7915646616325458</v>
      </c>
      <c r="DJ25">
        <v>4.0954113514515209E-3</v>
      </c>
      <c r="DK25">
        <v>-0.3552624825920444</v>
      </c>
      <c r="DL25">
        <v>5.914593135776193E-2</v>
      </c>
      <c r="DM25">
        <v>0.56438950853405712</v>
      </c>
      <c r="DN25">
        <v>0.76420001490363021</v>
      </c>
      <c r="DO25">
        <v>2.6309211155028414</v>
      </c>
      <c r="DP25">
        <v>0</v>
      </c>
      <c r="DY25">
        <v>-12.950677600223489</v>
      </c>
      <c r="DZ25">
        <v>-46.308546944470216</v>
      </c>
      <c r="EA25">
        <v>-4.010441050207147</v>
      </c>
      <c r="EB25">
        <v>18.057586343276245</v>
      </c>
      <c r="EC25">
        <v>-61.786945824691479</v>
      </c>
      <c r="ED25">
        <v>5.0865200028002215</v>
      </c>
      <c r="EE25">
        <v>57.81606856276629</v>
      </c>
      <c r="EF25">
        <v>0</v>
      </c>
      <c r="EG25">
        <v>0.33793602708432674</v>
      </c>
      <c r="EQ25">
        <v>3.2012979038240429E-2</v>
      </c>
      <c r="ER25">
        <v>0.25981153580933469</v>
      </c>
      <c r="ES25">
        <v>7.9612014942185796E-2</v>
      </c>
      <c r="ET25">
        <v>-0.25610466735104548</v>
      </c>
      <c r="EU25">
        <v>3.4972204115285094E-2</v>
      </c>
      <c r="EV25">
        <v>6.6380619697369827</v>
      </c>
      <c r="EW25">
        <v>0.6724831473802928</v>
      </c>
      <c r="EX25">
        <v>0</v>
      </c>
      <c r="FI25">
        <v>2.350639683350225</v>
      </c>
      <c r="FJ25">
        <v>81.813074829548341</v>
      </c>
      <c r="FK25">
        <v>8.2765236951858352</v>
      </c>
      <c r="FL25">
        <v>6.4959851585460526E-2</v>
      </c>
      <c r="FM25">
        <v>0.72529653887839007</v>
      </c>
      <c r="FN25">
        <v>0.2730612063771764</v>
      </c>
      <c r="FO25">
        <v>0</v>
      </c>
      <c r="GA25">
        <v>-9.9505413942669642E-5</v>
      </c>
      <c r="GB25">
        <v>-2.2208550989698847E-3</v>
      </c>
      <c r="GC25">
        <v>-5.5025779498985494E-4</v>
      </c>
      <c r="GD25">
        <v>7.9259732462172628E-5</v>
      </c>
      <c r="GE25">
        <v>4.725107071692783E-5</v>
      </c>
      <c r="GF25">
        <v>1.9851959953078626E-4</v>
      </c>
      <c r="GS25">
        <v>3.7560373999493839E-4</v>
      </c>
      <c r="GT25">
        <v>5.1688451200056237E-5</v>
      </c>
      <c r="GU25">
        <v>1.1315049185950362E-4</v>
      </c>
      <c r="GV25">
        <v>1.0059400066343092E-4</v>
      </c>
      <c r="GW25">
        <v>1.4092554102171159E-4</v>
      </c>
      <c r="HK25">
        <v>0</v>
      </c>
      <c r="HL25">
        <v>-1.7995330014184576E-4</v>
      </c>
      <c r="HM25">
        <v>-9.2514683611079232E-6</v>
      </c>
      <c r="HN25">
        <v>6.6919894214827228E-8</v>
      </c>
      <c r="IC25">
        <v>0</v>
      </c>
      <c r="ID25">
        <v>-4.6164427847394636E-3</v>
      </c>
      <c r="IE25">
        <v>-1.5899415652002888E-3</v>
      </c>
      <c r="IU25">
        <v>-2.0481867565466735E-5</v>
      </c>
      <c r="IV25">
        <v>-1.4648928117562426E-4</v>
      </c>
      <c r="JM25">
        <v>0</v>
      </c>
    </row>
    <row r="26" spans="1:273" x14ac:dyDescent="0.25">
      <c r="A26">
        <v>42</v>
      </c>
      <c r="C26">
        <v>60015.37542027513</v>
      </c>
      <c r="D26">
        <v>2293872.3394036479</v>
      </c>
      <c r="E26">
        <v>2916627.3810750502</v>
      </c>
      <c r="F26">
        <v>314648.05466694804</v>
      </c>
      <c r="G26">
        <v>126458.54747346851</v>
      </c>
      <c r="H26">
        <v>219627.00519803874</v>
      </c>
      <c r="I26">
        <v>28813.01588435928</v>
      </c>
      <c r="J26">
        <v>8973.0517723711382</v>
      </c>
      <c r="K26">
        <v>126881.75442677821</v>
      </c>
      <c r="L26">
        <v>3133.0008340932854</v>
      </c>
      <c r="M26">
        <v>2551.6539818046786</v>
      </c>
      <c r="N26">
        <v>0</v>
      </c>
      <c r="O26">
        <v>0</v>
      </c>
      <c r="P26">
        <v>0</v>
      </c>
      <c r="Q26">
        <v>0</v>
      </c>
      <c r="R26">
        <v>0</v>
      </c>
      <c r="U26">
        <v>0.56296354759599598</v>
      </c>
      <c r="V26">
        <v>664560.98654924822</v>
      </c>
      <c r="W26">
        <v>-100336.726924841</v>
      </c>
      <c r="X26">
        <v>2864.6032752504457</v>
      </c>
      <c r="Y26">
        <v>-14378.607675722353</v>
      </c>
      <c r="Z26">
        <v>-9272.4988742684727</v>
      </c>
      <c r="AA26">
        <v>-20277.014094368216</v>
      </c>
      <c r="AB26">
        <v>49245.56192725111</v>
      </c>
      <c r="AC26">
        <v>0</v>
      </c>
      <c r="AD26">
        <v>162166.83828868269</v>
      </c>
      <c r="AE26">
        <v>0</v>
      </c>
      <c r="AF26">
        <v>0</v>
      </c>
      <c r="AG26">
        <v>0</v>
      </c>
      <c r="AH26">
        <v>84.760400394911088</v>
      </c>
      <c r="AI26">
        <v>0</v>
      </c>
      <c r="AM26">
        <v>0</v>
      </c>
      <c r="AN26">
        <v>116129.29475246188</v>
      </c>
      <c r="AO26">
        <v>69748.495931578916</v>
      </c>
      <c r="AP26">
        <v>3420.3482902818382</v>
      </c>
      <c r="AQ26">
        <v>2114.6648663874721</v>
      </c>
      <c r="AR26">
        <v>1161.7358872069724</v>
      </c>
      <c r="AS26">
        <v>437127.75274733518</v>
      </c>
      <c r="AT26">
        <v>9259.1964966604974</v>
      </c>
      <c r="AU26">
        <v>10178.616646562254</v>
      </c>
      <c r="AV26">
        <v>0</v>
      </c>
      <c r="AW26">
        <v>289.58751018766014</v>
      </c>
      <c r="AX26">
        <v>0</v>
      </c>
      <c r="AY26">
        <v>66.442285149986034</v>
      </c>
      <c r="AZ26">
        <v>0</v>
      </c>
      <c r="BE26">
        <v>3266.3426976680898</v>
      </c>
      <c r="BF26">
        <v>58874.673716574667</v>
      </c>
      <c r="BG26">
        <v>1573.5151417088141</v>
      </c>
      <c r="BH26">
        <v>-67.792556060036674</v>
      </c>
      <c r="BI26">
        <v>1921.3799808908705</v>
      </c>
      <c r="BJ26">
        <v>4027.5701947648386</v>
      </c>
      <c r="BK26">
        <v>7054.4919334458637</v>
      </c>
      <c r="BL26">
        <v>132.386900089081</v>
      </c>
      <c r="BM26">
        <v>348.35220222798102</v>
      </c>
      <c r="BN26">
        <v>1020.1492453002473</v>
      </c>
      <c r="BO26">
        <v>0</v>
      </c>
      <c r="BP26">
        <v>92.295533954008008</v>
      </c>
      <c r="BQ26">
        <v>0</v>
      </c>
      <c r="BW26">
        <v>2193.4154043920971</v>
      </c>
      <c r="BX26">
        <v>4104.1661846061124</v>
      </c>
      <c r="BY26">
        <v>61.505569325615284</v>
      </c>
      <c r="BZ26">
        <v>16.249606189380476</v>
      </c>
      <c r="CA26">
        <v>7.5974244278359624</v>
      </c>
      <c r="CB26">
        <v>20.755897694240748</v>
      </c>
      <c r="CC26">
        <v>3.736005725118491</v>
      </c>
      <c r="CD26">
        <v>156.90244327932376</v>
      </c>
      <c r="CE26">
        <v>0</v>
      </c>
      <c r="CF26">
        <v>285.37638927698487</v>
      </c>
      <c r="CG26">
        <v>0</v>
      </c>
      <c r="CH26">
        <v>3.474180946345589</v>
      </c>
      <c r="CO26">
        <v>7.5787549296417041</v>
      </c>
      <c r="CP26">
        <v>-5.8586451294630164</v>
      </c>
      <c r="CQ26">
        <v>-9.9929284982556599</v>
      </c>
      <c r="CR26">
        <v>-24.313809382833075</v>
      </c>
      <c r="CS26">
        <v>1.057621164474682</v>
      </c>
      <c r="CT26">
        <v>5.7163350382854228</v>
      </c>
      <c r="CU26">
        <v>70.385608507681852</v>
      </c>
      <c r="CV26">
        <v>161.3586797679819</v>
      </c>
      <c r="CW26">
        <v>0</v>
      </c>
      <c r="CX26">
        <v>0</v>
      </c>
      <c r="CY26">
        <v>0</v>
      </c>
      <c r="DG26">
        <v>0</v>
      </c>
      <c r="DH26">
        <v>-10.501980220639595</v>
      </c>
      <c r="DI26">
        <v>-0.50229884486053211</v>
      </c>
      <c r="DJ26">
        <v>6.4045602433485359E-3</v>
      </c>
      <c r="DK26">
        <v>-6.375121278207601</v>
      </c>
      <c r="DL26">
        <v>18.449840039145194</v>
      </c>
      <c r="DM26">
        <v>1.1539182777740375</v>
      </c>
      <c r="DN26">
        <v>9.3412939966699753</v>
      </c>
      <c r="DO26">
        <v>0</v>
      </c>
      <c r="DP26">
        <v>0</v>
      </c>
      <c r="DY26">
        <v>-0.40498386057744368</v>
      </c>
      <c r="DZ26">
        <v>-1.2242857439324664</v>
      </c>
      <c r="EA26">
        <v>-4.3963958327494029E-2</v>
      </c>
      <c r="EB26">
        <v>9.2827483710482619E-4</v>
      </c>
      <c r="EC26">
        <v>-9.8762491253510956E-2</v>
      </c>
      <c r="ED26">
        <v>1.7353392341090887E-2</v>
      </c>
      <c r="EE26">
        <v>0.16819929285968996</v>
      </c>
      <c r="EF26">
        <v>0.22880604184764294</v>
      </c>
      <c r="EG26">
        <v>0.78880747578077348</v>
      </c>
      <c r="EQ26">
        <v>-7.2997831979303021</v>
      </c>
      <c r="ER26">
        <v>-9.0363085594353194</v>
      </c>
      <c r="ES26">
        <v>-1.0769629934892557</v>
      </c>
      <c r="ET26">
        <v>5.2468472601239542</v>
      </c>
      <c r="EU26">
        <v>-18.361139015761946</v>
      </c>
      <c r="EV26">
        <v>1.5216353800437701</v>
      </c>
      <c r="EW26">
        <v>17.330087432537006</v>
      </c>
      <c r="EX26">
        <v>0</v>
      </c>
      <c r="FI26">
        <v>8.3476769493594141E-3</v>
      </c>
      <c r="FJ26">
        <v>7.4884892473811165E-2</v>
      </c>
      <c r="FK26">
        <v>2.3602440543602051E-2</v>
      </c>
      <c r="FL26">
        <v>-7.6560056499964349E-2</v>
      </c>
      <c r="FM26">
        <v>1.0480545286312863E-2</v>
      </c>
      <c r="FN26">
        <v>1.990785616631773</v>
      </c>
      <c r="FO26">
        <v>0.20172570676748505</v>
      </c>
      <c r="GA26">
        <v>0.54717510325432639</v>
      </c>
      <c r="GB26">
        <v>22.894008957120757</v>
      </c>
      <c r="GC26">
        <v>2.432883639964547</v>
      </c>
      <c r="GD26">
        <v>1.9370052167153248E-2</v>
      </c>
      <c r="GE26">
        <v>0.217194033752757</v>
      </c>
      <c r="GF26">
        <v>8.187375691948609E-2</v>
      </c>
      <c r="GS26">
        <v>-2.8000212930477534E-5</v>
      </c>
      <c r="GT26">
        <v>-6.5386007017053706E-4</v>
      </c>
      <c r="GU26">
        <v>-1.6415590307986569E-4</v>
      </c>
      <c r="GV26">
        <v>2.3738102370153914E-5</v>
      </c>
      <c r="GW26">
        <v>1.4168200020357359E-5</v>
      </c>
      <c r="HK26">
        <v>1.1035229999113564E-4</v>
      </c>
      <c r="HL26">
        <v>1.5410391586782395E-5</v>
      </c>
      <c r="HM26">
        <v>3.388200744640566E-5</v>
      </c>
      <c r="HN26">
        <v>3.016136019336536E-5</v>
      </c>
      <c r="IC26">
        <v>0</v>
      </c>
      <c r="ID26">
        <v>-5.3786097737556692E-5</v>
      </c>
      <c r="IE26">
        <v>-2.772357546251907E-6</v>
      </c>
      <c r="IU26">
        <v>0</v>
      </c>
      <c r="IV26">
        <v>-1.3847671687641648E-3</v>
      </c>
      <c r="JM26">
        <v>-6.1431255881559258E-6</v>
      </c>
    </row>
    <row r="27" spans="1:273" x14ac:dyDescent="0.25">
      <c r="A27">
        <v>43</v>
      </c>
      <c r="C27">
        <v>24831.814130198189</v>
      </c>
      <c r="D27">
        <v>2238110.7128191879</v>
      </c>
      <c r="E27">
        <v>656724.79452451412</v>
      </c>
      <c r="F27">
        <v>137979.85662830254</v>
      </c>
      <c r="G27">
        <v>470691.65212202532</v>
      </c>
      <c r="H27">
        <v>86799.569706012218</v>
      </c>
      <c r="I27">
        <v>105762.81405408676</v>
      </c>
      <c r="J27">
        <v>541875.73980758816</v>
      </c>
      <c r="K27">
        <v>648735.80087516631</v>
      </c>
      <c r="L27">
        <v>57609.413885608796</v>
      </c>
      <c r="M27">
        <v>528.1154147435451</v>
      </c>
      <c r="N27">
        <v>624.61787708301028</v>
      </c>
      <c r="O27">
        <v>0</v>
      </c>
      <c r="P27">
        <v>0</v>
      </c>
      <c r="Q27">
        <v>0</v>
      </c>
      <c r="R27">
        <v>0</v>
      </c>
      <c r="U27">
        <v>30611.421521281838</v>
      </c>
      <c r="V27">
        <v>530109.67924526741</v>
      </c>
      <c r="W27">
        <v>-842572.61370478407</v>
      </c>
      <c r="X27">
        <v>-6326.1053299959531</v>
      </c>
      <c r="Y27">
        <v>-29714.75334905399</v>
      </c>
      <c r="Z27">
        <v>10554.074887224013</v>
      </c>
      <c r="AA27">
        <v>6715.0580988339943</v>
      </c>
      <c r="AB27">
        <v>5379.2321365647531</v>
      </c>
      <c r="AC27">
        <v>85029.122060433074</v>
      </c>
      <c r="AD27">
        <v>2822.9696573370661</v>
      </c>
      <c r="AE27">
        <v>2168.3494468713307</v>
      </c>
      <c r="AF27">
        <v>0</v>
      </c>
      <c r="AG27">
        <v>0</v>
      </c>
      <c r="AH27">
        <v>0</v>
      </c>
      <c r="AI27">
        <v>0</v>
      </c>
      <c r="AM27">
        <v>25934.166844845426</v>
      </c>
      <c r="AN27">
        <v>200111.27904720054</v>
      </c>
      <c r="AO27">
        <v>10596.935813419441</v>
      </c>
      <c r="AP27">
        <v>62.589636208400897</v>
      </c>
      <c r="AQ27">
        <v>467.1840697273426</v>
      </c>
      <c r="AR27">
        <v>906.69986052313186</v>
      </c>
      <c r="AS27">
        <v>3530.2887588111907</v>
      </c>
      <c r="AT27">
        <v>4614.8439560708757</v>
      </c>
      <c r="AU27">
        <v>0</v>
      </c>
      <c r="AV27">
        <v>33595.1171432146</v>
      </c>
      <c r="AW27">
        <v>0</v>
      </c>
      <c r="AX27">
        <v>0</v>
      </c>
      <c r="AY27">
        <v>0</v>
      </c>
      <c r="AZ27">
        <v>25.364382646384207</v>
      </c>
      <c r="BE27">
        <v>0</v>
      </c>
      <c r="BF27">
        <v>45891.64327309205</v>
      </c>
      <c r="BG27">
        <v>9044.9333499117893</v>
      </c>
      <c r="BH27">
        <v>-474.01623837290657</v>
      </c>
      <c r="BI27">
        <v>-846.18091341469824</v>
      </c>
      <c r="BJ27">
        <v>-656.31514773925494</v>
      </c>
      <c r="BK27">
        <v>91530.550508179891</v>
      </c>
      <c r="BL27">
        <v>1565.0386137278758</v>
      </c>
      <c r="BM27">
        <v>2653.6426643078275</v>
      </c>
      <c r="BN27">
        <v>0</v>
      </c>
      <c r="BO27">
        <v>560.55104867452894</v>
      </c>
      <c r="BP27">
        <v>0</v>
      </c>
      <c r="BQ27">
        <v>19.808184393963213</v>
      </c>
      <c r="BW27">
        <v>1170.5943167970233</v>
      </c>
      <c r="BX27">
        <v>1123.8569424627074</v>
      </c>
      <c r="BY27">
        <v>-522.18306742187406</v>
      </c>
      <c r="BZ27">
        <v>-7.6318292809291037</v>
      </c>
      <c r="CA27">
        <v>943.14795754532554</v>
      </c>
      <c r="CB27">
        <v>760.29321036790225</v>
      </c>
      <c r="CC27">
        <v>2491.9169695851642</v>
      </c>
      <c r="CD27">
        <v>30.550408935449152</v>
      </c>
      <c r="CE27">
        <v>97.270326453590783</v>
      </c>
      <c r="CF27">
        <v>299.68817183054551</v>
      </c>
      <c r="CG27">
        <v>0</v>
      </c>
      <c r="CH27">
        <v>27.636901351834947</v>
      </c>
      <c r="CO27">
        <v>143.60510171557274</v>
      </c>
      <c r="CP27">
        <v>255.99782960224755</v>
      </c>
      <c r="CQ27">
        <v>13.728252937988339</v>
      </c>
      <c r="CR27">
        <v>0.36072300340381547</v>
      </c>
      <c r="CS27">
        <v>1.8802717720736843</v>
      </c>
      <c r="CT27">
        <v>10.967926620837703</v>
      </c>
      <c r="CU27">
        <v>0.89691233607886878</v>
      </c>
      <c r="CV27">
        <v>44.249902913436202</v>
      </c>
      <c r="CW27">
        <v>0</v>
      </c>
      <c r="CX27">
        <v>85.151165866362177</v>
      </c>
      <c r="CY27">
        <v>0</v>
      </c>
      <c r="DG27">
        <v>-0.34879077577861267</v>
      </c>
      <c r="DH27">
        <v>-0.22356002960967719</v>
      </c>
      <c r="DI27">
        <v>-2.5211529532323245</v>
      </c>
      <c r="DJ27">
        <v>-15.458976956164559</v>
      </c>
      <c r="DK27">
        <v>0.11808137160416055</v>
      </c>
      <c r="DL27">
        <v>1.3918957062787662</v>
      </c>
      <c r="DM27">
        <v>19.922528742400722</v>
      </c>
      <c r="DN27">
        <v>47.587014064334618</v>
      </c>
      <c r="DO27">
        <v>0</v>
      </c>
      <c r="DP27">
        <v>0</v>
      </c>
      <c r="DY27">
        <v>0</v>
      </c>
      <c r="DZ27">
        <v>-0.22521646792007632</v>
      </c>
      <c r="EA27">
        <v>-0.35440874283718615</v>
      </c>
      <c r="EB27">
        <v>1.3547552798412186E-3</v>
      </c>
      <c r="EC27">
        <v>-1.7433338869465325</v>
      </c>
      <c r="ED27">
        <v>5.3880485007965184</v>
      </c>
      <c r="EE27">
        <v>0.3434191237216459</v>
      </c>
      <c r="EF27">
        <v>2.795694146403306</v>
      </c>
      <c r="EG27">
        <v>0</v>
      </c>
      <c r="EQ27">
        <v>-4.1615447243609986E-2</v>
      </c>
      <c r="ER27">
        <v>-6.7997537075724049E-2</v>
      </c>
      <c r="ES27">
        <v>-9.9649663373798901E-3</v>
      </c>
      <c r="ET27">
        <v>2.5805915336603774E-4</v>
      </c>
      <c r="EU27">
        <v>-2.8976874993123534E-2</v>
      </c>
      <c r="EV27">
        <v>5.1716558801200947E-3</v>
      </c>
      <c r="EW27">
        <v>5.0359871355997475E-2</v>
      </c>
      <c r="EX27">
        <v>6.8601036819279093E-2</v>
      </c>
      <c r="FI27">
        <v>-1.4244258942647841</v>
      </c>
      <c r="FJ27">
        <v>-2.4266083940466805</v>
      </c>
      <c r="FK27">
        <v>-0.31292445314808209</v>
      </c>
      <c r="FL27">
        <v>1.5591981550754477</v>
      </c>
      <c r="FM27">
        <v>-5.4927452814310209</v>
      </c>
      <c r="FN27">
        <v>0.45610285915536314</v>
      </c>
      <c r="FO27">
        <v>5.1977013738181528</v>
      </c>
      <c r="GA27">
        <v>2.4060320832622255E-3</v>
      </c>
      <c r="GB27">
        <v>2.2200998473794361E-2</v>
      </c>
      <c r="GC27">
        <v>7.0557253026487868E-3</v>
      </c>
      <c r="GD27">
        <v>-2.2943682263362162E-2</v>
      </c>
      <c r="GE27">
        <v>3.1431642105137323E-3</v>
      </c>
      <c r="GF27">
        <v>0.59717873541072575</v>
      </c>
      <c r="GS27">
        <v>0.15311772282263186</v>
      </c>
      <c r="GT27">
        <v>6.7296925492255566</v>
      </c>
      <c r="GU27">
        <v>0.72544936406958493</v>
      </c>
      <c r="GV27">
        <v>5.8004685513751509E-3</v>
      </c>
      <c r="GW27">
        <v>6.5122731125977412E-2</v>
      </c>
      <c r="HK27">
        <v>-8.2437711492316889E-6</v>
      </c>
      <c r="HL27">
        <v>-1.9506309821324349E-4</v>
      </c>
      <c r="HM27">
        <v>-4.9164304633940983E-5</v>
      </c>
      <c r="HN27">
        <v>7.1178531487450501E-6</v>
      </c>
      <c r="IC27">
        <v>3.2900427772222233E-5</v>
      </c>
      <c r="ID27">
        <v>4.6145181864848748E-6</v>
      </c>
      <c r="IE27">
        <v>1.0158930193904009E-5</v>
      </c>
      <c r="IU27">
        <v>0</v>
      </c>
      <c r="IV27">
        <v>-1.6117905625988706E-5</v>
      </c>
      <c r="JM27">
        <v>0</v>
      </c>
    </row>
    <row r="28" spans="1:273" x14ac:dyDescent="0.25">
      <c r="A28">
        <v>44</v>
      </c>
      <c r="C28">
        <v>22069.998106801671</v>
      </c>
      <c r="D28">
        <v>1441336.2858041027</v>
      </c>
      <c r="E28">
        <v>1155003.377339354</v>
      </c>
      <c r="F28">
        <v>881902.09775434958</v>
      </c>
      <c r="G28">
        <v>335615.58843414433</v>
      </c>
      <c r="H28">
        <v>76353.961811614194</v>
      </c>
      <c r="I28">
        <v>118176.23129644568</v>
      </c>
      <c r="J28">
        <v>35705.269070069291</v>
      </c>
      <c r="K28">
        <v>997004.05430441769</v>
      </c>
      <c r="L28">
        <v>20103.910787901852</v>
      </c>
      <c r="M28">
        <v>4524.0644893299395</v>
      </c>
      <c r="N28">
        <v>19332.391552785317</v>
      </c>
      <c r="O28">
        <v>285.00271088095639</v>
      </c>
      <c r="P28">
        <v>0</v>
      </c>
      <c r="Q28">
        <v>0</v>
      </c>
      <c r="R28">
        <v>0</v>
      </c>
      <c r="U28">
        <v>16478.610943009528</v>
      </c>
      <c r="V28">
        <v>316636.07149927615</v>
      </c>
      <c r="W28">
        <v>137623.4150902461</v>
      </c>
      <c r="X28">
        <v>21536.932288408469</v>
      </c>
      <c r="Y28">
        <v>-269530.48861031362</v>
      </c>
      <c r="Z28">
        <v>-20880.23557376632</v>
      </c>
      <c r="AA28">
        <v>23875.274454495186</v>
      </c>
      <c r="AB28">
        <v>8239.9843178990614</v>
      </c>
      <c r="AC28">
        <v>287118.40602980799</v>
      </c>
      <c r="AD28">
        <v>40760.723389600011</v>
      </c>
      <c r="AE28">
        <v>481.77896084286715</v>
      </c>
      <c r="AF28">
        <v>608.17682462042455</v>
      </c>
      <c r="AG28">
        <v>0</v>
      </c>
      <c r="AH28">
        <v>0</v>
      </c>
      <c r="AI28">
        <v>0</v>
      </c>
      <c r="AM28">
        <v>23949.156566739228</v>
      </c>
      <c r="AN28">
        <v>191799.07611294437</v>
      </c>
      <c r="AO28">
        <v>205029.6324885347</v>
      </c>
      <c r="AP28">
        <v>100.47417454487169</v>
      </c>
      <c r="AQ28">
        <v>5036.8743047596481</v>
      </c>
      <c r="AR28">
        <v>579.69585583719277</v>
      </c>
      <c r="AS28">
        <v>854.56120528827591</v>
      </c>
      <c r="AT28">
        <v>2457.2131519722107</v>
      </c>
      <c r="AU28">
        <v>17094.541995493139</v>
      </c>
      <c r="AV28">
        <v>3595.5957120377057</v>
      </c>
      <c r="AW28">
        <v>552.78725375082342</v>
      </c>
      <c r="AX28">
        <v>0</v>
      </c>
      <c r="AY28">
        <v>0</v>
      </c>
      <c r="AZ28">
        <v>0</v>
      </c>
      <c r="BE28">
        <v>7809.2446041608382</v>
      </c>
      <c r="BF28">
        <v>-21134.498250006687</v>
      </c>
      <c r="BG28">
        <v>231.5358511302793</v>
      </c>
      <c r="BH28">
        <v>-2.0336378616106559</v>
      </c>
      <c r="BI28">
        <v>-45.683017771606792</v>
      </c>
      <c r="BJ28">
        <v>-157.85915570821226</v>
      </c>
      <c r="BK28">
        <v>330.82639539887941</v>
      </c>
      <c r="BL28">
        <v>4403.6287450533728</v>
      </c>
      <c r="BM28">
        <v>0</v>
      </c>
      <c r="BN28">
        <v>9142.8834002525127</v>
      </c>
      <c r="BO28">
        <v>0</v>
      </c>
      <c r="BP28">
        <v>0</v>
      </c>
      <c r="BQ28">
        <v>0</v>
      </c>
      <c r="BW28">
        <v>0</v>
      </c>
      <c r="BX28">
        <v>5951.194347333776</v>
      </c>
      <c r="BY28">
        <v>-1253.5113149268059</v>
      </c>
      <c r="BZ28">
        <v>189.67709727215509</v>
      </c>
      <c r="CA28">
        <v>478.04441381000692</v>
      </c>
      <c r="CB28">
        <v>-137.42638485402742</v>
      </c>
      <c r="CC28">
        <v>15470.9802230395</v>
      </c>
      <c r="CD28">
        <v>408.01745275278932</v>
      </c>
      <c r="CE28">
        <v>764.81239844507354</v>
      </c>
      <c r="CF28">
        <v>0</v>
      </c>
      <c r="CG28">
        <v>164.66406783784387</v>
      </c>
      <c r="CH28">
        <v>0</v>
      </c>
      <c r="CO28">
        <v>22.345441030773067</v>
      </c>
      <c r="CP28">
        <v>-372.96054547096696</v>
      </c>
      <c r="CQ28">
        <v>-58.785392608981383</v>
      </c>
      <c r="CR28">
        <v>-3.7462366997836019</v>
      </c>
      <c r="CS28">
        <v>178.04009708536782</v>
      </c>
      <c r="CT28">
        <v>268.56470609793746</v>
      </c>
      <c r="CU28">
        <v>575.04996644521441</v>
      </c>
      <c r="CV28">
        <v>8.5305855149927368</v>
      </c>
      <c r="CW28">
        <v>28.575001591710638</v>
      </c>
      <c r="CX28">
        <v>89.346239883328238</v>
      </c>
      <c r="CY28">
        <v>0</v>
      </c>
      <c r="DG28">
        <v>8.9573844492178676</v>
      </c>
      <c r="DH28">
        <v>57.139589063067923</v>
      </c>
      <c r="DI28">
        <v>0.3047517935859102</v>
      </c>
      <c r="DJ28">
        <v>8.9274633434034356E-2</v>
      </c>
      <c r="DK28">
        <v>0.9935818304336187</v>
      </c>
      <c r="DL28">
        <v>2.6330978620556476</v>
      </c>
      <c r="DM28">
        <v>0.25294879393750802</v>
      </c>
      <c r="DN28">
        <v>13.036310237255636</v>
      </c>
      <c r="DO28">
        <v>0</v>
      </c>
      <c r="DP28">
        <v>25.504016317083217</v>
      </c>
      <c r="DY28">
        <v>-1.3309506624408893E-2</v>
      </c>
      <c r="DZ28">
        <v>-5.6402788128978323E-2</v>
      </c>
      <c r="EA28">
        <v>-1.602975691439898</v>
      </c>
      <c r="EB28">
        <v>-1.7259650845657033</v>
      </c>
      <c r="EC28">
        <v>2.8752155537866496E-2</v>
      </c>
      <c r="ED28">
        <v>0.39397375120705858</v>
      </c>
      <c r="EE28">
        <v>5.8754425657481999</v>
      </c>
      <c r="EF28">
        <v>14.203503064741993</v>
      </c>
      <c r="EG28">
        <v>0</v>
      </c>
      <c r="EQ28">
        <v>0</v>
      </c>
      <c r="ER28">
        <v>-0.15890676651655072</v>
      </c>
      <c r="ES28">
        <v>-7.4968006754127056E-2</v>
      </c>
      <c r="ET28">
        <v>3.7046993849989293E-4</v>
      </c>
      <c r="EU28">
        <v>-0.50911918564174341</v>
      </c>
      <c r="EV28">
        <v>1.6035441420363818</v>
      </c>
      <c r="EW28">
        <v>0.10277963998283504</v>
      </c>
      <c r="EX28">
        <v>0.83810721829210988</v>
      </c>
      <c r="FI28">
        <v>-2.3113459671440079E-3</v>
      </c>
      <c r="FJ28">
        <v>-1.5412469526443441E-2</v>
      </c>
      <c r="FK28">
        <v>-2.7702472086453054E-3</v>
      </c>
      <c r="FL28">
        <v>7.5714451235586264E-5</v>
      </c>
      <c r="FM28">
        <v>-8.6356847698789291E-3</v>
      </c>
      <c r="FN28">
        <v>1.5484246122104413E-3</v>
      </c>
      <c r="FO28">
        <v>1.5098986727839025E-2</v>
      </c>
      <c r="GA28">
        <v>-0.382515029116754</v>
      </c>
      <c r="GB28">
        <v>-0.70508003459933055</v>
      </c>
      <c r="GC28">
        <v>-9.2991315705835187E-2</v>
      </c>
      <c r="GD28">
        <v>0.46643502354372979</v>
      </c>
      <c r="GE28">
        <v>-1.6464238807333422</v>
      </c>
      <c r="GF28">
        <v>0.13679598945261445</v>
      </c>
      <c r="GS28">
        <v>7.1331229629642242E-4</v>
      </c>
      <c r="GT28">
        <v>6.6367775140134706E-3</v>
      </c>
      <c r="GU28">
        <v>2.1144749218100956E-3</v>
      </c>
      <c r="GV28">
        <v>-6.8809168776531801E-3</v>
      </c>
      <c r="GW28">
        <v>9.4285934795862523E-4</v>
      </c>
      <c r="HK28">
        <v>4.5008945369236081E-2</v>
      </c>
      <c r="HL28">
        <v>2.0066932507674911</v>
      </c>
      <c r="HM28">
        <v>0.21723979809596752</v>
      </c>
      <c r="HN28">
        <v>1.7391930494089674E-3</v>
      </c>
      <c r="IC28">
        <v>-2.4593267194167058E-6</v>
      </c>
      <c r="ID28">
        <v>-5.8420936460204073E-5</v>
      </c>
      <c r="IE28">
        <v>-1.4741881852550486E-5</v>
      </c>
      <c r="IU28">
        <v>9.851769271604255E-6</v>
      </c>
      <c r="IV28">
        <v>1.3835829594557697E-6</v>
      </c>
      <c r="JM28">
        <v>0</v>
      </c>
    </row>
    <row r="29" spans="1:273" x14ac:dyDescent="0.25">
      <c r="A29">
        <v>45</v>
      </c>
      <c r="C29">
        <v>3699.7439781369371</v>
      </c>
      <c r="D29">
        <v>3644845.7514635772</v>
      </c>
      <c r="E29">
        <v>824871.20291202492</v>
      </c>
      <c r="F29">
        <v>581483.85020965943</v>
      </c>
      <c r="G29">
        <v>1051468.5017204026</v>
      </c>
      <c r="H29">
        <v>1019065.705411227</v>
      </c>
      <c r="I29">
        <v>75235.363094105021</v>
      </c>
      <c r="J29">
        <v>0</v>
      </c>
      <c r="K29">
        <v>1226397.5952174906</v>
      </c>
      <c r="L29">
        <v>26945.808907942748</v>
      </c>
      <c r="M29">
        <v>0</v>
      </c>
      <c r="N29">
        <v>3497.9972915055373</v>
      </c>
      <c r="O29">
        <v>0</v>
      </c>
      <c r="P29">
        <v>109.68570824890264</v>
      </c>
      <c r="Q29">
        <v>0</v>
      </c>
      <c r="R29">
        <v>0</v>
      </c>
      <c r="U29">
        <v>14644.816386947041</v>
      </c>
      <c r="V29">
        <v>262141.20875118472</v>
      </c>
      <c r="W29">
        <v>163610.23262008152</v>
      </c>
      <c r="X29">
        <v>-194509.08062247033</v>
      </c>
      <c r="Y29">
        <v>-189539.47263005277</v>
      </c>
      <c r="Z29">
        <v>-14561.533075390114</v>
      </c>
      <c r="AA29">
        <v>-3129.811194907792</v>
      </c>
      <c r="AB29">
        <v>14785.292902234582</v>
      </c>
      <c r="AC29">
        <v>112546.59131646363</v>
      </c>
      <c r="AD29">
        <v>734.85315925961845</v>
      </c>
      <c r="AE29">
        <v>3201.9154394179213</v>
      </c>
      <c r="AF29">
        <v>17637.435401011186</v>
      </c>
      <c r="AG29">
        <v>277.50647695520001</v>
      </c>
      <c r="AH29">
        <v>0</v>
      </c>
      <c r="AI29">
        <v>0</v>
      </c>
      <c r="AM29">
        <v>23819.885677690734</v>
      </c>
      <c r="AN29">
        <v>43291.246732352272</v>
      </c>
      <c r="AO29">
        <v>31201.069446473917</v>
      </c>
      <c r="AP29">
        <v>4074.6906463527416</v>
      </c>
      <c r="AQ29">
        <v>116162.00234073009</v>
      </c>
      <c r="AR29">
        <v>4876.3764720332993</v>
      </c>
      <c r="AS29">
        <v>5602.0101951300394</v>
      </c>
      <c r="AT29">
        <v>80.169769648417756</v>
      </c>
      <c r="AU29">
        <v>71884.057653280848</v>
      </c>
      <c r="AV29">
        <v>8651.9014472660147</v>
      </c>
      <c r="AW29">
        <v>131.85240988859238</v>
      </c>
      <c r="AX29">
        <v>177.65055896225644</v>
      </c>
      <c r="AY29">
        <v>0</v>
      </c>
      <c r="AZ29">
        <v>0</v>
      </c>
      <c r="BE29">
        <v>8665.0485418878452</v>
      </c>
      <c r="BF29">
        <v>-46671.934795231522</v>
      </c>
      <c r="BG29">
        <v>-3256.376871223722</v>
      </c>
      <c r="BH29">
        <v>-17.031128682517288</v>
      </c>
      <c r="BI29">
        <v>276.65666503622901</v>
      </c>
      <c r="BJ29">
        <v>73.772345968364604</v>
      </c>
      <c r="BK29">
        <v>390.36036733312642</v>
      </c>
      <c r="BL29">
        <v>494.00643450620004</v>
      </c>
      <c r="BM29">
        <v>21773.192545124337</v>
      </c>
      <c r="BN29">
        <v>916.64167974559098</v>
      </c>
      <c r="BO29">
        <v>158.36269906079153</v>
      </c>
      <c r="BP29">
        <v>0</v>
      </c>
      <c r="BQ29">
        <v>0</v>
      </c>
      <c r="BW29">
        <v>-824.76343765501656</v>
      </c>
      <c r="BX29">
        <v>-461.77443429731278</v>
      </c>
      <c r="BY29">
        <v>-7.5229718800567928</v>
      </c>
      <c r="BZ29">
        <v>0.19885676886883538</v>
      </c>
      <c r="CA29">
        <v>7.9535499337877367</v>
      </c>
      <c r="CB29">
        <v>-14.793117229663814</v>
      </c>
      <c r="CC29">
        <v>315.68491551798064</v>
      </c>
      <c r="CD29">
        <v>912.27297212231349</v>
      </c>
      <c r="CE29">
        <v>0</v>
      </c>
      <c r="CF29">
        <v>2666.4739652353437</v>
      </c>
      <c r="CG29">
        <v>0</v>
      </c>
      <c r="CH29">
        <v>0</v>
      </c>
      <c r="CO29">
        <v>0</v>
      </c>
      <c r="CP29">
        <v>-824.75891895699692</v>
      </c>
      <c r="CQ29">
        <v>501.59122908796246</v>
      </c>
      <c r="CR29">
        <v>-107.15684476117849</v>
      </c>
      <c r="CS29">
        <v>100.09812483510139</v>
      </c>
      <c r="CT29">
        <v>-23.228538126299878</v>
      </c>
      <c r="CU29">
        <v>4033.402043133834</v>
      </c>
      <c r="CV29">
        <v>117.5956397010623</v>
      </c>
      <c r="CW29">
        <v>1480.4381297724076</v>
      </c>
      <c r="CX29">
        <v>0</v>
      </c>
      <c r="CY29">
        <v>49.090668862896045</v>
      </c>
      <c r="DG29">
        <v>-7.415505978335843</v>
      </c>
      <c r="DH29">
        <v>-41.986486083160621</v>
      </c>
      <c r="DI29">
        <v>-28.855990758763873</v>
      </c>
      <c r="DJ29">
        <v>-0.70718527289201794</v>
      </c>
      <c r="DK29">
        <v>62.890587072640656</v>
      </c>
      <c r="DL29">
        <v>61.97563045437164</v>
      </c>
      <c r="DM29">
        <v>160.57110477701318</v>
      </c>
      <c r="DN29">
        <v>2.5060211428964787</v>
      </c>
      <c r="DO29">
        <v>8.5190847916515775</v>
      </c>
      <c r="DP29">
        <v>26.753767078734086</v>
      </c>
      <c r="DY29">
        <v>1.9993187727546673</v>
      </c>
      <c r="DZ29">
        <v>1.268434689424033</v>
      </c>
      <c r="EA29">
        <v>7.5422427746560688E-2</v>
      </c>
      <c r="EB29">
        <v>4.7174911103862557E-2</v>
      </c>
      <c r="EC29">
        <v>0.23853170101645696</v>
      </c>
      <c r="ED29">
        <v>0.74259088846765464</v>
      </c>
      <c r="EE29">
        <v>7.4520365804186472E-2</v>
      </c>
      <c r="EF29">
        <v>3.8897997767449999</v>
      </c>
      <c r="EG29">
        <v>0</v>
      </c>
      <c r="EQ29">
        <v>-3.3579047361392603E-3</v>
      </c>
      <c r="ER29">
        <v>-3.5861488762223302E-2</v>
      </c>
      <c r="ES29">
        <v>-0.17896915705858299</v>
      </c>
      <c r="ET29">
        <v>-0.42026287373013094</v>
      </c>
      <c r="EU29">
        <v>8.138249526486719E-3</v>
      </c>
      <c r="EV29">
        <v>0.11618857111762944</v>
      </c>
      <c r="EW29">
        <v>1.7536688974958274</v>
      </c>
      <c r="EX29">
        <v>4.25455004470993</v>
      </c>
      <c r="FI29">
        <v>0</v>
      </c>
      <c r="FJ29">
        <v>-3.3613514864564188E-2</v>
      </c>
      <c r="FK29">
        <v>-2.0500671423783735E-2</v>
      </c>
      <c r="FL29">
        <v>1.0819118173866884E-4</v>
      </c>
      <c r="FM29">
        <v>-0.15151962489080464</v>
      </c>
      <c r="FN29">
        <v>0.47991412891924295</v>
      </c>
      <c r="FO29">
        <v>3.0811796159425735E-2</v>
      </c>
      <c r="GA29">
        <v>-5.2389469995072814E-4</v>
      </c>
      <c r="GB29">
        <v>-4.2846457517674887E-3</v>
      </c>
      <c r="GC29">
        <v>-8.1278941069756337E-4</v>
      </c>
      <c r="GD29">
        <v>2.2564411571298031E-5</v>
      </c>
      <c r="GE29">
        <v>-2.5855755198972911E-3</v>
      </c>
      <c r="GF29">
        <v>4.6425143748983E-4</v>
      </c>
      <c r="GS29">
        <v>-0.11114430767901506</v>
      </c>
      <c r="GT29">
        <v>-0.20952763338146749</v>
      </c>
      <c r="GU29">
        <v>-2.7818405498635807E-2</v>
      </c>
      <c r="GV29">
        <v>0.13981164649469094</v>
      </c>
      <c r="GW29">
        <v>-0.49380129789235183</v>
      </c>
      <c r="HK29">
        <v>2.1323793225414827E-4</v>
      </c>
      <c r="HL29">
        <v>1.9889237481717716E-3</v>
      </c>
      <c r="HM29">
        <v>6.3414085018475978E-4</v>
      </c>
      <c r="HN29">
        <v>-2.0640782237594875E-3</v>
      </c>
      <c r="IC29">
        <v>1.3420991558819812E-2</v>
      </c>
      <c r="ID29">
        <v>0.60091531983954694</v>
      </c>
      <c r="IE29">
        <v>6.5136452953260413E-2</v>
      </c>
      <c r="IU29">
        <v>-7.3656253451310588E-7</v>
      </c>
      <c r="IV29">
        <v>-1.7517476336218274E-5</v>
      </c>
      <c r="JM29">
        <v>2.953881539486334E-6</v>
      </c>
    </row>
    <row r="30" spans="1:273" x14ac:dyDescent="0.25">
      <c r="A30">
        <v>46</v>
      </c>
      <c r="C30">
        <v>24932.726958821851</v>
      </c>
      <c r="D30">
        <v>2706902.0908618504</v>
      </c>
      <c r="E30">
        <v>3005489.6281017545</v>
      </c>
      <c r="F30">
        <v>911847.19496526429</v>
      </c>
      <c r="G30">
        <v>246237.21525625678</v>
      </c>
      <c r="H30">
        <v>174853.93681983935</v>
      </c>
      <c r="I30">
        <v>343160.13492755347</v>
      </c>
      <c r="J30">
        <v>27304.278805944643</v>
      </c>
      <c r="K30">
        <v>70911.829756023028</v>
      </c>
      <c r="L30">
        <v>132136.66023814457</v>
      </c>
      <c r="M30">
        <v>95218.083093640191</v>
      </c>
      <c r="N30">
        <v>0</v>
      </c>
      <c r="O30">
        <v>0</v>
      </c>
      <c r="P30">
        <v>0</v>
      </c>
      <c r="Q30">
        <v>0</v>
      </c>
      <c r="R30">
        <v>0</v>
      </c>
      <c r="U30">
        <v>2455.1586548996243</v>
      </c>
      <c r="V30">
        <v>552494.46785243973</v>
      </c>
      <c r="W30">
        <v>363816.66512722778</v>
      </c>
      <c r="X30">
        <v>107718.08744594044</v>
      </c>
      <c r="Y30">
        <v>-70213.009151122082</v>
      </c>
      <c r="Z30">
        <v>-442378.34032121941</v>
      </c>
      <c r="AA30">
        <v>16122.284762946652</v>
      </c>
      <c r="AB30">
        <v>0</v>
      </c>
      <c r="AC30">
        <v>314995.86594726506</v>
      </c>
      <c r="AD30">
        <v>19853.352183615461</v>
      </c>
      <c r="AE30">
        <v>0</v>
      </c>
      <c r="AF30">
        <v>3344.0445780962159</v>
      </c>
      <c r="AG30">
        <v>0</v>
      </c>
      <c r="AH30">
        <v>109.25123761042235</v>
      </c>
      <c r="AI30">
        <v>0</v>
      </c>
      <c r="AM30">
        <v>20387.656225029579</v>
      </c>
      <c r="AN30">
        <v>51712.273745414641</v>
      </c>
      <c r="AO30">
        <v>30904.171702158998</v>
      </c>
      <c r="AP30">
        <v>38711.000658669676</v>
      </c>
      <c r="AQ30">
        <v>77276.799712233085</v>
      </c>
      <c r="AR30">
        <v>3136.6292661472789</v>
      </c>
      <c r="AS30">
        <v>49.238171554176937</v>
      </c>
      <c r="AT30">
        <v>10267.30459787835</v>
      </c>
      <c r="AU30">
        <v>11705.11457361987</v>
      </c>
      <c r="AV30">
        <v>8.1835030371839981</v>
      </c>
      <c r="AW30">
        <v>679.8485635226649</v>
      </c>
      <c r="AX30">
        <v>4827.3250623256254</v>
      </c>
      <c r="AY30">
        <v>81.062223423116947</v>
      </c>
      <c r="AZ30">
        <v>0</v>
      </c>
      <c r="BE30">
        <v>3256.7121715685234</v>
      </c>
      <c r="BF30">
        <v>9814.7048221032856</v>
      </c>
      <c r="BG30">
        <v>5903.1018961867458</v>
      </c>
      <c r="BH30">
        <v>-1756.1064310008685</v>
      </c>
      <c r="BI30">
        <v>-27128.508831111743</v>
      </c>
      <c r="BJ30">
        <v>1144.1757774842883</v>
      </c>
      <c r="BK30">
        <v>54.503971073839679</v>
      </c>
      <c r="BL30">
        <v>20.0716088639013</v>
      </c>
      <c r="BM30">
        <v>15258.163514449772</v>
      </c>
      <c r="BN30">
        <v>2367.8370137725647</v>
      </c>
      <c r="BO30">
        <v>38.51454604809738</v>
      </c>
      <c r="BP30">
        <v>52.874320633163308</v>
      </c>
      <c r="BQ30">
        <v>0</v>
      </c>
      <c r="BW30">
        <v>-2108.5324744023201</v>
      </c>
      <c r="BX30">
        <v>741.2655778473993</v>
      </c>
      <c r="BY30">
        <v>551.98038484820745</v>
      </c>
      <c r="BZ30">
        <v>-0.93545619326963458</v>
      </c>
      <c r="CA30">
        <v>35.207447150077044</v>
      </c>
      <c r="CB30">
        <v>33.698932145559674</v>
      </c>
      <c r="CC30">
        <v>78.479367198564134</v>
      </c>
      <c r="CD30">
        <v>629.2123661382459</v>
      </c>
      <c r="CE30">
        <v>5550.7396788712322</v>
      </c>
      <c r="CF30">
        <v>262.59985101169354</v>
      </c>
      <c r="CG30">
        <v>46.866508367438087</v>
      </c>
      <c r="CH30">
        <v>0</v>
      </c>
      <c r="CO30">
        <v>-18.020521014835627</v>
      </c>
      <c r="CP30">
        <v>15.003793439285277</v>
      </c>
      <c r="CQ30">
        <v>0.73562452224132147</v>
      </c>
      <c r="CR30">
        <v>-3.462155781339353E-2</v>
      </c>
      <c r="CS30">
        <v>0.74533400381277959</v>
      </c>
      <c r="CT30">
        <v>-14.116056118386203</v>
      </c>
      <c r="CU30">
        <v>65.398523083325728</v>
      </c>
      <c r="CV30">
        <v>248.27433634952408</v>
      </c>
      <c r="CW30">
        <v>0</v>
      </c>
      <c r="CX30">
        <v>793.25847448888635</v>
      </c>
      <c r="CY30">
        <v>0</v>
      </c>
      <c r="DG30">
        <v>0</v>
      </c>
      <c r="DH30">
        <v>330.0264105594095</v>
      </c>
      <c r="DI30">
        <v>-283.37070865138099</v>
      </c>
      <c r="DJ30">
        <v>-22.437662514142517</v>
      </c>
      <c r="DK30">
        <v>16.919117180976595</v>
      </c>
      <c r="DL30">
        <v>-6.0558563056079784</v>
      </c>
      <c r="DM30">
        <v>1162.4759927151235</v>
      </c>
      <c r="DN30">
        <v>227.62846060337944</v>
      </c>
      <c r="DO30">
        <v>434.88450375215831</v>
      </c>
      <c r="DP30">
        <v>0</v>
      </c>
      <c r="DY30">
        <v>-0.8348095860001078</v>
      </c>
      <c r="DZ30">
        <v>-20.609910058226703</v>
      </c>
      <c r="EA30">
        <v>-5.44720831454263</v>
      </c>
      <c r="EB30">
        <v>-0.24980494680352422</v>
      </c>
      <c r="EC30">
        <v>14.513015653110768</v>
      </c>
      <c r="ED30">
        <v>17.305444799566729</v>
      </c>
      <c r="EE30">
        <v>47.170804724039321</v>
      </c>
      <c r="EF30">
        <v>0.74712179936325385</v>
      </c>
      <c r="EG30">
        <v>2.5509479809945645</v>
      </c>
      <c r="EQ30">
        <v>4.4382630819755894E-2</v>
      </c>
      <c r="ER30">
        <v>0.31392243041006468</v>
      </c>
      <c r="ES30">
        <v>3.9855065065157194E-2</v>
      </c>
      <c r="ET30">
        <v>1.1325400129341712E-2</v>
      </c>
      <c r="EU30">
        <v>6.7271129697863183E-2</v>
      </c>
      <c r="EV30">
        <v>0.21877212296626705</v>
      </c>
      <c r="EW30">
        <v>2.2235532677005593E-2</v>
      </c>
      <c r="EX30">
        <v>1.1650517754740566</v>
      </c>
      <c r="FI30">
        <v>-2.1349913178814297E-3</v>
      </c>
      <c r="FJ30">
        <v>-4.0038663399042515E-3</v>
      </c>
      <c r="FK30">
        <v>-4.35779917723104E-2</v>
      </c>
      <c r="FL30">
        <v>-0.11895470336579765</v>
      </c>
      <c r="FM30">
        <v>2.400087774843298E-3</v>
      </c>
      <c r="FN30">
        <v>3.4679308176935902E-2</v>
      </c>
      <c r="FO30">
        <v>0.52529802346917132</v>
      </c>
      <c r="GA30">
        <v>0</v>
      </c>
      <c r="GB30">
        <v>-9.1919160382234032E-3</v>
      </c>
      <c r="GC30">
        <v>-5.986968542593266E-3</v>
      </c>
      <c r="GD30">
        <v>3.2198918712663588E-5</v>
      </c>
      <c r="GE30">
        <v>-4.5347307185006153E-2</v>
      </c>
      <c r="GF30">
        <v>0.14387106548298492</v>
      </c>
      <c r="GS30">
        <v>-1.4564202035670626E-4</v>
      </c>
      <c r="GT30">
        <v>-1.2571133308098953E-3</v>
      </c>
      <c r="GU30">
        <v>-2.4222740156574813E-4</v>
      </c>
      <c r="GV30">
        <v>6.7559193896390109E-6</v>
      </c>
      <c r="GW30">
        <v>-7.7521187817937854E-4</v>
      </c>
      <c r="HK30">
        <v>-3.302859620048558E-2</v>
      </c>
      <c r="HL30">
        <v>-6.2680311858512736E-2</v>
      </c>
      <c r="HM30">
        <v>-8.3384327490506251E-3</v>
      </c>
      <c r="HN30">
        <v>4.1932805583938658E-2</v>
      </c>
      <c r="IC30">
        <v>6.3903601797078114E-5</v>
      </c>
      <c r="ID30">
        <v>5.9648747006117578E-4</v>
      </c>
      <c r="IE30">
        <v>1.902241144510253E-4</v>
      </c>
      <c r="IU30">
        <v>4.0189896647370134E-3</v>
      </c>
      <c r="IV30">
        <v>0.18017643545374223</v>
      </c>
      <c r="JM30">
        <v>-2.2085775323487883E-7</v>
      </c>
    </row>
    <row r="31" spans="1:273" x14ac:dyDescent="0.25">
      <c r="A31">
        <v>47</v>
      </c>
      <c r="C31">
        <v>9821.4645756882746</v>
      </c>
      <c r="D31">
        <v>1884388.3617738036</v>
      </c>
      <c r="E31">
        <v>1815368.3938393258</v>
      </c>
      <c r="F31">
        <v>375058.02928334416</v>
      </c>
      <c r="G31">
        <v>242352.24329258417</v>
      </c>
      <c r="H31">
        <v>1032312.1984391398</v>
      </c>
      <c r="I31">
        <v>22193.487508974369</v>
      </c>
      <c r="J31">
        <v>33057.479751790852</v>
      </c>
      <c r="K31">
        <v>38166.331766509815</v>
      </c>
      <c r="L31">
        <v>12614.873648935083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U31">
        <v>12362.630769389094</v>
      </c>
      <c r="V31">
        <v>614012.32398990856</v>
      </c>
      <c r="W31">
        <v>-276039.10167755082</v>
      </c>
      <c r="X31">
        <v>-209188.59020408322</v>
      </c>
      <c r="Y31">
        <v>-43730.302721879278</v>
      </c>
      <c r="Z31">
        <v>-31470.436040263896</v>
      </c>
      <c r="AA31">
        <v>125001.42176616496</v>
      </c>
      <c r="AB31">
        <v>10692.966102814997</v>
      </c>
      <c r="AC31">
        <v>25191.417772584839</v>
      </c>
      <c r="AD31">
        <v>53511.236623988822</v>
      </c>
      <c r="AE31">
        <v>59895.962448573737</v>
      </c>
      <c r="AF31">
        <v>0</v>
      </c>
      <c r="AG31">
        <v>0</v>
      </c>
      <c r="AH31">
        <v>0</v>
      </c>
      <c r="AI31">
        <v>0</v>
      </c>
      <c r="AM31">
        <v>3516.2234928653975</v>
      </c>
      <c r="AN31">
        <v>54158.106684557439</v>
      </c>
      <c r="AO31">
        <v>246550.07745498419</v>
      </c>
      <c r="AP31">
        <v>25769.755886799641</v>
      </c>
      <c r="AQ31">
        <v>5919.0450721147872</v>
      </c>
      <c r="AR31">
        <v>111925.57639393497</v>
      </c>
      <c r="AS31">
        <v>2695.4151058936236</v>
      </c>
      <c r="AT31">
        <v>0</v>
      </c>
      <c r="AU31">
        <v>29305.086834963138</v>
      </c>
      <c r="AV31">
        <v>9524.8254314646456</v>
      </c>
      <c r="AW31">
        <v>0</v>
      </c>
      <c r="AX31">
        <v>959.06027435616136</v>
      </c>
      <c r="AY31">
        <v>0</v>
      </c>
      <c r="AZ31">
        <v>32.645546379635228</v>
      </c>
      <c r="BE31">
        <v>4021.8478611534656</v>
      </c>
      <c r="BF31">
        <v>9767.8791927907132</v>
      </c>
      <c r="BG31">
        <v>-6150.5170210532251</v>
      </c>
      <c r="BH31">
        <v>-15782.792908783385</v>
      </c>
      <c r="BI31">
        <v>-16645.82089788634</v>
      </c>
      <c r="BJ31">
        <v>-49.345433411347322</v>
      </c>
      <c r="BK31">
        <v>34.192309109609745</v>
      </c>
      <c r="BL31">
        <v>1067.8242252801122</v>
      </c>
      <c r="BM31">
        <v>130.35099523871457</v>
      </c>
      <c r="BN31">
        <v>1.7375670562444046</v>
      </c>
      <c r="BO31">
        <v>186.07297119233564</v>
      </c>
      <c r="BP31">
        <v>1410.1065569054249</v>
      </c>
      <c r="BQ31">
        <v>24.126775781866236</v>
      </c>
      <c r="BW31">
        <v>738.34022041710011</v>
      </c>
      <c r="BX31">
        <v>1856.8979741307771</v>
      </c>
      <c r="BY31">
        <v>-2544.1134315376817</v>
      </c>
      <c r="BZ31">
        <v>410.12162206052903</v>
      </c>
      <c r="CA31">
        <v>-6365.3376358130172</v>
      </c>
      <c r="CB31">
        <v>11.13209746272946</v>
      </c>
      <c r="CC31">
        <v>13.645821781965061</v>
      </c>
      <c r="CD31">
        <v>4.2604146182266547</v>
      </c>
      <c r="CE31">
        <v>4175.8270770785184</v>
      </c>
      <c r="CF31">
        <v>691.65340078644226</v>
      </c>
      <c r="CG31">
        <v>11.463124398164673</v>
      </c>
      <c r="CH31">
        <v>15.82471904589597</v>
      </c>
      <c r="CO31">
        <v>33.488702576939936</v>
      </c>
      <c r="CP31">
        <v>-125.65009368254587</v>
      </c>
      <c r="CQ31">
        <v>30.31821784657506</v>
      </c>
      <c r="CR31">
        <v>-0.11904656076671775</v>
      </c>
      <c r="CS31">
        <v>16.082630380733789</v>
      </c>
      <c r="CT31">
        <v>6.7749471805214299</v>
      </c>
      <c r="CU31">
        <v>99.958593408606774</v>
      </c>
      <c r="CV31">
        <v>160.40798977557887</v>
      </c>
      <c r="CW31">
        <v>1590.1779778122645</v>
      </c>
      <c r="CX31">
        <v>77.714879752100742</v>
      </c>
      <c r="CY31">
        <v>14.002926919337513</v>
      </c>
      <c r="DG31">
        <v>0.58551568664975495</v>
      </c>
      <c r="DH31">
        <v>-1.4671274273722772</v>
      </c>
      <c r="DI31">
        <v>-0.1280744279945871</v>
      </c>
      <c r="DJ31">
        <v>-3.2444159549021943E-3</v>
      </c>
      <c r="DK31">
        <v>0.71122106729913181</v>
      </c>
      <c r="DL31">
        <v>-2.9243374533403066</v>
      </c>
      <c r="DM31">
        <v>17.798154075504904</v>
      </c>
      <c r="DN31">
        <v>72.407907345051015</v>
      </c>
      <c r="DO31">
        <v>0</v>
      </c>
      <c r="DP31">
        <v>237.38103395782363</v>
      </c>
      <c r="DY31">
        <v>0</v>
      </c>
      <c r="DZ31">
        <v>-186.44627818540104</v>
      </c>
      <c r="EA31">
        <v>-59.335232772891189</v>
      </c>
      <c r="EB31">
        <v>-3.7925329966906633</v>
      </c>
      <c r="EC31">
        <v>4.4109423463773716</v>
      </c>
      <c r="ED31">
        <v>-1.7453721437429703</v>
      </c>
      <c r="EE31">
        <v>2250.1907501230125</v>
      </c>
      <c r="EF31">
        <v>66.866752577216275</v>
      </c>
      <c r="EG31">
        <v>129.65045408890111</v>
      </c>
      <c r="EQ31">
        <v>-0.40978305374567137</v>
      </c>
      <c r="ER31">
        <v>-3.890577674830026</v>
      </c>
      <c r="ES31">
        <v>-1.9241627836469548</v>
      </c>
      <c r="ET31">
        <v>-5.7646513921019202E-2</v>
      </c>
      <c r="EU31">
        <v>4.0524669038270407</v>
      </c>
      <c r="EV31">
        <v>5.0838023344027237</v>
      </c>
      <c r="EW31">
        <v>14.063064313217874</v>
      </c>
      <c r="EX31">
        <v>0.22371755796002962</v>
      </c>
      <c r="FI31">
        <v>1.0984170845451198E-2</v>
      </c>
      <c r="FJ31">
        <v>0.16588432994290531</v>
      </c>
      <c r="FK31">
        <v>9.5681061920834497E-3</v>
      </c>
      <c r="FL31">
        <v>3.1940092563569949E-3</v>
      </c>
      <c r="FM31">
        <v>1.9818513917817433E-2</v>
      </c>
      <c r="FN31">
        <v>6.5277654457797027E-2</v>
      </c>
      <c r="FO31">
        <v>6.659866396936923E-3</v>
      </c>
      <c r="GA31">
        <v>-2.3836767989002226E-4</v>
      </c>
      <c r="GB31">
        <v>-9.7491912732574563E-4</v>
      </c>
      <c r="GC31">
        <v>-1.2334677671007177E-2</v>
      </c>
      <c r="GD31">
        <v>-3.5081466644536881E-2</v>
      </c>
      <c r="GE31">
        <v>7.1636463720017266E-4</v>
      </c>
      <c r="GF31">
        <v>1.0387919901319938E-2</v>
      </c>
      <c r="GS31">
        <v>0</v>
      </c>
      <c r="GT31">
        <v>-2.6843858442195858E-3</v>
      </c>
      <c r="GU31">
        <v>-1.7817895168561117E-3</v>
      </c>
      <c r="GV31">
        <v>9.6366015883452121E-6</v>
      </c>
      <c r="GW31">
        <v>-1.359444327297332E-2</v>
      </c>
      <c r="HK31">
        <v>-4.2731309873394896E-5</v>
      </c>
      <c r="HL31">
        <v>-3.746447623307558E-4</v>
      </c>
      <c r="HM31">
        <v>-7.2524328576841922E-5</v>
      </c>
      <c r="HN31">
        <v>2.0255718382878957E-6</v>
      </c>
      <c r="IC31">
        <v>-9.8805235218126421E-3</v>
      </c>
      <c r="ID31">
        <v>-1.8788120877286065E-2</v>
      </c>
      <c r="IE31">
        <v>-2.5008923656010618E-3</v>
      </c>
      <c r="IU31">
        <v>1.9164986992977434E-5</v>
      </c>
      <c r="IV31">
        <v>1.7892917754858516E-4</v>
      </c>
      <c r="JM31">
        <v>1.2050403909008311E-3</v>
      </c>
    </row>
    <row r="32" spans="1:273" x14ac:dyDescent="0.25">
      <c r="A32">
        <v>48</v>
      </c>
      <c r="C32">
        <v>6606.2022622169052</v>
      </c>
      <c r="D32">
        <v>3540556.5317457644</v>
      </c>
      <c r="E32">
        <v>1842319.5849444102</v>
      </c>
      <c r="F32">
        <v>827053.58153559535</v>
      </c>
      <c r="G32">
        <v>824490.71236845292</v>
      </c>
      <c r="H32">
        <v>144222.6451051989</v>
      </c>
      <c r="I32">
        <v>175106.29571307177</v>
      </c>
      <c r="J32">
        <v>9600.4692876606005</v>
      </c>
      <c r="K32">
        <v>12696.455719397818</v>
      </c>
      <c r="L32">
        <v>78532.765974487658</v>
      </c>
      <c r="M32">
        <v>54745.544609935321</v>
      </c>
      <c r="N32">
        <v>635.94862226422811</v>
      </c>
      <c r="O32">
        <v>4522.9649603992893</v>
      </c>
      <c r="P32">
        <v>164.21058263976951</v>
      </c>
      <c r="Q32">
        <v>0</v>
      </c>
      <c r="R32">
        <v>0</v>
      </c>
      <c r="U32">
        <v>6517.6409453377655</v>
      </c>
      <c r="V32">
        <v>522284.31579504494</v>
      </c>
      <c r="W32">
        <v>431010.81834055291</v>
      </c>
      <c r="X32">
        <v>55730.136561837448</v>
      </c>
      <c r="Y32">
        <v>-49941.918999337606</v>
      </c>
      <c r="Z32">
        <v>-208465.15276035451</v>
      </c>
      <c r="AA32">
        <v>9049.3446755652476</v>
      </c>
      <c r="AB32">
        <v>-4746.6879971062226</v>
      </c>
      <c r="AC32">
        <v>15575.273221517637</v>
      </c>
      <c r="AD32">
        <v>10374.810200729888</v>
      </c>
      <c r="AE32">
        <v>0</v>
      </c>
      <c r="AF32">
        <v>0</v>
      </c>
      <c r="AG32">
        <v>0</v>
      </c>
      <c r="AH32">
        <v>0</v>
      </c>
      <c r="AI32">
        <v>0</v>
      </c>
      <c r="AM32">
        <v>9242.4144653697276</v>
      </c>
      <c r="AN32">
        <v>188116.35559436175</v>
      </c>
      <c r="AO32">
        <v>28446.71237615577</v>
      </c>
      <c r="AP32">
        <v>25176.268457649443</v>
      </c>
      <c r="AQ32">
        <v>6946.9370940297058</v>
      </c>
      <c r="AR32">
        <v>7166.8185891410121</v>
      </c>
      <c r="AS32">
        <v>40152.402481826895</v>
      </c>
      <c r="AT32">
        <v>4481.7441721501955</v>
      </c>
      <c r="AU32">
        <v>8946.8877107520311</v>
      </c>
      <c r="AV32">
        <v>11346.675788129236</v>
      </c>
      <c r="AW32">
        <v>11303.082989329492</v>
      </c>
      <c r="AX32">
        <v>0</v>
      </c>
      <c r="AY32">
        <v>0</v>
      </c>
      <c r="AZ32">
        <v>0</v>
      </c>
      <c r="BE32">
        <v>344.67676716034009</v>
      </c>
      <c r="BF32">
        <v>36701.687079736883</v>
      </c>
      <c r="BG32">
        <v>58982.99404057912</v>
      </c>
      <c r="BH32">
        <v>-2172.4228662962073</v>
      </c>
      <c r="BI32">
        <v>-1497.5700006403554</v>
      </c>
      <c r="BJ32">
        <v>18712.35335337944</v>
      </c>
      <c r="BK32">
        <v>1029.9284411160891</v>
      </c>
      <c r="BL32">
        <v>0</v>
      </c>
      <c r="BM32">
        <v>14059.380691755077</v>
      </c>
      <c r="BN32">
        <v>2438.244125913247</v>
      </c>
      <c r="BO32">
        <v>0</v>
      </c>
      <c r="BP32">
        <v>283.91919604907758</v>
      </c>
      <c r="BQ32">
        <v>0</v>
      </c>
      <c r="BW32">
        <v>759.68278310357971</v>
      </c>
      <c r="BX32">
        <v>-1943.9934457345071</v>
      </c>
      <c r="BY32">
        <v>2507.6163047593582</v>
      </c>
      <c r="BZ32">
        <v>3399.6949279260862</v>
      </c>
      <c r="CA32">
        <v>261.87195776017984</v>
      </c>
      <c r="CB32">
        <v>-34.266794624816285</v>
      </c>
      <c r="CC32">
        <v>3.5560818944683796</v>
      </c>
      <c r="CD32">
        <v>11.891549598239099</v>
      </c>
      <c r="CE32">
        <v>27.676851104756199</v>
      </c>
      <c r="CF32">
        <v>0.47556806346114733</v>
      </c>
      <c r="CG32">
        <v>54.353645829431784</v>
      </c>
      <c r="CH32">
        <v>419.69394978739933</v>
      </c>
      <c r="CO32">
        <v>139.69064626621909</v>
      </c>
      <c r="CP32">
        <v>-800.28418280106382</v>
      </c>
      <c r="CQ32">
        <v>594.1530130685436</v>
      </c>
      <c r="CR32">
        <v>96.229490990993952</v>
      </c>
      <c r="CS32">
        <v>-61.930658155384229</v>
      </c>
      <c r="CT32">
        <v>2.7870743184946103</v>
      </c>
      <c r="CU32">
        <v>2.8964722754317185</v>
      </c>
      <c r="CV32">
        <v>1.1659827020154701</v>
      </c>
      <c r="CW32">
        <v>1219.7735664059883</v>
      </c>
      <c r="CX32">
        <v>205.85752104483919</v>
      </c>
      <c r="CY32">
        <v>3.4307906147419116</v>
      </c>
      <c r="DG32">
        <v>-5.6765870989434637</v>
      </c>
      <c r="DH32">
        <v>-6.9014896494149607</v>
      </c>
      <c r="DI32">
        <v>3.8583095490507393</v>
      </c>
      <c r="DJ32">
        <v>-5.4380024395051789E-2</v>
      </c>
      <c r="DK32">
        <v>3.2333063517467453</v>
      </c>
      <c r="DL32">
        <v>8.629200447922555</v>
      </c>
      <c r="DM32">
        <v>25.482901945932412</v>
      </c>
      <c r="DN32">
        <v>45.953740863980045</v>
      </c>
      <c r="DO32">
        <v>470.60380976612146</v>
      </c>
      <c r="DP32">
        <v>23.219903074107688</v>
      </c>
      <c r="DY32">
        <v>-5.7253928915825439E-2</v>
      </c>
      <c r="DZ32">
        <v>0.25543127013135852</v>
      </c>
      <c r="EA32">
        <v>-1.2001964782759196E-2</v>
      </c>
      <c r="EB32">
        <v>-3.0959233932757618E-3</v>
      </c>
      <c r="EC32">
        <v>0.14733934090829429</v>
      </c>
      <c r="ED32">
        <v>-0.79585602410325285</v>
      </c>
      <c r="EE32">
        <v>5.1907382380344496</v>
      </c>
      <c r="EF32">
        <v>21.540876404693599</v>
      </c>
      <c r="EG32">
        <v>0</v>
      </c>
      <c r="EQ32">
        <v>0</v>
      </c>
      <c r="ER32">
        <v>-39.040144157525219</v>
      </c>
      <c r="ES32">
        <v>-10.029156469203222</v>
      </c>
      <c r="ET32">
        <v>-0.98874215576363278</v>
      </c>
      <c r="EU32">
        <v>1.2712877437157757</v>
      </c>
      <c r="EV32">
        <v>-3.3784957951688717</v>
      </c>
      <c r="EW32">
        <v>661.00235331373312</v>
      </c>
      <c r="EX32">
        <v>19.934729244863931</v>
      </c>
      <c r="FI32">
        <v>-7.7355640850562554E-2</v>
      </c>
      <c r="FJ32">
        <v>-1.3743011716312898</v>
      </c>
      <c r="FK32">
        <v>-0.44403154586467292</v>
      </c>
      <c r="FL32">
        <v>-1.6096626322859523E-2</v>
      </c>
      <c r="FM32">
        <v>1.1904889440508046</v>
      </c>
      <c r="FN32">
        <v>1.5156374711571916</v>
      </c>
      <c r="FO32">
        <v>4.2110328038471136</v>
      </c>
      <c r="GA32">
        <v>5.8043059181719734E-3</v>
      </c>
      <c r="GB32">
        <v>3.9824270312982524E-2</v>
      </c>
      <c r="GC32">
        <v>2.6984141305652536E-3</v>
      </c>
      <c r="GD32">
        <v>9.4097597565333442E-4</v>
      </c>
      <c r="GE32">
        <v>5.9134869920963685E-3</v>
      </c>
      <c r="GF32">
        <v>1.9551609745959438E-2</v>
      </c>
      <c r="GS32">
        <v>-5.8041200862514435E-5</v>
      </c>
      <c r="GT32">
        <v>-2.7594922808039083E-4</v>
      </c>
      <c r="GU32">
        <v>-3.6376752750658294E-3</v>
      </c>
      <c r="GV32">
        <v>-1.0470917934201148E-2</v>
      </c>
      <c r="GW32">
        <v>2.1458151452751991E-4</v>
      </c>
      <c r="HK32">
        <v>0</v>
      </c>
      <c r="HL32">
        <v>-7.9890357238383478E-4</v>
      </c>
      <c r="HM32">
        <v>-5.3326000917786932E-4</v>
      </c>
      <c r="HN32">
        <v>2.8889087747269684E-6</v>
      </c>
      <c r="IC32">
        <v>-1.273477978416319E-5</v>
      </c>
      <c r="ID32">
        <v>-1.121708760744542E-4</v>
      </c>
      <c r="IE32">
        <v>-2.1744373945799633E-5</v>
      </c>
      <c r="IU32">
        <v>-2.9616392253714111E-3</v>
      </c>
      <c r="IV32">
        <v>-5.6349999430461767E-3</v>
      </c>
      <c r="JM32">
        <v>5.7489478530556365E-6</v>
      </c>
    </row>
    <row r="33" spans="1:273" x14ac:dyDescent="0.25">
      <c r="A33">
        <v>49</v>
      </c>
      <c r="C33">
        <v>11619.07546574429</v>
      </c>
      <c r="D33">
        <v>2896003.3998761396</v>
      </c>
      <c r="E33">
        <v>686883.35371921491</v>
      </c>
      <c r="F33">
        <v>251166.20977589939</v>
      </c>
      <c r="G33">
        <v>71097.601326146178</v>
      </c>
      <c r="H33">
        <v>396987.33575126913</v>
      </c>
      <c r="I33">
        <v>156767.93305021402</v>
      </c>
      <c r="J33">
        <v>142813.1177173185</v>
      </c>
      <c r="K33">
        <v>41176.100983579752</v>
      </c>
      <c r="L33">
        <v>27136.909954577357</v>
      </c>
      <c r="M33">
        <v>3488.3668095152721</v>
      </c>
      <c r="N33">
        <v>0</v>
      </c>
      <c r="O33">
        <v>2449.9752894044141</v>
      </c>
      <c r="P33">
        <v>1017.0979050512473</v>
      </c>
      <c r="Q33">
        <v>0</v>
      </c>
      <c r="R33">
        <v>0</v>
      </c>
      <c r="U33">
        <v>4383.6364090677362</v>
      </c>
      <c r="V33">
        <v>-334269.80780566524</v>
      </c>
      <c r="W33">
        <v>277641.17978459055</v>
      </c>
      <c r="X33">
        <v>85889.614039291831</v>
      </c>
      <c r="Y33">
        <v>-467190.57228223089</v>
      </c>
      <c r="Z33">
        <v>-42872.259332166766</v>
      </c>
      <c r="AA33">
        <v>5532.1190150861476</v>
      </c>
      <c r="AB33">
        <v>4639.983356396142</v>
      </c>
      <c r="AC33">
        <v>10411.555553819682</v>
      </c>
      <c r="AD33">
        <v>63332.968408052358</v>
      </c>
      <c r="AE33">
        <v>51566.790422139631</v>
      </c>
      <c r="AF33">
        <v>582.0818442654421</v>
      </c>
      <c r="AG33">
        <v>4408.03230347301</v>
      </c>
      <c r="AH33">
        <v>162.95876052373868</v>
      </c>
      <c r="AI33">
        <v>0</v>
      </c>
      <c r="AM33">
        <v>8258.2675147621812</v>
      </c>
      <c r="AN33">
        <v>150636.7042535143</v>
      </c>
      <c r="AO33">
        <v>115849.4568448732</v>
      </c>
      <c r="AP33">
        <v>7583.045242241169</v>
      </c>
      <c r="AQ33">
        <v>15184.28561876554</v>
      </c>
      <c r="AR33">
        <v>21963.567693813107</v>
      </c>
      <c r="AS33">
        <v>6673.6861423565942</v>
      </c>
      <c r="AT33">
        <v>367.60350338834513</v>
      </c>
      <c r="AU33">
        <v>1906.8309006666825</v>
      </c>
      <c r="AV33">
        <v>2559.7565943973295</v>
      </c>
      <c r="AW33">
        <v>0</v>
      </c>
      <c r="AX33">
        <v>0</v>
      </c>
      <c r="AY33">
        <v>0</v>
      </c>
      <c r="AZ33">
        <v>0</v>
      </c>
      <c r="BE33">
        <v>2831.6195916395641</v>
      </c>
      <c r="BF33">
        <v>-19385.99215952546</v>
      </c>
      <c r="BG33">
        <v>-3423.6191697689314</v>
      </c>
      <c r="BH33">
        <v>-3999.4681571273345</v>
      </c>
      <c r="BI33">
        <v>-1582.0383880091877</v>
      </c>
      <c r="BJ33">
        <v>2302.0936917320737</v>
      </c>
      <c r="BK33">
        <v>16829.0812942335</v>
      </c>
      <c r="BL33">
        <v>1591.7191409600757</v>
      </c>
      <c r="BM33">
        <v>1897.1236803970876</v>
      </c>
      <c r="BN33">
        <v>2141.2531470106524</v>
      </c>
      <c r="BO33">
        <v>3013.5554274346136</v>
      </c>
      <c r="BP33">
        <v>0</v>
      </c>
      <c r="BQ33">
        <v>0</v>
      </c>
      <c r="BW33">
        <v>233.57941454000633</v>
      </c>
      <c r="BX33">
        <v>8780.2665188720985</v>
      </c>
      <c r="BY33">
        <v>-4972.3406593076679</v>
      </c>
      <c r="BZ33">
        <v>549.64192257923776</v>
      </c>
      <c r="CA33">
        <v>-250.37225562075838</v>
      </c>
      <c r="CB33">
        <v>7150.0619243098154</v>
      </c>
      <c r="CC33">
        <v>95.817582589347808</v>
      </c>
      <c r="CD33">
        <v>0</v>
      </c>
      <c r="CE33">
        <v>3599.0373400868334</v>
      </c>
      <c r="CF33">
        <v>699.27987672847814</v>
      </c>
      <c r="CG33">
        <v>0</v>
      </c>
      <c r="CH33">
        <v>84.838373325710435</v>
      </c>
      <c r="CO33">
        <v>-151.19129977372052</v>
      </c>
      <c r="CP33">
        <v>792.58209418537797</v>
      </c>
      <c r="CQ33">
        <v>-540.15347484733002</v>
      </c>
      <c r="CR33">
        <v>-53.483980875728662</v>
      </c>
      <c r="CS33">
        <v>181.8509226530195</v>
      </c>
      <c r="CT33">
        <v>-3.5638285661300393</v>
      </c>
      <c r="CU33">
        <v>3.9601390586899224E-2</v>
      </c>
      <c r="CV33">
        <v>2.5248802054219937</v>
      </c>
      <c r="CW33">
        <v>7.5750897988595591</v>
      </c>
      <c r="CX33">
        <v>0.13891785530977027</v>
      </c>
      <c r="CY33">
        <v>16.177427295680328</v>
      </c>
      <c r="DG33">
        <v>-60.203746382158712</v>
      </c>
      <c r="DH33">
        <v>186.89860783249696</v>
      </c>
      <c r="DI33">
        <v>139.40996753863658</v>
      </c>
      <c r="DJ33">
        <v>0.93625131171359832</v>
      </c>
      <c r="DK33">
        <v>-15.505195444993831</v>
      </c>
      <c r="DL33">
        <v>0.59158646669097026</v>
      </c>
      <c r="DM33">
        <v>0.79270138534697487</v>
      </c>
      <c r="DN33">
        <v>0.34058758960874425</v>
      </c>
      <c r="DO33">
        <v>363.04247522074979</v>
      </c>
      <c r="DP33">
        <v>61.610955847931486</v>
      </c>
      <c r="DY33">
        <v>-0.31179369596286183</v>
      </c>
      <c r="DZ33">
        <v>-0.87828656525141557</v>
      </c>
      <c r="EA33">
        <v>1.7624613936742899</v>
      </c>
      <c r="EB33">
        <v>-1.0932743843649884E-2</v>
      </c>
      <c r="EC33">
        <v>4.1182385449411703</v>
      </c>
      <c r="ED33">
        <v>2.1998815848410351</v>
      </c>
      <c r="EE33">
        <v>7.3003512737984178</v>
      </c>
      <c r="EF33">
        <v>13.599739038863271</v>
      </c>
      <c r="EG33">
        <v>140.60852804420341</v>
      </c>
      <c r="EQ33">
        <v>9.9680801477300164E-3</v>
      </c>
      <c r="ER33">
        <v>2.393668397770695E-2</v>
      </c>
      <c r="ES33">
        <v>-1.1452650970993078E-2</v>
      </c>
      <c r="ET33">
        <v>-6.4136361145776977E-4</v>
      </c>
      <c r="EU33">
        <v>4.0098280010512563E-2</v>
      </c>
      <c r="EV33">
        <v>-0.23210723307358658</v>
      </c>
      <c r="EW33">
        <v>1.5442105004055111</v>
      </c>
      <c r="EX33">
        <v>6.4460647793249546</v>
      </c>
      <c r="FI33">
        <v>0</v>
      </c>
      <c r="FJ33">
        <v>-6.5987727028005425</v>
      </c>
      <c r="FK33">
        <v>-2.6146772609503004</v>
      </c>
      <c r="FL33">
        <v>-0.28496762950206161</v>
      </c>
      <c r="FM33">
        <v>2.4608163433746042</v>
      </c>
      <c r="FN33">
        <v>-0.99244638311000644</v>
      </c>
      <c r="FO33">
        <v>197.06210389551597</v>
      </c>
      <c r="GA33">
        <v>-2.7324977609619865E-2</v>
      </c>
      <c r="GB33">
        <v>-0.31714212482920479</v>
      </c>
      <c r="GC33">
        <v>-0.12398685337916322</v>
      </c>
      <c r="GD33">
        <v>-4.7286890007132544E-3</v>
      </c>
      <c r="GE33">
        <v>0.35492128409310836</v>
      </c>
      <c r="GF33">
        <v>0.45384128008175295</v>
      </c>
      <c r="GS33">
        <v>1.3934543904423262E-3</v>
      </c>
      <c r="GT33">
        <v>1.1231310731157603E-2</v>
      </c>
      <c r="GU33">
        <v>7.9497041662348364E-4</v>
      </c>
      <c r="GV33">
        <v>2.8077025426707583E-4</v>
      </c>
      <c r="GW33">
        <v>1.7711756169490527E-3</v>
      </c>
      <c r="HK33">
        <v>-1.6428464808977199E-5</v>
      </c>
      <c r="HL33">
        <v>-8.1381428111495472E-5</v>
      </c>
      <c r="HM33">
        <v>-1.0857527612067063E-3</v>
      </c>
      <c r="HN33">
        <v>-3.1364828917237776E-3</v>
      </c>
      <c r="IC33">
        <v>0</v>
      </c>
      <c r="ID33">
        <v>-2.3909857046040741E-4</v>
      </c>
      <c r="IE33">
        <v>-1.5986336112391573E-4</v>
      </c>
      <c r="IU33">
        <v>-3.8128690125492939E-6</v>
      </c>
      <c r="IV33">
        <v>-3.3631272747414542E-5</v>
      </c>
      <c r="JM33">
        <v>-8.8826535528985381E-4</v>
      </c>
    </row>
    <row r="34" spans="1:273" x14ac:dyDescent="0.25">
      <c r="A34">
        <v>50</v>
      </c>
      <c r="C34">
        <v>54905.640855470374</v>
      </c>
      <c r="D34">
        <v>2208499.9477138096</v>
      </c>
      <c r="E34">
        <v>1444694.1382902558</v>
      </c>
      <c r="F34">
        <v>876862.7119868896</v>
      </c>
      <c r="G34">
        <v>477281.50728302641</v>
      </c>
      <c r="H34">
        <v>596203.68558935565</v>
      </c>
      <c r="I34">
        <v>349690.62060382601</v>
      </c>
      <c r="J34">
        <v>186609.21181811154</v>
      </c>
      <c r="K34">
        <v>0</v>
      </c>
      <c r="L34">
        <v>56494.440258031151</v>
      </c>
      <c r="M34">
        <v>34679.882913417168</v>
      </c>
      <c r="N34">
        <v>0</v>
      </c>
      <c r="O34">
        <v>0</v>
      </c>
      <c r="P34">
        <v>666.17039958001396</v>
      </c>
      <c r="Q34">
        <v>0</v>
      </c>
      <c r="R34">
        <v>0</v>
      </c>
      <c r="U34">
        <v>7705.319072580598</v>
      </c>
      <c r="V34">
        <v>802275.76928959147</v>
      </c>
      <c r="W34">
        <v>284234.55860877765</v>
      </c>
      <c r="X34">
        <v>71213.869803148395</v>
      </c>
      <c r="Y34">
        <v>4341.8447722616456</v>
      </c>
      <c r="Z34">
        <v>-60607.526301180333</v>
      </c>
      <c r="AA34">
        <v>45823.495893532032</v>
      </c>
      <c r="AB34">
        <v>63204.501819794263</v>
      </c>
      <c r="AC34">
        <v>8134.2195907400283</v>
      </c>
      <c r="AD34">
        <v>17616.116664635229</v>
      </c>
      <c r="AE34">
        <v>2738.3036638787544</v>
      </c>
      <c r="AF34">
        <v>0</v>
      </c>
      <c r="AG34">
        <v>1962.6126439263089</v>
      </c>
      <c r="AH34">
        <v>956.39988154140394</v>
      </c>
      <c r="AI34">
        <v>0</v>
      </c>
      <c r="AM34">
        <v>7695.2825806111141</v>
      </c>
      <c r="AN34">
        <v>25749.922377585517</v>
      </c>
      <c r="AO34">
        <v>45781.038210549537</v>
      </c>
      <c r="AP34">
        <v>10422.259906972286</v>
      </c>
      <c r="AQ34">
        <v>309822.55405698164</v>
      </c>
      <c r="AR34">
        <v>9474.4399588788401</v>
      </c>
      <c r="AS34">
        <v>101.36927947977365</v>
      </c>
      <c r="AT34">
        <v>752.39957612816409</v>
      </c>
      <c r="AU34">
        <v>9591.581200222452</v>
      </c>
      <c r="AV34">
        <v>15322.514765410408</v>
      </c>
      <c r="AW34">
        <v>55699.235560213951</v>
      </c>
      <c r="AX34">
        <v>159.83332374420186</v>
      </c>
      <c r="AY34">
        <v>1288.8060569949373</v>
      </c>
      <c r="AZ34">
        <v>48.514944416868218</v>
      </c>
      <c r="BE34">
        <v>2381.841008137425</v>
      </c>
      <c r="BF34">
        <v>40488.961358001921</v>
      </c>
      <c r="BG34">
        <v>15763.314550090437</v>
      </c>
      <c r="BH34">
        <v>-2305.5406585345313</v>
      </c>
      <c r="BI34">
        <v>-1599.7929661334476</v>
      </c>
      <c r="BJ34">
        <v>16197.632271726443</v>
      </c>
      <c r="BK34">
        <v>-516.83835296108555</v>
      </c>
      <c r="BL34">
        <v>45.004521557017384</v>
      </c>
      <c r="BM34">
        <v>470.46865223989835</v>
      </c>
      <c r="BN34">
        <v>727.01800365415215</v>
      </c>
      <c r="BO34">
        <v>0</v>
      </c>
      <c r="BP34">
        <v>0</v>
      </c>
      <c r="BQ34">
        <v>0</v>
      </c>
      <c r="BW34">
        <v>-291.80745623549893</v>
      </c>
      <c r="BX34">
        <v>2333.1432295133541</v>
      </c>
      <c r="BY34">
        <v>543.87153817710612</v>
      </c>
      <c r="BZ34">
        <v>910.80602437491257</v>
      </c>
      <c r="CA34">
        <v>-508.17535672413976</v>
      </c>
      <c r="CB34">
        <v>964.87680662784703</v>
      </c>
      <c r="CC34">
        <v>5976.9522292819775</v>
      </c>
      <c r="CD34">
        <v>337.51268289952071</v>
      </c>
      <c r="CE34">
        <v>358.00988119961488</v>
      </c>
      <c r="CF34">
        <v>570.88716846342311</v>
      </c>
      <c r="CG34">
        <v>873.88308060118572</v>
      </c>
      <c r="CH34">
        <v>0</v>
      </c>
      <c r="CO34">
        <v>55.879979264377383</v>
      </c>
      <c r="CP34">
        <v>-740.18752220867907</v>
      </c>
      <c r="CQ34">
        <v>1258.0455316051432</v>
      </c>
      <c r="CR34">
        <v>91.892257377652001</v>
      </c>
      <c r="CS34">
        <v>-95.668198329219976</v>
      </c>
      <c r="CT34">
        <v>665.19344606999289</v>
      </c>
      <c r="CU34">
        <v>45.969352630618765</v>
      </c>
      <c r="CV34">
        <v>0</v>
      </c>
      <c r="CW34">
        <v>1032.1913055258424</v>
      </c>
      <c r="CX34">
        <v>207.01408005594988</v>
      </c>
      <c r="CY34">
        <v>0</v>
      </c>
      <c r="DG34">
        <v>61.641934678431092</v>
      </c>
      <c r="DH34">
        <v>-170.72626759662481</v>
      </c>
      <c r="DI34">
        <v>8.4976913314738116</v>
      </c>
      <c r="DJ34">
        <v>-37.140713166068743</v>
      </c>
      <c r="DK34">
        <v>18.912930725612323</v>
      </c>
      <c r="DL34">
        <v>-3.9687659401658262E-2</v>
      </c>
      <c r="DM34">
        <v>8.4083883579691796E-3</v>
      </c>
      <c r="DN34">
        <v>0.6910538418927209</v>
      </c>
      <c r="DO34">
        <v>2.2127541975334104</v>
      </c>
      <c r="DP34">
        <v>4.1346508960926905E-2</v>
      </c>
      <c r="DY34">
        <v>14.060000968335059</v>
      </c>
      <c r="DZ34">
        <v>43.85323019129234</v>
      </c>
      <c r="EA34">
        <v>1.356369691139842</v>
      </c>
      <c r="EB34">
        <v>0.23440344420898263</v>
      </c>
      <c r="EC34">
        <v>-3.2911443113620598</v>
      </c>
      <c r="ED34">
        <v>0.16190433296260606</v>
      </c>
      <c r="EE34">
        <v>0.23155082287940873</v>
      </c>
      <c r="EF34">
        <v>0.10136943853058761</v>
      </c>
      <c r="EG34">
        <v>108.65473264334796</v>
      </c>
      <c r="EQ34">
        <v>-3.9679000941119986E-2</v>
      </c>
      <c r="ER34">
        <v>-0.40119802316515968</v>
      </c>
      <c r="ES34">
        <v>0.35433119359020537</v>
      </c>
      <c r="ET34">
        <v>-1.3924955510189714E-2</v>
      </c>
      <c r="EU34">
        <v>1.049881410412675</v>
      </c>
      <c r="EV34">
        <v>0.63022289863903902</v>
      </c>
      <c r="EW34">
        <v>2.1604959759328866</v>
      </c>
      <c r="EX34">
        <v>4.063374006662186</v>
      </c>
      <c r="FI34">
        <v>9.3411736252168166E-4</v>
      </c>
      <c r="FJ34">
        <v>2.2841134094430896E-2</v>
      </c>
      <c r="FK34">
        <v>-2.3725760151156261E-3</v>
      </c>
      <c r="FL34">
        <v>-1.7454657746021924E-4</v>
      </c>
      <c r="FM34">
        <v>1.169445294422059E-2</v>
      </c>
      <c r="FN34">
        <v>-6.9050375899522079E-2</v>
      </c>
      <c r="FO34">
        <v>0.46210194662083509</v>
      </c>
      <c r="GA34">
        <v>0</v>
      </c>
      <c r="GB34">
        <v>-1.7203501599734108</v>
      </c>
      <c r="GC34">
        <v>-0.75358209076307692</v>
      </c>
      <c r="GD34">
        <v>-0.5516084013849919</v>
      </c>
      <c r="GE34">
        <v>0.72287444695725744</v>
      </c>
      <c r="GF34">
        <v>-0.29587424504421939</v>
      </c>
      <c r="GS34">
        <v>-6.3056785797096426E-3</v>
      </c>
      <c r="GT34">
        <v>-8.8555541825262249E-2</v>
      </c>
      <c r="GU34">
        <v>-3.6423487633211224E-2</v>
      </c>
      <c r="GV34">
        <v>-1.4097672898157406E-3</v>
      </c>
      <c r="GW34">
        <v>0.1062773472986865</v>
      </c>
      <c r="HK34">
        <v>3.9298445711010669E-4</v>
      </c>
      <c r="HL34">
        <v>3.3088174532001284E-3</v>
      </c>
      <c r="HM34">
        <v>2.3720482965062378E-4</v>
      </c>
      <c r="HN34">
        <v>8.409478688074982E-5</v>
      </c>
      <c r="IC34">
        <v>-4.8449924543529367E-6</v>
      </c>
      <c r="ID34">
        <v>-2.4290268812243633E-5</v>
      </c>
      <c r="IE34">
        <v>-3.2522888457023292E-4</v>
      </c>
      <c r="IU34">
        <v>0</v>
      </c>
      <c r="IV34">
        <v>-7.1678169103010255E-5</v>
      </c>
      <c r="JM34">
        <v>-1.1431812088736456E-6</v>
      </c>
    </row>
    <row r="35" spans="1:273" x14ac:dyDescent="0.25">
      <c r="A35">
        <v>51</v>
      </c>
      <c r="C35">
        <v>6937.7499632939016</v>
      </c>
      <c r="D35">
        <v>2472155.3651396758</v>
      </c>
      <c r="E35">
        <v>667466.40540885786</v>
      </c>
      <c r="F35">
        <v>150577.66591208967</v>
      </c>
      <c r="G35">
        <v>124315.19978809735</v>
      </c>
      <c r="H35">
        <v>105387.18002250422</v>
      </c>
      <c r="I35">
        <v>167581.47614352888</v>
      </c>
      <c r="J35">
        <v>71523.367382726268</v>
      </c>
      <c r="K35">
        <v>194298.86894302757</v>
      </c>
      <c r="L35">
        <v>16144.163625527406</v>
      </c>
      <c r="M35">
        <v>4478.0807124059775</v>
      </c>
      <c r="N35">
        <v>0</v>
      </c>
      <c r="O35">
        <v>0</v>
      </c>
      <c r="P35">
        <v>0</v>
      </c>
      <c r="Q35">
        <v>0</v>
      </c>
      <c r="R35">
        <v>0</v>
      </c>
      <c r="U35">
        <v>36431.669498643379</v>
      </c>
      <c r="V35">
        <v>612063.61712089484</v>
      </c>
      <c r="W35">
        <v>508730.19851038023</v>
      </c>
      <c r="X35">
        <v>67817.716347097477</v>
      </c>
      <c r="Y35">
        <v>-40505.713218119308</v>
      </c>
      <c r="Z35">
        <v>-224760.35014045934</v>
      </c>
      <c r="AA35">
        <v>-57421.661248956261</v>
      </c>
      <c r="AB35">
        <v>30300.170996726829</v>
      </c>
      <c r="AC35">
        <v>0</v>
      </c>
      <c r="AD35">
        <v>36381.14184894412</v>
      </c>
      <c r="AE35">
        <v>29617.53647174377</v>
      </c>
      <c r="AF35">
        <v>0</v>
      </c>
      <c r="AG35">
        <v>0</v>
      </c>
      <c r="AH35">
        <v>652.03077489653867</v>
      </c>
      <c r="AI35">
        <v>0</v>
      </c>
      <c r="AM35">
        <v>9749.1592094138596</v>
      </c>
      <c r="AN35">
        <v>184188.8861224484</v>
      </c>
      <c r="AO35">
        <v>147860.84836375428</v>
      </c>
      <c r="AP35">
        <v>15485.088788075936</v>
      </c>
      <c r="AQ35">
        <v>511.2684210760051</v>
      </c>
      <c r="AR35">
        <v>5415.9164845583209</v>
      </c>
      <c r="AS35">
        <v>11081.651624698876</v>
      </c>
      <c r="AT35">
        <v>10572.899185793498</v>
      </c>
      <c r="AU35">
        <v>2685.1998775261723</v>
      </c>
      <c r="AV35">
        <v>7048.2329975513785</v>
      </c>
      <c r="AW35">
        <v>5242.460764227646</v>
      </c>
      <c r="AX35">
        <v>0</v>
      </c>
      <c r="AY35">
        <v>471.65966204938297</v>
      </c>
      <c r="AZ35">
        <v>269.79725222214182</v>
      </c>
      <c r="BE35">
        <v>-592.79337977039938</v>
      </c>
      <c r="BF35">
        <v>4245.9774202139279</v>
      </c>
      <c r="BG35">
        <v>5555.2919218276966</v>
      </c>
      <c r="BH35">
        <v>-6911.6360110819105</v>
      </c>
      <c r="BI35">
        <v>-68468.40432589376</v>
      </c>
      <c r="BJ35">
        <v>173.60746388262012</v>
      </c>
      <c r="BK35">
        <v>16.437602692660921</v>
      </c>
      <c r="BL35">
        <v>693.1434589328635</v>
      </c>
      <c r="BM35">
        <v>2320.547232479877</v>
      </c>
      <c r="BN35">
        <v>16550.426200794347</v>
      </c>
      <c r="BO35">
        <v>15294.402389125986</v>
      </c>
      <c r="BP35">
        <v>46.731544047184265</v>
      </c>
      <c r="BQ35">
        <v>383.69434093801959</v>
      </c>
      <c r="BW35">
        <v>640.20431817918416</v>
      </c>
      <c r="BX35">
        <v>5509.2207687021701</v>
      </c>
      <c r="BY35">
        <v>-4792.6606590786078</v>
      </c>
      <c r="BZ35">
        <v>242.90821585309985</v>
      </c>
      <c r="CA35">
        <v>-1179.8109732246944</v>
      </c>
      <c r="CB35">
        <v>-1254.4128397132381</v>
      </c>
      <c r="CC35">
        <v>-63.274867031824897</v>
      </c>
      <c r="CD35">
        <v>11.103877430467829</v>
      </c>
      <c r="CE35">
        <v>133.6217596164999</v>
      </c>
      <c r="CF35">
        <v>214.61973048706145</v>
      </c>
      <c r="CG35">
        <v>0</v>
      </c>
      <c r="CH35">
        <v>0</v>
      </c>
      <c r="CO35">
        <v>35.119615505613325</v>
      </c>
      <c r="CP35">
        <v>-370.63999647734539</v>
      </c>
      <c r="CQ35">
        <v>-123.85683645836495</v>
      </c>
      <c r="CR35">
        <v>292.56507291561928</v>
      </c>
      <c r="CS35">
        <v>-212.99159854525206</v>
      </c>
      <c r="CT35">
        <v>342.68196103686671</v>
      </c>
      <c r="CU35">
        <v>1267.3700595511218</v>
      </c>
      <c r="CV35">
        <v>63.692671572645779</v>
      </c>
      <c r="CW35">
        <v>95.450296311442088</v>
      </c>
      <c r="CX35">
        <v>165.5481870055396</v>
      </c>
      <c r="CY35">
        <v>259.53909974598008</v>
      </c>
      <c r="DG35">
        <v>-4.7107526068679197</v>
      </c>
      <c r="DH35">
        <v>187.27389546841044</v>
      </c>
      <c r="DI35">
        <v>210.32719491370131</v>
      </c>
      <c r="DJ35">
        <v>35.112383686158161</v>
      </c>
      <c r="DK35">
        <v>-8.9003227104308245</v>
      </c>
      <c r="DL35">
        <v>319.13257737904405</v>
      </c>
      <c r="DM35">
        <v>11.767617667130882</v>
      </c>
      <c r="DN35">
        <v>0</v>
      </c>
      <c r="DO35">
        <v>305.56882968641571</v>
      </c>
      <c r="DP35">
        <v>61.858226044107738</v>
      </c>
      <c r="DY35">
        <v>-13.277990396565844</v>
      </c>
      <c r="DZ35">
        <v>2.6858646510063973</v>
      </c>
      <c r="EA35">
        <v>5.9010251508650011</v>
      </c>
      <c r="EB35">
        <v>-3.8627229653928414</v>
      </c>
      <c r="EC35">
        <v>0.21061898433019929</v>
      </c>
      <c r="ED35">
        <v>-8.4267054343880998E-3</v>
      </c>
      <c r="EE35">
        <v>2.301356344123848E-3</v>
      </c>
      <c r="EF35">
        <v>0.20186325574647596</v>
      </c>
      <c r="EG35">
        <v>0.65858820705684462</v>
      </c>
      <c r="EQ35">
        <v>3.2989890406609192</v>
      </c>
      <c r="ER35">
        <v>0.42666384147577363</v>
      </c>
      <c r="ES35">
        <v>0.33958588174572396</v>
      </c>
      <c r="ET35">
        <v>4.9754649317957964E-2</v>
      </c>
      <c r="EU35">
        <v>-0.90071452681336817</v>
      </c>
      <c r="EV35">
        <v>4.7292816965147332E-2</v>
      </c>
      <c r="EW35">
        <v>6.8916712242936565E-2</v>
      </c>
      <c r="EX35">
        <v>3.0338789517810577E-2</v>
      </c>
      <c r="FI35">
        <v>-1.8125219454072927E-2</v>
      </c>
      <c r="FJ35">
        <v>-8.0658206145316061E-2</v>
      </c>
      <c r="FK35">
        <v>0.45130903798518002</v>
      </c>
      <c r="FL35">
        <v>-3.5499526730743496E-3</v>
      </c>
      <c r="FM35">
        <v>0.30077041885203593</v>
      </c>
      <c r="FN35">
        <v>0.18651075617926502</v>
      </c>
      <c r="FO35">
        <v>0.64551997395074456</v>
      </c>
      <c r="GA35">
        <v>8.9136406517983306E-4</v>
      </c>
      <c r="GB35">
        <v>4.7318587676986905E-3</v>
      </c>
      <c r="GC35">
        <v>-6.4569460412848155E-4</v>
      </c>
      <c r="GD35">
        <v>-5.0905593360815968E-5</v>
      </c>
      <c r="GE35">
        <v>3.4790228682002994E-3</v>
      </c>
      <c r="GF35">
        <v>-2.0663188800808183E-2</v>
      </c>
      <c r="GS35">
        <v>0</v>
      </c>
      <c r="GT35">
        <v>-0.49582603932011604</v>
      </c>
      <c r="GU35">
        <v>-1.4586997587218007</v>
      </c>
      <c r="GV35">
        <v>-0.16203713014248824</v>
      </c>
      <c r="GW35">
        <v>0.21550779457224234</v>
      </c>
      <c r="HK35">
        <v>-1.7607335622880826E-3</v>
      </c>
      <c r="HL35">
        <v>-2.6014868468843849E-2</v>
      </c>
      <c r="HM35">
        <v>-1.0858959309560033E-2</v>
      </c>
      <c r="HN35">
        <v>-4.2213959710224295E-4</v>
      </c>
      <c r="IC35">
        <v>1.1577578625039751E-4</v>
      </c>
      <c r="ID35">
        <v>9.8729143112639712E-4</v>
      </c>
      <c r="IE35">
        <v>7.1046306698782362E-5</v>
      </c>
      <c r="IU35">
        <v>-1.4461059708646375E-6</v>
      </c>
      <c r="IV35">
        <v>-7.2759631050232474E-6</v>
      </c>
      <c r="JM35">
        <v>0</v>
      </c>
    </row>
    <row r="36" spans="1:273" x14ac:dyDescent="0.25">
      <c r="A36">
        <v>52</v>
      </c>
      <c r="C36">
        <v>15020.124654089228</v>
      </c>
      <c r="D36">
        <v>2910828.1088376353</v>
      </c>
      <c r="E36">
        <v>1961141.4739115092</v>
      </c>
      <c r="F36">
        <v>727615.05286771525</v>
      </c>
      <c r="G36">
        <v>318536.66478038288</v>
      </c>
      <c r="H36">
        <v>673522.64056064561</v>
      </c>
      <c r="I36">
        <v>351614.0160992099</v>
      </c>
      <c r="J36">
        <v>259678.96557745809</v>
      </c>
      <c r="K36">
        <v>129258.73797962164</v>
      </c>
      <c r="L36">
        <v>0</v>
      </c>
      <c r="M36">
        <v>1213.733830913829</v>
      </c>
      <c r="N36">
        <v>0</v>
      </c>
      <c r="O36">
        <v>623.04085300109966</v>
      </c>
      <c r="P36">
        <v>0</v>
      </c>
      <c r="Q36">
        <v>92810.787905997058</v>
      </c>
      <c r="R36">
        <v>0</v>
      </c>
      <c r="U36">
        <v>4603.8115119242484</v>
      </c>
      <c r="V36">
        <v>685174.75291689089</v>
      </c>
      <c r="W36">
        <v>192362.84165797988</v>
      </c>
      <c r="X36">
        <v>-1054.5920022849716</v>
      </c>
      <c r="Y36">
        <v>6726.7048723743501</v>
      </c>
      <c r="Z36">
        <v>6394.0084062637325</v>
      </c>
      <c r="AA36">
        <v>22161.058687386547</v>
      </c>
      <c r="AB36">
        <v>36727.40998683669</v>
      </c>
      <c r="AC36">
        <v>69659.835782176917</v>
      </c>
      <c r="AD36">
        <v>13037.3113472473</v>
      </c>
      <c r="AE36">
        <v>4219.5463791377915</v>
      </c>
      <c r="AF36">
        <v>0</v>
      </c>
      <c r="AG36">
        <v>0</v>
      </c>
      <c r="AH36">
        <v>0</v>
      </c>
      <c r="AI36">
        <v>0</v>
      </c>
      <c r="AM36">
        <v>46149.587581238709</v>
      </c>
      <c r="AN36">
        <v>151479.96237704737</v>
      </c>
      <c r="AO36">
        <v>251963.07691438272</v>
      </c>
      <c r="AP36">
        <v>3969.3757287862004</v>
      </c>
      <c r="AQ36">
        <v>6414.4508784939426</v>
      </c>
      <c r="AR36">
        <v>69777.431270087458</v>
      </c>
      <c r="AS36">
        <v>7518.4605289047377</v>
      </c>
      <c r="AT36">
        <v>4830.1474656357495</v>
      </c>
      <c r="AU36">
        <v>0</v>
      </c>
      <c r="AV36">
        <v>8885.2096272758099</v>
      </c>
      <c r="AW36">
        <v>7588.2476493226259</v>
      </c>
      <c r="AX36">
        <v>0</v>
      </c>
      <c r="AY36">
        <v>0</v>
      </c>
      <c r="AZ36">
        <v>191.45738012986416</v>
      </c>
      <c r="BE36">
        <v>2238.241318197126</v>
      </c>
      <c r="BF36">
        <v>95816.374667957425</v>
      </c>
      <c r="BG36">
        <v>32151.579060680982</v>
      </c>
      <c r="BH36">
        <v>1823.4269786612815</v>
      </c>
      <c r="BI36">
        <v>-45.687181753295135</v>
      </c>
      <c r="BJ36">
        <v>1309.7494754609188</v>
      </c>
      <c r="BK36">
        <v>1853.7474715658998</v>
      </c>
      <c r="BL36">
        <v>3490.2361907107547</v>
      </c>
      <c r="BM36">
        <v>1074.3522390377393</v>
      </c>
      <c r="BN36">
        <v>13493.786475988798</v>
      </c>
      <c r="BO36">
        <v>529.87891639323743</v>
      </c>
      <c r="BP36">
        <v>0</v>
      </c>
      <c r="BQ36">
        <v>133.05363505467835</v>
      </c>
      <c r="BW36">
        <v>-97.747374475519692</v>
      </c>
      <c r="BX36">
        <v>515.22737326961339</v>
      </c>
      <c r="BY36">
        <v>-3684.0527910161281</v>
      </c>
      <c r="BZ36">
        <v>1527.4184618371232</v>
      </c>
      <c r="CA36">
        <v>-1254.5993306938258</v>
      </c>
      <c r="CB36">
        <v>28.151433357602105</v>
      </c>
      <c r="CC36">
        <v>15.143039879935216</v>
      </c>
      <c r="CD36">
        <v>167.69624337860807</v>
      </c>
      <c r="CE36">
        <v>2506.5106025099053</v>
      </c>
      <c r="CF36">
        <v>4544.5664645224088</v>
      </c>
      <c r="CG36">
        <v>4471.7273105492113</v>
      </c>
      <c r="CH36">
        <v>13.912589017472964</v>
      </c>
      <c r="CO36">
        <v>87.11082743614314</v>
      </c>
      <c r="CP36">
        <v>-1675.01736747277</v>
      </c>
      <c r="CQ36">
        <v>504.94735175310723</v>
      </c>
      <c r="CR36">
        <v>179.13929153131065</v>
      </c>
      <c r="CS36">
        <v>91.36952910277941</v>
      </c>
      <c r="CT36">
        <v>-153.57375314955632</v>
      </c>
      <c r="CU36">
        <v>-15.611683974029058</v>
      </c>
      <c r="CV36">
        <v>3.1537056374767398</v>
      </c>
      <c r="CW36">
        <v>39.445881521446339</v>
      </c>
      <c r="CX36">
        <v>64.077222380859652</v>
      </c>
      <c r="CY36">
        <v>0</v>
      </c>
      <c r="DG36">
        <v>-5.5790549001148424</v>
      </c>
      <c r="DH36">
        <v>84.406508166409367</v>
      </c>
      <c r="DI36">
        <v>-39.784743863994983</v>
      </c>
      <c r="DJ36">
        <v>122.6228342918894</v>
      </c>
      <c r="DK36">
        <v>-75.645282560943173</v>
      </c>
      <c r="DL36">
        <v>72.663263935533053</v>
      </c>
      <c r="DM36">
        <v>239.16785665807274</v>
      </c>
      <c r="DN36">
        <v>16.981331225007942</v>
      </c>
      <c r="DO36">
        <v>27.679065805650872</v>
      </c>
      <c r="DP36">
        <v>49.167020593233595</v>
      </c>
      <c r="DY36">
        <v>1.1918614740271296</v>
      </c>
      <c r="DZ36">
        <v>31.309513149477375</v>
      </c>
      <c r="EA36">
        <v>80.366827175575423</v>
      </c>
      <c r="EB36">
        <v>3.2666189120008102</v>
      </c>
      <c r="EC36">
        <v>-4.2700103900094017</v>
      </c>
      <c r="ED36">
        <v>81.694214532429072</v>
      </c>
      <c r="EE36">
        <v>3.3749115374478822</v>
      </c>
      <c r="EF36">
        <v>0</v>
      </c>
      <c r="EG36">
        <v>91.307536828737042</v>
      </c>
      <c r="EQ36">
        <v>0.20888926785888251</v>
      </c>
      <c r="ER36">
        <v>1.86513656935326</v>
      </c>
      <c r="ES36">
        <v>0.61372072387751864</v>
      </c>
      <c r="ET36">
        <v>-4.3016219935614233E-2</v>
      </c>
      <c r="EU36">
        <v>4.4719798713209954E-2</v>
      </c>
      <c r="EV36">
        <v>-2.3063696853526136E-3</v>
      </c>
      <c r="EW36">
        <v>6.7224759649012309E-4</v>
      </c>
      <c r="EX36">
        <v>6.0081124157813991E-2</v>
      </c>
      <c r="FI36">
        <v>3.2097050341216488E-2</v>
      </c>
      <c r="FJ36">
        <v>0.10682118434451975</v>
      </c>
      <c r="FK36">
        <v>7.2080751699725068E-2</v>
      </c>
      <c r="FL36">
        <v>1.3616764011980602E-2</v>
      </c>
      <c r="FM36">
        <v>-0.26310183597292813</v>
      </c>
      <c r="FN36">
        <v>1.4075810301232863E-2</v>
      </c>
      <c r="FO36">
        <v>2.0626035393962166E-2</v>
      </c>
      <c r="GA36">
        <v>-3.6439553605523934E-3</v>
      </c>
      <c r="GB36">
        <v>-0.10273376456703574</v>
      </c>
      <c r="GC36">
        <v>0.11505427967836111</v>
      </c>
      <c r="GD36">
        <v>-1.0169917685901204E-3</v>
      </c>
      <c r="GE36">
        <v>8.9011234560959773E-2</v>
      </c>
      <c r="GF36">
        <v>5.5726286839477453E-2</v>
      </c>
      <c r="GS36">
        <v>1.8465846965370788E-4</v>
      </c>
      <c r="GT36">
        <v>1.2877714578313272E-3</v>
      </c>
      <c r="GU36">
        <v>-1.8831344292917333E-4</v>
      </c>
      <c r="GV36">
        <v>-1.5144079356795216E-5</v>
      </c>
      <c r="GW36">
        <v>1.0410907316791239E-3</v>
      </c>
      <c r="HK36">
        <v>0</v>
      </c>
      <c r="HL36">
        <v>-0.95976448059144426</v>
      </c>
      <c r="HM36">
        <v>-0.42849877204435849</v>
      </c>
      <c r="HN36">
        <v>-4.8307509973288407E-2</v>
      </c>
      <c r="IC36">
        <v>-5.1724884843442384E-4</v>
      </c>
      <c r="ID36">
        <v>-7.7558305506458727E-3</v>
      </c>
      <c r="IE36">
        <v>-3.2515981474406752E-3</v>
      </c>
      <c r="IU36">
        <v>3.4545405817534323E-5</v>
      </c>
      <c r="IV36">
        <v>2.9570818570683901E-4</v>
      </c>
      <c r="JM36">
        <v>-4.3316991554500018E-7</v>
      </c>
    </row>
    <row r="37" spans="1:273" x14ac:dyDescent="0.25">
      <c r="A37">
        <v>53</v>
      </c>
      <c r="C37">
        <v>0</v>
      </c>
      <c r="D37">
        <v>2444890.4875961202</v>
      </c>
      <c r="E37">
        <v>1100660.1432739834</v>
      </c>
      <c r="F37">
        <v>143811081.50097528</v>
      </c>
      <c r="G37">
        <v>1131520.9728684085</v>
      </c>
      <c r="H37">
        <v>139587.3162039133</v>
      </c>
      <c r="I37">
        <v>186680.23117078029</v>
      </c>
      <c r="J37">
        <v>219138.36994175107</v>
      </c>
      <c r="K37">
        <v>14496.233993276683</v>
      </c>
      <c r="L37">
        <v>37525.262924389775</v>
      </c>
      <c r="M37">
        <v>0</v>
      </c>
      <c r="N37">
        <v>457.29722358530228</v>
      </c>
      <c r="O37">
        <v>1350.0821526168465</v>
      </c>
      <c r="P37">
        <v>367.43375494045489</v>
      </c>
      <c r="Q37">
        <v>0</v>
      </c>
      <c r="R37">
        <v>0</v>
      </c>
      <c r="U37">
        <v>9850.8914148085041</v>
      </c>
      <c r="V37">
        <v>799994.88194928481</v>
      </c>
      <c r="W37">
        <v>793838.67907172197</v>
      </c>
      <c r="X37">
        <v>61285.25163421702</v>
      </c>
      <c r="Y37">
        <v>-9698.4983434722581</v>
      </c>
      <c r="Z37">
        <v>-616754.3680060691</v>
      </c>
      <c r="AA37">
        <v>-7421.1034229230454</v>
      </c>
      <c r="AB37">
        <v>-84482.350392580745</v>
      </c>
      <c r="AC37">
        <v>50959.385871383383</v>
      </c>
      <c r="AD37">
        <v>0</v>
      </c>
      <c r="AE37">
        <v>1107.8104838321908</v>
      </c>
      <c r="AF37">
        <v>0</v>
      </c>
      <c r="AG37">
        <v>618.14726647052487</v>
      </c>
      <c r="AH37">
        <v>0</v>
      </c>
      <c r="AI37">
        <v>66055.770461546752</v>
      </c>
      <c r="AM37">
        <v>5832.8906378663796</v>
      </c>
      <c r="AN37">
        <v>186180.39846958683</v>
      </c>
      <c r="AO37">
        <v>44358.416582271537</v>
      </c>
      <c r="AP37">
        <v>7.3058446017951644</v>
      </c>
      <c r="AQ37">
        <v>361.04169723313015</v>
      </c>
      <c r="AR37">
        <v>581.79603804136661</v>
      </c>
      <c r="AS37">
        <v>1773.1868988488829</v>
      </c>
      <c r="AT37">
        <v>22279.314860289971</v>
      </c>
      <c r="AU37">
        <v>7492.312355080212</v>
      </c>
      <c r="AV37">
        <v>3158.506524852764</v>
      </c>
      <c r="AW37">
        <v>1192.7814250669569</v>
      </c>
      <c r="AX37">
        <v>0</v>
      </c>
      <c r="AY37">
        <v>0</v>
      </c>
      <c r="AZ37">
        <v>0</v>
      </c>
      <c r="BE37">
        <v>11421.58689877082</v>
      </c>
      <c r="BF37">
        <v>75024.752851617886</v>
      </c>
      <c r="BG37">
        <v>14747.416691760161</v>
      </c>
      <c r="BH37">
        <v>-628.58702162527561</v>
      </c>
      <c r="BI37">
        <v>-1991.3828441259984</v>
      </c>
      <c r="BJ37">
        <v>-9136.2536611051401</v>
      </c>
      <c r="BK37">
        <v>1198.5170998901158</v>
      </c>
      <c r="BL37">
        <v>383.95363576921181</v>
      </c>
      <c r="BM37">
        <v>0</v>
      </c>
      <c r="BN37">
        <v>2276.4611476798091</v>
      </c>
      <c r="BO37">
        <v>2176.7827683755704</v>
      </c>
      <c r="BP37">
        <v>0</v>
      </c>
      <c r="BQ37">
        <v>0</v>
      </c>
      <c r="BW37">
        <v>1164.3491269017504</v>
      </c>
      <c r="BX37">
        <v>20834.776612845646</v>
      </c>
      <c r="BY37">
        <v>3785.9683898584403</v>
      </c>
      <c r="BZ37">
        <v>-162.9422752389695</v>
      </c>
      <c r="CA37">
        <v>-11.048686313253951</v>
      </c>
      <c r="CB37">
        <v>219.09593089075446</v>
      </c>
      <c r="CC37">
        <v>611.94346035110539</v>
      </c>
      <c r="CD37">
        <v>1396.4483976199274</v>
      </c>
      <c r="CE37">
        <v>2056.8388869397691</v>
      </c>
      <c r="CF37">
        <v>1363.8772472514752</v>
      </c>
      <c r="CG37">
        <v>127.3417408201063</v>
      </c>
      <c r="CH37">
        <v>0</v>
      </c>
      <c r="CO37">
        <v>-11.861137733625966</v>
      </c>
      <c r="CP37">
        <v>-341.67868569494414</v>
      </c>
      <c r="CQ37">
        <v>814.14736516192499</v>
      </c>
      <c r="CR37">
        <v>27.988065426340473</v>
      </c>
      <c r="CS37">
        <v>-203.44038590644496</v>
      </c>
      <c r="CT37">
        <v>25.934333976927263</v>
      </c>
      <c r="CU37">
        <v>3.6636440385763609</v>
      </c>
      <c r="CV37">
        <v>181.13503838504937</v>
      </c>
      <c r="CW37">
        <v>688.26046465133675</v>
      </c>
      <c r="CX37">
        <v>1328.7254681137138</v>
      </c>
      <c r="CY37">
        <v>1331.2914336206154</v>
      </c>
      <c r="DG37">
        <v>-26.485079283696301</v>
      </c>
      <c r="DH37">
        <v>176.47725220096035</v>
      </c>
      <c r="DI37">
        <v>372.38720203834879</v>
      </c>
      <c r="DJ37">
        <v>-13.873300963021403</v>
      </c>
      <c r="DK37">
        <v>11.186079306258687</v>
      </c>
      <c r="DL37">
        <v>-37.890951231403569</v>
      </c>
      <c r="DM37">
        <v>-4.4340056946509669</v>
      </c>
      <c r="DN37">
        <v>0.93099132421590702</v>
      </c>
      <c r="DO37">
        <v>11.777027752866074</v>
      </c>
      <c r="DP37">
        <v>19.195517208924649</v>
      </c>
      <c r="DY37">
        <v>1.2705281336688468</v>
      </c>
      <c r="DZ37">
        <v>27.112684320688551</v>
      </c>
      <c r="EA37">
        <v>-16.674984493405223</v>
      </c>
      <c r="EB37">
        <v>43.550257436388733</v>
      </c>
      <c r="EC37">
        <v>-16.040042246672112</v>
      </c>
      <c r="ED37">
        <v>13.712425161279635</v>
      </c>
      <c r="EE37">
        <v>63.765398624450334</v>
      </c>
      <c r="EF37">
        <v>4.924315613551471</v>
      </c>
      <c r="EG37">
        <v>8.2205503006950202</v>
      </c>
      <c r="EQ37">
        <v>0.19926216838749158</v>
      </c>
      <c r="ER37">
        <v>11.963484956226834</v>
      </c>
      <c r="ES37">
        <v>7.4767865347953526</v>
      </c>
      <c r="ET37">
        <v>1.5671899939198368</v>
      </c>
      <c r="EU37">
        <v>-1.0930728154487543</v>
      </c>
      <c r="EV37">
        <v>23.429614639702997</v>
      </c>
      <c r="EW37">
        <v>0.99910526592525362</v>
      </c>
      <c r="EX37">
        <v>0</v>
      </c>
      <c r="FI37">
        <v>0.14505831940676683</v>
      </c>
      <c r="FJ37">
        <v>0.1939786623865046</v>
      </c>
      <c r="FK37">
        <v>6.8345428532886826E-3</v>
      </c>
      <c r="FL37">
        <v>-9.1334439914874024E-3</v>
      </c>
      <c r="FM37">
        <v>1.2239704934542755E-2</v>
      </c>
      <c r="FN37">
        <v>-6.7371204009966147E-4</v>
      </c>
      <c r="FO37">
        <v>2.0008292821869949E-4</v>
      </c>
      <c r="GA37">
        <v>8.0359397683084383E-3</v>
      </c>
      <c r="GB37">
        <v>2.2673943997393062E-2</v>
      </c>
      <c r="GC37">
        <v>1.9726932038632027E-2</v>
      </c>
      <c r="GD37">
        <v>3.977503975912359E-3</v>
      </c>
      <c r="GE37">
        <v>-7.830727308526024E-2</v>
      </c>
      <c r="GF37">
        <v>4.212739581199082E-3</v>
      </c>
      <c r="GS37">
        <v>-4.641279170396191E-3</v>
      </c>
      <c r="GT37">
        <v>-2.6190389037355762E-2</v>
      </c>
      <c r="GU37">
        <v>3.2960793044214259E-2</v>
      </c>
      <c r="GV37">
        <v>-3.0097272599495127E-4</v>
      </c>
      <c r="GW37">
        <v>2.6595064492218823E-2</v>
      </c>
      <c r="HK37">
        <v>5.025465009440862E-5</v>
      </c>
      <c r="HL37">
        <v>3.7557178793131731E-4</v>
      </c>
      <c r="HM37">
        <v>-5.6022011244561909E-5</v>
      </c>
      <c r="HN37">
        <v>-4.5318358790577869E-6</v>
      </c>
      <c r="IC37">
        <v>0</v>
      </c>
      <c r="ID37">
        <v>-0.28193457832994645</v>
      </c>
      <c r="IE37">
        <v>-0.1277467003141334</v>
      </c>
      <c r="IU37">
        <v>-1.5420775337682835E-4</v>
      </c>
      <c r="IV37">
        <v>-2.3223997375274893E-3</v>
      </c>
      <c r="JM37">
        <v>1.0346852972434785E-5</v>
      </c>
    </row>
    <row r="38" spans="1:273" x14ac:dyDescent="0.25">
      <c r="A38">
        <v>54</v>
      </c>
      <c r="C38">
        <v>1678.2540725064341</v>
      </c>
      <c r="D38">
        <v>1883901.824075344</v>
      </c>
      <c r="E38">
        <v>2003693.3509774024</v>
      </c>
      <c r="F38">
        <v>140813.07394494346</v>
      </c>
      <c r="G38">
        <v>22819.582526353646</v>
      </c>
      <c r="H38">
        <v>41888.885481853446</v>
      </c>
      <c r="I38">
        <v>160336.59066175795</v>
      </c>
      <c r="J38">
        <v>38635.642221930015</v>
      </c>
      <c r="K38">
        <v>260259.79916875102</v>
      </c>
      <c r="L38">
        <v>15758.403224645821</v>
      </c>
      <c r="M38">
        <v>23461.776177261534</v>
      </c>
      <c r="N38">
        <v>24841.745880282979</v>
      </c>
      <c r="O38">
        <v>0</v>
      </c>
      <c r="P38">
        <v>0</v>
      </c>
      <c r="Q38">
        <v>0</v>
      </c>
      <c r="R38">
        <v>2147.2071893351435</v>
      </c>
      <c r="U38">
        <v>0</v>
      </c>
      <c r="V38">
        <v>579303.83718626236</v>
      </c>
      <c r="W38">
        <v>382666.71515910083</v>
      </c>
      <c r="X38">
        <v>12985578.624316577</v>
      </c>
      <c r="Y38">
        <v>120325.14518197638</v>
      </c>
      <c r="Z38">
        <v>-108705.82260104215</v>
      </c>
      <c r="AA38">
        <v>-36739.644914436394</v>
      </c>
      <c r="AB38">
        <v>38256.810623216094</v>
      </c>
      <c r="AC38">
        <v>-4921.2130555350541</v>
      </c>
      <c r="AD38">
        <v>18647.009151085887</v>
      </c>
      <c r="AE38">
        <v>0</v>
      </c>
      <c r="AF38">
        <v>436.59203692569434</v>
      </c>
      <c r="AG38">
        <v>1331.743727495932</v>
      </c>
      <c r="AH38">
        <v>365.9364779661289</v>
      </c>
      <c r="AI38">
        <v>0</v>
      </c>
      <c r="AM38">
        <v>12178.04865086461</v>
      </c>
      <c r="AN38">
        <v>179956.79397864564</v>
      </c>
      <c r="AO38">
        <v>487025.12558815785</v>
      </c>
      <c r="AP38">
        <v>3724.6771727468454</v>
      </c>
      <c r="AQ38">
        <v>767.56807739045837</v>
      </c>
      <c r="AR38">
        <v>317684.81986241636</v>
      </c>
      <c r="AS38">
        <v>187.27353802562115</v>
      </c>
      <c r="AT38">
        <v>13923.963380647358</v>
      </c>
      <c r="AU38">
        <v>10324.370714136352</v>
      </c>
      <c r="AV38">
        <v>0</v>
      </c>
      <c r="AW38">
        <v>303.33934100638317</v>
      </c>
      <c r="AX38">
        <v>0</v>
      </c>
      <c r="AY38">
        <v>183.98763477760633</v>
      </c>
      <c r="AZ38">
        <v>0</v>
      </c>
      <c r="BE38">
        <v>1584.9531795565283</v>
      </c>
      <c r="BF38">
        <v>42932.759796983613</v>
      </c>
      <c r="BG38">
        <v>-307.29959797684671</v>
      </c>
      <c r="BH38">
        <v>0.39212580078938175</v>
      </c>
      <c r="BI38">
        <v>32.85147839533537</v>
      </c>
      <c r="BJ38">
        <v>46.551616825251863</v>
      </c>
      <c r="BK38">
        <v>1075.6377659016621</v>
      </c>
      <c r="BL38">
        <v>2396.2672911322252</v>
      </c>
      <c r="BM38">
        <v>1815.1378631263842</v>
      </c>
      <c r="BN38">
        <v>892.84666532495396</v>
      </c>
      <c r="BO38">
        <v>823.60726702660406</v>
      </c>
      <c r="BP38">
        <v>0</v>
      </c>
      <c r="BQ38">
        <v>0</v>
      </c>
      <c r="BW38">
        <v>5656.8652434745891</v>
      </c>
      <c r="BX38">
        <v>4391.204084537726</v>
      </c>
      <c r="BY38">
        <v>-2335.38857702823</v>
      </c>
      <c r="BZ38">
        <v>195.14646454019362</v>
      </c>
      <c r="CA38">
        <v>260.74016296021949</v>
      </c>
      <c r="CB38">
        <v>-1456.4093539722735</v>
      </c>
      <c r="CC38">
        <v>95.271417965665123</v>
      </c>
      <c r="CD38">
        <v>93.771343272535631</v>
      </c>
      <c r="CE38">
        <v>0</v>
      </c>
      <c r="CF38">
        <v>653.03105909942599</v>
      </c>
      <c r="CG38">
        <v>3395.6389610015331</v>
      </c>
      <c r="CH38">
        <v>0</v>
      </c>
      <c r="CO38">
        <v>253.18171390252391</v>
      </c>
      <c r="CP38">
        <v>2453.3726793673945</v>
      </c>
      <c r="CQ38">
        <v>-338.31588028782045</v>
      </c>
      <c r="CR38">
        <v>-39.404883759401855</v>
      </c>
      <c r="CS38">
        <v>-1.8482330081257921</v>
      </c>
      <c r="CT38">
        <v>72.326098432856938</v>
      </c>
      <c r="CU38">
        <v>244.83943720361057</v>
      </c>
      <c r="CV38">
        <v>2673.4894417886539</v>
      </c>
      <c r="CW38">
        <v>207.89388983966674</v>
      </c>
      <c r="CX38">
        <v>327.77017080076814</v>
      </c>
      <c r="CY38">
        <v>35.922685091802251</v>
      </c>
      <c r="DG38">
        <v>7.8658436292966361</v>
      </c>
      <c r="DH38">
        <v>75.508364692516281</v>
      </c>
      <c r="DI38">
        <v>14.918249511943181</v>
      </c>
      <c r="DJ38">
        <v>4.5384232972296106</v>
      </c>
      <c r="DK38">
        <v>-187.41819805306423</v>
      </c>
      <c r="DL38">
        <v>6.2744448157277404</v>
      </c>
      <c r="DM38">
        <v>3.9572401276660885</v>
      </c>
      <c r="DN38">
        <v>49.737705301822729</v>
      </c>
      <c r="DO38">
        <v>201.23134191505679</v>
      </c>
      <c r="DP38">
        <v>395.57886930186555</v>
      </c>
      <c r="DY38">
        <v>2.7904271962047495</v>
      </c>
      <c r="DZ38">
        <v>130.14796481725932</v>
      </c>
      <c r="EA38">
        <v>-28.839232780779952</v>
      </c>
      <c r="EB38">
        <v>-1.69846387888664</v>
      </c>
      <c r="EC38">
        <v>2.7599194313581519</v>
      </c>
      <c r="ED38">
        <v>-10.761727806896278</v>
      </c>
      <c r="EE38">
        <v>-1.3089429730501989</v>
      </c>
      <c r="EF38">
        <v>0.27795831250487035</v>
      </c>
      <c r="EG38">
        <v>3.5280265045891182</v>
      </c>
      <c r="EQ38">
        <v>0.40811341396569967</v>
      </c>
      <c r="ER38">
        <v>11.363742648880651</v>
      </c>
      <c r="ES38">
        <v>-5.9222237981137607</v>
      </c>
      <c r="ET38">
        <v>9.2345212481735466</v>
      </c>
      <c r="EU38">
        <v>-3.0269474143962629</v>
      </c>
      <c r="EV38">
        <v>3.6559187707526974</v>
      </c>
      <c r="EW38">
        <v>18.490950084543059</v>
      </c>
      <c r="EX38">
        <v>1.4624982100889163</v>
      </c>
      <c r="FI38">
        <v>7.6138838137401244E-2</v>
      </c>
      <c r="FJ38">
        <v>1.1130017990448693</v>
      </c>
      <c r="FK38">
        <v>3.587056023265605</v>
      </c>
      <c r="FL38">
        <v>0.40118234442827683</v>
      </c>
      <c r="FM38">
        <v>-0.31348945559582236</v>
      </c>
      <c r="FN38">
        <v>6.936078503209707</v>
      </c>
      <c r="FO38">
        <v>0.2985443278290984</v>
      </c>
      <c r="GA38">
        <v>1.5086412024142534E-2</v>
      </c>
      <c r="GB38">
        <v>2.1601934383574228E-3</v>
      </c>
      <c r="GC38">
        <v>1.4511482982783232E-3</v>
      </c>
      <c r="GD38">
        <v>-2.4998023852678018E-3</v>
      </c>
      <c r="GE38">
        <v>3.5753316712571958E-3</v>
      </c>
      <c r="GF38">
        <v>-2.005187946571032E-4</v>
      </c>
      <c r="GS38">
        <v>1.7057145489549803E-3</v>
      </c>
      <c r="GT38">
        <v>6.205364701905954E-3</v>
      </c>
      <c r="GU38">
        <v>5.762305239862855E-3</v>
      </c>
      <c r="GV38">
        <v>1.1838286452380588E-3</v>
      </c>
      <c r="GW38">
        <v>-2.3436529887955887E-2</v>
      </c>
      <c r="HK38">
        <v>-1.1832225521564905E-3</v>
      </c>
      <c r="HL38">
        <v>-7.5030324401752641E-3</v>
      </c>
      <c r="HM38">
        <v>9.7545526324419891E-3</v>
      </c>
      <c r="HN38">
        <v>-8.9925604309563752E-5</v>
      </c>
      <c r="IC38">
        <v>1.4656504982339766E-5</v>
      </c>
      <c r="ID38">
        <v>1.1173013779235056E-4</v>
      </c>
      <c r="IE38">
        <v>-1.6764476373478998E-5</v>
      </c>
      <c r="IU38">
        <v>0</v>
      </c>
      <c r="IV38">
        <v>-8.4052077709055414E-2</v>
      </c>
      <c r="JM38">
        <v>-4.6175847142151171E-5</v>
      </c>
    </row>
    <row r="39" spans="1:273" x14ac:dyDescent="0.25">
      <c r="A39">
        <v>55</v>
      </c>
      <c r="C39">
        <v>0</v>
      </c>
      <c r="D39">
        <v>4448000.0519232675</v>
      </c>
      <c r="E39">
        <v>1008593.9191460963</v>
      </c>
      <c r="F39">
        <v>338933.70487236115</v>
      </c>
      <c r="G39">
        <v>298011.40601435956</v>
      </c>
      <c r="H39">
        <v>521813.95488215424</v>
      </c>
      <c r="I39">
        <v>1105083.2480994281</v>
      </c>
      <c r="J39">
        <v>29964.282941472891</v>
      </c>
      <c r="K39">
        <v>3846.4818446534032</v>
      </c>
      <c r="L39">
        <v>18946.939180820129</v>
      </c>
      <c r="M39">
        <v>0</v>
      </c>
      <c r="N39">
        <v>0</v>
      </c>
      <c r="O39">
        <v>0</v>
      </c>
      <c r="P39">
        <v>0</v>
      </c>
      <c r="Q39">
        <v>257.76447607648606</v>
      </c>
      <c r="R39">
        <v>0</v>
      </c>
      <c r="U39">
        <v>1113.70346392951</v>
      </c>
      <c r="V39">
        <v>522147.46473138168</v>
      </c>
      <c r="W39">
        <v>852080.80247009941</v>
      </c>
      <c r="X39">
        <v>32927.330014500621</v>
      </c>
      <c r="Y39">
        <v>17217.035894717032</v>
      </c>
      <c r="Z39">
        <v>20467.793185047103</v>
      </c>
      <c r="AA39">
        <v>50599.286858505424</v>
      </c>
      <c r="AB39">
        <v>23512.076054834582</v>
      </c>
      <c r="AC39">
        <v>60694.992236836195</v>
      </c>
      <c r="AD39">
        <v>11179.230883481347</v>
      </c>
      <c r="AE39">
        <v>19827.128604377445</v>
      </c>
      <c r="AF39">
        <v>23687.217032750781</v>
      </c>
      <c r="AG39">
        <v>0</v>
      </c>
      <c r="AH39">
        <v>0</v>
      </c>
      <c r="AI39">
        <v>0</v>
      </c>
      <c r="AM39">
        <v>0</v>
      </c>
      <c r="AN39">
        <v>116338.23069597306</v>
      </c>
      <c r="AO39">
        <v>183689.80169541604</v>
      </c>
      <c r="AP39">
        <v>708673.05107985903</v>
      </c>
      <c r="AQ39">
        <v>37298.775374545854</v>
      </c>
      <c r="AR39">
        <v>60459.649641166659</v>
      </c>
      <c r="AS39">
        <v>4829.3166929663557</v>
      </c>
      <c r="AT39">
        <v>4911.1937262157662</v>
      </c>
      <c r="AU39">
        <v>1505.581713099572</v>
      </c>
      <c r="AV39">
        <v>2779.8149021470335</v>
      </c>
      <c r="AW39">
        <v>0</v>
      </c>
      <c r="AX39">
        <v>125.04729760602021</v>
      </c>
      <c r="AY39">
        <v>394.09631901743023</v>
      </c>
      <c r="AZ39">
        <v>109.33359069959926</v>
      </c>
      <c r="BE39">
        <v>2739.4207657749694</v>
      </c>
      <c r="BF39">
        <v>110404.64832272768</v>
      </c>
      <c r="BG39">
        <v>29599.476537346403</v>
      </c>
      <c r="BH39">
        <v>-294.78205750374599</v>
      </c>
      <c r="BI39">
        <v>-395.36765209505489</v>
      </c>
      <c r="BJ39">
        <v>-8016.8617525118889</v>
      </c>
      <c r="BK39">
        <v>-30.865498811477412</v>
      </c>
      <c r="BL39">
        <v>2820.9947450051568</v>
      </c>
      <c r="BM39">
        <v>2196.2966139231476</v>
      </c>
      <c r="BN39">
        <v>0</v>
      </c>
      <c r="BO39">
        <v>88.619266219101078</v>
      </c>
      <c r="BP39">
        <v>0</v>
      </c>
      <c r="BQ39">
        <v>16617.790296977964</v>
      </c>
      <c r="BW39">
        <v>365.48645671999395</v>
      </c>
      <c r="BX39">
        <v>-297.42314631948443</v>
      </c>
      <c r="BY39">
        <v>-16.493657818743813</v>
      </c>
      <c r="BZ39">
        <v>3.5679846321373533E-2</v>
      </c>
      <c r="CA39">
        <v>2.6285662576030764</v>
      </c>
      <c r="CB39">
        <v>28.238803903598832</v>
      </c>
      <c r="CC39">
        <v>115.69097217306204</v>
      </c>
      <c r="CD39">
        <v>580.53579244545926</v>
      </c>
      <c r="CE39">
        <v>513.10319464133511</v>
      </c>
      <c r="CF39">
        <v>616.50440428414879</v>
      </c>
      <c r="CG39">
        <v>243.66306395981408</v>
      </c>
      <c r="CH39">
        <v>0</v>
      </c>
      <c r="CO39">
        <v>331.09672233048127</v>
      </c>
      <c r="CP39">
        <v>-695.38740735243402</v>
      </c>
      <c r="CQ39">
        <v>725.0274161821593</v>
      </c>
      <c r="CR39">
        <v>-25.551350467545429</v>
      </c>
      <c r="CS39">
        <v>41.56456534346966</v>
      </c>
      <c r="CT39">
        <v>-115.77155161500679</v>
      </c>
      <c r="CU39">
        <v>23.267728199061821</v>
      </c>
      <c r="CV39">
        <v>24.024961557504906</v>
      </c>
      <c r="CW39">
        <v>0</v>
      </c>
      <c r="CX39">
        <v>1018.6858051420945</v>
      </c>
      <c r="CY39">
        <v>997.06971567930304</v>
      </c>
      <c r="DG39">
        <v>29.813091416631551</v>
      </c>
      <c r="DH39">
        <v>-219.23451339890968</v>
      </c>
      <c r="DI39">
        <v>-81.816078222485416</v>
      </c>
      <c r="DJ39">
        <v>-6.5916802034754722</v>
      </c>
      <c r="DK39">
        <v>-0.61012307225009366</v>
      </c>
      <c r="DL39">
        <v>28.937773475466877</v>
      </c>
      <c r="DM39">
        <v>468.74317118553881</v>
      </c>
      <c r="DN39">
        <v>270.22151468832971</v>
      </c>
      <c r="DO39">
        <v>49.961545966474773</v>
      </c>
      <c r="DP39">
        <v>92.462884144137178</v>
      </c>
      <c r="DY39">
        <v>-1.73829101504304</v>
      </c>
      <c r="DZ39">
        <v>1.3835979491227852</v>
      </c>
      <c r="EA39">
        <v>2.4190786361092154</v>
      </c>
      <c r="EB39">
        <v>4.1809944106180223</v>
      </c>
      <c r="EC39">
        <v>-45.343178744951565</v>
      </c>
      <c r="ED39">
        <v>6.7772645328481884</v>
      </c>
      <c r="EE39">
        <v>1.0866149643560561</v>
      </c>
      <c r="EF39">
        <v>14.542147480070259</v>
      </c>
      <c r="EG39">
        <v>59.909190132301106</v>
      </c>
      <c r="EQ39">
        <v>2.0578766726446291</v>
      </c>
      <c r="ER39">
        <v>-10.079206355011028</v>
      </c>
      <c r="ES39">
        <v>-3.5306950597783757</v>
      </c>
      <c r="ET39">
        <v>-0.41905866519079821</v>
      </c>
      <c r="EU39">
        <v>0.78386793479663652</v>
      </c>
      <c r="EV39">
        <v>-3.1769214928409473</v>
      </c>
      <c r="EW39">
        <v>-0.39080018308501963</v>
      </c>
      <c r="EX39">
        <v>8.3267553941986469E-2</v>
      </c>
      <c r="FI39">
        <v>0.17105262441031979</v>
      </c>
      <c r="FJ39">
        <v>4.0359034323214615</v>
      </c>
      <c r="FK39">
        <v>-1.2557652863476501</v>
      </c>
      <c r="FL39">
        <v>1.7426643761580902</v>
      </c>
      <c r="FM39">
        <v>-0.80702528839471488</v>
      </c>
      <c r="FN39">
        <v>1.0601582199975603</v>
      </c>
      <c r="FO39">
        <v>5.4917238300215327</v>
      </c>
      <c r="GA39">
        <v>7.0834430046243565E-3</v>
      </c>
      <c r="GB39">
        <v>0.53397268847914614</v>
      </c>
      <c r="GC39">
        <v>0.91824446977861207</v>
      </c>
      <c r="GD39">
        <v>0.11505769146572686</v>
      </c>
      <c r="GE39">
        <v>-9.2805089088254022E-2</v>
      </c>
      <c r="GF39">
        <v>2.0725813036256371</v>
      </c>
      <c r="GS39">
        <v>1.6800594385981565E-4</v>
      </c>
      <c r="GT39">
        <v>4.5866433195542442E-4</v>
      </c>
      <c r="GU39">
        <v>3.9717591532771905E-4</v>
      </c>
      <c r="GV39">
        <v>-7.3021553115292827E-4</v>
      </c>
      <c r="GW39">
        <v>1.0641359431750779E-3</v>
      </c>
      <c r="HK39">
        <v>4.6681692672565623E-4</v>
      </c>
      <c r="HL39">
        <v>1.8126085428300733E-3</v>
      </c>
      <c r="HM39">
        <v>1.7150409017480058E-3</v>
      </c>
      <c r="HN39">
        <v>3.5430726078447111E-4</v>
      </c>
      <c r="IC39">
        <v>-3.3897003897554302E-4</v>
      </c>
      <c r="ID39">
        <v>-2.2204782737609641E-3</v>
      </c>
      <c r="IE39">
        <v>2.9144967782114128E-3</v>
      </c>
      <c r="IU39">
        <v>4.3602138761566555E-6</v>
      </c>
      <c r="IV39">
        <v>3.3435023370519151E-5</v>
      </c>
      <c r="JM39">
        <v>0</v>
      </c>
    </row>
    <row r="40" spans="1:273" x14ac:dyDescent="0.25">
      <c r="A40">
        <v>56</v>
      </c>
      <c r="C40">
        <v>1336.7490521408633</v>
      </c>
      <c r="D40">
        <v>1551994.5631894264</v>
      </c>
      <c r="E40">
        <v>1742427.8059144206</v>
      </c>
      <c r="F40">
        <v>924906.67536511284</v>
      </c>
      <c r="G40">
        <v>332956.75341746135</v>
      </c>
      <c r="H40">
        <v>23094.106863007586</v>
      </c>
      <c r="I40">
        <v>467267.28565545217</v>
      </c>
      <c r="J40">
        <v>5906.2908643517603</v>
      </c>
      <c r="K40">
        <v>11503.134862761093</v>
      </c>
      <c r="L40">
        <v>14838.787023029077</v>
      </c>
      <c r="M40">
        <v>8365.2181553648988</v>
      </c>
      <c r="N40">
        <v>20411.790660064002</v>
      </c>
      <c r="O40">
        <v>57810.569774471878</v>
      </c>
      <c r="P40">
        <v>3068.0757571742492</v>
      </c>
      <c r="Q40">
        <v>0</v>
      </c>
      <c r="R40">
        <v>0</v>
      </c>
      <c r="U40">
        <v>0</v>
      </c>
      <c r="V40">
        <v>986304.40835413337</v>
      </c>
      <c r="W40">
        <v>295280.14609561308</v>
      </c>
      <c r="X40">
        <v>-12867.179821649595</v>
      </c>
      <c r="Y40">
        <v>-106212.23663613948</v>
      </c>
      <c r="Z40">
        <v>-225620.28584177073</v>
      </c>
      <c r="AA40">
        <v>-248692.794296148</v>
      </c>
      <c r="AB40">
        <v>10120.217065999141</v>
      </c>
      <c r="AC40">
        <v>1499.1132827423271</v>
      </c>
      <c r="AD40">
        <v>1802.1905682892325</v>
      </c>
      <c r="AE40">
        <v>0</v>
      </c>
      <c r="AF40">
        <v>0</v>
      </c>
      <c r="AG40">
        <v>0</v>
      </c>
      <c r="AH40">
        <v>0</v>
      </c>
      <c r="AI40">
        <v>257.0285806195572</v>
      </c>
      <c r="AM40">
        <v>1411.1175481701127</v>
      </c>
      <c r="AN40">
        <v>107997.08788300028</v>
      </c>
      <c r="AO40">
        <v>520692.17038817669</v>
      </c>
      <c r="AP40">
        <v>2474.9765625449145</v>
      </c>
      <c r="AQ40">
        <v>26867.055651836017</v>
      </c>
      <c r="AR40">
        <v>12821.0686666601</v>
      </c>
      <c r="AS40">
        <v>8300.4780610751695</v>
      </c>
      <c r="AT40">
        <v>32941.197590418888</v>
      </c>
      <c r="AU40">
        <v>5059.7247608734879</v>
      </c>
      <c r="AV40">
        <v>4518.6384068286134</v>
      </c>
      <c r="AW40">
        <v>5026.6658294462532</v>
      </c>
      <c r="AX40">
        <v>6775.9035954309566</v>
      </c>
      <c r="AY40">
        <v>0</v>
      </c>
      <c r="AZ40">
        <v>0</v>
      </c>
      <c r="BE40">
        <v>0</v>
      </c>
      <c r="BF40">
        <v>55845.323566367188</v>
      </c>
      <c r="BG40">
        <v>10024.660123806831</v>
      </c>
      <c r="BH40">
        <v>219676.75090892887</v>
      </c>
      <c r="BI40">
        <v>-20744.71115927141</v>
      </c>
      <c r="BJ40">
        <v>-7947.2405338423396</v>
      </c>
      <c r="BK40">
        <v>619.960458230472</v>
      </c>
      <c r="BL40">
        <v>-1502.5164284166267</v>
      </c>
      <c r="BM40">
        <v>224.44556382011143</v>
      </c>
      <c r="BN40">
        <v>708.08193866357681</v>
      </c>
      <c r="BO40">
        <v>0</v>
      </c>
      <c r="BP40">
        <v>37.004626845340425</v>
      </c>
      <c r="BQ40">
        <v>117.74711796744853</v>
      </c>
      <c r="BW40">
        <v>1680.6522252738737</v>
      </c>
      <c r="BX40">
        <v>6709.9614084510367</v>
      </c>
      <c r="BY40">
        <v>-2342.590831376157</v>
      </c>
      <c r="BZ40">
        <v>151.83967831392556</v>
      </c>
      <c r="CA40">
        <v>9.9772088878340934</v>
      </c>
      <c r="CB40">
        <v>1321.2995252969547</v>
      </c>
      <c r="CC40">
        <v>-6.2533495362505427</v>
      </c>
      <c r="CD40">
        <v>600.10836281444983</v>
      </c>
      <c r="CE40">
        <v>601.38731059609347</v>
      </c>
      <c r="CF40">
        <v>0</v>
      </c>
      <c r="CG40">
        <v>26.376965606393892</v>
      </c>
      <c r="CH40">
        <v>0</v>
      </c>
      <c r="CO40">
        <v>-2.5319623618153257</v>
      </c>
      <c r="CP40">
        <v>-15.96356010572249</v>
      </c>
      <c r="CQ40">
        <v>-1.5007713725172347</v>
      </c>
      <c r="CR40">
        <v>2.8548742613100373E-3</v>
      </c>
      <c r="CS40">
        <v>1.5945217837376013</v>
      </c>
      <c r="CT40">
        <v>3.037244303032852</v>
      </c>
      <c r="CU40">
        <v>28.028071182968937</v>
      </c>
      <c r="CV40">
        <v>164.10586532217795</v>
      </c>
      <c r="CW40">
        <v>354.29418245463313</v>
      </c>
      <c r="CX40">
        <v>182.39197018612907</v>
      </c>
      <c r="CY40">
        <v>72.795456961449574</v>
      </c>
      <c r="DG40">
        <v>-52.432200119097899</v>
      </c>
      <c r="DH40">
        <v>215.88481683844918</v>
      </c>
      <c r="DI40">
        <v>-94.930900506443223</v>
      </c>
      <c r="DJ40">
        <v>-4.0731384228068368</v>
      </c>
      <c r="DK40">
        <v>3.3040121645005782</v>
      </c>
      <c r="DL40">
        <v>-28.274387572697115</v>
      </c>
      <c r="DM40">
        <v>5.9613764291319331</v>
      </c>
      <c r="DN40">
        <v>6.8918576127296731</v>
      </c>
      <c r="DO40">
        <v>0</v>
      </c>
      <c r="DP40">
        <v>299.11918721771065</v>
      </c>
      <c r="DY40">
        <v>-2.6641115899797825</v>
      </c>
      <c r="DZ40">
        <v>-53.01822687736086</v>
      </c>
      <c r="EA40">
        <v>-13.686258445477119</v>
      </c>
      <c r="EB40">
        <v>-2.1759898018014705</v>
      </c>
      <c r="EC40">
        <v>-0.24411109736991396</v>
      </c>
      <c r="ED40">
        <v>55.401139052034559</v>
      </c>
      <c r="EE40">
        <v>47.377965193243682</v>
      </c>
      <c r="EF40">
        <v>64.940266583320494</v>
      </c>
      <c r="EG40">
        <v>14.093987335925428</v>
      </c>
      <c r="EQ40">
        <v>-3.1852045706275062E-2</v>
      </c>
      <c r="ER40">
        <v>0.22435824236670018</v>
      </c>
      <c r="ES40">
        <v>2.228561241211696</v>
      </c>
      <c r="ET40">
        <v>1.0115323851242035</v>
      </c>
      <c r="EU40">
        <v>-48.976877817852582</v>
      </c>
      <c r="EV40">
        <v>1.8609628986896276</v>
      </c>
      <c r="EW40">
        <v>0.3177009266878657</v>
      </c>
      <c r="EX40">
        <v>4.3293866155464222</v>
      </c>
      <c r="FI40">
        <v>-0.15937063376958829</v>
      </c>
      <c r="FJ40">
        <v>-1.2339650071357346</v>
      </c>
      <c r="FK40">
        <v>-0.87112147472711854</v>
      </c>
      <c r="FL40">
        <v>-0.11902037672168508</v>
      </c>
      <c r="FM40">
        <v>0.23140214418064611</v>
      </c>
      <c r="FN40">
        <v>-0.94850694538345037</v>
      </c>
      <c r="FO40">
        <v>-0.11707142352506505</v>
      </c>
      <c r="GA40">
        <v>6.0750396704311538E-2</v>
      </c>
      <c r="GB40">
        <v>0.85578451644715592</v>
      </c>
      <c r="GC40">
        <v>-0.23697789744832115</v>
      </c>
      <c r="GD40">
        <v>0.46461798908544494</v>
      </c>
      <c r="GE40">
        <v>-0.2340244810913589</v>
      </c>
      <c r="GF40">
        <v>0.31486192617114983</v>
      </c>
      <c r="GS40">
        <v>3.3983459039454681E-3</v>
      </c>
      <c r="GT40">
        <v>0.13669077511714342</v>
      </c>
      <c r="GU40">
        <v>0.2633492982959168</v>
      </c>
      <c r="GV40">
        <v>3.4061558103991058E-2</v>
      </c>
      <c r="GW40">
        <v>-2.7731245030836623E-2</v>
      </c>
      <c r="HK40">
        <v>3.5671960036873754E-5</v>
      </c>
      <c r="HL40">
        <v>1.2553536126438887E-4</v>
      </c>
      <c r="HM40">
        <v>1.1601877959689632E-4</v>
      </c>
      <c r="HN40">
        <v>-2.1733608638643524E-4</v>
      </c>
      <c r="IC40">
        <v>1.3635884270600746E-4</v>
      </c>
      <c r="ID40">
        <v>5.394885658444251E-4</v>
      </c>
      <c r="IE40">
        <v>5.1329341157264452E-4</v>
      </c>
      <c r="IU40">
        <v>-1.0031618722196523E-4</v>
      </c>
      <c r="IV40">
        <v>-6.6344167885684484E-4</v>
      </c>
      <c r="JM40">
        <v>1.3047854028489396E-6</v>
      </c>
    </row>
    <row r="41" spans="1:273" x14ac:dyDescent="0.25">
      <c r="A41">
        <v>57</v>
      </c>
      <c r="C41">
        <v>6256.0881032881052</v>
      </c>
      <c r="D41">
        <v>498236.92557454936</v>
      </c>
      <c r="E41">
        <v>2292865.4991499581</v>
      </c>
      <c r="F41">
        <v>708997.56775167456</v>
      </c>
      <c r="G41">
        <v>525370.29104915995</v>
      </c>
      <c r="H41">
        <v>413906.14885632804</v>
      </c>
      <c r="I41">
        <v>219326.58108458147</v>
      </c>
      <c r="J41">
        <v>0</v>
      </c>
      <c r="K41">
        <v>193519.63463495049</v>
      </c>
      <c r="L41">
        <v>17157.886521298064</v>
      </c>
      <c r="M41">
        <v>26969.072324833232</v>
      </c>
      <c r="N41">
        <v>2621.4736137500231</v>
      </c>
      <c r="O41">
        <v>0</v>
      </c>
      <c r="P41">
        <v>0</v>
      </c>
      <c r="Q41">
        <v>0</v>
      </c>
      <c r="R41">
        <v>0</v>
      </c>
      <c r="U41">
        <v>886.4290697567576</v>
      </c>
      <c r="V41">
        <v>429929.14425624534</v>
      </c>
      <c r="W41">
        <v>261874.34297506057</v>
      </c>
      <c r="X41">
        <v>45478.813228126884</v>
      </c>
      <c r="Y41">
        <v>-110138.86888513085</v>
      </c>
      <c r="Z41">
        <v>-9433.9347390778366</v>
      </c>
      <c r="AA41">
        <v>27671.781888181285</v>
      </c>
      <c r="AB41">
        <v>3520.2488803875135</v>
      </c>
      <c r="AC41">
        <v>6003.9734233341533</v>
      </c>
      <c r="AD41">
        <v>10192.150120192488</v>
      </c>
      <c r="AE41">
        <v>7579.369595357819</v>
      </c>
      <c r="AF41">
        <v>6174.2040399839325</v>
      </c>
      <c r="AG41">
        <v>45713.399931397777</v>
      </c>
      <c r="AH41">
        <v>2875.4723958646482</v>
      </c>
      <c r="AI41">
        <v>0</v>
      </c>
      <c r="AM41">
        <v>0</v>
      </c>
      <c r="AN41">
        <v>189900.77371281377</v>
      </c>
      <c r="AO41">
        <v>125772.97686846137</v>
      </c>
      <c r="AP41">
        <v>439.41773096503852</v>
      </c>
      <c r="AQ41">
        <v>56143.355780240447</v>
      </c>
      <c r="AR41">
        <v>81186.601756931297</v>
      </c>
      <c r="AS41">
        <v>32338.744776074655</v>
      </c>
      <c r="AT41">
        <v>3076.8300809277957</v>
      </c>
      <c r="AU41">
        <v>185.05319266640421</v>
      </c>
      <c r="AV41">
        <v>353.98169415653194</v>
      </c>
      <c r="AW41">
        <v>0</v>
      </c>
      <c r="AX41">
        <v>0</v>
      </c>
      <c r="AY41">
        <v>0</v>
      </c>
      <c r="AZ41">
        <v>0</v>
      </c>
      <c r="BE41">
        <v>291.86503077511225</v>
      </c>
      <c r="BF41">
        <v>65995.194261374476</v>
      </c>
      <c r="BG41">
        <v>39137.728976016559</v>
      </c>
      <c r="BH41">
        <v>3862.1824017505719</v>
      </c>
      <c r="BI41">
        <v>16829.580124681877</v>
      </c>
      <c r="BJ41">
        <v>2103.2114441601411</v>
      </c>
      <c r="BK41">
        <v>11629.244787535114</v>
      </c>
      <c r="BL41">
        <v>2746.0814633717564</v>
      </c>
      <c r="BM41">
        <v>2045.1377085562824</v>
      </c>
      <c r="BN41">
        <v>1145.5862181785672</v>
      </c>
      <c r="BO41">
        <v>1437.9149319095595</v>
      </c>
      <c r="BP41">
        <v>2004.4289541020885</v>
      </c>
      <c r="BQ41">
        <v>0</v>
      </c>
      <c r="BW41">
        <v>0</v>
      </c>
      <c r="BX41">
        <v>3047.6944451447002</v>
      </c>
      <c r="BY41">
        <v>3107.476376600674</v>
      </c>
      <c r="BZ41">
        <v>-122179.09838195132</v>
      </c>
      <c r="CA41">
        <v>2726.83037970433</v>
      </c>
      <c r="CB41">
        <v>-1020.2219477974091</v>
      </c>
      <c r="CC41">
        <v>-189.66891256756341</v>
      </c>
      <c r="CD41">
        <v>-223.98860453125528</v>
      </c>
      <c r="CE41">
        <v>57.171378508488168</v>
      </c>
      <c r="CF41">
        <v>202.80656866076029</v>
      </c>
      <c r="CG41">
        <v>0</v>
      </c>
      <c r="CH41">
        <v>11.056150367918052</v>
      </c>
      <c r="CO41">
        <v>102.1434490661166</v>
      </c>
      <c r="CP41">
        <v>-531.0463532857608</v>
      </c>
      <c r="CQ41">
        <v>1206.6481972118911</v>
      </c>
      <c r="CR41">
        <v>-3.8317150631112944</v>
      </c>
      <c r="CS41">
        <v>-1.6443942498014523</v>
      </c>
      <c r="CT41">
        <v>267.69526143835799</v>
      </c>
      <c r="CU41">
        <v>-1.3302709474912378</v>
      </c>
      <c r="CV41">
        <v>164.32095377798328</v>
      </c>
      <c r="CW41">
        <v>175.69268134390441</v>
      </c>
      <c r="CX41">
        <v>0</v>
      </c>
      <c r="CY41">
        <v>2382.3714221201781</v>
      </c>
      <c r="DG41">
        <v>-0.13589773979745615</v>
      </c>
      <c r="DH41">
        <v>-1.4525373494107794</v>
      </c>
      <c r="DI41">
        <v>-0.12008217538044191</v>
      </c>
      <c r="DJ41">
        <v>1.7318031022895526E-3</v>
      </c>
      <c r="DK41">
        <v>0.17149990559981229</v>
      </c>
      <c r="DL41">
        <v>0.7358231841818097</v>
      </c>
      <c r="DM41">
        <v>7.9229755247603295</v>
      </c>
      <c r="DN41">
        <v>113.31395710949118</v>
      </c>
      <c r="DO41">
        <v>104.81744090444595</v>
      </c>
      <c r="DP41">
        <v>54.490436917382361</v>
      </c>
      <c r="DY41">
        <v>16.277711962378898</v>
      </c>
      <c r="DZ41">
        <v>-28.266710486701783</v>
      </c>
      <c r="EA41">
        <v>-15.132926099369174</v>
      </c>
      <c r="EB41">
        <v>-0.32377816982904811</v>
      </c>
      <c r="EC41">
        <v>0.80692466483178682</v>
      </c>
      <c r="ED41">
        <v>-7.2441222530188281</v>
      </c>
      <c r="EE41">
        <v>1.710094620843464</v>
      </c>
      <c r="EF41">
        <v>10.75084779402397</v>
      </c>
      <c r="EG41">
        <v>0</v>
      </c>
      <c r="EQ41">
        <v>-0.64427115290533066</v>
      </c>
      <c r="ER41">
        <v>-8.8689310356736257</v>
      </c>
      <c r="ES41">
        <v>-4.5179920570896783</v>
      </c>
      <c r="ET41">
        <v>-0.87061657318502927</v>
      </c>
      <c r="EU41">
        <v>-0.46734877031921196</v>
      </c>
      <c r="EV41">
        <v>5.5996404833690816</v>
      </c>
      <c r="EW41">
        <v>11.385983434269461</v>
      </c>
      <c r="EX41">
        <v>18.319435019707029</v>
      </c>
      <c r="FI41">
        <v>-5.1649895802277513E-3</v>
      </c>
      <c r="FJ41">
        <v>0.20668864402398626</v>
      </c>
      <c r="FK41">
        <v>0.53916883074354638</v>
      </c>
      <c r="FL41">
        <v>1.0925942866443834</v>
      </c>
      <c r="FM41">
        <v>-13.448516296054148</v>
      </c>
      <c r="FN41">
        <v>0.54410224121642103</v>
      </c>
      <c r="FO41">
        <v>9.4583701728659375E-2</v>
      </c>
      <c r="GA41">
        <v>-1.9511237126219289E-2</v>
      </c>
      <c r="GB41">
        <v>-0.30445376861439138</v>
      </c>
      <c r="GC41">
        <v>-0.24741453811762909</v>
      </c>
      <c r="GD41">
        <v>-3.5135472637659891E-2</v>
      </c>
      <c r="GE41">
        <v>6.9087807623376477E-2</v>
      </c>
      <c r="GF41">
        <v>-0.28414280014626797</v>
      </c>
      <c r="GS41">
        <v>1.2881688013448776E-2</v>
      </c>
      <c r="GT41">
        <v>0.16149675228427268</v>
      </c>
      <c r="GU41">
        <v>-6.318152575820335E-2</v>
      </c>
      <c r="GV41">
        <v>0.13473181741022625</v>
      </c>
      <c r="GW41">
        <v>-6.9504152774289341E-2</v>
      </c>
      <c r="HK41">
        <v>8.6993688207073338E-4</v>
      </c>
      <c r="HL41">
        <v>3.9202435620770609E-2</v>
      </c>
      <c r="HM41">
        <v>7.7961649597529367E-2</v>
      </c>
      <c r="HN41">
        <v>1.0177991564833325E-2</v>
      </c>
      <c r="IC41">
        <v>9.7633325249999936E-6</v>
      </c>
      <c r="ID41">
        <v>3.6670046818252854E-5</v>
      </c>
      <c r="IE41">
        <v>3.4530993150896269E-5</v>
      </c>
      <c r="IU41">
        <v>4.0584624177491766E-5</v>
      </c>
      <c r="IV41">
        <v>1.6146316171496535E-4</v>
      </c>
      <c r="JM41">
        <v>-2.9972794804396614E-5</v>
      </c>
    </row>
    <row r="42" spans="1:273" x14ac:dyDescent="0.25">
      <c r="A42">
        <v>58</v>
      </c>
      <c r="C42">
        <v>32.969583785540266</v>
      </c>
      <c r="D42">
        <v>2013101.3857747153</v>
      </c>
      <c r="E42">
        <v>1386667.8126838249</v>
      </c>
      <c r="F42">
        <v>470729.91054410383</v>
      </c>
      <c r="G42">
        <v>217306.87808559384</v>
      </c>
      <c r="H42">
        <v>149743.35111956933</v>
      </c>
      <c r="I42">
        <v>1349144.6814750831</v>
      </c>
      <c r="J42">
        <v>9620.6195555059312</v>
      </c>
      <c r="K42">
        <v>9358.6781575271834</v>
      </c>
      <c r="L42">
        <v>328340.16747165838</v>
      </c>
      <c r="M42">
        <v>107808.67394543134</v>
      </c>
      <c r="N42">
        <v>263689.90802996117</v>
      </c>
      <c r="O42">
        <v>146443.18062921221</v>
      </c>
      <c r="P42">
        <v>1674.5747582986403</v>
      </c>
      <c r="Q42">
        <v>100.66858972760262</v>
      </c>
      <c r="R42">
        <v>0</v>
      </c>
      <c r="U42">
        <v>4140.5293765366559</v>
      </c>
      <c r="V42">
        <v>447691.78657618433</v>
      </c>
      <c r="W42">
        <v>1054825.6182085858</v>
      </c>
      <c r="X42">
        <v>339597.54239364574</v>
      </c>
      <c r="Y42">
        <v>124797.21021447638</v>
      </c>
      <c r="Z42">
        <v>5576.5289814639527</v>
      </c>
      <c r="AA42">
        <v>48292.425480218604</v>
      </c>
      <c r="AB42">
        <v>0</v>
      </c>
      <c r="AC42">
        <v>103095.78480508734</v>
      </c>
      <c r="AD42">
        <v>12730.587746825902</v>
      </c>
      <c r="AE42">
        <v>23054.460810911638</v>
      </c>
      <c r="AF42">
        <v>2507.3200677745672</v>
      </c>
      <c r="AG42">
        <v>0</v>
      </c>
      <c r="AH42">
        <v>0</v>
      </c>
      <c r="AI42">
        <v>0</v>
      </c>
      <c r="AM42">
        <v>1121.4191366714488</v>
      </c>
      <c r="AN42">
        <v>142604.15240601022</v>
      </c>
      <c r="AO42">
        <v>43178.1324748283</v>
      </c>
      <c r="AP42">
        <v>2023.3413783956032</v>
      </c>
      <c r="AQ42">
        <v>38637.511246139198</v>
      </c>
      <c r="AR42">
        <v>3758.5920772598056</v>
      </c>
      <c r="AS42">
        <v>732.03449520176537</v>
      </c>
      <c r="AT42">
        <v>2721.6048791058352</v>
      </c>
      <c r="AU42">
        <v>1964.2366949849693</v>
      </c>
      <c r="AV42">
        <v>2100.1701266685041</v>
      </c>
      <c r="AW42">
        <v>37673.79815984673</v>
      </c>
      <c r="AX42">
        <v>560.27610946360346</v>
      </c>
      <c r="AY42">
        <v>10844.288205981493</v>
      </c>
      <c r="AZ42">
        <v>808.48800555644016</v>
      </c>
      <c r="BE42">
        <v>0</v>
      </c>
      <c r="BF42">
        <v>80887.204694591172</v>
      </c>
      <c r="BG42">
        <v>-4295.1817630828955</v>
      </c>
      <c r="BH42">
        <v>-232.27442324024892</v>
      </c>
      <c r="BI42">
        <v>-20202.475367063009</v>
      </c>
      <c r="BJ42">
        <v>-10557.092339103938</v>
      </c>
      <c r="BK42">
        <v>9831.8862191963926</v>
      </c>
      <c r="BL42">
        <v>379.80934217736905</v>
      </c>
      <c r="BM42">
        <v>36.347678098943383</v>
      </c>
      <c r="BN42">
        <v>68.765346882458488</v>
      </c>
      <c r="BO42">
        <v>0</v>
      </c>
      <c r="BP42">
        <v>0</v>
      </c>
      <c r="BQ42">
        <v>0</v>
      </c>
      <c r="BW42">
        <v>178.35378510365868</v>
      </c>
      <c r="BX42">
        <v>4960.5163542130476</v>
      </c>
      <c r="BY42">
        <v>61074.133138548241</v>
      </c>
      <c r="BZ42">
        <v>2419.2791733006925</v>
      </c>
      <c r="CA42">
        <v>2760.7812140250949</v>
      </c>
      <c r="CB42">
        <v>2946.6689200447508</v>
      </c>
      <c r="CC42">
        <v>969.45028960790444</v>
      </c>
      <c r="CD42">
        <v>1109.9644777000588</v>
      </c>
      <c r="CE42">
        <v>518.49282068217383</v>
      </c>
      <c r="CF42">
        <v>327.70340913834508</v>
      </c>
      <c r="CG42">
        <v>425.35999552867645</v>
      </c>
      <c r="CH42">
        <v>598.81345969782615</v>
      </c>
      <c r="CO42">
        <v>0</v>
      </c>
      <c r="CP42">
        <v>944.73412309442085</v>
      </c>
      <c r="CQ42">
        <v>-1728.3060695561826</v>
      </c>
      <c r="CR42">
        <v>16060.077900091152</v>
      </c>
      <c r="CS42">
        <v>350.05511528793124</v>
      </c>
      <c r="CT42">
        <v>312.12375700316073</v>
      </c>
      <c r="CU42">
        <v>-28.275015331272684</v>
      </c>
      <c r="CV42">
        <v>-57.054980607716544</v>
      </c>
      <c r="CW42">
        <v>16.374843740253766</v>
      </c>
      <c r="CX42">
        <v>60.015542428755687</v>
      </c>
      <c r="CY42">
        <v>0</v>
      </c>
      <c r="DG42">
        <v>-8.0839371252230183</v>
      </c>
      <c r="DH42">
        <v>273.53736565757066</v>
      </c>
      <c r="DI42">
        <v>-30.45009133629636</v>
      </c>
      <c r="DJ42">
        <v>0.63152433586319801</v>
      </c>
      <c r="DK42">
        <v>-0.33315424714876868</v>
      </c>
      <c r="DL42">
        <v>56.946637479349683</v>
      </c>
      <c r="DM42">
        <v>-0.3642531989551509</v>
      </c>
      <c r="DN42">
        <v>48.005650371348551</v>
      </c>
      <c r="DO42">
        <v>52.293818385334596</v>
      </c>
      <c r="DP42">
        <v>0</v>
      </c>
      <c r="DY42">
        <v>-1.2365446144156253E-2</v>
      </c>
      <c r="DZ42">
        <v>-0.11622279577869839</v>
      </c>
      <c r="EA42">
        <v>-7.2843377612749893E-2</v>
      </c>
      <c r="EB42">
        <v>1.8626529382617462E-4</v>
      </c>
      <c r="EC42">
        <v>4.154871786221561E-2</v>
      </c>
      <c r="ED42">
        <v>0.20800250722804622</v>
      </c>
      <c r="EE42">
        <v>5.4707594212411745</v>
      </c>
      <c r="EF42">
        <v>33.523776542658545</v>
      </c>
      <c r="EG42">
        <v>31.314690803638946</v>
      </c>
      <c r="EQ42">
        <v>-2.1313095481411346</v>
      </c>
      <c r="ER42">
        <v>-4.5059937131691754</v>
      </c>
      <c r="ES42">
        <v>-1.2029326303218419</v>
      </c>
      <c r="ET42">
        <v>-7.9074948323819436E-2</v>
      </c>
      <c r="EU42">
        <v>0.20674049635870156</v>
      </c>
      <c r="EV42">
        <v>-2.0780661387329693</v>
      </c>
      <c r="EW42">
        <v>2.6676359285353022</v>
      </c>
      <c r="EX42">
        <v>3.1567975501545384</v>
      </c>
      <c r="FI42">
        <v>-0.10777418936715197</v>
      </c>
      <c r="FJ42">
        <v>-2.9277366150638038</v>
      </c>
      <c r="FK42">
        <v>-1.8076549619691045</v>
      </c>
      <c r="FL42">
        <v>-1.6667885617710416</v>
      </c>
      <c r="FM42">
        <v>-4.7237026871852938E-2</v>
      </c>
      <c r="FN42">
        <v>1.3457187011188294</v>
      </c>
      <c r="FO42">
        <v>3.2119483740021137</v>
      </c>
      <c r="GA42">
        <v>-4.7582147260293375E-3</v>
      </c>
      <c r="GB42">
        <v>5.0005390233651581E-2</v>
      </c>
      <c r="GC42">
        <v>0.58237659285105148</v>
      </c>
      <c r="GD42">
        <v>0.30001447057445163</v>
      </c>
      <c r="GE42">
        <v>-3.9320331764115504</v>
      </c>
      <c r="GF42">
        <v>0.16198632037252611</v>
      </c>
      <c r="GS42">
        <v>-4.8139693095470958E-3</v>
      </c>
      <c r="GT42">
        <v>-8.6470475961458043E-2</v>
      </c>
      <c r="GU42">
        <v>-7.3038138288864768E-2</v>
      </c>
      <c r="GV42">
        <v>-1.0490104933738462E-2</v>
      </c>
      <c r="GW42">
        <v>2.0696530699769185E-2</v>
      </c>
      <c r="HK42">
        <v>2.4309282747343114E-3</v>
      </c>
      <c r="HL42">
        <v>4.3057227379359755E-2</v>
      </c>
      <c r="HM42">
        <v>-1.8321636251988235E-2</v>
      </c>
      <c r="HN42">
        <v>4.0014706056253672E-2</v>
      </c>
      <c r="IC42">
        <v>2.4949485131154725E-4</v>
      </c>
      <c r="ID42">
        <v>1.1605447855805466E-2</v>
      </c>
      <c r="IE42">
        <v>2.3295851868008654E-2</v>
      </c>
      <c r="IU42">
        <v>2.8519602539709434E-6</v>
      </c>
      <c r="IV42">
        <v>1.0914208371469623E-5</v>
      </c>
      <c r="JM42">
        <v>1.2146544248726754E-5</v>
      </c>
    </row>
    <row r="43" spans="1:273" x14ac:dyDescent="0.25">
      <c r="A43">
        <v>59</v>
      </c>
      <c r="C43">
        <v>68877.15453348239</v>
      </c>
      <c r="D43">
        <v>3263791.1834244146</v>
      </c>
      <c r="E43">
        <v>1468519.4364697116</v>
      </c>
      <c r="F43">
        <v>152608.4173880218</v>
      </c>
      <c r="G43">
        <v>1175804.9681638328</v>
      </c>
      <c r="H43">
        <v>214486.31612470513</v>
      </c>
      <c r="I43">
        <v>75513.317043290444</v>
      </c>
      <c r="J43">
        <v>1644557.5055577203</v>
      </c>
      <c r="K43">
        <v>766548.32734765881</v>
      </c>
      <c r="L43">
        <v>10369.663269859142</v>
      </c>
      <c r="M43">
        <v>7738.3643724730882</v>
      </c>
      <c r="N43">
        <v>0</v>
      </c>
      <c r="O43">
        <v>0</v>
      </c>
      <c r="P43">
        <v>0</v>
      </c>
      <c r="Q43">
        <v>0</v>
      </c>
      <c r="R43">
        <v>0</v>
      </c>
      <c r="U43">
        <v>32.968537331440778</v>
      </c>
      <c r="V43">
        <v>761094.73730485828</v>
      </c>
      <c r="W43">
        <v>310706.9258234718</v>
      </c>
      <c r="X43">
        <v>88460.555247831173</v>
      </c>
      <c r="Y43">
        <v>-27802.282967263272</v>
      </c>
      <c r="Z43">
        <v>-52671.61031463879</v>
      </c>
      <c r="AA43">
        <v>-364393.3273205494</v>
      </c>
      <c r="AB43">
        <v>2253.5023789780339</v>
      </c>
      <c r="AC43">
        <v>7208.7185357129147</v>
      </c>
      <c r="AD43">
        <v>85000.442550663283</v>
      </c>
      <c r="AE43">
        <v>46309.093787031044</v>
      </c>
      <c r="AF43">
        <v>210032.54927814813</v>
      </c>
      <c r="AG43">
        <v>137503.41383439951</v>
      </c>
      <c r="AH43">
        <v>1643.9069434737758</v>
      </c>
      <c r="AI43">
        <v>100.11550262537321</v>
      </c>
      <c r="AM43">
        <v>822.110393983378</v>
      </c>
      <c r="AN43">
        <v>1902564.0643562358</v>
      </c>
      <c r="AO43">
        <v>459894.51762461284</v>
      </c>
      <c r="AP43">
        <v>253431.9354127894</v>
      </c>
      <c r="AQ43">
        <v>36519.909437519367</v>
      </c>
      <c r="AR43">
        <v>58.604944283476343</v>
      </c>
      <c r="AS43">
        <v>4094.2947869359946</v>
      </c>
      <c r="AT43">
        <v>0</v>
      </c>
      <c r="AU43">
        <v>32907.119344370221</v>
      </c>
      <c r="AV43">
        <v>5544.4808063795117</v>
      </c>
      <c r="AW43">
        <v>5912.418753749037</v>
      </c>
      <c r="AX43">
        <v>719.44122068869376</v>
      </c>
      <c r="AY43">
        <v>0</v>
      </c>
      <c r="AZ43">
        <v>0</v>
      </c>
      <c r="BE43">
        <v>371.96600326680141</v>
      </c>
      <c r="BF43">
        <v>23512.731007152193</v>
      </c>
      <c r="BG43">
        <v>1920.9846492681947</v>
      </c>
      <c r="BH43">
        <v>-709.80277947173522</v>
      </c>
      <c r="BI43">
        <v>-15393.64514079423</v>
      </c>
      <c r="BJ43">
        <v>99.43049800928712</v>
      </c>
      <c r="BK43">
        <v>565.95676087413051</v>
      </c>
      <c r="BL43">
        <v>890.38971292133351</v>
      </c>
      <c r="BM43">
        <v>404.74592503702229</v>
      </c>
      <c r="BN43">
        <v>10439.045682890157</v>
      </c>
      <c r="BO43">
        <v>3418.6963898541521</v>
      </c>
      <c r="BP43">
        <v>132.9106042225543</v>
      </c>
      <c r="BQ43">
        <v>3049.0562023624793</v>
      </c>
      <c r="BW43">
        <v>0</v>
      </c>
      <c r="BX43">
        <v>-2762.320294241847</v>
      </c>
      <c r="BY43">
        <v>2270.4155896055368</v>
      </c>
      <c r="BZ43">
        <v>83.581008806769958</v>
      </c>
      <c r="CA43">
        <v>2627.0270378738719</v>
      </c>
      <c r="CB43">
        <v>-3209.6524278336201</v>
      </c>
      <c r="CC43">
        <v>1213.6654085719572</v>
      </c>
      <c r="CD43">
        <v>74.601186337385116</v>
      </c>
      <c r="CE43">
        <v>7.0609885598787798</v>
      </c>
      <c r="CF43">
        <v>18.44828002405599</v>
      </c>
      <c r="CG43">
        <v>0</v>
      </c>
      <c r="CH43">
        <v>0</v>
      </c>
      <c r="CO43">
        <v>13.405928685330188</v>
      </c>
      <c r="CP43">
        <v>7740.8486434868464</v>
      </c>
      <c r="CQ43">
        <v>38256.965352675172</v>
      </c>
      <c r="CR43">
        <v>396.86673367063383</v>
      </c>
      <c r="CS43">
        <v>3867.9459552197768</v>
      </c>
      <c r="CT43">
        <v>245.64355554523314</v>
      </c>
      <c r="CU43">
        <v>391.85122463176367</v>
      </c>
      <c r="CV43">
        <v>281.40335513445024</v>
      </c>
      <c r="CW43">
        <v>148.31870552829935</v>
      </c>
      <c r="CX43">
        <v>96.940310968678233</v>
      </c>
      <c r="CY43">
        <v>127.07424227648919</v>
      </c>
      <c r="DG43">
        <v>0</v>
      </c>
      <c r="DH43">
        <v>-525.43914134178044</v>
      </c>
      <c r="DI43">
        <v>227.18067558086483</v>
      </c>
      <c r="DJ43">
        <v>2061.7022836085421</v>
      </c>
      <c r="DK43">
        <v>-107.09485125048506</v>
      </c>
      <c r="DL43">
        <v>46.530050154503151</v>
      </c>
      <c r="DM43">
        <v>-7.202288057397765</v>
      </c>
      <c r="DN43">
        <v>-16.341505425059111</v>
      </c>
      <c r="DO43">
        <v>4.845726328032832</v>
      </c>
      <c r="DP43">
        <v>17.931294491300648</v>
      </c>
      <c r="DY43">
        <v>4.1639658227443688</v>
      </c>
      <c r="DZ43">
        <v>-6.9027888885995514</v>
      </c>
      <c r="EA43">
        <v>5.0186335339125741</v>
      </c>
      <c r="EB43">
        <v>0.12794681974595409</v>
      </c>
      <c r="EC43">
        <v>-7.0871684598179829E-2</v>
      </c>
      <c r="ED43">
        <v>15.593060128623941</v>
      </c>
      <c r="EE43">
        <v>-0.10641498429538172</v>
      </c>
      <c r="EF43">
        <v>14.288579027804042</v>
      </c>
      <c r="EG43">
        <v>4723.1853858339318</v>
      </c>
      <c r="EQ43">
        <v>-9.8940431549504929E-4</v>
      </c>
      <c r="ER43">
        <v>-7.0502228772049119E-2</v>
      </c>
      <c r="ES43">
        <v>-7.8347204231196052E-3</v>
      </c>
      <c r="ET43">
        <v>4.5125879886868524E-5</v>
      </c>
      <c r="EU43">
        <v>1.1744992103043334E-2</v>
      </c>
      <c r="EV43">
        <v>0.14362428263263402</v>
      </c>
      <c r="EW43">
        <v>1.6185165626077274</v>
      </c>
      <c r="EX43">
        <v>10.01538186722806</v>
      </c>
      <c r="FI43">
        <v>-0.33975185861331414</v>
      </c>
      <c r="FJ43">
        <v>-0.35818630408974467</v>
      </c>
      <c r="FK43">
        <v>-0.29378705682955486</v>
      </c>
      <c r="FL43">
        <v>-2.0259628659898558E-2</v>
      </c>
      <c r="FM43">
        <v>5.9306070491677534E-2</v>
      </c>
      <c r="FN43">
        <v>-3.2416474655785312</v>
      </c>
      <c r="FO43">
        <v>0.78330441703262887</v>
      </c>
      <c r="GA43">
        <v>-3.557750523708577E-2</v>
      </c>
      <c r="GB43">
        <v>-1.171391528069184</v>
      </c>
      <c r="GC43">
        <v>-3.4607411655583453</v>
      </c>
      <c r="GD43">
        <v>-0.16846976194737442</v>
      </c>
      <c r="GE43">
        <v>-1.1352112807152754E-2</v>
      </c>
      <c r="GF43">
        <v>0.37962280718882757</v>
      </c>
      <c r="GS43">
        <v>-1.1511826656668762E-3</v>
      </c>
      <c r="GT43">
        <v>5.4012708316799954E-2</v>
      </c>
      <c r="GU43">
        <v>0.15991425849001292</v>
      </c>
      <c r="GV43">
        <v>8.7717248931646827E-2</v>
      </c>
      <c r="GW43">
        <v>-1.1706174641104934</v>
      </c>
      <c r="HK43">
        <v>-1.3672559198556499E-3</v>
      </c>
      <c r="HL43">
        <v>-2.5526562138293841E-2</v>
      </c>
      <c r="HM43">
        <v>-2.180638759912016E-2</v>
      </c>
      <c r="HN43">
        <v>-3.1425049697402399E-3</v>
      </c>
      <c r="IC43">
        <v>6.4811849147224684E-4</v>
      </c>
      <c r="ID43">
        <v>1.2485910218167716E-2</v>
      </c>
      <c r="IE43">
        <v>-5.441438430691465E-3</v>
      </c>
      <c r="IU43">
        <v>7.3860193667507189E-5</v>
      </c>
      <c r="IV43">
        <v>3.4678434269470688E-3</v>
      </c>
      <c r="JM43">
        <v>8.488368894989958E-7</v>
      </c>
    </row>
    <row r="44" spans="1:273" x14ac:dyDescent="0.25">
      <c r="A44">
        <v>60</v>
      </c>
      <c r="C44">
        <v>4030.2204281473523</v>
      </c>
      <c r="D44">
        <v>1514686.178198731</v>
      </c>
      <c r="E44">
        <v>1419226.8840939833</v>
      </c>
      <c r="F44">
        <v>136532.31958084906</v>
      </c>
      <c r="G44">
        <v>776729.19956452551</v>
      </c>
      <c r="H44">
        <v>28148.168005727348</v>
      </c>
      <c r="I44">
        <v>250064.5012805351</v>
      </c>
      <c r="J44">
        <v>88589.678707315208</v>
      </c>
      <c r="K44">
        <v>165310.07684552236</v>
      </c>
      <c r="L44">
        <v>9015.2166322807479</v>
      </c>
      <c r="M44">
        <v>177808.27735537963</v>
      </c>
      <c r="N44">
        <v>0</v>
      </c>
      <c r="O44">
        <v>0</v>
      </c>
      <c r="P44">
        <v>129.45570760191941</v>
      </c>
      <c r="Q44">
        <v>0</v>
      </c>
      <c r="R44">
        <v>0</v>
      </c>
      <c r="U44">
        <v>45688.450552615912</v>
      </c>
      <c r="V44">
        <v>1049100.735670995</v>
      </c>
      <c r="W44">
        <v>560759.86067855207</v>
      </c>
      <c r="X44">
        <v>18641.239075334142</v>
      </c>
      <c r="Y44">
        <v>138776.47610652304</v>
      </c>
      <c r="Z44">
        <v>-96678.033959370703</v>
      </c>
      <c r="AA44">
        <v>-22577.707870582359</v>
      </c>
      <c r="AB44">
        <v>-30587.787170242686</v>
      </c>
      <c r="AC44">
        <v>393776.07310391113</v>
      </c>
      <c r="AD44">
        <v>6638.7517679537195</v>
      </c>
      <c r="AE44">
        <v>5828.0478352908021</v>
      </c>
      <c r="AF44">
        <v>0</v>
      </c>
      <c r="AG44">
        <v>0</v>
      </c>
      <c r="AH44">
        <v>0</v>
      </c>
      <c r="AI44">
        <v>0</v>
      </c>
      <c r="AM44">
        <v>649392.16054854391</v>
      </c>
      <c r="AN44">
        <v>357904.41839009541</v>
      </c>
      <c r="AO44">
        <v>76233.406419913197</v>
      </c>
      <c r="AP44">
        <v>13093.102066469582</v>
      </c>
      <c r="AQ44">
        <v>4640.2711635449577</v>
      </c>
      <c r="AR44">
        <v>24733.087821154619</v>
      </c>
      <c r="AS44">
        <v>54485.9058559283</v>
      </c>
      <c r="AT44">
        <v>158.3559024268869</v>
      </c>
      <c r="AU44">
        <v>20660.748470908475</v>
      </c>
      <c r="AV44">
        <v>18381.202081122774</v>
      </c>
      <c r="AW44">
        <v>7200.2490826546054</v>
      </c>
      <c r="AX44">
        <v>50188.122957590102</v>
      </c>
      <c r="AY44">
        <v>38732.815146892324</v>
      </c>
      <c r="AZ44">
        <v>484.14023179477761</v>
      </c>
      <c r="BE44">
        <v>3493.7377441932445</v>
      </c>
      <c r="BF44">
        <v>829500.8838645895</v>
      </c>
      <c r="BG44">
        <v>343206.12824763963</v>
      </c>
      <c r="BH44">
        <v>74162.806315495021</v>
      </c>
      <c r="BI44">
        <v>383.79559488303164</v>
      </c>
      <c r="BJ44">
        <v>4.9686035746288519</v>
      </c>
      <c r="BK44">
        <v>4283.1764081093406</v>
      </c>
      <c r="BL44">
        <v>0</v>
      </c>
      <c r="BM44">
        <v>14331.85138239916</v>
      </c>
      <c r="BN44">
        <v>1421.9067003260591</v>
      </c>
      <c r="BO44">
        <v>1696.4877440618711</v>
      </c>
      <c r="BP44">
        <v>8516.4737075879202</v>
      </c>
      <c r="BQ44">
        <v>0</v>
      </c>
      <c r="BW44">
        <v>61.330167677846575</v>
      </c>
      <c r="BX44">
        <v>1046.0757040254848</v>
      </c>
      <c r="BY44">
        <v>-673.89529909890769</v>
      </c>
      <c r="BZ44">
        <v>282.79389004976679</v>
      </c>
      <c r="CA44">
        <v>-407.22636856173341</v>
      </c>
      <c r="CB44">
        <v>76.87255580753417</v>
      </c>
      <c r="CC44">
        <v>185.15622223831585</v>
      </c>
      <c r="CD44">
        <v>183.47157902095478</v>
      </c>
      <c r="CE44">
        <v>2011.8185416376132</v>
      </c>
      <c r="CF44">
        <v>947.28775787878612</v>
      </c>
      <c r="CG44">
        <v>810.99478481064489</v>
      </c>
      <c r="CH44">
        <v>37.370078558129336</v>
      </c>
      <c r="CO44">
        <v>0</v>
      </c>
      <c r="CP44">
        <v>1460.1512591236533</v>
      </c>
      <c r="CQ44">
        <v>-816.98028884381108</v>
      </c>
      <c r="CR44">
        <v>-10.868448840983758</v>
      </c>
      <c r="CS44">
        <v>798.68996493139628</v>
      </c>
      <c r="CT44">
        <v>-396.20516738639174</v>
      </c>
      <c r="CU44">
        <v>238.38507704171505</v>
      </c>
      <c r="CV44">
        <v>14.492208328899395</v>
      </c>
      <c r="CW44">
        <v>1.8943130530841352</v>
      </c>
      <c r="CX44">
        <v>5.3589231533125012</v>
      </c>
      <c r="CY44">
        <v>0</v>
      </c>
      <c r="DG44">
        <v>20.919851376033314</v>
      </c>
      <c r="DH44">
        <v>4848.8838586112161</v>
      </c>
      <c r="DI44">
        <v>6275.801919524778</v>
      </c>
      <c r="DJ44">
        <v>556.02344346025359</v>
      </c>
      <c r="DK44">
        <v>322.44409632642385</v>
      </c>
      <c r="DL44">
        <v>99.288977573291604</v>
      </c>
      <c r="DM44">
        <v>99.34394436964925</v>
      </c>
      <c r="DN44">
        <v>80.497510669383388</v>
      </c>
      <c r="DO44">
        <v>43.87522691384401</v>
      </c>
      <c r="DP44">
        <v>28.960449247422318</v>
      </c>
      <c r="DY44">
        <v>0</v>
      </c>
      <c r="DZ44">
        <v>69.067407219896253</v>
      </c>
      <c r="EA44">
        <v>29.16417470391859</v>
      </c>
      <c r="EB44">
        <v>-630.75124385549736</v>
      </c>
      <c r="EC44">
        <v>-15.965233943802819</v>
      </c>
      <c r="ED44">
        <v>11.85225969328636</v>
      </c>
      <c r="EE44">
        <v>-2.0628563555569048</v>
      </c>
      <c r="EF44">
        <v>-4.8358606856955033</v>
      </c>
      <c r="EG44">
        <v>1.4477940596030225</v>
      </c>
      <c r="EQ44">
        <v>-0.10507879588827428</v>
      </c>
      <c r="ER44">
        <v>1.1376835429242553</v>
      </c>
      <c r="ES44">
        <v>1.0167750689398765</v>
      </c>
      <c r="ET44">
        <v>2.7218043089590971E-2</v>
      </c>
      <c r="EU44">
        <v>-1.940599986710417E-2</v>
      </c>
      <c r="EV44">
        <v>4.5554445464424527</v>
      </c>
      <c r="EW44">
        <v>-3.1673748841752732E-2</v>
      </c>
      <c r="EX44">
        <v>1290.5465642452236</v>
      </c>
      <c r="FI44">
        <v>-6.0018526427385729E-4</v>
      </c>
      <c r="FJ44">
        <v>-7.5829165222446046E-3</v>
      </c>
      <c r="FK44">
        <v>-1.8980919391823343E-3</v>
      </c>
      <c r="FL44">
        <v>1.2756184310470323E-5</v>
      </c>
      <c r="FM44">
        <v>8.1098352505728846E-3</v>
      </c>
      <c r="FN44">
        <v>4.2491044174052299E-2</v>
      </c>
      <c r="FO44">
        <v>0.48353924004721366</v>
      </c>
      <c r="GA44">
        <v>-2.700724197387612E-2</v>
      </c>
      <c r="GB44">
        <v>-8.7478298803007656E-2</v>
      </c>
      <c r="GC44">
        <v>-7.5270573078052766E-2</v>
      </c>
      <c r="GD44">
        <v>-5.8117252623524681E-3</v>
      </c>
      <c r="GE44">
        <v>9.2513596906008855E-2</v>
      </c>
      <c r="GF44">
        <v>-0.95185281885315842</v>
      </c>
      <c r="GS44">
        <v>-1.4234609769926682E-2</v>
      </c>
      <c r="GT44">
        <v>-2.2426198403258146</v>
      </c>
      <c r="GU44">
        <v>-0.34979256139338777</v>
      </c>
      <c r="GV44">
        <v>-4.0487047320083479E-2</v>
      </c>
      <c r="GW44">
        <v>-3.2023935818032679E-3</v>
      </c>
      <c r="HK44">
        <v>-1.2434358226081322E-3</v>
      </c>
      <c r="HL44">
        <v>1.4831300408612951E-2</v>
      </c>
      <c r="HM44">
        <v>4.6755207483257642E-2</v>
      </c>
      <c r="HN44">
        <v>2.6114566916453159E-2</v>
      </c>
      <c r="IC44">
        <v>-4.0362149981343598E-4</v>
      </c>
      <c r="ID44">
        <v>-7.6212526921092877E-3</v>
      </c>
      <c r="IE44">
        <v>-6.5325067609114489E-3</v>
      </c>
      <c r="IU44">
        <v>1.8794404070560249E-4</v>
      </c>
      <c r="IV44">
        <v>3.7082556802713611E-3</v>
      </c>
      <c r="JM44">
        <v>2.2070288911321421E-5</v>
      </c>
    </row>
    <row r="45" spans="1:273" x14ac:dyDescent="0.25">
      <c r="A45">
        <v>61</v>
      </c>
      <c r="C45">
        <v>2173.1532556129191</v>
      </c>
      <c r="D45">
        <v>2450153.496160951</v>
      </c>
      <c r="E45">
        <v>721494.80662825843</v>
      </c>
      <c r="F45">
        <v>489140.62422632211</v>
      </c>
      <c r="G45">
        <v>194352.44758096416</v>
      </c>
      <c r="H45">
        <v>223453.22581781985</v>
      </c>
      <c r="I45">
        <v>306618.74159607664</v>
      </c>
      <c r="J45">
        <v>337683.26715422008</v>
      </c>
      <c r="K45">
        <v>84385.975676214381</v>
      </c>
      <c r="L45">
        <v>36242.245167322886</v>
      </c>
      <c r="M45">
        <v>8619.4911192949257</v>
      </c>
      <c r="N45">
        <v>86256.280147697486</v>
      </c>
      <c r="O45">
        <v>0</v>
      </c>
      <c r="P45">
        <v>0</v>
      </c>
      <c r="Q45">
        <v>0</v>
      </c>
      <c r="R45">
        <v>0</v>
      </c>
      <c r="U45">
        <v>2674.1107237758288</v>
      </c>
      <c r="V45">
        <v>185626.19686704909</v>
      </c>
      <c r="W45">
        <v>606010.70737908524</v>
      </c>
      <c r="X45">
        <v>80011.584523595739</v>
      </c>
      <c r="Y45">
        <v>-76595.150505425889</v>
      </c>
      <c r="Z45">
        <v>2500.7198117126463</v>
      </c>
      <c r="AA45">
        <v>-121977.4812862715</v>
      </c>
      <c r="AB45">
        <v>18960.600147723049</v>
      </c>
      <c r="AC45">
        <v>64830.890392624417</v>
      </c>
      <c r="AD45">
        <v>6825.4602600833923</v>
      </c>
      <c r="AE45">
        <v>132515.48669903007</v>
      </c>
      <c r="AF45">
        <v>0</v>
      </c>
      <c r="AG45">
        <v>0</v>
      </c>
      <c r="AH45">
        <v>127.78143060967284</v>
      </c>
      <c r="AI45">
        <v>0</v>
      </c>
      <c r="AM45">
        <v>55176.069652916703</v>
      </c>
      <c r="AN45">
        <v>273655.03294896532</v>
      </c>
      <c r="AO45">
        <v>327229.39332990308</v>
      </c>
      <c r="AP45">
        <v>2419.1165462061408</v>
      </c>
      <c r="AQ45">
        <v>24079.230205678337</v>
      </c>
      <c r="AR45">
        <v>19979.02188187305</v>
      </c>
      <c r="AS45">
        <v>10951.32590577999</v>
      </c>
      <c r="AT45">
        <v>248.32032745504205</v>
      </c>
      <c r="AU45">
        <v>135548.79069778399</v>
      </c>
      <c r="AV45">
        <v>2799.653677303791</v>
      </c>
      <c r="AW45">
        <v>1316.7953821583603</v>
      </c>
      <c r="AX45">
        <v>0</v>
      </c>
      <c r="AY45">
        <v>0</v>
      </c>
      <c r="AZ45">
        <v>0</v>
      </c>
      <c r="BE45">
        <v>305376.33770960843</v>
      </c>
      <c r="BF45">
        <v>87813.533329850397</v>
      </c>
      <c r="BG45">
        <v>11283.354126980257</v>
      </c>
      <c r="BH45">
        <v>-2185.2717646219321</v>
      </c>
      <c r="BI45">
        <v>-2178.9391574768647</v>
      </c>
      <c r="BJ45">
        <v>-3698.2145212675</v>
      </c>
      <c r="BK45">
        <v>3828.7799790452455</v>
      </c>
      <c r="BL45">
        <v>453.8603432381164</v>
      </c>
      <c r="BM45">
        <v>4467.8519475314615</v>
      </c>
      <c r="BN45">
        <v>2857.9534298673289</v>
      </c>
      <c r="BO45">
        <v>1720.5284967854332</v>
      </c>
      <c r="BP45">
        <v>14137.302012203018</v>
      </c>
      <c r="BQ45">
        <v>11407.041120986582</v>
      </c>
      <c r="BW45">
        <v>1523.2383503364338</v>
      </c>
      <c r="BX45">
        <v>619032.79082256346</v>
      </c>
      <c r="BY45">
        <v>100433.7893488547</v>
      </c>
      <c r="BZ45">
        <v>779.39290667594423</v>
      </c>
      <c r="CA45">
        <v>32.538690855820775</v>
      </c>
      <c r="CB45">
        <v>5.1978195805544773</v>
      </c>
      <c r="CC45">
        <v>1367.1460719865424</v>
      </c>
      <c r="CD45">
        <v>0</v>
      </c>
      <c r="CE45">
        <v>3675.4668688298052</v>
      </c>
      <c r="CF45">
        <v>407.99669150176817</v>
      </c>
      <c r="CG45">
        <v>20082.381787517625</v>
      </c>
      <c r="CH45">
        <v>1986.0540761791635</v>
      </c>
      <c r="CO45">
        <v>2.7285642961716854</v>
      </c>
      <c r="CP45">
        <v>-366.97091760358722</v>
      </c>
      <c r="CQ45">
        <v>268.48792175801833</v>
      </c>
      <c r="CR45">
        <v>7.4810824754708456</v>
      </c>
      <c r="CS45">
        <v>-314.83832798099223</v>
      </c>
      <c r="CT45">
        <v>25.149327671505052</v>
      </c>
      <c r="CU45">
        <v>38.15284921493695</v>
      </c>
      <c r="CV45">
        <v>911.95859354019331</v>
      </c>
      <c r="CW45">
        <v>182.56181009826096</v>
      </c>
      <c r="CX45">
        <v>224.71882371146714</v>
      </c>
      <c r="CY45">
        <v>228.02498713992043</v>
      </c>
      <c r="DG45">
        <v>0</v>
      </c>
      <c r="DH45">
        <v>-525.41693375253578</v>
      </c>
      <c r="DI45">
        <v>106.23595718878043</v>
      </c>
      <c r="DJ45">
        <v>-3.3043135447472922</v>
      </c>
      <c r="DK45">
        <v>98.591700615715055</v>
      </c>
      <c r="DL45">
        <v>-77.82161268224921</v>
      </c>
      <c r="DM45">
        <v>46.309266227553138</v>
      </c>
      <c r="DN45">
        <v>3.8879512652715653</v>
      </c>
      <c r="DO45">
        <v>0.55026691195913391</v>
      </c>
      <c r="DP45">
        <v>1.5923776803129999</v>
      </c>
      <c r="DY45">
        <v>13.104238867548906</v>
      </c>
      <c r="DZ45">
        <v>795.42729923551224</v>
      </c>
      <c r="EA45">
        <v>8792.6064285968168</v>
      </c>
      <c r="EB45">
        <v>46.351856731840208</v>
      </c>
      <c r="EC45">
        <v>130.33171001670857</v>
      </c>
      <c r="ED45">
        <v>25.172203235627894</v>
      </c>
      <c r="EE45">
        <v>28.418069919648449</v>
      </c>
      <c r="EF45">
        <v>23.812549698560417</v>
      </c>
      <c r="EG45">
        <v>13.107511927293773</v>
      </c>
      <c r="EQ45">
        <v>0</v>
      </c>
      <c r="ER45">
        <v>8.8664844637754232</v>
      </c>
      <c r="ES45">
        <v>-8.9224034026478414</v>
      </c>
      <c r="ET45">
        <v>-94.029648026165262</v>
      </c>
      <c r="EU45">
        <v>-4.0667073888315679</v>
      </c>
      <c r="EV45">
        <v>3.3946863887086005</v>
      </c>
      <c r="EW45">
        <v>-0.61045085447130132</v>
      </c>
      <c r="EX45">
        <v>-1.4448464275241073</v>
      </c>
      <c r="FI45">
        <v>1.7318567715409346E-2</v>
      </c>
      <c r="FJ45">
        <v>0.23049466652065845</v>
      </c>
      <c r="FK45">
        <v>0.21629789387322779</v>
      </c>
      <c r="FL45">
        <v>7.4528119879487577E-3</v>
      </c>
      <c r="FM45">
        <v>-5.6693782704385709E-3</v>
      </c>
      <c r="FN45">
        <v>1.3558993348722634</v>
      </c>
      <c r="FO45">
        <v>-2.860777664801303</v>
      </c>
      <c r="GA45">
        <v>-6.4553345846483359E-5</v>
      </c>
      <c r="GB45">
        <v>-1.8370882366002838E-3</v>
      </c>
      <c r="GC45">
        <v>-5.3655265393448017E-4</v>
      </c>
      <c r="GD45">
        <v>8.8080564274752592E-6</v>
      </c>
      <c r="GE45">
        <v>2.3992834746321698E-3</v>
      </c>
      <c r="GF45">
        <v>1.2694394165253593E-2</v>
      </c>
      <c r="GS45">
        <v>-6.5958624220425859E-3</v>
      </c>
      <c r="GT45">
        <v>-2.241263367370077E-2</v>
      </c>
      <c r="GU45">
        <v>-2.1592295614743868E-2</v>
      </c>
      <c r="GV45">
        <v>-9.065911866900634E-3</v>
      </c>
      <c r="GW45">
        <v>2.7164992162870358E-2</v>
      </c>
      <c r="HK45">
        <v>-2.7252048119173221E-2</v>
      </c>
      <c r="HL45">
        <v>-0.22667160028786376</v>
      </c>
      <c r="HM45">
        <v>-8.4062966681054369E-2</v>
      </c>
      <c r="HN45">
        <v>-1.1421262516199369E-2</v>
      </c>
      <c r="IC45">
        <v>-3.4143391062276912E-4</v>
      </c>
      <c r="ID45">
        <v>4.3363270692621169E-3</v>
      </c>
      <c r="IE45">
        <v>1.3919633930444333E-2</v>
      </c>
      <c r="IU45">
        <v>-1.2050590382602689E-4</v>
      </c>
      <c r="IV45">
        <v>-2.2830872152262054E-3</v>
      </c>
      <c r="JM45">
        <v>5.5818482140421608E-5</v>
      </c>
    </row>
    <row r="46" spans="1:273" x14ac:dyDescent="0.25">
      <c r="A46">
        <v>62</v>
      </c>
      <c r="C46">
        <v>108787.89499576525</v>
      </c>
      <c r="D46">
        <v>3432317.7514248807</v>
      </c>
      <c r="E46">
        <v>578645.48161304474</v>
      </c>
      <c r="F46">
        <v>243380.21491754518</v>
      </c>
      <c r="G46">
        <v>121113.26784204261</v>
      </c>
      <c r="H46">
        <v>236934.5714362924</v>
      </c>
      <c r="I46">
        <v>298566.65853113029</v>
      </c>
      <c r="J46">
        <v>18880.984205103687</v>
      </c>
      <c r="K46">
        <v>22573.530502702131</v>
      </c>
      <c r="L46">
        <v>53937.251719594533</v>
      </c>
      <c r="M46">
        <v>9180.6216127879543</v>
      </c>
      <c r="N46">
        <v>0</v>
      </c>
      <c r="O46">
        <v>741.67838230558266</v>
      </c>
      <c r="P46">
        <v>3084.1736529629156</v>
      </c>
      <c r="Q46">
        <v>0</v>
      </c>
      <c r="R46">
        <v>0</v>
      </c>
      <c r="U46">
        <v>1442.0823823666217</v>
      </c>
      <c r="V46">
        <v>679077.71186901245</v>
      </c>
      <c r="W46">
        <v>285132.86110868613</v>
      </c>
      <c r="X46">
        <v>133693.97239160628</v>
      </c>
      <c r="Y46">
        <v>-23076.509313611055</v>
      </c>
      <c r="Z46">
        <v>-50053.231793073435</v>
      </c>
      <c r="AA46">
        <v>-67280.015690643952</v>
      </c>
      <c r="AB46">
        <v>98805.773707664965</v>
      </c>
      <c r="AC46">
        <v>21574.962875361674</v>
      </c>
      <c r="AD46">
        <v>22156.277134841323</v>
      </c>
      <c r="AE46">
        <v>7030.5699162215606</v>
      </c>
      <c r="AF46">
        <v>78430.304435277911</v>
      </c>
      <c r="AG46">
        <v>0</v>
      </c>
      <c r="AH46">
        <v>0</v>
      </c>
      <c r="AI46">
        <v>0</v>
      </c>
      <c r="AM46">
        <v>3930.6991173076535</v>
      </c>
      <c r="AN46">
        <v>14699.792813122267</v>
      </c>
      <c r="AO46">
        <v>178516.95031748607</v>
      </c>
      <c r="AP46">
        <v>129296.83553629984</v>
      </c>
      <c r="AQ46">
        <v>6730.7924742846999</v>
      </c>
      <c r="AR46">
        <v>203.24421798143601</v>
      </c>
      <c r="AS46">
        <v>55145.945967740721</v>
      </c>
      <c r="AT46">
        <v>2709.5852711046682</v>
      </c>
      <c r="AU46">
        <v>9847.8748196988909</v>
      </c>
      <c r="AV46">
        <v>5049.6403919030872</v>
      </c>
      <c r="AW46">
        <v>54949.215641019851</v>
      </c>
      <c r="AX46">
        <v>0</v>
      </c>
      <c r="AY46">
        <v>0</v>
      </c>
      <c r="AZ46">
        <v>37.838642214673285</v>
      </c>
      <c r="BE46">
        <v>14392.525565436776</v>
      </c>
      <c r="BF46">
        <v>159690.40705803427</v>
      </c>
      <c r="BG46">
        <v>42465.312343792066</v>
      </c>
      <c r="BH46">
        <v>419.74307061775266</v>
      </c>
      <c r="BI46">
        <v>-4976.0989903878417</v>
      </c>
      <c r="BJ46">
        <v>-9690.832265226667</v>
      </c>
      <c r="BK46">
        <v>-88.905968249830607</v>
      </c>
      <c r="BL46">
        <v>85.47883528547068</v>
      </c>
      <c r="BM46">
        <v>57162.804634899607</v>
      </c>
      <c r="BN46">
        <v>632.55675624226501</v>
      </c>
      <c r="BO46">
        <v>365.78247877448763</v>
      </c>
      <c r="BP46">
        <v>0</v>
      </c>
      <c r="BQ46">
        <v>0</v>
      </c>
      <c r="BW46">
        <v>74925.521540732268</v>
      </c>
      <c r="BX46">
        <v>12997.335948026945</v>
      </c>
      <c r="BY46">
        <v>-1883.2202681032686</v>
      </c>
      <c r="BZ46">
        <v>1026.1413718817385</v>
      </c>
      <c r="CA46">
        <v>325.80583918223971</v>
      </c>
      <c r="CB46">
        <v>-259.87729294038655</v>
      </c>
      <c r="CC46">
        <v>10973.581463280258</v>
      </c>
      <c r="CD46">
        <v>98.14653236299489</v>
      </c>
      <c r="CE46">
        <v>694.67234739236403</v>
      </c>
      <c r="CF46">
        <v>682.91947433011944</v>
      </c>
      <c r="CG46">
        <v>484.64914697469874</v>
      </c>
      <c r="CH46">
        <v>4163.5183185476517</v>
      </c>
      <c r="CO46">
        <v>1136.7492252734576</v>
      </c>
      <c r="CP46">
        <v>181150.05472351893</v>
      </c>
      <c r="CQ46">
        <v>1055.4803262983949</v>
      </c>
      <c r="CR46">
        <v>66.077946656154694</v>
      </c>
      <c r="CS46">
        <v>34.039794464509669</v>
      </c>
      <c r="CT46">
        <v>1.6590908114350973</v>
      </c>
      <c r="CU46">
        <v>595.42538855179441</v>
      </c>
      <c r="CV46">
        <v>0</v>
      </c>
      <c r="CW46">
        <v>1054.6249777591272</v>
      </c>
      <c r="CX46">
        <v>4829.7108867788766</v>
      </c>
      <c r="CY46">
        <v>4683.2406906804063</v>
      </c>
      <c r="DG46">
        <v>-0.95720007610664803</v>
      </c>
      <c r="DH46">
        <v>146.20558882776723</v>
      </c>
      <c r="DI46">
        <v>7.1026297137679437</v>
      </c>
      <c r="DJ46">
        <v>5.7838383756529446</v>
      </c>
      <c r="DK46">
        <v>-103.00128818101194</v>
      </c>
      <c r="DL46">
        <v>5.1822104324043217</v>
      </c>
      <c r="DM46">
        <v>189.6414632460926</v>
      </c>
      <c r="DN46">
        <v>82.755381822776442</v>
      </c>
      <c r="DO46">
        <v>43.307933496135156</v>
      </c>
      <c r="DP46">
        <v>63.183522072672112</v>
      </c>
      <c r="DY46">
        <v>0</v>
      </c>
      <c r="DZ46">
        <v>68.322542958029558</v>
      </c>
      <c r="EA46">
        <v>32.29871322155541</v>
      </c>
      <c r="EB46">
        <v>-0.40789030293145095</v>
      </c>
      <c r="EC46">
        <v>19.365131428278222</v>
      </c>
      <c r="ED46">
        <v>-15.117816201763182</v>
      </c>
      <c r="EE46">
        <v>12.423791194346338</v>
      </c>
      <c r="EF46">
        <v>1.1293861556332581</v>
      </c>
      <c r="EG46">
        <v>0.16350910877997182</v>
      </c>
      <c r="EQ46">
        <v>2.1496636411367613</v>
      </c>
      <c r="ER46">
        <v>1114.4200015269387</v>
      </c>
      <c r="ES46">
        <v>732.97922645398342</v>
      </c>
      <c r="ET46">
        <v>18.735392643674086</v>
      </c>
      <c r="EU46">
        <v>33.042301096975088</v>
      </c>
      <c r="EV46">
        <v>7.2006948800013708</v>
      </c>
      <c r="EW46">
        <v>8.4065543974165866</v>
      </c>
      <c r="EX46">
        <v>7.1138841015240812</v>
      </c>
      <c r="FI46">
        <v>0</v>
      </c>
      <c r="FJ46">
        <v>-2.7125866564804437</v>
      </c>
      <c r="FK46">
        <v>-1.3301130353230675</v>
      </c>
      <c r="FL46">
        <v>-23.951485192340048</v>
      </c>
      <c r="FM46">
        <v>-1.1647733493003942</v>
      </c>
      <c r="FN46">
        <v>1.0045727134935722</v>
      </c>
      <c r="FO46">
        <v>-0.1823889879356701</v>
      </c>
      <c r="GA46">
        <v>3.5087415257130852E-3</v>
      </c>
      <c r="GB46">
        <v>4.9032979309191191E-2</v>
      </c>
      <c r="GC46">
        <v>5.9226430464538064E-2</v>
      </c>
      <c r="GD46">
        <v>2.1773065354784983E-3</v>
      </c>
      <c r="GE46">
        <v>-1.687454681460259E-3</v>
      </c>
      <c r="GF46">
        <v>122.46502781534544</v>
      </c>
      <c r="GS46">
        <v>-1.5639126705388115E-5</v>
      </c>
      <c r="GT46">
        <v>-5.1930812649903402E-4</v>
      </c>
      <c r="GU46">
        <v>-3.704858707856235E-4</v>
      </c>
      <c r="GV46">
        <v>2.6058512382944158E-6</v>
      </c>
      <c r="GW46">
        <v>7.1679693293485156E-4</v>
      </c>
      <c r="HK46">
        <v>-1.6899122439528568E-3</v>
      </c>
      <c r="HL46">
        <v>-6.4293414012629073E-3</v>
      </c>
      <c r="HM46">
        <v>-3.3682571045709715E-2</v>
      </c>
      <c r="HN46">
        <v>-2.6620457213855581E-3</v>
      </c>
      <c r="IC46">
        <v>-2.7544861805010208E-3</v>
      </c>
      <c r="ID46">
        <v>-5.4474249271157203E-2</v>
      </c>
      <c r="IE46">
        <v>-2.3713885647536105E-2</v>
      </c>
      <c r="IU46">
        <v>-9.9827329243343233E-5</v>
      </c>
      <c r="IV46">
        <v>1.2909810191392961E-3</v>
      </c>
      <c r="JM46">
        <v>-3.609977250450357E-5</v>
      </c>
    </row>
    <row r="47" spans="1:273" x14ac:dyDescent="0.25">
      <c r="A47">
        <v>63</v>
      </c>
      <c r="C47">
        <v>3267.6452615335888</v>
      </c>
      <c r="D47">
        <v>3399740.7354436433</v>
      </c>
      <c r="E47">
        <v>1032951.6296389925</v>
      </c>
      <c r="F47">
        <v>216447.6104797291</v>
      </c>
      <c r="G47">
        <v>3504802.2598181018</v>
      </c>
      <c r="H47">
        <v>1391754.8888234505</v>
      </c>
      <c r="I47">
        <v>449937.67706060316</v>
      </c>
      <c r="J47">
        <v>9097.6607573752299</v>
      </c>
      <c r="K47">
        <v>84413.898345841924</v>
      </c>
      <c r="L47">
        <v>462121.34064134007</v>
      </c>
      <c r="M47">
        <v>0</v>
      </c>
      <c r="N47">
        <v>56142.710057313205</v>
      </c>
      <c r="O47">
        <v>0</v>
      </c>
      <c r="P47">
        <v>0</v>
      </c>
      <c r="Q47">
        <v>0</v>
      </c>
      <c r="R47">
        <v>0</v>
      </c>
      <c r="U47">
        <v>60959.056773501754</v>
      </c>
      <c r="V47">
        <v>844983.78287981916</v>
      </c>
      <c r="W47">
        <v>-35085.779321822956</v>
      </c>
      <c r="X47">
        <v>-29014.348987805886</v>
      </c>
      <c r="Y47">
        <v>-16628.948353560736</v>
      </c>
      <c r="Z47">
        <v>3912.4713036361686</v>
      </c>
      <c r="AA47">
        <v>112087.36588967154</v>
      </c>
      <c r="AB47">
        <v>7871.5101901229527</v>
      </c>
      <c r="AC47">
        <v>15984.709689083682</v>
      </c>
      <c r="AD47">
        <v>49214.248110785076</v>
      </c>
      <c r="AE47">
        <v>7005.8641119760914</v>
      </c>
      <c r="AF47">
        <v>0</v>
      </c>
      <c r="AG47">
        <v>676.67145170318759</v>
      </c>
      <c r="AH47">
        <v>3003.0767783308233</v>
      </c>
      <c r="AI47">
        <v>0</v>
      </c>
      <c r="AM47">
        <v>1827.0821669645534</v>
      </c>
      <c r="AN47">
        <v>158291.58114476912</v>
      </c>
      <c r="AO47">
        <v>140739.50100368931</v>
      </c>
      <c r="AP47">
        <v>34335.712651142327</v>
      </c>
      <c r="AQ47">
        <v>4482.4384440046852</v>
      </c>
      <c r="AR47">
        <v>10539.827377975695</v>
      </c>
      <c r="AS47">
        <v>8352.4624922458388</v>
      </c>
      <c r="AT47">
        <v>27266.370355778312</v>
      </c>
      <c r="AU47">
        <v>2823.7644979867659</v>
      </c>
      <c r="AV47">
        <v>7509.0214924001857</v>
      </c>
      <c r="AW47">
        <v>3056.640011327258</v>
      </c>
      <c r="AX47">
        <v>21394.312309587491</v>
      </c>
      <c r="AY47">
        <v>0</v>
      </c>
      <c r="AZ47">
        <v>0</v>
      </c>
      <c r="BE47">
        <v>311.2732125656226</v>
      </c>
      <c r="BF47">
        <v>4330.2241220235783</v>
      </c>
      <c r="BG47">
        <v>288479.18589632394</v>
      </c>
      <c r="BH47">
        <v>-11361.948659072154</v>
      </c>
      <c r="BI47">
        <v>547.04035471068698</v>
      </c>
      <c r="BJ47">
        <v>-91.88658877744389</v>
      </c>
      <c r="BK47">
        <v>7880.6916337649827</v>
      </c>
      <c r="BL47">
        <v>411.58861773359757</v>
      </c>
      <c r="BM47">
        <v>7285.6956994940138</v>
      </c>
      <c r="BN47">
        <v>2093.8969905795748</v>
      </c>
      <c r="BO47">
        <v>14115.866758178605</v>
      </c>
      <c r="BP47">
        <v>0</v>
      </c>
      <c r="BQ47">
        <v>0</v>
      </c>
      <c r="BW47">
        <v>8398.7063616929318</v>
      </c>
      <c r="BX47">
        <v>20723.392067625209</v>
      </c>
      <c r="BY47">
        <v>7368.1942384624381</v>
      </c>
      <c r="BZ47">
        <v>-86.742103135454087</v>
      </c>
      <c r="CA47">
        <v>2413.6587334520423</v>
      </c>
      <c r="CB47">
        <v>78.672923543618339</v>
      </c>
      <c r="CC47">
        <v>-30.603932806501497</v>
      </c>
      <c r="CD47">
        <v>36.047610138671672</v>
      </c>
      <c r="CE47">
        <v>12915.425422327628</v>
      </c>
      <c r="CF47">
        <v>175.7130845071714</v>
      </c>
      <c r="CG47">
        <v>107.29669242621522</v>
      </c>
      <c r="CH47">
        <v>0</v>
      </c>
      <c r="CO47">
        <v>11089.773268637997</v>
      </c>
      <c r="CP47">
        <v>-2169.2881578664274</v>
      </c>
      <c r="CQ47">
        <v>884.30659323569819</v>
      </c>
      <c r="CR47">
        <v>-153.43377057516315</v>
      </c>
      <c r="CS47">
        <v>22.894707438937949</v>
      </c>
      <c r="CT47">
        <v>-744.82855116924418</v>
      </c>
      <c r="CU47">
        <v>2373.0184499920983</v>
      </c>
      <c r="CV47">
        <v>15.260058485754509</v>
      </c>
      <c r="CW47">
        <v>165.99475322272349</v>
      </c>
      <c r="CX47">
        <v>192.36899668031367</v>
      </c>
      <c r="CY47">
        <v>142.73201490326019</v>
      </c>
      <c r="DG47">
        <v>332.65149668659325</v>
      </c>
      <c r="DH47">
        <v>1903.7449458809278</v>
      </c>
      <c r="DI47">
        <v>89.484998003406545</v>
      </c>
      <c r="DJ47">
        <v>69.126312818758379</v>
      </c>
      <c r="DK47">
        <v>10.865154002360121</v>
      </c>
      <c r="DL47">
        <v>0.72257442806095329</v>
      </c>
      <c r="DM47">
        <v>152.69948243880575</v>
      </c>
      <c r="DN47">
        <v>0</v>
      </c>
      <c r="DO47">
        <v>12484.252550685482</v>
      </c>
      <c r="DP47">
        <v>1126.2956151567553</v>
      </c>
      <c r="DY47">
        <v>0.38135992265286817</v>
      </c>
      <c r="DZ47">
        <v>3.8677500005492336</v>
      </c>
      <c r="EA47">
        <v>5.491245744347764</v>
      </c>
      <c r="EB47">
        <v>1.8922181652514425</v>
      </c>
      <c r="EC47">
        <v>-21.224199594309894</v>
      </c>
      <c r="ED47">
        <v>25.758547250661625</v>
      </c>
      <c r="EE47">
        <v>17.208952041821771</v>
      </c>
      <c r="EF47">
        <v>19.631513132451211</v>
      </c>
      <c r="EG47">
        <v>12.17676261730645</v>
      </c>
      <c r="EQ47">
        <v>0</v>
      </c>
      <c r="ER47">
        <v>20.771970997046271</v>
      </c>
      <c r="ES47">
        <v>3.9870102342978</v>
      </c>
      <c r="ET47">
        <v>-8.0116777327692484E-2</v>
      </c>
      <c r="EU47">
        <v>3.7619176417102818</v>
      </c>
      <c r="EV47">
        <v>-4.0557885517404744</v>
      </c>
      <c r="EW47">
        <v>3.6089078329517283</v>
      </c>
      <c r="EX47">
        <v>0.33559154614360476</v>
      </c>
      <c r="FI47">
        <v>3.0117499871333058</v>
      </c>
      <c r="FJ47">
        <v>92.901543734219032</v>
      </c>
      <c r="FK47">
        <v>296.26976297237718</v>
      </c>
      <c r="FL47">
        <v>4.7498838526937721</v>
      </c>
      <c r="FM47">
        <v>9.4519945713650344</v>
      </c>
      <c r="FN47">
        <v>2.1300895303265359</v>
      </c>
      <c r="FO47">
        <v>2.5114174850412847</v>
      </c>
      <c r="GA47">
        <v>0</v>
      </c>
      <c r="GB47">
        <v>-0.40438060334251624</v>
      </c>
      <c r="GC47">
        <v>-0.33880997470940094</v>
      </c>
      <c r="GD47">
        <v>-6.8601079351854439</v>
      </c>
      <c r="GE47">
        <v>-0.3446856027713418</v>
      </c>
      <c r="GF47">
        <v>0.30014373668223976</v>
      </c>
      <c r="GS47">
        <v>7.4641228462511916E-4</v>
      </c>
      <c r="GT47">
        <v>1.3426151718458288E-2</v>
      </c>
      <c r="GU47">
        <v>1.7302743492257838E-2</v>
      </c>
      <c r="GV47">
        <v>6.4806155648933054E-4</v>
      </c>
      <c r="GW47">
        <v>-0.15241115559779661</v>
      </c>
      <c r="HK47">
        <v>-4.4208685394915E-6</v>
      </c>
      <c r="HL47">
        <v>-3.5857864468887593E-4</v>
      </c>
      <c r="HM47">
        <v>-1.0960772936760499E-4</v>
      </c>
      <c r="HN47">
        <v>7.7850999894053013E-7</v>
      </c>
      <c r="IC47">
        <v>-4.8477224554365259E-4</v>
      </c>
      <c r="ID47">
        <v>-1.0029352709365894E-2</v>
      </c>
      <c r="IE47">
        <v>-9.8902951466866944E-3</v>
      </c>
      <c r="IU47">
        <v>-6.6196456291840137E-4</v>
      </c>
      <c r="IV47">
        <v>-1.5367006054554776E-2</v>
      </c>
      <c r="JM47">
        <v>-2.9719895475148078E-5</v>
      </c>
    </row>
    <row r="48" spans="1:273" x14ac:dyDescent="0.25">
      <c r="A48">
        <v>64</v>
      </c>
      <c r="C48">
        <v>4473.6700775669615</v>
      </c>
      <c r="D48">
        <v>2177664.3792811534</v>
      </c>
      <c r="E48">
        <v>448919.61104383582</v>
      </c>
      <c r="F48">
        <v>1029216.5942526321</v>
      </c>
      <c r="G48">
        <v>214298.0014205545</v>
      </c>
      <c r="H48">
        <v>274521.15957553283</v>
      </c>
      <c r="I48">
        <v>251857.31429549912</v>
      </c>
      <c r="J48">
        <v>201488.21651139672</v>
      </c>
      <c r="K48">
        <v>326518.60774035827</v>
      </c>
      <c r="L48">
        <v>14099.283494758634</v>
      </c>
      <c r="M48">
        <v>1219.7287410138358</v>
      </c>
      <c r="N48">
        <v>3641.3587500599219</v>
      </c>
      <c r="O48">
        <v>73550.756331297162</v>
      </c>
      <c r="P48">
        <v>0</v>
      </c>
      <c r="Q48">
        <v>0</v>
      </c>
      <c r="R48">
        <v>0</v>
      </c>
      <c r="U48">
        <v>2168.0488842964387</v>
      </c>
      <c r="V48">
        <v>942160.51874287147</v>
      </c>
      <c r="W48">
        <v>323828.68712751911</v>
      </c>
      <c r="X48">
        <v>20540.129401341881</v>
      </c>
      <c r="Y48">
        <v>-1556599.4924342476</v>
      </c>
      <c r="Z48">
        <v>-970819.99201533</v>
      </c>
      <c r="AA48">
        <v>-143626.179875879</v>
      </c>
      <c r="AB48">
        <v>4240.4928807331935</v>
      </c>
      <c r="AC48">
        <v>43921.571871584689</v>
      </c>
      <c r="AD48">
        <v>-231702.98183644126</v>
      </c>
      <c r="AE48">
        <v>0</v>
      </c>
      <c r="AF48">
        <v>42083.592094106898</v>
      </c>
      <c r="AG48">
        <v>0</v>
      </c>
      <c r="AH48">
        <v>0</v>
      </c>
      <c r="AI48">
        <v>0</v>
      </c>
      <c r="AM48">
        <v>52308.145703178852</v>
      </c>
      <c r="AN48">
        <v>116255.60127138131</v>
      </c>
      <c r="AO48">
        <v>3187.3780328924236</v>
      </c>
      <c r="AP48">
        <v>3813.4438548212756</v>
      </c>
      <c r="AQ48">
        <v>1919.2583607289557</v>
      </c>
      <c r="AR48">
        <v>71.658188437658282</v>
      </c>
      <c r="AS48">
        <v>37255.991181049983</v>
      </c>
      <c r="AT48">
        <v>1503.8758206863522</v>
      </c>
      <c r="AU48">
        <v>3395.7153110857016</v>
      </c>
      <c r="AV48">
        <v>146073.75161555863</v>
      </c>
      <c r="AW48">
        <v>1603.882635368828</v>
      </c>
      <c r="AX48">
        <v>0</v>
      </c>
      <c r="AY48">
        <v>185.20868255323265</v>
      </c>
      <c r="AZ48">
        <v>877.23369219686515</v>
      </c>
      <c r="BE48">
        <v>425.88899625970402</v>
      </c>
      <c r="BF48">
        <v>78131.570162682809</v>
      </c>
      <c r="BG48">
        <v>36145.167793901426</v>
      </c>
      <c r="BH48">
        <v>-6669.4540451575185</v>
      </c>
      <c r="BI48">
        <v>-943.87766263574576</v>
      </c>
      <c r="BJ48">
        <v>-1308.4645112758178</v>
      </c>
      <c r="BK48">
        <v>2304.9395511049465</v>
      </c>
      <c r="BL48">
        <v>3568.664708458502</v>
      </c>
      <c r="BM48">
        <v>957.00681914272775</v>
      </c>
      <c r="BN48">
        <v>3264.6536216970053</v>
      </c>
      <c r="BO48">
        <v>833.79392049002297</v>
      </c>
      <c r="BP48">
        <v>6243.5954199982034</v>
      </c>
      <c r="BQ48">
        <v>0</v>
      </c>
      <c r="BW48">
        <v>91.693998053373818</v>
      </c>
      <c r="BX48">
        <v>6997.5401621435067</v>
      </c>
      <c r="BY48">
        <v>-25350.084445375</v>
      </c>
      <c r="BZ48">
        <v>-923.43426846241869</v>
      </c>
      <c r="CA48">
        <v>-247.31661553372763</v>
      </c>
      <c r="CB48">
        <v>-13.131153319179743</v>
      </c>
      <c r="CC48">
        <v>1197.0846649176219</v>
      </c>
      <c r="CD48">
        <v>304.50320267921984</v>
      </c>
      <c r="CE48">
        <v>3021.1054878107143</v>
      </c>
      <c r="CF48">
        <v>537.8997785422049</v>
      </c>
      <c r="CG48">
        <v>4052.1966520981168</v>
      </c>
      <c r="CH48">
        <v>0</v>
      </c>
      <c r="CO48">
        <v>1089.9194760707696</v>
      </c>
      <c r="CP48">
        <v>3595.7342500601271</v>
      </c>
      <c r="CQ48">
        <v>-1522.6759160410445</v>
      </c>
      <c r="CR48">
        <v>42.074290562810589</v>
      </c>
      <c r="CS48">
        <v>-19.594765836432288</v>
      </c>
      <c r="CT48">
        <v>27.081431238161144</v>
      </c>
      <c r="CU48">
        <v>-12.906102836270009</v>
      </c>
      <c r="CV48">
        <v>8.1446357185020037</v>
      </c>
      <c r="CW48">
        <v>3587.6768626440148</v>
      </c>
      <c r="CX48">
        <v>51.54274432934514</v>
      </c>
      <c r="CY48">
        <v>165.6952979539389</v>
      </c>
      <c r="DG48">
        <v>-1850.9111345030688</v>
      </c>
      <c r="DH48">
        <v>1018.6359254520357</v>
      </c>
      <c r="DI48">
        <v>-132.22592779376549</v>
      </c>
      <c r="DJ48">
        <v>-10.781946994530653</v>
      </c>
      <c r="DK48">
        <v>65.618013710415184</v>
      </c>
      <c r="DL48">
        <v>-161.06791569551584</v>
      </c>
      <c r="DM48">
        <v>368.9626058384049</v>
      </c>
      <c r="DN48">
        <v>3.6464523915710298</v>
      </c>
      <c r="DO48">
        <v>46.758432482796223</v>
      </c>
      <c r="DP48">
        <v>56.6537972314499</v>
      </c>
      <c r="DY48">
        <v>3.4959062337760813</v>
      </c>
      <c r="DZ48">
        <v>161.40197826196959</v>
      </c>
      <c r="EA48">
        <v>93.613198920328273</v>
      </c>
      <c r="EB48">
        <v>22.064411557308421</v>
      </c>
      <c r="EC48">
        <v>4.7320390089187496</v>
      </c>
      <c r="ED48">
        <v>0.18530741770482254</v>
      </c>
      <c r="EE48">
        <v>43.815029224335746</v>
      </c>
      <c r="EF48">
        <v>0</v>
      </c>
      <c r="EG48">
        <v>2911.3458830088275</v>
      </c>
      <c r="EQ48">
        <v>1.0088566742736957E-2</v>
      </c>
      <c r="ER48">
        <v>2.9902679129600691</v>
      </c>
      <c r="ES48">
        <v>1.7964946930491477</v>
      </c>
      <c r="ET48">
        <v>0.38990595869731104</v>
      </c>
      <c r="EU48">
        <v>-105.49640066504544</v>
      </c>
      <c r="EV48">
        <v>2.3374508755419514</v>
      </c>
      <c r="EW48">
        <v>4.0823661321294926</v>
      </c>
      <c r="EX48">
        <v>5.5197340518158278</v>
      </c>
      <c r="FI48">
        <v>0</v>
      </c>
      <c r="FJ48">
        <v>2.5641288054933939</v>
      </c>
      <c r="FK48">
        <v>0.78311842387228781</v>
      </c>
      <c r="FL48">
        <v>-1.5563680481192473E-2</v>
      </c>
      <c r="FM48">
        <v>1.0092424924480565</v>
      </c>
      <c r="FN48">
        <v>-1.1781401380790231</v>
      </c>
      <c r="FO48">
        <v>1.0723692277518224</v>
      </c>
      <c r="GA48">
        <v>0.25106891725097502</v>
      </c>
      <c r="GB48">
        <v>37.550748163847125</v>
      </c>
      <c r="GC48">
        <v>75.111687806503241</v>
      </c>
      <c r="GD48">
        <v>1.3587394007006985</v>
      </c>
      <c r="GE48">
        <v>2.7960627429285103</v>
      </c>
      <c r="GF48">
        <v>0.63635394934331313</v>
      </c>
      <c r="GS48">
        <v>0</v>
      </c>
      <c r="GT48">
        <v>-0.10300491638905912</v>
      </c>
      <c r="GU48">
        <v>-9.7040871468265733E-2</v>
      </c>
      <c r="GV48">
        <v>-2.0300777315484715</v>
      </c>
      <c r="GW48">
        <v>-0.10298430706581466</v>
      </c>
      <c r="HK48">
        <v>2.0438171857159432E-4</v>
      </c>
      <c r="HL48">
        <v>3.9223916999643615E-3</v>
      </c>
      <c r="HM48">
        <v>5.1500524599601026E-3</v>
      </c>
      <c r="HN48">
        <v>5.8533015320786135E-2</v>
      </c>
      <c r="IC48">
        <v>-3.0525789379140425E-6</v>
      </c>
      <c r="ID48">
        <v>-1.0608499309492704E-4</v>
      </c>
      <c r="IE48">
        <v>-3.2745811433847935E-5</v>
      </c>
      <c r="IU48">
        <v>-7.5621304435841488E-4</v>
      </c>
      <c r="IV48">
        <v>-2.9449431960297222E-3</v>
      </c>
      <c r="JM48">
        <v>-1.8673801993364646E-4</v>
      </c>
    </row>
    <row r="49" spans="1:273" x14ac:dyDescent="0.25">
      <c r="A49">
        <v>65</v>
      </c>
      <c r="C49">
        <v>6667.8080260082461</v>
      </c>
      <c r="D49">
        <v>1093559.7749178512</v>
      </c>
      <c r="E49">
        <v>858807.50398302509</v>
      </c>
      <c r="F49">
        <v>643420.53300247411</v>
      </c>
      <c r="G49">
        <v>923305.4015284956</v>
      </c>
      <c r="H49">
        <v>84383.635936320163</v>
      </c>
      <c r="I49">
        <v>177641.56229035044</v>
      </c>
      <c r="J49">
        <v>25766.245846374557</v>
      </c>
      <c r="K49">
        <v>973185.57635824545</v>
      </c>
      <c r="L49">
        <v>0</v>
      </c>
      <c r="M49">
        <v>60045.953914702492</v>
      </c>
      <c r="N49">
        <v>997.4657071436352</v>
      </c>
      <c r="O49">
        <v>0</v>
      </c>
      <c r="P49">
        <v>0</v>
      </c>
      <c r="Q49">
        <v>255.90697097513174</v>
      </c>
      <c r="R49">
        <v>0</v>
      </c>
      <c r="U49">
        <v>2968.4897443930868</v>
      </c>
      <c r="V49">
        <v>560599.91756954766</v>
      </c>
      <c r="W49">
        <v>255051.76545432705</v>
      </c>
      <c r="X49">
        <v>276760.76045744622</v>
      </c>
      <c r="Y49">
        <v>-64193.386477072781</v>
      </c>
      <c r="Z49">
        <v>5336.995450586689</v>
      </c>
      <c r="AA49">
        <v>88472.210992140695</v>
      </c>
      <c r="AB49">
        <v>16223.285703759955</v>
      </c>
      <c r="AC49">
        <v>57242.516782371757</v>
      </c>
      <c r="AD49">
        <v>9870.8328525223915</v>
      </c>
      <c r="AE49">
        <v>900.24426608442661</v>
      </c>
      <c r="AF49">
        <v>3355.2235916822838</v>
      </c>
      <c r="AG49">
        <v>71181.264022253978</v>
      </c>
      <c r="AH49">
        <v>0</v>
      </c>
      <c r="AI49">
        <v>0</v>
      </c>
      <c r="AM49">
        <v>2745.9893257760095</v>
      </c>
      <c r="AN49">
        <v>251074.14059897498</v>
      </c>
      <c r="AO49">
        <v>131579.14049236808</v>
      </c>
      <c r="AP49">
        <v>2061.7044252140354</v>
      </c>
      <c r="AQ49">
        <v>1105022.3025975567</v>
      </c>
      <c r="AR49">
        <v>317798.8830093125</v>
      </c>
      <c r="AS49">
        <v>30761.433196379938</v>
      </c>
      <c r="AT49">
        <v>1580.9495259529583</v>
      </c>
      <c r="AU49">
        <v>74288.297117263399</v>
      </c>
      <c r="AV49">
        <v>40324.169300053603</v>
      </c>
      <c r="AW49">
        <v>0</v>
      </c>
      <c r="AX49">
        <v>9463.5370562013741</v>
      </c>
      <c r="AY49">
        <v>0</v>
      </c>
      <c r="AZ49">
        <v>0</v>
      </c>
      <c r="BE49">
        <v>7196.7238346146896</v>
      </c>
      <c r="BF49">
        <v>-10561.274592028887</v>
      </c>
      <c r="BG49">
        <v>-418.92675853710796</v>
      </c>
      <c r="BH49">
        <v>-440.13510932391506</v>
      </c>
      <c r="BI49">
        <v>35.151843068049757</v>
      </c>
      <c r="BJ49">
        <v>23.817999604979725</v>
      </c>
      <c r="BK49">
        <v>7117.8697555633698</v>
      </c>
      <c r="BL49">
        <v>319.47619003451308</v>
      </c>
      <c r="BM49">
        <v>10078.887597593523</v>
      </c>
      <c r="BN49">
        <v>33441.292887607939</v>
      </c>
      <c r="BO49">
        <v>1404.0926279360615</v>
      </c>
      <c r="BP49">
        <v>0</v>
      </c>
      <c r="BQ49">
        <v>54.101612584608823</v>
      </c>
      <c r="BW49">
        <v>210.21570289544889</v>
      </c>
      <c r="BX49">
        <v>20065.999192771917</v>
      </c>
      <c r="BY49">
        <v>-7020.9271030788677</v>
      </c>
      <c r="BZ49">
        <v>1404.4027093377344</v>
      </c>
      <c r="CA49">
        <v>117.17748121051726</v>
      </c>
      <c r="CB49">
        <v>-361.08292686818191</v>
      </c>
      <c r="CC49">
        <v>301.67405209528516</v>
      </c>
      <c r="CD49">
        <v>1209.4622138863604</v>
      </c>
      <c r="CE49">
        <v>416.07229134516518</v>
      </c>
      <c r="CF49">
        <v>890.53612207828394</v>
      </c>
      <c r="CG49">
        <v>243.32971435875189</v>
      </c>
      <c r="CH49">
        <v>1857.783738452164</v>
      </c>
      <c r="CO49">
        <v>148.17534056554729</v>
      </c>
      <c r="CP49">
        <v>-614.90825921836949</v>
      </c>
      <c r="CQ49">
        <v>-2060.310021431399</v>
      </c>
      <c r="CR49">
        <v>417.48407768705209</v>
      </c>
      <c r="CS49">
        <v>-35.343051038926042</v>
      </c>
      <c r="CT49">
        <v>-1.9946348622148078</v>
      </c>
      <c r="CU49">
        <v>885.63215463244717</v>
      </c>
      <c r="CV49">
        <v>126.26608832071017</v>
      </c>
      <c r="CW49">
        <v>776.0897408789059</v>
      </c>
      <c r="CX49">
        <v>154.41316634064691</v>
      </c>
      <c r="CY49">
        <v>1199.9366306251918</v>
      </c>
      <c r="DG49">
        <v>189.1129008767704</v>
      </c>
      <c r="DH49">
        <v>-743.07730847673611</v>
      </c>
      <c r="DI49">
        <v>738.57454003002158</v>
      </c>
      <c r="DJ49">
        <v>-0.34157101825789959</v>
      </c>
      <c r="DK49">
        <v>-6.7450690749149738</v>
      </c>
      <c r="DL49">
        <v>11.420615079864234</v>
      </c>
      <c r="DM49">
        <v>-2.9160187247525022</v>
      </c>
      <c r="DN49">
        <v>2.262435821232712</v>
      </c>
      <c r="DO49">
        <v>1052.3901039368554</v>
      </c>
      <c r="DP49">
        <v>79.596026549350668</v>
      </c>
      <c r="DY49">
        <v>869.13514444220903</v>
      </c>
      <c r="DZ49">
        <v>-152.3115188298238</v>
      </c>
      <c r="EA49">
        <v>-9.2916503285476342</v>
      </c>
      <c r="EB49">
        <v>-30.901899384345292</v>
      </c>
      <c r="EC49">
        <v>14.18978459381697</v>
      </c>
      <c r="ED49">
        <v>-25.043226230363242</v>
      </c>
      <c r="EE49">
        <v>88.165099610573961</v>
      </c>
      <c r="EF49">
        <v>1.0271553446284727</v>
      </c>
      <c r="EG49">
        <v>13.770632474332963</v>
      </c>
      <c r="EQ49">
        <v>0.29638748781482133</v>
      </c>
      <c r="ER49">
        <v>168.8479167937968</v>
      </c>
      <c r="ES49">
        <v>29.880374982387256</v>
      </c>
      <c r="ET49">
        <v>9.609588246548677</v>
      </c>
      <c r="EU49">
        <v>1.2135523970511328</v>
      </c>
      <c r="EV49">
        <v>5.3171430528435336E-2</v>
      </c>
      <c r="EW49">
        <v>518.66578346602091</v>
      </c>
      <c r="EX49">
        <v>0</v>
      </c>
      <c r="FI49">
        <v>7.7997588815922744E-3</v>
      </c>
      <c r="FJ49">
        <v>0.97828447068816926</v>
      </c>
      <c r="FK49">
        <v>0.3701814084925456</v>
      </c>
      <c r="FL49">
        <v>1.9380554285518463</v>
      </c>
      <c r="FM49">
        <v>-9.5732360874777616</v>
      </c>
      <c r="FN49">
        <v>0.55449804651897461</v>
      </c>
      <c r="FO49">
        <v>1.1478267212243802</v>
      </c>
      <c r="GA49">
        <v>0</v>
      </c>
      <c r="GB49">
        <v>0.50363966751070421</v>
      </c>
      <c r="GC49">
        <v>0.1521304941938855</v>
      </c>
      <c r="GD49">
        <v>-4.1754044549903394E-3</v>
      </c>
      <c r="GE49">
        <v>0.293168412070624</v>
      </c>
      <c r="GF49">
        <v>-0.35007855244169278</v>
      </c>
      <c r="GS49">
        <v>0.10148190551529578</v>
      </c>
      <c r="GT49">
        <v>9.5200402656226526</v>
      </c>
      <c r="GU49">
        <v>21.486253736067066</v>
      </c>
      <c r="GV49">
        <v>0.40193851011697906</v>
      </c>
      <c r="GW49">
        <v>0.83531022698444779</v>
      </c>
      <c r="HK49">
        <v>0</v>
      </c>
      <c r="HL49">
        <v>-2.9502339358466346E-2</v>
      </c>
      <c r="HM49">
        <v>-2.871682400321568E-2</v>
      </c>
      <c r="HN49">
        <v>-0.60654157525677377</v>
      </c>
      <c r="IC49">
        <v>5.9709228180964419E-5</v>
      </c>
      <c r="ID49">
        <v>1.1674751482253281E-3</v>
      </c>
      <c r="IE49">
        <v>0.46515349741573497</v>
      </c>
      <c r="IU49">
        <v>-9.0310123133882504E-7</v>
      </c>
      <c r="IV49">
        <v>-3.169337782919394E-5</v>
      </c>
      <c r="JM49">
        <v>-2.2204867295698473E-4</v>
      </c>
    </row>
    <row r="50" spans="1:273" x14ac:dyDescent="0.25">
      <c r="A50">
        <v>66</v>
      </c>
      <c r="C50">
        <v>0</v>
      </c>
      <c r="D50">
        <v>2146305.8919496932</v>
      </c>
      <c r="E50">
        <v>751456.62465491635</v>
      </c>
      <c r="F50">
        <v>481677.2121999521</v>
      </c>
      <c r="G50">
        <v>73180.398643543405</v>
      </c>
      <c r="H50">
        <v>383983.28545412753</v>
      </c>
      <c r="I50">
        <v>365887.42943096423</v>
      </c>
      <c r="J50">
        <v>7792.2927233395349</v>
      </c>
      <c r="K50">
        <v>2163843.7313201185</v>
      </c>
      <c r="L50">
        <v>925004.39316977374</v>
      </c>
      <c r="M50">
        <v>83853.41443272453</v>
      </c>
      <c r="N50">
        <v>233531.15153874227</v>
      </c>
      <c r="O50">
        <v>0</v>
      </c>
      <c r="P50">
        <v>0</v>
      </c>
      <c r="Q50">
        <v>0</v>
      </c>
      <c r="R50">
        <v>0</v>
      </c>
      <c r="U50">
        <v>4424.5354744606957</v>
      </c>
      <c r="V50">
        <v>303080.39793151576</v>
      </c>
      <c r="W50">
        <v>215709.40155683251</v>
      </c>
      <c r="X50">
        <v>56599.418375698522</v>
      </c>
      <c r="Y50">
        <v>185125.15011027586</v>
      </c>
      <c r="Z50">
        <v>-19677.913262462534</v>
      </c>
      <c r="AA50">
        <v>48651.851944044116</v>
      </c>
      <c r="AB50">
        <v>18189.650648082214</v>
      </c>
      <c r="AC50">
        <v>143269.9657643117</v>
      </c>
      <c r="AD50">
        <v>0</v>
      </c>
      <c r="AE50">
        <v>47404.377880319284</v>
      </c>
      <c r="AF50">
        <v>914.05131850446242</v>
      </c>
      <c r="AG50">
        <v>0</v>
      </c>
      <c r="AH50">
        <v>0</v>
      </c>
      <c r="AI50">
        <v>254.93107837670149</v>
      </c>
      <c r="AM50">
        <v>3837.4311640281317</v>
      </c>
      <c r="AN50">
        <v>75796.698224674197</v>
      </c>
      <c r="AO50">
        <v>275056.52616970212</v>
      </c>
      <c r="AP50">
        <v>123361.59007131936</v>
      </c>
      <c r="AQ50">
        <v>15492.039178067758</v>
      </c>
      <c r="AR50">
        <v>68.399153560091534</v>
      </c>
      <c r="AS50">
        <v>43077.423473329676</v>
      </c>
      <c r="AT50">
        <v>1097.7909122437679</v>
      </c>
      <c r="AU50">
        <v>3534.7296075414429</v>
      </c>
      <c r="AV50">
        <v>5514.1992698809108</v>
      </c>
      <c r="AW50">
        <v>199.33278065029089</v>
      </c>
      <c r="AX50">
        <v>1242.7146427742391</v>
      </c>
      <c r="AY50">
        <v>20666.432000984714</v>
      </c>
      <c r="AZ50">
        <v>0</v>
      </c>
      <c r="BE50">
        <v>731.77223662810877</v>
      </c>
      <c r="BF50">
        <v>102017.2731233782</v>
      </c>
      <c r="BG50">
        <v>13207.18535498866</v>
      </c>
      <c r="BH50">
        <v>-1463.5938032221993</v>
      </c>
      <c r="BI50">
        <v>-361730.14189466415</v>
      </c>
      <c r="BJ50">
        <v>-68065.230990780765</v>
      </c>
      <c r="BK50">
        <v>11468.542595699819</v>
      </c>
      <c r="BL50">
        <v>2673.9946478867373</v>
      </c>
      <c r="BM50">
        <v>-12928.680702451264</v>
      </c>
      <c r="BN50">
        <v>10043.428951240116</v>
      </c>
      <c r="BO50">
        <v>0</v>
      </c>
      <c r="BP50">
        <v>2625.7759275315793</v>
      </c>
      <c r="BQ50">
        <v>0</v>
      </c>
      <c r="BW50">
        <v>-653.78851211597828</v>
      </c>
      <c r="BX50">
        <v>1388.1003399035176</v>
      </c>
      <c r="BY50">
        <v>48.351144447643868</v>
      </c>
      <c r="BZ50">
        <v>-8.0612181289740015</v>
      </c>
      <c r="CA50">
        <v>11.68389269340115</v>
      </c>
      <c r="CB50">
        <v>4.5505008362933461</v>
      </c>
      <c r="CC50">
        <v>1512.0862237358485</v>
      </c>
      <c r="CD50">
        <v>948.24339335907882</v>
      </c>
      <c r="CE50">
        <v>2307.4031330383395</v>
      </c>
      <c r="CF50">
        <v>29275.628887486073</v>
      </c>
      <c r="CG50">
        <v>384.30784267342136</v>
      </c>
      <c r="CH50">
        <v>0</v>
      </c>
      <c r="CO50">
        <v>53.988267685201961</v>
      </c>
      <c r="CP50">
        <v>-3897.6694861729552</v>
      </c>
      <c r="CQ50">
        <v>1478.4132222615556</v>
      </c>
      <c r="CR50">
        <v>-174.34926007877078</v>
      </c>
      <c r="CS50">
        <v>32.336213564768251</v>
      </c>
      <c r="CT50">
        <v>-47.259091735629767</v>
      </c>
      <c r="CU50">
        <v>102.24086506485976</v>
      </c>
      <c r="CV50">
        <v>525.83085570683227</v>
      </c>
      <c r="CW50">
        <v>113.49669759027753</v>
      </c>
      <c r="CX50">
        <v>259.88903838985516</v>
      </c>
      <c r="CY50">
        <v>72.402831383015737</v>
      </c>
      <c r="DG50">
        <v>-13.02089571692281</v>
      </c>
      <c r="DH50">
        <v>-49.976229919805377</v>
      </c>
      <c r="DI50">
        <v>931.46492221788696</v>
      </c>
      <c r="DJ50">
        <v>59.661018058935156</v>
      </c>
      <c r="DK50">
        <v>-5.3686435628095168</v>
      </c>
      <c r="DL50">
        <v>-1.4756790580471248</v>
      </c>
      <c r="DM50">
        <v>367.23852778088593</v>
      </c>
      <c r="DN50">
        <v>32.436409838050892</v>
      </c>
      <c r="DO50">
        <v>222.78959582096434</v>
      </c>
      <c r="DP50">
        <v>45.724832837771359</v>
      </c>
      <c r="DY50">
        <v>-39.081171079144255</v>
      </c>
      <c r="DZ50">
        <v>360.42993491476369</v>
      </c>
      <c r="EA50">
        <v>-5.9959574914472933</v>
      </c>
      <c r="EB50">
        <v>-0.11757834369497432</v>
      </c>
      <c r="EC50">
        <v>-2.8444891599063968</v>
      </c>
      <c r="ED50">
        <v>2.5803860269487608</v>
      </c>
      <c r="EE50">
        <v>-0.81001845217931945</v>
      </c>
      <c r="EF50">
        <v>0.66365092515685919</v>
      </c>
      <c r="EG50">
        <v>1625.1767681982117</v>
      </c>
      <c r="EQ50">
        <v>-129.95741717986803</v>
      </c>
      <c r="ER50">
        <v>-10.703085223830435</v>
      </c>
      <c r="ES50">
        <v>-26.630593130623797</v>
      </c>
      <c r="ET50">
        <v>-6.6824835286665438</v>
      </c>
      <c r="EU50">
        <v>2.2062617760252956</v>
      </c>
      <c r="EV50">
        <v>-5.9841796979749446</v>
      </c>
      <c r="EW50">
        <v>24.83489253391469</v>
      </c>
      <c r="EX50">
        <v>0.30250327040218278</v>
      </c>
      <c r="FI50">
        <v>0.31006069702598643</v>
      </c>
      <c r="FJ50">
        <v>53.894526914815089</v>
      </c>
      <c r="FK50">
        <v>13.013630546521719</v>
      </c>
      <c r="FL50">
        <v>2.4644215377967047</v>
      </c>
      <c r="FM50">
        <v>0.34821227218871997</v>
      </c>
      <c r="FN50">
        <v>0.62942333170286979</v>
      </c>
      <c r="FO50">
        <v>120.95361634353003</v>
      </c>
      <c r="GA50">
        <v>2.5517389113875492E-3</v>
      </c>
      <c r="GB50">
        <v>0.20158296301508952</v>
      </c>
      <c r="GC50">
        <v>1.8400131423354273</v>
      </c>
      <c r="GD50">
        <v>0.17586820072708043</v>
      </c>
      <c r="GE50">
        <v>-2.2709956238719249</v>
      </c>
      <c r="GF50">
        <v>0.15590656351276277</v>
      </c>
      <c r="GS50">
        <v>0</v>
      </c>
      <c r="GT50">
        <v>9.7838269638951508E-2</v>
      </c>
      <c r="GU50">
        <v>4.0813375985495857E-2</v>
      </c>
      <c r="GV50">
        <v>-1.2128865985942703E-3</v>
      </c>
      <c r="GW50">
        <v>8.7113552965487506E-2</v>
      </c>
      <c r="HK50">
        <v>2.5728164523440216E-2</v>
      </c>
      <c r="HL50">
        <v>2.7232779171690176</v>
      </c>
      <c r="HM50">
        <v>6.3560038151661216</v>
      </c>
      <c r="HN50">
        <v>0.12007718674007911</v>
      </c>
      <c r="IC50">
        <v>0</v>
      </c>
      <c r="ID50">
        <v>-8.7304810253819327E-3</v>
      </c>
      <c r="IE50">
        <v>-8.5799412488487201E-3</v>
      </c>
      <c r="IU50">
        <v>1.7772075140181626E-5</v>
      </c>
      <c r="IV50">
        <v>0.10544652749948337</v>
      </c>
      <c r="JM50">
        <v>-2.6980563138859626E-7</v>
      </c>
    </row>
    <row r="51" spans="1:273" x14ac:dyDescent="0.25">
      <c r="A51">
        <v>67</v>
      </c>
      <c r="C51">
        <v>0</v>
      </c>
      <c r="D51">
        <v>1380206.4336118924</v>
      </c>
      <c r="E51">
        <v>431734.73987858882</v>
      </c>
      <c r="F51">
        <v>376402.47502319352</v>
      </c>
      <c r="G51">
        <v>123971.1238622388</v>
      </c>
      <c r="H51">
        <v>211638.34883478686</v>
      </c>
      <c r="I51">
        <v>1041224.9775615352</v>
      </c>
      <c r="J51">
        <v>0</v>
      </c>
      <c r="K51">
        <v>15959.476621372247</v>
      </c>
      <c r="L51">
        <v>0</v>
      </c>
      <c r="M51">
        <v>0</v>
      </c>
      <c r="N51">
        <v>2795.1678352960098</v>
      </c>
      <c r="O51">
        <v>15310.59951510356</v>
      </c>
      <c r="P51">
        <v>0</v>
      </c>
      <c r="Q51">
        <v>0</v>
      </c>
      <c r="R51">
        <v>0</v>
      </c>
      <c r="U51">
        <v>0</v>
      </c>
      <c r="V51">
        <v>552510.03073542821</v>
      </c>
      <c r="W51">
        <v>221496.25249761471</v>
      </c>
      <c r="X51">
        <v>72439.521390986527</v>
      </c>
      <c r="Y51">
        <v>-3614.7778536110891</v>
      </c>
      <c r="Z51">
        <v>-13146.790138451792</v>
      </c>
      <c r="AA51">
        <v>52208.794287876357</v>
      </c>
      <c r="AB51">
        <v>5513.5148142855714</v>
      </c>
      <c r="AC51">
        <v>1209394.8794051227</v>
      </c>
      <c r="AD51">
        <v>701613.95771540736</v>
      </c>
      <c r="AE51">
        <v>77778.183578867247</v>
      </c>
      <c r="AF51">
        <v>111346.11133027953</v>
      </c>
      <c r="AG51">
        <v>0</v>
      </c>
      <c r="AH51">
        <v>0</v>
      </c>
      <c r="AI51">
        <v>0</v>
      </c>
      <c r="AM51">
        <v>5605.3642294031797</v>
      </c>
      <c r="AN51">
        <v>85682.711775185118</v>
      </c>
      <c r="AO51">
        <v>66483.462235087805</v>
      </c>
      <c r="AP51">
        <v>4031.8441629283388</v>
      </c>
      <c r="AQ51">
        <v>57666.193237159838</v>
      </c>
      <c r="AR51">
        <v>2935.2606953972108</v>
      </c>
      <c r="AS51">
        <v>5338.542795965619</v>
      </c>
      <c r="AT51">
        <v>37838.902449695684</v>
      </c>
      <c r="AU51">
        <v>6327.5546582549177</v>
      </c>
      <c r="AV51">
        <v>0</v>
      </c>
      <c r="AW51">
        <v>14460.572427337493</v>
      </c>
      <c r="AX51">
        <v>488.52337015862582</v>
      </c>
      <c r="AY51">
        <v>0</v>
      </c>
      <c r="AZ51">
        <v>0</v>
      </c>
      <c r="BE51">
        <v>518.84526340786704</v>
      </c>
      <c r="BF51">
        <v>81741.745530263739</v>
      </c>
      <c r="BG51">
        <v>122601.95546400479</v>
      </c>
      <c r="BH51">
        <v>-29771.331461632548</v>
      </c>
      <c r="BI51">
        <v>198.54661232344236</v>
      </c>
      <c r="BJ51">
        <v>33.303782849816116</v>
      </c>
      <c r="BK51">
        <v>2914.9461382497648</v>
      </c>
      <c r="BL51">
        <v>67.788669305906055</v>
      </c>
      <c r="BM51">
        <v>1974.6260231881729</v>
      </c>
      <c r="BN51">
        <v>1220.9582609239128</v>
      </c>
      <c r="BO51">
        <v>73.829286940254306</v>
      </c>
      <c r="BP51">
        <v>360.803899934855</v>
      </c>
      <c r="BQ51">
        <v>6140.0089975554338</v>
      </c>
      <c r="BW51">
        <v>297.33610936633391</v>
      </c>
      <c r="BX51">
        <v>10239.928840613678</v>
      </c>
      <c r="BY51">
        <v>-9375.7157462382856</v>
      </c>
      <c r="BZ51">
        <v>479.10887669072827</v>
      </c>
      <c r="CA51">
        <v>77474.29893788122</v>
      </c>
      <c r="CB51">
        <v>-25376.223400273171</v>
      </c>
      <c r="CC51">
        <v>19397.72334064692</v>
      </c>
      <c r="CD51">
        <v>-465.36566786583973</v>
      </c>
      <c r="CE51">
        <v>-3220.110626511178</v>
      </c>
      <c r="CF51">
        <v>2258.513528000291</v>
      </c>
      <c r="CG51">
        <v>0</v>
      </c>
      <c r="CH51">
        <v>769.97919059411959</v>
      </c>
      <c r="CO51">
        <v>85.929406340609447</v>
      </c>
      <c r="CP51">
        <v>-160.20996194386916</v>
      </c>
      <c r="CQ51">
        <v>0.88556698595734828</v>
      </c>
      <c r="CR51">
        <v>-2.6794159104175175</v>
      </c>
      <c r="CS51">
        <v>2.2322430243624534</v>
      </c>
      <c r="CT51">
        <v>0.96668664389083425</v>
      </c>
      <c r="CU51">
        <v>4488.0520569996152</v>
      </c>
      <c r="CV51">
        <v>217.08544276672515</v>
      </c>
      <c r="CW51">
        <v>2019.9780565806047</v>
      </c>
      <c r="CX51">
        <v>8012.8999731275562</v>
      </c>
      <c r="CY51">
        <v>112.26079539531469</v>
      </c>
      <c r="DG51">
        <v>-10.486815111791127</v>
      </c>
      <c r="DH51">
        <v>820.74148040029434</v>
      </c>
      <c r="DI51">
        <v>-183.53727864390402</v>
      </c>
      <c r="DJ51">
        <v>-48.11329660378837</v>
      </c>
      <c r="DK51">
        <v>4.2322136260908856</v>
      </c>
      <c r="DL51">
        <v>-16.016658998912515</v>
      </c>
      <c r="DM51">
        <v>44.450666542537668</v>
      </c>
      <c r="DN51">
        <v>143.43677013638438</v>
      </c>
      <c r="DO51">
        <v>33.122235994564726</v>
      </c>
      <c r="DP51">
        <v>77.330063343979788</v>
      </c>
      <c r="DY51">
        <v>-1.0582640066307045</v>
      </c>
      <c r="DZ51">
        <v>22.594223505573886</v>
      </c>
      <c r="EA51">
        <v>133.11201196842555</v>
      </c>
      <c r="EB51">
        <v>9.0625662227065451</v>
      </c>
      <c r="EC51">
        <v>-3.9718522050500105</v>
      </c>
      <c r="ED51">
        <v>-0.61190890813942889</v>
      </c>
      <c r="EE51">
        <v>94.339656465539392</v>
      </c>
      <c r="EF51">
        <v>9.3114162667820501</v>
      </c>
      <c r="EG51">
        <v>65.972463801661334</v>
      </c>
      <c r="EQ51">
        <v>18.956337096774242</v>
      </c>
      <c r="ER51">
        <v>-2.9260723884500437</v>
      </c>
      <c r="ES51">
        <v>-2.0639770736566034</v>
      </c>
      <c r="ET51">
        <v>-4.9584417945240843E-2</v>
      </c>
      <c r="EU51">
        <v>-0.64268693329579762</v>
      </c>
      <c r="EV51">
        <v>0.71678562206474927</v>
      </c>
      <c r="EW51">
        <v>-0.2376065168955962</v>
      </c>
      <c r="EX51">
        <v>1.0248576661101823</v>
      </c>
      <c r="FI51">
        <v>-9.1322397821999459</v>
      </c>
      <c r="FJ51">
        <v>-30.675875410689546</v>
      </c>
      <c r="FK51">
        <v>-5.7588207682847683</v>
      </c>
      <c r="FL51">
        <v>-1.0390085825996156</v>
      </c>
      <c r="FM51">
        <v>0.52719513081351177</v>
      </c>
      <c r="FN51">
        <v>-1.6856608834933779</v>
      </c>
      <c r="FO51">
        <v>7.3140214388051552</v>
      </c>
      <c r="GA51">
        <v>9.8968201079441862E-2</v>
      </c>
      <c r="GB51">
        <v>23.472378180072624</v>
      </c>
      <c r="GC51">
        <v>3.3374032873152171</v>
      </c>
      <c r="GD51">
        <v>0.70713207389499499</v>
      </c>
      <c r="GE51">
        <v>4.1220054890876048</v>
      </c>
      <c r="GF51">
        <v>0.14678243795398332</v>
      </c>
      <c r="GS51">
        <v>5.2580522947129902E-4</v>
      </c>
      <c r="GT51">
        <v>1.0019825218373988</v>
      </c>
      <c r="GU51">
        <v>0.16697138579700643</v>
      </c>
      <c r="GV51">
        <v>4.1720052715701575E-2</v>
      </c>
      <c r="GW51">
        <v>-0.63852907272285364</v>
      </c>
      <c r="HK51">
        <v>0</v>
      </c>
      <c r="HL51">
        <v>2.6247926858475591E-2</v>
      </c>
      <c r="HM51">
        <v>1.1855617176686583E-2</v>
      </c>
      <c r="HN51">
        <v>-3.604032924335615E-4</v>
      </c>
      <c r="IC51">
        <v>7.35973171762562E-3</v>
      </c>
      <c r="ID51">
        <v>0.80559249852981896</v>
      </c>
      <c r="IE51">
        <v>1.898825411907495</v>
      </c>
      <c r="IU51">
        <v>0</v>
      </c>
      <c r="IV51">
        <v>-2.6084714055975519E-3</v>
      </c>
      <c r="JM51">
        <v>1.605176446659878E-3</v>
      </c>
    </row>
    <row r="52" spans="1:273" x14ac:dyDescent="0.25">
      <c r="A52">
        <v>68</v>
      </c>
      <c r="C52">
        <v>0</v>
      </c>
      <c r="D52">
        <v>643.12192444511516</v>
      </c>
      <c r="E52">
        <v>1302374.900267509</v>
      </c>
      <c r="F52">
        <v>521576.80195064261</v>
      </c>
      <c r="G52">
        <v>219104.9628748745</v>
      </c>
      <c r="H52">
        <v>610497.69208696473</v>
      </c>
      <c r="I52">
        <v>363801.3871601054</v>
      </c>
      <c r="J52">
        <v>201151.9003310439</v>
      </c>
      <c r="K52">
        <v>196657.73771505282</v>
      </c>
      <c r="L52">
        <v>9800.3819879650655</v>
      </c>
      <c r="M52">
        <v>14103.021195144762</v>
      </c>
      <c r="N52">
        <v>2057698.2395333699</v>
      </c>
      <c r="O52">
        <v>9523.2687873963914</v>
      </c>
      <c r="P52">
        <v>0</v>
      </c>
      <c r="Q52">
        <v>0</v>
      </c>
      <c r="R52">
        <v>0</v>
      </c>
      <c r="U52">
        <v>0</v>
      </c>
      <c r="V52">
        <v>521807.95730355696</v>
      </c>
      <c r="W52">
        <v>131265.1673470276</v>
      </c>
      <c r="X52">
        <v>119691.84926431526</v>
      </c>
      <c r="Y52">
        <v>11262.893928021354</v>
      </c>
      <c r="Z52">
        <v>-48401.401414279426</v>
      </c>
      <c r="AA52">
        <v>-448080.87987276062</v>
      </c>
      <c r="AB52">
        <v>0</v>
      </c>
      <c r="AC52">
        <v>3598.6929458598056</v>
      </c>
      <c r="AD52">
        <v>0</v>
      </c>
      <c r="AE52">
        <v>0</v>
      </c>
      <c r="AF52">
        <v>2487.8564058812763</v>
      </c>
      <c r="AG52">
        <v>14805.607775848868</v>
      </c>
      <c r="AH52">
        <v>0</v>
      </c>
      <c r="AI52">
        <v>0</v>
      </c>
      <c r="AM52">
        <v>0</v>
      </c>
      <c r="AN52">
        <v>132968.67951742158</v>
      </c>
      <c r="AO52">
        <v>80795.306003588994</v>
      </c>
      <c r="AP52">
        <v>8428.7566524939612</v>
      </c>
      <c r="AQ52">
        <v>277.16505194572682</v>
      </c>
      <c r="AR52">
        <v>362.55302595100181</v>
      </c>
      <c r="AS52">
        <v>2473.5542521862121</v>
      </c>
      <c r="AT52">
        <v>5984.504008940984</v>
      </c>
      <c r="AU52">
        <v>400290.58672651346</v>
      </c>
      <c r="AV52">
        <v>159651.82953592579</v>
      </c>
      <c r="AW52">
        <v>520913.15211751591</v>
      </c>
      <c r="AX52">
        <v>15926.727239622518</v>
      </c>
      <c r="AY52">
        <v>0</v>
      </c>
      <c r="AZ52">
        <v>0</v>
      </c>
      <c r="BE52">
        <v>1584.6712982454585</v>
      </c>
      <c r="BF52">
        <v>26408.136554978075</v>
      </c>
      <c r="BG52">
        <v>4735.9313370417158</v>
      </c>
      <c r="BH52">
        <v>1255.9131185743463</v>
      </c>
      <c r="BI52">
        <v>-8601.7916739731318</v>
      </c>
      <c r="BJ52">
        <v>322.08465276340036</v>
      </c>
      <c r="BK52">
        <v>11105.468927813996</v>
      </c>
      <c r="BL52">
        <v>1671.1647984386298</v>
      </c>
      <c r="BM52">
        <v>3245.3628464819453</v>
      </c>
      <c r="BN52">
        <v>0</v>
      </c>
      <c r="BO52">
        <v>7728.5896684490408</v>
      </c>
      <c r="BP52">
        <v>140.34711975673611</v>
      </c>
      <c r="BQ52">
        <v>0</v>
      </c>
      <c r="BW52">
        <v>559.54043493232678</v>
      </c>
      <c r="BX52">
        <v>36435.048404807902</v>
      </c>
      <c r="BY52">
        <v>-29588.005892701291</v>
      </c>
      <c r="BZ52">
        <v>-381.55061048604369</v>
      </c>
      <c r="CA52">
        <v>96.673027635894911</v>
      </c>
      <c r="CB52">
        <v>2.2535872710048253</v>
      </c>
      <c r="CC52">
        <v>179.99813772047645</v>
      </c>
      <c r="CD52">
        <v>37.869168324261999</v>
      </c>
      <c r="CE52">
        <v>437.22321904754119</v>
      </c>
      <c r="CF52">
        <v>452.22104208725841</v>
      </c>
      <c r="CG52">
        <v>21.435246468156773</v>
      </c>
      <c r="CH52">
        <v>107.19504904608321</v>
      </c>
      <c r="CO52">
        <v>29.844951824716674</v>
      </c>
      <c r="CP52">
        <v>-7269.274981064551</v>
      </c>
      <c r="CQ52">
        <v>3069.1498074550368</v>
      </c>
      <c r="CR52">
        <v>-102.61413146858769</v>
      </c>
      <c r="CS52">
        <v>28884.132015852705</v>
      </c>
      <c r="CT52">
        <v>-42920.968975911317</v>
      </c>
      <c r="CU52">
        <v>-3375.861086569872</v>
      </c>
      <c r="CV52">
        <v>-115.90733554307226</v>
      </c>
      <c r="CW52">
        <v>-724.12155718341535</v>
      </c>
      <c r="CX52">
        <v>626.65263723371561</v>
      </c>
      <c r="CY52">
        <v>0</v>
      </c>
      <c r="DG52">
        <v>-9.9176886021403838</v>
      </c>
      <c r="DH52">
        <v>-2.934297724278319</v>
      </c>
      <c r="DI52">
        <v>0.29434785586388862</v>
      </c>
      <c r="DJ52">
        <v>-0.51191051067879934</v>
      </c>
      <c r="DK52">
        <v>0.47420703680770815</v>
      </c>
      <c r="DL52">
        <v>2.8692411269175264</v>
      </c>
      <c r="DM52">
        <v>1027.4690810157119</v>
      </c>
      <c r="DN52">
        <v>190.04387422082232</v>
      </c>
      <c r="DO52">
        <v>552.8790577821427</v>
      </c>
      <c r="DP52">
        <v>2340.6613774749458</v>
      </c>
      <c r="DY52">
        <v>2.2082334559328265</v>
      </c>
      <c r="DZ52">
        <v>-101.89076742184942</v>
      </c>
      <c r="EA52">
        <v>-50.64881560871931</v>
      </c>
      <c r="EB52">
        <v>-6.2971426470464937</v>
      </c>
      <c r="EC52">
        <v>1.4343467038860442</v>
      </c>
      <c r="ED52">
        <v>-6.9634697225473046</v>
      </c>
      <c r="EE52">
        <v>12.125306018226128</v>
      </c>
      <c r="EF52">
        <v>41.859777875708318</v>
      </c>
      <c r="EG52">
        <v>9.8555315123052925</v>
      </c>
      <c r="EQ52">
        <v>0.47844052126554204</v>
      </c>
      <c r="ER52">
        <v>3.2288521853619612</v>
      </c>
      <c r="ES52">
        <v>20.219843085981253</v>
      </c>
      <c r="ET52">
        <v>6.7047054277210663</v>
      </c>
      <c r="EU52">
        <v>-1.6469785437625433</v>
      </c>
      <c r="EV52">
        <v>-0.15719286462372542</v>
      </c>
      <c r="EW52">
        <v>27.081782977885791</v>
      </c>
      <c r="EX52">
        <v>2.7572969479963225</v>
      </c>
      <c r="FI52">
        <v>-0.15389291840629066</v>
      </c>
      <c r="FJ52">
        <v>-1.0072363478618895</v>
      </c>
      <c r="FK52">
        <v>-0.87040775225649447</v>
      </c>
      <c r="FL52">
        <v>-1.12031566010723E-2</v>
      </c>
      <c r="FM52">
        <v>-0.17852706861075476</v>
      </c>
      <c r="FN52">
        <v>0.21025809296248588</v>
      </c>
      <c r="FO52">
        <v>-0.36692913567570795</v>
      </c>
      <c r="GA52">
        <v>-26.173710095812119</v>
      </c>
      <c r="GB52">
        <v>-6.6336062262634625</v>
      </c>
      <c r="GC52">
        <v>-0.89539527905050553</v>
      </c>
      <c r="GD52">
        <v>-0.24827528245845179</v>
      </c>
      <c r="GE52">
        <v>0.14850359695602713</v>
      </c>
      <c r="GF52">
        <v>-0.49643701190127149</v>
      </c>
      <c r="GS52">
        <v>4.3103060301649211E-2</v>
      </c>
      <c r="GT52">
        <v>6.0195955171186402</v>
      </c>
      <c r="GU52">
        <v>0.95762225406174128</v>
      </c>
      <c r="GV52">
        <v>8.3707626723889295</v>
      </c>
      <c r="GW52">
        <v>0.9612576853658783</v>
      </c>
      <c r="HK52">
        <v>2.6135524646569807E-3</v>
      </c>
      <c r="HL52">
        <v>9.0924573507785919E-2</v>
      </c>
      <c r="HM52">
        <v>3.9609520019341454E-2</v>
      </c>
      <c r="HN52">
        <v>1.1730302909649225E-2</v>
      </c>
      <c r="IC52">
        <v>0</v>
      </c>
      <c r="ID52">
        <v>7.6245927959094706E-3</v>
      </c>
      <c r="IE52">
        <v>3.5228383834580144E-3</v>
      </c>
      <c r="IU52">
        <v>2.1771353652640093E-3</v>
      </c>
      <c r="IV52">
        <v>0.2406668643276281</v>
      </c>
      <c r="JM52">
        <v>0</v>
      </c>
    </row>
    <row r="53" spans="1:273" x14ac:dyDescent="0.25">
      <c r="A53">
        <v>69</v>
      </c>
      <c r="C53">
        <v>0</v>
      </c>
      <c r="D53">
        <v>1006643.293233316</v>
      </c>
      <c r="E53">
        <v>495686.38714297343</v>
      </c>
      <c r="F53">
        <v>68811.905896061959</v>
      </c>
      <c r="G53">
        <v>122757.41336049751</v>
      </c>
      <c r="H53">
        <v>101613.05692231945</v>
      </c>
      <c r="I53">
        <v>112538.99796619093</v>
      </c>
      <c r="J53">
        <v>433744.5552763188</v>
      </c>
      <c r="K53">
        <v>765711.93970142817</v>
      </c>
      <c r="L53">
        <v>23885.824925805227</v>
      </c>
      <c r="M53">
        <v>2176.7692490340187</v>
      </c>
      <c r="N53">
        <v>0</v>
      </c>
      <c r="O53">
        <v>0</v>
      </c>
      <c r="P53">
        <v>0</v>
      </c>
      <c r="Q53">
        <v>0</v>
      </c>
      <c r="R53">
        <v>0</v>
      </c>
      <c r="U53">
        <v>0</v>
      </c>
      <c r="V53">
        <v>642.9049336428626</v>
      </c>
      <c r="W53">
        <v>685705.39639573812</v>
      </c>
      <c r="X53">
        <v>230762.14667101976</v>
      </c>
      <c r="Y53">
        <v>-27323.273162501948</v>
      </c>
      <c r="Z53">
        <v>-322086.09531470598</v>
      </c>
      <c r="AA53">
        <v>-46200.98338160311</v>
      </c>
      <c r="AB53">
        <v>129289.78556458745</v>
      </c>
      <c r="AC53">
        <v>175580.76917416483</v>
      </c>
      <c r="AD53">
        <v>9485.2725822802659</v>
      </c>
      <c r="AE53">
        <v>13966.985845728193</v>
      </c>
      <c r="AF53">
        <v>1446974.9191069654</v>
      </c>
      <c r="AG53">
        <v>8675.3190409159561</v>
      </c>
      <c r="AH53">
        <v>0</v>
      </c>
      <c r="AI53">
        <v>0</v>
      </c>
      <c r="AM53">
        <v>0</v>
      </c>
      <c r="AN53">
        <v>223690.84812651001</v>
      </c>
      <c r="AO53">
        <v>39150.143910560197</v>
      </c>
      <c r="AP53">
        <v>51657.448953635925</v>
      </c>
      <c r="AQ53">
        <v>1297.5373912154901</v>
      </c>
      <c r="AR53">
        <v>11902.50785375562</v>
      </c>
      <c r="AS53">
        <v>169959.08548179115</v>
      </c>
      <c r="AT53">
        <v>0</v>
      </c>
      <c r="AU53">
        <v>718.3901920983418</v>
      </c>
      <c r="AV53">
        <v>0</v>
      </c>
      <c r="AW53">
        <v>0</v>
      </c>
      <c r="AX53">
        <v>664.2995906858348</v>
      </c>
      <c r="AY53">
        <v>4295.1816758586374</v>
      </c>
      <c r="AZ53">
        <v>0</v>
      </c>
      <c r="BE53">
        <v>0</v>
      </c>
      <c r="BF53">
        <v>48503.056053370143</v>
      </c>
      <c r="BG53">
        <v>9401.0004468744537</v>
      </c>
      <c r="BH53">
        <v>-646.27948660596292</v>
      </c>
      <c r="BI53">
        <v>-7.6434648467449824</v>
      </c>
      <c r="BJ53">
        <v>17.177078904354769</v>
      </c>
      <c r="BK53">
        <v>2684.856364253651</v>
      </c>
      <c r="BL53">
        <v>1980.7762227209671</v>
      </c>
      <c r="BM53">
        <v>91085.879655232595</v>
      </c>
      <c r="BN53">
        <v>1069255.3353416668</v>
      </c>
      <c r="BO53">
        <v>74510.385591270577</v>
      </c>
      <c r="BP53">
        <v>4028.0509765870343</v>
      </c>
      <c r="BQ53">
        <v>0</v>
      </c>
      <c r="BW53">
        <v>488.40909877621624</v>
      </c>
      <c r="BX53">
        <v>1881.1764198043102</v>
      </c>
      <c r="BY53">
        <v>1475.2351664648781</v>
      </c>
      <c r="BZ53">
        <v>-187.33858436185054</v>
      </c>
      <c r="CA53">
        <v>-943.87019483454412</v>
      </c>
      <c r="CB53">
        <v>670.01450397527879</v>
      </c>
      <c r="CC53">
        <v>490.47587379126014</v>
      </c>
      <c r="CD53">
        <v>857.12987719919283</v>
      </c>
      <c r="CE53">
        <v>989.98882788895378</v>
      </c>
      <c r="CF53">
        <v>0</v>
      </c>
      <c r="CG53">
        <v>2220.3345141836071</v>
      </c>
      <c r="CH53">
        <v>41.568926921733855</v>
      </c>
      <c r="CO53">
        <v>249.40601279010656</v>
      </c>
      <c r="CP53">
        <v>-8793.0116842126499</v>
      </c>
      <c r="CQ53">
        <v>-379.20110244225441</v>
      </c>
      <c r="CR53">
        <v>-185.77830304110807</v>
      </c>
      <c r="CS53">
        <v>6.541632387894138</v>
      </c>
      <c r="CT53">
        <v>0.13915917918641219</v>
      </c>
      <c r="CU53">
        <v>100.55337927686007</v>
      </c>
      <c r="CV53">
        <v>8.3850204965161552</v>
      </c>
      <c r="CW53">
        <v>161.93963878241559</v>
      </c>
      <c r="CX53">
        <v>131.29572148071043</v>
      </c>
      <c r="CY53">
        <v>6.368424224028117</v>
      </c>
      <c r="DG53">
        <v>-21.186784106352043</v>
      </c>
      <c r="DH53">
        <v>2379.6043429989199</v>
      </c>
      <c r="DI53">
        <v>-657.34148783529827</v>
      </c>
      <c r="DJ53">
        <v>-38.256817559681558</v>
      </c>
      <c r="DK53">
        <v>48854.193730624051</v>
      </c>
      <c r="DL53">
        <v>7469.7028315705138</v>
      </c>
      <c r="DM53">
        <v>-840.81635308915577</v>
      </c>
      <c r="DN53">
        <v>-26.064632566169003</v>
      </c>
      <c r="DO53">
        <v>-200.91652224396751</v>
      </c>
      <c r="DP53">
        <v>183.75882166551844</v>
      </c>
      <c r="DY53">
        <v>-0.18164570256597076</v>
      </c>
      <c r="DZ53">
        <v>-0.97531215289591855</v>
      </c>
      <c r="EA53">
        <v>5.6236047799318054E-2</v>
      </c>
      <c r="EB53">
        <v>-0.10874782168892469</v>
      </c>
      <c r="EC53">
        <v>1.4075029807032489</v>
      </c>
      <c r="ED53">
        <v>0.65686772489383582</v>
      </c>
      <c r="EE53">
        <v>899.48087863339663</v>
      </c>
      <c r="EF53">
        <v>52.016049270525116</v>
      </c>
      <c r="EG53">
        <v>161.50241002700204</v>
      </c>
      <c r="EQ53">
        <v>-0.27414064823659379</v>
      </c>
      <c r="ER53">
        <v>-28.117703005680692</v>
      </c>
      <c r="ES53">
        <v>-6.6289952945553807</v>
      </c>
      <c r="ET53">
        <v>-2.1341753034414084</v>
      </c>
      <c r="EU53">
        <v>0.62360257809223218</v>
      </c>
      <c r="EV53">
        <v>-1.8995036048275631</v>
      </c>
      <c r="EW53">
        <v>3.5385809100088337</v>
      </c>
      <c r="EX53">
        <v>12.455389787689505</v>
      </c>
      <c r="FI53">
        <v>6.8372065199446358E-2</v>
      </c>
      <c r="FJ53">
        <v>0.49046576315992207</v>
      </c>
      <c r="FK53">
        <v>14.959128391975408</v>
      </c>
      <c r="FL53">
        <v>2.7801905538340197</v>
      </c>
      <c r="FM53">
        <v>-0.423091201687253</v>
      </c>
      <c r="FN53">
        <v>-4.5124852102540171E-2</v>
      </c>
      <c r="FO53">
        <v>8.0194586314021024</v>
      </c>
      <c r="GA53">
        <v>-5.2974267386278764E-2</v>
      </c>
      <c r="GB53">
        <v>-0.42476553481299517</v>
      </c>
      <c r="GC53">
        <v>-0.19666086160547114</v>
      </c>
      <c r="GD53">
        <v>-3.112038853691974E-3</v>
      </c>
      <c r="GE53">
        <v>-5.2368183502555482E-2</v>
      </c>
      <c r="GF53">
        <v>0.32469572521635454</v>
      </c>
      <c r="GS53">
        <v>-5.6600205839762623</v>
      </c>
      <c r="GT53">
        <v>-1.0314090222754839</v>
      </c>
      <c r="GU53">
        <v>-0.213958305582057</v>
      </c>
      <c r="GV53">
        <v>-6.9935722705671013E-2</v>
      </c>
      <c r="GW53">
        <v>4.3735179864088293E-2</v>
      </c>
      <c r="HK53">
        <v>1.1053971036738778E-2</v>
      </c>
      <c r="HL53">
        <v>1.727240651302999</v>
      </c>
      <c r="HM53">
        <v>11.33597090907703</v>
      </c>
      <c r="HN53">
        <v>1.9520740504857355</v>
      </c>
      <c r="IC53">
        <v>2.3716595650130734E-4</v>
      </c>
      <c r="ID53">
        <v>2.1569436567923001E-2</v>
      </c>
      <c r="IE53">
        <v>1.113689072012662E-2</v>
      </c>
      <c r="IU53">
        <v>0</v>
      </c>
      <c r="IV53">
        <v>2.2656102807103507E-3</v>
      </c>
      <c r="JM53">
        <v>6.5040866508947492E-4</v>
      </c>
    </row>
    <row r="54" spans="1:273" x14ac:dyDescent="0.25">
      <c r="A54">
        <v>70</v>
      </c>
      <c r="C54">
        <v>9241.9326285097686</v>
      </c>
      <c r="D54">
        <v>344319.07097055914</v>
      </c>
      <c r="E54">
        <v>455969.01978677331</v>
      </c>
      <c r="F54">
        <v>37402.870754337884</v>
      </c>
      <c r="G54">
        <v>102897.09376213355</v>
      </c>
      <c r="H54">
        <v>82461.370707937152</v>
      </c>
      <c r="I54">
        <v>75777.593495165362</v>
      </c>
      <c r="J54">
        <v>185260.53570579519</v>
      </c>
      <c r="K54">
        <v>661941.17699096818</v>
      </c>
      <c r="L54">
        <v>836338.8186649984</v>
      </c>
      <c r="M54">
        <v>0</v>
      </c>
      <c r="N54">
        <v>0</v>
      </c>
      <c r="O54">
        <v>4955.0785736539492</v>
      </c>
      <c r="P54">
        <v>0</v>
      </c>
      <c r="Q54">
        <v>0</v>
      </c>
      <c r="R54">
        <v>0</v>
      </c>
      <c r="U54">
        <v>0</v>
      </c>
      <c r="V54">
        <v>763363.99364122143</v>
      </c>
      <c r="W54">
        <v>289367.64650353574</v>
      </c>
      <c r="X54">
        <v>32208.654633956354</v>
      </c>
      <c r="Y54">
        <v>35478.566260380474</v>
      </c>
      <c r="Z54">
        <v>7214.2744570956347</v>
      </c>
      <c r="AA54">
        <v>22754.549334087569</v>
      </c>
      <c r="AB54">
        <v>63921.755161455716</v>
      </c>
      <c r="AC54">
        <v>552207.20255588042</v>
      </c>
      <c r="AD54">
        <v>17156.293279724447</v>
      </c>
      <c r="AE54">
        <v>1992.7860172248777</v>
      </c>
      <c r="AF54">
        <v>0</v>
      </c>
      <c r="AG54">
        <v>0</v>
      </c>
      <c r="AH54">
        <v>0</v>
      </c>
      <c r="AI54">
        <v>0</v>
      </c>
      <c r="AM54">
        <v>0</v>
      </c>
      <c r="AN54">
        <v>1151163.8791782819</v>
      </c>
      <c r="AO54">
        <v>358072.79419470724</v>
      </c>
      <c r="AP54">
        <v>236353.48686652374</v>
      </c>
      <c r="AQ54">
        <v>4511.3365860595331</v>
      </c>
      <c r="AR54">
        <v>59677.097704290201</v>
      </c>
      <c r="AS54">
        <v>4411.348425503048</v>
      </c>
      <c r="AT54">
        <v>24930.187520715011</v>
      </c>
      <c r="AU54">
        <v>47028.823063845768</v>
      </c>
      <c r="AV54">
        <v>2754.0884448374154</v>
      </c>
      <c r="AW54">
        <v>391204.36302487442</v>
      </c>
      <c r="AX54">
        <v>305254.14897561626</v>
      </c>
      <c r="AY54">
        <v>11287.652199204193</v>
      </c>
      <c r="AZ54">
        <v>0</v>
      </c>
      <c r="BE54">
        <v>0</v>
      </c>
      <c r="BF54">
        <v>66716.319893728767</v>
      </c>
      <c r="BG54">
        <v>16896.694077482334</v>
      </c>
      <c r="BH54">
        <v>5951.1766674271939</v>
      </c>
      <c r="BI54">
        <v>-319.0806162262827</v>
      </c>
      <c r="BJ54">
        <v>-4514.6745612947961</v>
      </c>
      <c r="BK54">
        <v>-30805.564824623842</v>
      </c>
      <c r="BL54">
        <v>0</v>
      </c>
      <c r="BM54">
        <v>91.49386413017065</v>
      </c>
      <c r="BN54">
        <v>0</v>
      </c>
      <c r="BO54">
        <v>0</v>
      </c>
      <c r="BP54">
        <v>192.71667008824292</v>
      </c>
      <c r="BQ54">
        <v>1275.8043283670304</v>
      </c>
      <c r="BW54">
        <v>0</v>
      </c>
      <c r="BX54">
        <v>5643.6106772372959</v>
      </c>
      <c r="BY54">
        <v>-720.82680671421883</v>
      </c>
      <c r="BZ54">
        <v>17.822645756985132</v>
      </c>
      <c r="CA54">
        <v>-0.36213295539545254</v>
      </c>
      <c r="CB54">
        <v>18.644422120470317</v>
      </c>
      <c r="CC54">
        <v>888.64501382058324</v>
      </c>
      <c r="CD54">
        <v>450.72442527851717</v>
      </c>
      <c r="CE54">
        <v>610040.38023710996</v>
      </c>
      <c r="CF54">
        <v>152944.16546783131</v>
      </c>
      <c r="CG54">
        <v>18844.526369493309</v>
      </c>
      <c r="CH54">
        <v>1151.5127156671977</v>
      </c>
      <c r="CO54">
        <v>34.791689217560354</v>
      </c>
      <c r="CP54">
        <v>585.98349750427769</v>
      </c>
      <c r="CQ54">
        <v>-220.05381072861931</v>
      </c>
      <c r="CR54">
        <v>-20.556566913457182</v>
      </c>
      <c r="CS54">
        <v>-1963.4798335879591</v>
      </c>
      <c r="CT54">
        <v>29.591361825977344</v>
      </c>
      <c r="CU54">
        <v>251.56197992241758</v>
      </c>
      <c r="CV54">
        <v>261.46506342022133</v>
      </c>
      <c r="CW54">
        <v>529.10889009054961</v>
      </c>
      <c r="CX54">
        <v>0</v>
      </c>
      <c r="CY54">
        <v>657.63318350871896</v>
      </c>
      <c r="DG54">
        <v>-60.190121341705371</v>
      </c>
      <c r="DH54">
        <v>-112.69159998591066</v>
      </c>
      <c r="DI54">
        <v>-184.63431950298562</v>
      </c>
      <c r="DJ54">
        <v>-12.571173096170659</v>
      </c>
      <c r="DK54">
        <v>0.40394627949451556</v>
      </c>
      <c r="DL54">
        <v>7.7739280538100891E-2</v>
      </c>
      <c r="DM54">
        <v>22.26460689632443</v>
      </c>
      <c r="DN54">
        <v>3.1056612074422567</v>
      </c>
      <c r="DO54">
        <v>47.016789869234515</v>
      </c>
      <c r="DP54">
        <v>39.008035407064099</v>
      </c>
      <c r="DY54">
        <v>6.9355146978182685</v>
      </c>
      <c r="DZ54">
        <v>-509.65666631414933</v>
      </c>
      <c r="EA54">
        <v>-245.07144400693872</v>
      </c>
      <c r="EB54">
        <v>-64.707015448899114</v>
      </c>
      <c r="EC54">
        <v>-8502.2849658530704</v>
      </c>
      <c r="ED54">
        <v>1860.4581564351242</v>
      </c>
      <c r="EE54">
        <v>-189.07836329954307</v>
      </c>
      <c r="EF54">
        <v>-7.2319561222993425</v>
      </c>
      <c r="EG54">
        <v>-58.916505232731808</v>
      </c>
      <c r="EQ54">
        <v>-6.0376034704345091E-2</v>
      </c>
      <c r="ER54">
        <v>-0.18633633558680712</v>
      </c>
      <c r="ES54">
        <v>1.1946517156799142E-2</v>
      </c>
      <c r="ET54">
        <v>-0.32277649062853159</v>
      </c>
      <c r="EU54">
        <v>0.32222571747014089</v>
      </c>
      <c r="EV54">
        <v>0.57504402735832072</v>
      </c>
      <c r="EW54">
        <v>246.19284306172952</v>
      </c>
      <c r="EX54">
        <v>15.194493622117475</v>
      </c>
      <c r="FI54">
        <v>-7.5651656415421042E-2</v>
      </c>
      <c r="FJ54">
        <v>-3.6800884419156121</v>
      </c>
      <c r="FK54">
        <v>-2.246644047503811</v>
      </c>
      <c r="FL54">
        <v>-0.92786298997384475</v>
      </c>
      <c r="FM54">
        <v>0.17010705758229996</v>
      </c>
      <c r="FN54">
        <v>-0.55434041701152115</v>
      </c>
      <c r="FO54">
        <v>1.0529058386383343</v>
      </c>
      <c r="GA54">
        <v>1.0385782690484841E-2</v>
      </c>
      <c r="GB54">
        <v>0.36285842040308891</v>
      </c>
      <c r="GC54">
        <v>6.2029910034536035</v>
      </c>
      <c r="GD54">
        <v>0.7142012667960882</v>
      </c>
      <c r="GE54">
        <v>-0.12145543595584875</v>
      </c>
      <c r="GF54">
        <v>-1.336237296414189E-2</v>
      </c>
      <c r="GS54">
        <v>-2.2339983128512649E-2</v>
      </c>
      <c r="GT54">
        <v>-9.5971980764270701E-2</v>
      </c>
      <c r="GU54">
        <v>-5.4628910771289931E-2</v>
      </c>
      <c r="GV54">
        <v>-9.1286897289818622E-4</v>
      </c>
      <c r="GW54">
        <v>-8.0870729307238501E-2</v>
      </c>
      <c r="HK54">
        <v>-0.88003358919095032</v>
      </c>
      <c r="HL54">
        <v>-0.24645933693342725</v>
      </c>
      <c r="HM54">
        <v>-6.026910364009367E-2</v>
      </c>
      <c r="HN54">
        <v>-2.0596480315309879E-2</v>
      </c>
      <c r="IC54">
        <v>3.1717858913750119E-3</v>
      </c>
      <c r="ID54">
        <v>20.446423099607362</v>
      </c>
      <c r="IE54">
        <v>2.6435649312651188</v>
      </c>
      <c r="IU54">
        <v>5.6261314818129874E-5</v>
      </c>
      <c r="IV54">
        <v>6.0646142097748974E-3</v>
      </c>
      <c r="JM54">
        <v>0</v>
      </c>
    </row>
    <row r="55" spans="1:273" x14ac:dyDescent="0.25">
      <c r="A55">
        <v>71</v>
      </c>
      <c r="C55">
        <v>24942.898764654263</v>
      </c>
      <c r="D55">
        <v>1085131.8456219581</v>
      </c>
      <c r="E55">
        <v>586231.79784251028</v>
      </c>
      <c r="F55">
        <v>130453.17045700464</v>
      </c>
      <c r="G55">
        <v>32020.306567442898</v>
      </c>
      <c r="H55">
        <v>15503.434020134049</v>
      </c>
      <c r="I55">
        <v>42765.631257796391</v>
      </c>
      <c r="J55">
        <v>95532.831345377926</v>
      </c>
      <c r="K55">
        <v>128857.21281420242</v>
      </c>
      <c r="L55">
        <v>0</v>
      </c>
      <c r="M55">
        <v>0</v>
      </c>
      <c r="N55">
        <v>491.5647193368921</v>
      </c>
      <c r="O55">
        <v>0</v>
      </c>
      <c r="P55">
        <v>0</v>
      </c>
      <c r="Q55">
        <v>0</v>
      </c>
      <c r="R55">
        <v>0</v>
      </c>
      <c r="U55">
        <v>6132.5608992050165</v>
      </c>
      <c r="V55">
        <v>309566.080611151</v>
      </c>
      <c r="W55">
        <v>381289.45372457115</v>
      </c>
      <c r="X55">
        <v>14637.405904459803</v>
      </c>
      <c r="Y55">
        <v>11894.75175738958</v>
      </c>
      <c r="Z55">
        <v>1330.9443478087298</v>
      </c>
      <c r="AA55">
        <v>13149.991585069676</v>
      </c>
      <c r="AB55">
        <v>40544.628168529358</v>
      </c>
      <c r="AC55">
        <v>277372.6565583084</v>
      </c>
      <c r="AD55">
        <v>685438.64687010425</v>
      </c>
      <c r="AE55">
        <v>0</v>
      </c>
      <c r="AF55">
        <v>0</v>
      </c>
      <c r="AG55">
        <v>4800.7104692419089</v>
      </c>
      <c r="AH55">
        <v>0</v>
      </c>
      <c r="AI55">
        <v>0</v>
      </c>
      <c r="AM55">
        <v>0</v>
      </c>
      <c r="AN55">
        <v>1147231.5266460299</v>
      </c>
      <c r="AO55">
        <v>241668.11987339173</v>
      </c>
      <c r="AP55">
        <v>19632.023965919743</v>
      </c>
      <c r="AQ55">
        <v>13953.286592246621</v>
      </c>
      <c r="AR55">
        <v>445.7477604825271</v>
      </c>
      <c r="AS55">
        <v>4545.3108053068618</v>
      </c>
      <c r="AT55">
        <v>3034.0161783619451</v>
      </c>
      <c r="AU55">
        <v>471399.0473487007</v>
      </c>
      <c r="AV55">
        <v>3696.8168361050934</v>
      </c>
      <c r="AW55">
        <v>547.30598278287175</v>
      </c>
      <c r="AX55">
        <v>0</v>
      </c>
      <c r="AY55">
        <v>0</v>
      </c>
      <c r="AZ55">
        <v>0</v>
      </c>
      <c r="BE55">
        <v>0</v>
      </c>
      <c r="BF55">
        <v>601133.47358796978</v>
      </c>
      <c r="BG55">
        <v>366748.85669447051</v>
      </c>
      <c r="BH55">
        <v>-39024.245967976603</v>
      </c>
      <c r="BI55">
        <v>-835.87425269060168</v>
      </c>
      <c r="BJ55">
        <v>-5698.0707276728417</v>
      </c>
      <c r="BK55">
        <v>850.61432337253655</v>
      </c>
      <c r="BL55">
        <v>6677.4817274961342</v>
      </c>
      <c r="BM55">
        <v>13655.014871834492</v>
      </c>
      <c r="BN55">
        <v>77139.865943682817</v>
      </c>
      <c r="BO55">
        <v>82528.558950010658</v>
      </c>
      <c r="BP55">
        <v>397173.02035234735</v>
      </c>
      <c r="BQ55">
        <v>2871.2184919658162</v>
      </c>
      <c r="BW55">
        <v>0</v>
      </c>
      <c r="BX55">
        <v>28793.897917593968</v>
      </c>
      <c r="BY55">
        <v>1946.5771846538412</v>
      </c>
      <c r="BZ55">
        <v>-1463.4685144104503</v>
      </c>
      <c r="CA55">
        <v>121.02870746054818</v>
      </c>
      <c r="CB55">
        <v>818.29753005435714</v>
      </c>
      <c r="CC55">
        <v>-6149.5704037544683</v>
      </c>
      <c r="CD55">
        <v>0</v>
      </c>
      <c r="CE55">
        <v>37.485844040858026</v>
      </c>
      <c r="CF55">
        <v>0</v>
      </c>
      <c r="CG55">
        <v>0</v>
      </c>
      <c r="CH55">
        <v>57.242924840405138</v>
      </c>
      <c r="CO55">
        <v>0</v>
      </c>
      <c r="CP55">
        <v>-432.72690877955841</v>
      </c>
      <c r="CQ55">
        <v>19.878459852833242</v>
      </c>
      <c r="CR55">
        <v>0.84440335768559149</v>
      </c>
      <c r="CS55">
        <v>-0.39306797865465626</v>
      </c>
      <c r="CT55">
        <v>6.1710089871149796</v>
      </c>
      <c r="CU55">
        <v>202.21063264819173</v>
      </c>
      <c r="CV55">
        <v>3018.6907215454871</v>
      </c>
      <c r="CW55">
        <v>87258.967781750442</v>
      </c>
      <c r="CX55">
        <v>38681.323903339995</v>
      </c>
      <c r="CY55">
        <v>5387.1492345371253</v>
      </c>
      <c r="DG55">
        <v>10.837556497709388</v>
      </c>
      <c r="DH55">
        <v>-87.408370259299019</v>
      </c>
      <c r="DI55">
        <v>-24.146391947035955</v>
      </c>
      <c r="DJ55">
        <v>-42.762664615604251</v>
      </c>
      <c r="DK55">
        <v>-86.717588722310467</v>
      </c>
      <c r="DL55">
        <v>15.177222708229676</v>
      </c>
      <c r="DM55">
        <v>76.738275941868309</v>
      </c>
      <c r="DN55">
        <v>139.74247547695185</v>
      </c>
      <c r="DO55">
        <v>152.00687070053553</v>
      </c>
      <c r="DP55">
        <v>0</v>
      </c>
      <c r="DY55">
        <v>-0.77139907473581915</v>
      </c>
      <c r="DZ55">
        <v>-54.869927178731693</v>
      </c>
      <c r="EA55">
        <v>-12.493762468333646</v>
      </c>
      <c r="EB55">
        <v>-0.77627086023316072</v>
      </c>
      <c r="EC55">
        <v>0.22565879827359939</v>
      </c>
      <c r="ED55">
        <v>1.7213091534380789E-2</v>
      </c>
      <c r="EE55">
        <v>8.2464110809979942</v>
      </c>
      <c r="EF55">
        <v>0.90168300666359968</v>
      </c>
      <c r="EG55">
        <v>13.968715684425733</v>
      </c>
      <c r="EQ55">
        <v>-1.4854281597116954</v>
      </c>
      <c r="ER55">
        <v>-190.01127644124341</v>
      </c>
      <c r="ES55">
        <v>-414.51021608638473</v>
      </c>
      <c r="ET55">
        <v>11.261213063302145</v>
      </c>
      <c r="EU55">
        <v>-2117.6405232885677</v>
      </c>
      <c r="EV55">
        <v>418.37005419034529</v>
      </c>
      <c r="EW55">
        <v>-52.462140933201432</v>
      </c>
      <c r="EX55">
        <v>-2.120689607621999</v>
      </c>
      <c r="FI55">
        <v>-1.1535023972238089E-2</v>
      </c>
      <c r="FJ55">
        <v>-3.9584400347029154E-2</v>
      </c>
      <c r="FK55">
        <v>3.5458686189921956E-2</v>
      </c>
      <c r="FL55">
        <v>-7.3894611735249388E-2</v>
      </c>
      <c r="FM55">
        <v>0.28208719544319483</v>
      </c>
      <c r="FN55">
        <v>0.15739269988274274</v>
      </c>
      <c r="FO55">
        <v>71.915795916321699</v>
      </c>
      <c r="GA55">
        <v>-9.9014057560077081E-3</v>
      </c>
      <c r="GB55">
        <v>-1.2472250205258029</v>
      </c>
      <c r="GC55">
        <v>-0.97676037200992594</v>
      </c>
      <c r="GD55">
        <v>-0.25310357687556184</v>
      </c>
      <c r="GE55">
        <v>4.9643084117934749E-2</v>
      </c>
      <c r="GF55">
        <v>-0.16494416165919532</v>
      </c>
      <c r="GS55">
        <v>7.6836529372393443E-3</v>
      </c>
      <c r="GT55">
        <v>0.15046381435533079</v>
      </c>
      <c r="GU55">
        <v>1.593482154121364</v>
      </c>
      <c r="GV55">
        <v>0.20502346981693753</v>
      </c>
      <c r="GW55">
        <v>-3.5965388431115582E-2</v>
      </c>
      <c r="HK55">
        <v>-5.0475197617614112E-3</v>
      </c>
      <c r="HL55">
        <v>-2.6659319657783096E-2</v>
      </c>
      <c r="HM55">
        <v>-1.602455496568491E-2</v>
      </c>
      <c r="HN55">
        <v>-1.4097181659284315E-3</v>
      </c>
      <c r="IC55">
        <v>-0.21028756796468556</v>
      </c>
      <c r="ID55">
        <v>-6.9424195897890728E-2</v>
      </c>
      <c r="IE55">
        <v>-1.7749604332663912E-2</v>
      </c>
      <c r="IU55">
        <v>3.7546404589016501E-2</v>
      </c>
      <c r="IV55">
        <v>4.7681356550280629</v>
      </c>
      <c r="JM55">
        <v>1.5818826246674886E-5</v>
      </c>
    </row>
    <row r="56" spans="1:273" x14ac:dyDescent="0.25">
      <c r="A56">
        <v>72</v>
      </c>
      <c r="C56">
        <v>0</v>
      </c>
      <c r="D56">
        <v>213156.45311005673</v>
      </c>
      <c r="E56">
        <v>157277.11034392545</v>
      </c>
      <c r="F56">
        <v>919492.86451083701</v>
      </c>
      <c r="G56">
        <v>13351.328844158896</v>
      </c>
      <c r="H56">
        <v>447025.95073858008</v>
      </c>
      <c r="I56">
        <v>1021877.5039621938</v>
      </c>
      <c r="J56">
        <v>9734.5219764162121</v>
      </c>
      <c r="K56">
        <v>0</v>
      </c>
      <c r="L56">
        <v>5178.5050674631329</v>
      </c>
      <c r="M56">
        <v>4473.8675431737211</v>
      </c>
      <c r="N56">
        <v>0</v>
      </c>
      <c r="O56">
        <v>0</v>
      </c>
      <c r="P56">
        <v>0</v>
      </c>
      <c r="Q56">
        <v>0</v>
      </c>
      <c r="R56">
        <v>0</v>
      </c>
      <c r="U56">
        <v>22887.093792215892</v>
      </c>
      <c r="V56">
        <v>383435.81917393807</v>
      </c>
      <c r="W56">
        <v>215404.20212888496</v>
      </c>
      <c r="X56">
        <v>27824.789542931245</v>
      </c>
      <c r="Y56">
        <v>1991.1244943374604</v>
      </c>
      <c r="Z56">
        <v>-1564.7584907424307</v>
      </c>
      <c r="AA56">
        <v>23976.40626814383</v>
      </c>
      <c r="AB56">
        <v>57647.348635977316</v>
      </c>
      <c r="AC56">
        <v>42078.001223715284</v>
      </c>
      <c r="AD56">
        <v>0</v>
      </c>
      <c r="AE56">
        <v>0</v>
      </c>
      <c r="AF56">
        <v>480.58904477778628</v>
      </c>
      <c r="AG56">
        <v>0</v>
      </c>
      <c r="AH56">
        <v>0</v>
      </c>
      <c r="AI56">
        <v>0</v>
      </c>
      <c r="AM56">
        <v>1220.7934647708787</v>
      </c>
      <c r="AN56">
        <v>349651.50404982606</v>
      </c>
      <c r="AO56">
        <v>1338116.4850071927</v>
      </c>
      <c r="AP56">
        <v>8552.097521154752</v>
      </c>
      <c r="AQ56">
        <v>1386.5028922200463</v>
      </c>
      <c r="AR56">
        <v>17.925760958489992</v>
      </c>
      <c r="AS56">
        <v>2359.3070150955054</v>
      </c>
      <c r="AT56">
        <v>5628.8160401632531</v>
      </c>
      <c r="AU56">
        <v>35953.007969857237</v>
      </c>
      <c r="AV56">
        <v>449132.14490747411</v>
      </c>
      <c r="AW56">
        <v>0</v>
      </c>
      <c r="AX56">
        <v>0</v>
      </c>
      <c r="AY56">
        <v>1395.3454420699811</v>
      </c>
      <c r="AZ56">
        <v>0</v>
      </c>
      <c r="BE56">
        <v>0</v>
      </c>
      <c r="BF56">
        <v>958121.23246694508</v>
      </c>
      <c r="BG56">
        <v>147303.08903220427</v>
      </c>
      <c r="BH56">
        <v>7721.0351391295098</v>
      </c>
      <c r="BI56">
        <v>862.13052842028219</v>
      </c>
      <c r="BJ56">
        <v>89.039869892189557</v>
      </c>
      <c r="BK56">
        <v>215.74104910216806</v>
      </c>
      <c r="BL56">
        <v>2590.0283978560292</v>
      </c>
      <c r="BM56">
        <v>101576.48312191645</v>
      </c>
      <c r="BN56">
        <v>1015.3071901168628</v>
      </c>
      <c r="BO56">
        <v>160.02848670328072</v>
      </c>
      <c r="BP56">
        <v>0</v>
      </c>
      <c r="BQ56">
        <v>0</v>
      </c>
      <c r="BW56">
        <v>0</v>
      </c>
      <c r="BX56">
        <v>615698.86831246538</v>
      </c>
      <c r="BY56">
        <v>-60553.782310822062</v>
      </c>
      <c r="BZ56">
        <v>7230.5317532931713</v>
      </c>
      <c r="CA56">
        <v>79.810694462263129</v>
      </c>
      <c r="CB56">
        <v>-1098.7254029918483</v>
      </c>
      <c r="CC56">
        <v>227.83469224798256</v>
      </c>
      <c r="CD56">
        <v>1938.8346625552672</v>
      </c>
      <c r="CE56">
        <v>382466.29974677187</v>
      </c>
      <c r="CF56">
        <v>16273.44318121614</v>
      </c>
      <c r="CG56">
        <v>107379.75923832833</v>
      </c>
      <c r="CH56">
        <v>101028.14123081983</v>
      </c>
      <c r="CO56">
        <v>0</v>
      </c>
      <c r="CP56">
        <v>3317.1900069100225</v>
      </c>
      <c r="CQ56">
        <v>-478.68759067477055</v>
      </c>
      <c r="CR56">
        <v>555.10016497741708</v>
      </c>
      <c r="CS56">
        <v>-21.936795451372301</v>
      </c>
      <c r="CT56">
        <v>163.35289746952739</v>
      </c>
      <c r="CU56">
        <v>-783.20662666147314</v>
      </c>
      <c r="CV56">
        <v>0</v>
      </c>
      <c r="CW56">
        <v>10.009352145078497</v>
      </c>
      <c r="CX56">
        <v>0</v>
      </c>
      <c r="CY56">
        <v>0</v>
      </c>
      <c r="DG56">
        <v>0</v>
      </c>
      <c r="DH56">
        <v>11.933441435988989</v>
      </c>
      <c r="DI56">
        <v>0.94180395403819295</v>
      </c>
      <c r="DJ56">
        <v>0.91653608441196321</v>
      </c>
      <c r="DK56">
        <v>-0.13009928723732497</v>
      </c>
      <c r="DL56">
        <v>1.4042093433881977</v>
      </c>
      <c r="DM56">
        <v>1354.2895089294229</v>
      </c>
      <c r="DN56">
        <v>431.78754218208559</v>
      </c>
      <c r="DO56">
        <v>22068.788213741453</v>
      </c>
      <c r="DP56">
        <v>11057.962422133489</v>
      </c>
      <c r="DY56">
        <v>-1.6165867385214865</v>
      </c>
      <c r="DZ56">
        <v>-9.5912757009037328</v>
      </c>
      <c r="EA56">
        <v>-50.230374792401101</v>
      </c>
      <c r="EB56">
        <v>-1.8886240130257728</v>
      </c>
      <c r="EC56">
        <v>-44.476903918757138</v>
      </c>
      <c r="ED56">
        <v>4.6297691907755993</v>
      </c>
      <c r="EE56">
        <v>41.013497190312385</v>
      </c>
      <c r="EF56">
        <v>40.146398593987975</v>
      </c>
      <c r="EG56">
        <v>45.022388138098805</v>
      </c>
      <c r="EQ56">
        <v>-0.37559685958658245</v>
      </c>
      <c r="ER56">
        <v>-3.7129166379858911</v>
      </c>
      <c r="ES56">
        <v>-0.771490748289548</v>
      </c>
      <c r="ET56">
        <v>-0.43365258784963406</v>
      </c>
      <c r="EU56">
        <v>4.9965545388834721E-2</v>
      </c>
      <c r="EV56">
        <v>6.3754203893347785E-3</v>
      </c>
      <c r="EW56">
        <v>2.3942240447476588</v>
      </c>
      <c r="EX56">
        <v>0.26789054702783438</v>
      </c>
      <c r="FI56">
        <v>-0.55380046871516908</v>
      </c>
      <c r="FJ56">
        <v>-321.38226293831121</v>
      </c>
      <c r="FK56">
        <v>72.138821855422279</v>
      </c>
      <c r="FL56">
        <v>2.8047990887167966</v>
      </c>
      <c r="FM56">
        <v>-476.20387344884813</v>
      </c>
      <c r="FN56">
        <v>116.08196920127483</v>
      </c>
      <c r="FO56">
        <v>-15.383931427292458</v>
      </c>
      <c r="GA56">
        <v>-2.4504453492214077E-3</v>
      </c>
      <c r="GB56">
        <v>-0.11749121618451829</v>
      </c>
      <c r="GC56">
        <v>8.1177096991918336E-3</v>
      </c>
      <c r="GD56">
        <v>-6.4689820373173265E-2</v>
      </c>
      <c r="GE56">
        <v>7.720881042294496E-2</v>
      </c>
      <c r="GF56">
        <v>4.5976240181149805E-2</v>
      </c>
      <c r="GS56">
        <v>-3.3557022316677782E-3</v>
      </c>
      <c r="GT56">
        <v>-0.5422487716211325</v>
      </c>
      <c r="GU56">
        <v>-0.26644186326796537</v>
      </c>
      <c r="GV56">
        <v>-7.3864320128544048E-2</v>
      </c>
      <c r="GW56">
        <v>1.4771314955083782E-2</v>
      </c>
      <c r="HK56">
        <v>3.1861234688595123E-3</v>
      </c>
      <c r="HL56">
        <v>3.8652547276428251E-2</v>
      </c>
      <c r="HM56">
        <v>0.45743581749009504</v>
      </c>
      <c r="HN56">
        <v>6.0711557876600528E-2</v>
      </c>
      <c r="IC56">
        <v>-1.402111759455017E-3</v>
      </c>
      <c r="ID56">
        <v>-7.8201034428902645E-3</v>
      </c>
      <c r="IE56">
        <v>-2.4746274554961988E-2</v>
      </c>
      <c r="IU56">
        <v>-5.9235107482313747E-2</v>
      </c>
      <c r="IV56">
        <v>-2.0445832671736653E-2</v>
      </c>
      <c r="JM56">
        <v>8.7558762511589002E-3</v>
      </c>
    </row>
    <row r="57" spans="1:273" x14ac:dyDescent="0.25">
      <c r="A57">
        <v>73</v>
      </c>
      <c r="C57">
        <v>0</v>
      </c>
      <c r="D57">
        <v>62.899389777386418</v>
      </c>
      <c r="E57">
        <v>130760.92434857067</v>
      </c>
      <c r="F57">
        <v>25748.081425020744</v>
      </c>
      <c r="G57">
        <v>40443.268154469421</v>
      </c>
      <c r="H57">
        <v>119855.84742331927</v>
      </c>
      <c r="I57">
        <v>120885.35696890816</v>
      </c>
      <c r="J57">
        <v>0</v>
      </c>
      <c r="K57">
        <v>0</v>
      </c>
      <c r="L57">
        <v>59514.45969171515</v>
      </c>
      <c r="M57">
        <v>0</v>
      </c>
      <c r="N57">
        <v>0</v>
      </c>
      <c r="O57">
        <v>0</v>
      </c>
      <c r="P57">
        <v>1097.9836731670605</v>
      </c>
      <c r="Q57">
        <v>0</v>
      </c>
      <c r="R57">
        <v>0</v>
      </c>
      <c r="U57">
        <v>0</v>
      </c>
      <c r="V57">
        <v>176321.33680209008</v>
      </c>
      <c r="W57">
        <v>123213.01677526711</v>
      </c>
      <c r="X57">
        <v>260434.00552907842</v>
      </c>
      <c r="Y57">
        <v>1110.3786979892864</v>
      </c>
      <c r="Z57">
        <v>36948.019246704222</v>
      </c>
      <c r="AA57">
        <v>363637.25738703657</v>
      </c>
      <c r="AB57">
        <v>4365.1498814995593</v>
      </c>
      <c r="AC57">
        <v>0</v>
      </c>
      <c r="AD57">
        <v>4073.6004217806726</v>
      </c>
      <c r="AE57">
        <v>4187.4993557399175</v>
      </c>
      <c r="AF57">
        <v>0</v>
      </c>
      <c r="AG57">
        <v>0</v>
      </c>
      <c r="AH57">
        <v>0</v>
      </c>
      <c r="AI57">
        <v>0</v>
      </c>
      <c r="AM57">
        <v>144243.82335526843</v>
      </c>
      <c r="AN57">
        <v>130604.88111937941</v>
      </c>
      <c r="AO57">
        <v>100302.47525535942</v>
      </c>
      <c r="AP57">
        <v>7228.4806787099169</v>
      </c>
      <c r="AQ57">
        <v>140.08501923753045</v>
      </c>
      <c r="AR57">
        <v>59.430350714638074</v>
      </c>
      <c r="AS57">
        <v>13475.209300840424</v>
      </c>
      <c r="AT57">
        <v>52496.066379065305</v>
      </c>
      <c r="AU57">
        <v>4229.3513059307188</v>
      </c>
      <c r="AV57">
        <v>0</v>
      </c>
      <c r="AW57">
        <v>0</v>
      </c>
      <c r="AX57">
        <v>140.95753064133154</v>
      </c>
      <c r="AY57">
        <v>0</v>
      </c>
      <c r="AZ57">
        <v>0</v>
      </c>
      <c r="BE57">
        <v>1378.8728734383192</v>
      </c>
      <c r="BF57">
        <v>1227084.6649606153</v>
      </c>
      <c r="BG57">
        <v>781812.21106668876</v>
      </c>
      <c r="BH57">
        <v>996.86888717643967</v>
      </c>
      <c r="BI57">
        <v>18.674048584459182</v>
      </c>
      <c r="BJ57">
        <v>3.2161521402271291</v>
      </c>
      <c r="BK57">
        <v>327.54290198540411</v>
      </c>
      <c r="BL57">
        <v>729.60640916783211</v>
      </c>
      <c r="BM57">
        <v>23558.12830092376</v>
      </c>
      <c r="BN57">
        <v>281477.8111898952</v>
      </c>
      <c r="BO57">
        <v>0</v>
      </c>
      <c r="BP57">
        <v>0</v>
      </c>
      <c r="BQ57">
        <v>414.69134051661018</v>
      </c>
      <c r="BW57">
        <v>0</v>
      </c>
      <c r="BX57">
        <v>584000.14566945331</v>
      </c>
      <c r="BY57">
        <v>57932.504997667413</v>
      </c>
      <c r="BZ57">
        <v>477.05893951523296</v>
      </c>
      <c r="CA57">
        <v>172.21396692499059</v>
      </c>
      <c r="CB57">
        <v>4.226235732886181</v>
      </c>
      <c r="CC57">
        <v>184.17022550603147</v>
      </c>
      <c r="CD57">
        <v>558.09611266672482</v>
      </c>
      <c r="CE57">
        <v>27897.333904463452</v>
      </c>
      <c r="CF57">
        <v>296.86880517405251</v>
      </c>
      <c r="CG57">
        <v>47.643349253995353</v>
      </c>
      <c r="CH57">
        <v>0</v>
      </c>
      <c r="CO57">
        <v>0</v>
      </c>
      <c r="CP57">
        <v>-101657.83631023555</v>
      </c>
      <c r="CQ57">
        <v>11219.590152739675</v>
      </c>
      <c r="CR57">
        <v>-690.38346223038468</v>
      </c>
      <c r="CS57">
        <v>15.389425935034497</v>
      </c>
      <c r="CT57">
        <v>-294.29055822053726</v>
      </c>
      <c r="CU57">
        <v>66.152752892464747</v>
      </c>
      <c r="CV57">
        <v>54305.244349299748</v>
      </c>
      <c r="CW57">
        <v>80685.175188183959</v>
      </c>
      <c r="CX57">
        <v>21173.74195078417</v>
      </c>
      <c r="CY57">
        <v>27313.983895575926</v>
      </c>
      <c r="DG57">
        <v>0</v>
      </c>
      <c r="DH57">
        <v>-815.73836616222297</v>
      </c>
      <c r="DI57">
        <v>181.5683480305355</v>
      </c>
      <c r="DJ57">
        <v>-100.61347451886159</v>
      </c>
      <c r="DK57">
        <v>-4.3791395752349116</v>
      </c>
      <c r="DL57">
        <v>20.804554364379015</v>
      </c>
      <c r="DM57">
        <v>-320.88667079388489</v>
      </c>
      <c r="DN57">
        <v>0</v>
      </c>
      <c r="DO57">
        <v>2.9037636665538766</v>
      </c>
      <c r="DP57">
        <v>0</v>
      </c>
      <c r="DY57">
        <v>0</v>
      </c>
      <c r="DZ57">
        <v>0.56538395896379112</v>
      </c>
      <c r="EA57">
        <v>1.0222570770961765</v>
      </c>
      <c r="EB57">
        <v>0.30335895515428951</v>
      </c>
      <c r="EC57">
        <v>-2.9604013717731564E-2</v>
      </c>
      <c r="ED57">
        <v>9.4045795573960653</v>
      </c>
      <c r="EE57">
        <v>193.71488913718036</v>
      </c>
      <c r="EF57">
        <v>109.20399431703255</v>
      </c>
      <c r="EG57">
        <v>6308.8800005757766</v>
      </c>
      <c r="EQ57">
        <v>-0.17738723485620442</v>
      </c>
      <c r="ER57">
        <v>-19.95218889225324</v>
      </c>
      <c r="ES57">
        <v>-2.2184373417552687</v>
      </c>
      <c r="ET57">
        <v>-0.96866333581982422</v>
      </c>
      <c r="EU57">
        <v>-13.567554711606867</v>
      </c>
      <c r="EV57">
        <v>2.4744239216621486</v>
      </c>
      <c r="EW57">
        <v>11.782703865205653</v>
      </c>
      <c r="EX57">
        <v>11.890822641867482</v>
      </c>
      <c r="FI57">
        <v>-2.5415740476412051E-2</v>
      </c>
      <c r="FJ57">
        <v>-0.22927287457534781</v>
      </c>
      <c r="FK57">
        <v>-0.43098224683756009</v>
      </c>
      <c r="FL57">
        <v>-9.6019690909262032E-2</v>
      </c>
      <c r="FM57">
        <v>1.850634188518353E-2</v>
      </c>
      <c r="FN57">
        <v>1.8510094441802321E-3</v>
      </c>
      <c r="FO57">
        <v>0.71132535970474897</v>
      </c>
      <c r="GA57">
        <v>-0.93668992275316454</v>
      </c>
      <c r="GB57">
        <v>55.931402686508697</v>
      </c>
      <c r="GC57">
        <v>17.967416180105616</v>
      </c>
      <c r="GD57">
        <v>0.63072848087481093</v>
      </c>
      <c r="GE57">
        <v>-132.12868085933056</v>
      </c>
      <c r="GF57">
        <v>34.039728885851083</v>
      </c>
      <c r="GS57">
        <v>-7.2732137344434329E-3</v>
      </c>
      <c r="GT57">
        <v>-2.6897769987371541E-2</v>
      </c>
      <c r="GU57">
        <v>7.1065152106589372E-3</v>
      </c>
      <c r="GV57">
        <v>-1.7705958151129509E-2</v>
      </c>
      <c r="GW57">
        <v>2.2553592477610161E-2</v>
      </c>
      <c r="HK57">
        <v>-1.4589391513979021E-3</v>
      </c>
      <c r="HL57">
        <v>-0.147915268888521</v>
      </c>
      <c r="HM57">
        <v>-7.7756890388580635E-2</v>
      </c>
      <c r="HN57">
        <v>-2.1978351183215117E-2</v>
      </c>
      <c r="IC57">
        <v>8.1848109817154004E-4</v>
      </c>
      <c r="ID57">
        <v>1.1095862928704544E-2</v>
      </c>
      <c r="IE57">
        <v>0.13545591211180297</v>
      </c>
      <c r="IU57">
        <v>-4.1128802753336621E-4</v>
      </c>
      <c r="IV57">
        <v>-1.207636825237067E-2</v>
      </c>
      <c r="JM57">
        <v>-1.7445086402686289E-2</v>
      </c>
    </row>
    <row r="58" spans="1:273" x14ac:dyDescent="0.25">
      <c r="A58">
        <v>74</v>
      </c>
      <c r="C58">
        <v>0</v>
      </c>
      <c r="D58">
        <v>0.45996384772856569</v>
      </c>
      <c r="E58">
        <v>14172.497316978446</v>
      </c>
      <c r="F58">
        <v>41969.608454088586</v>
      </c>
      <c r="G58">
        <v>7375.8724664580604</v>
      </c>
      <c r="H58">
        <v>132177.57798923078</v>
      </c>
      <c r="I58">
        <v>40575.722780410106</v>
      </c>
      <c r="J58">
        <v>0</v>
      </c>
      <c r="K58">
        <v>3817.2156226059506</v>
      </c>
      <c r="L58">
        <v>304.70899714936945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U58">
        <v>0</v>
      </c>
      <c r="V58">
        <v>62.897505017354817</v>
      </c>
      <c r="W58">
        <v>105372.04033868277</v>
      </c>
      <c r="X58">
        <v>17725.207205766503</v>
      </c>
      <c r="Y58">
        <v>5614.8907130110383</v>
      </c>
      <c r="Z58">
        <v>3770.881111412275</v>
      </c>
      <c r="AA58">
        <v>50597.114350926815</v>
      </c>
      <c r="AB58">
        <v>0</v>
      </c>
      <c r="AC58">
        <v>0</v>
      </c>
      <c r="AD58">
        <v>51688.728007531528</v>
      </c>
      <c r="AE58">
        <v>0</v>
      </c>
      <c r="AF58">
        <v>0</v>
      </c>
      <c r="AG58">
        <v>0</v>
      </c>
      <c r="AH58">
        <v>1083.8108538393324</v>
      </c>
      <c r="AI58">
        <v>0</v>
      </c>
      <c r="AM58">
        <v>0</v>
      </c>
      <c r="AN58">
        <v>187114.6965046626</v>
      </c>
      <c r="AO58">
        <v>410141.26505782409</v>
      </c>
      <c r="AP58">
        <v>96694.366615722742</v>
      </c>
      <c r="AQ58">
        <v>93.000456749742952</v>
      </c>
      <c r="AR58">
        <v>2146.6621623377828</v>
      </c>
      <c r="AS58">
        <v>104827.74450351748</v>
      </c>
      <c r="AT58">
        <v>640.53880103639801</v>
      </c>
      <c r="AU58">
        <v>0</v>
      </c>
      <c r="AV58">
        <v>961.33267304849335</v>
      </c>
      <c r="AW58">
        <v>1175.8384005631251</v>
      </c>
      <c r="AX58">
        <v>0</v>
      </c>
      <c r="AY58">
        <v>0</v>
      </c>
      <c r="AZ58">
        <v>0</v>
      </c>
      <c r="BE58">
        <v>49131.944537955867</v>
      </c>
      <c r="BF58">
        <v>60815.864905306997</v>
      </c>
      <c r="BG58">
        <v>26057.142437375118</v>
      </c>
      <c r="BH58">
        <v>508.55778120098688</v>
      </c>
      <c r="BI58">
        <v>-5.3205027308739199</v>
      </c>
      <c r="BJ58">
        <v>33.401019558386771</v>
      </c>
      <c r="BK58">
        <v>12271.084423945847</v>
      </c>
      <c r="BL58">
        <v>5276.4936650886357</v>
      </c>
      <c r="BM58">
        <v>1243.2292926742844</v>
      </c>
      <c r="BN58">
        <v>0</v>
      </c>
      <c r="BO58">
        <v>0</v>
      </c>
      <c r="BP58">
        <v>42.004001763641085</v>
      </c>
      <c r="BQ58">
        <v>0</v>
      </c>
      <c r="BW58">
        <v>4839.0861710271038</v>
      </c>
      <c r="BX58">
        <v>716940.40528446878</v>
      </c>
      <c r="BY58">
        <v>91131.35893260577</v>
      </c>
      <c r="BZ58">
        <v>13.426281427845874</v>
      </c>
      <c r="CA58">
        <v>3.3504062371850867</v>
      </c>
      <c r="CB58">
        <v>0.44649882295794352</v>
      </c>
      <c r="CC58">
        <v>42.456068711574169</v>
      </c>
      <c r="CD58">
        <v>478.07297266372001</v>
      </c>
      <c r="CE58">
        <v>14764.230227254873</v>
      </c>
      <c r="CF58">
        <v>75674.320726638689</v>
      </c>
      <c r="CG58">
        <v>0</v>
      </c>
      <c r="CH58">
        <v>0</v>
      </c>
      <c r="CO58">
        <v>0</v>
      </c>
      <c r="CP58">
        <v>229680.12130578893</v>
      </c>
      <c r="CQ58">
        <v>3579.4707444841442</v>
      </c>
      <c r="CR58">
        <v>95.294401163923155</v>
      </c>
      <c r="CS58">
        <v>8.1740553035592107</v>
      </c>
      <c r="CT58">
        <v>3.6077825300585049</v>
      </c>
      <c r="CU58">
        <v>39.684772185877677</v>
      </c>
      <c r="CV58">
        <v>153.27754148723207</v>
      </c>
      <c r="CW58">
        <v>8156.9876234269568</v>
      </c>
      <c r="CX58">
        <v>88.383165140770686</v>
      </c>
      <c r="CY58">
        <v>14.26038708981398</v>
      </c>
      <c r="DG58">
        <v>0</v>
      </c>
      <c r="DH58">
        <v>18835.47510476983</v>
      </c>
      <c r="DI58">
        <v>-1071.2655387933933</v>
      </c>
      <c r="DJ58">
        <v>-133.12257499263862</v>
      </c>
      <c r="DK58">
        <v>4.1220151429852008</v>
      </c>
      <c r="DL58">
        <v>-85.448490677438087</v>
      </c>
      <c r="DM58">
        <v>1852.8869323336335</v>
      </c>
      <c r="DN58">
        <v>11456.246359120873</v>
      </c>
      <c r="DO58">
        <v>104981.29127708968</v>
      </c>
      <c r="DP58">
        <v>5385.9242258979266</v>
      </c>
      <c r="DY58">
        <v>0</v>
      </c>
      <c r="DZ58">
        <v>309.41321741894325</v>
      </c>
      <c r="EA58">
        <v>-32.909776488258252</v>
      </c>
      <c r="EB58">
        <v>-20.084995962337487</v>
      </c>
      <c r="EC58">
        <v>-0.55772532213071813</v>
      </c>
      <c r="ED58">
        <v>8.5238096309181373</v>
      </c>
      <c r="EE58">
        <v>-85.682149323810478</v>
      </c>
      <c r="EF58">
        <v>0</v>
      </c>
      <c r="EG58">
        <v>0.86250932647773793</v>
      </c>
      <c r="EQ58">
        <v>0</v>
      </c>
      <c r="ER58">
        <v>0.61368159567521985</v>
      </c>
      <c r="ES58">
        <v>0.33835093247412834</v>
      </c>
      <c r="ET58">
        <v>6.9029145820007159E-2</v>
      </c>
      <c r="EU58">
        <v>-0.19827050969114854</v>
      </c>
      <c r="EV58">
        <v>1.3452124337749065</v>
      </c>
      <c r="EW58">
        <v>48.99270494362797</v>
      </c>
      <c r="EX58">
        <v>31.218519524362897</v>
      </c>
      <c r="FI58">
        <v>-0.36900864152950935</v>
      </c>
      <c r="FJ58">
        <v>-0.88119352227141623</v>
      </c>
      <c r="FK58">
        <v>-1.1378225104366482</v>
      </c>
      <c r="FL58">
        <v>-0.29548803194281181</v>
      </c>
      <c r="FM58">
        <v>-7.2513079061800747</v>
      </c>
      <c r="FN58">
        <v>0.71087340273954003</v>
      </c>
      <c r="FO58">
        <v>3.4898782159699904</v>
      </c>
      <c r="GA58">
        <v>-1.5694238375491784E-3</v>
      </c>
      <c r="GB58">
        <v>-0.12808000464356081</v>
      </c>
      <c r="GC58">
        <v>-9.5428421940078417E-2</v>
      </c>
      <c r="GD58">
        <v>-3.5563971409657301E-2</v>
      </c>
      <c r="GE58">
        <v>5.3730438958986331E-3</v>
      </c>
      <c r="GF58">
        <v>5.4993598514175917E-4</v>
      </c>
      <c r="GS58">
        <v>0.16301578308308262</v>
      </c>
      <c r="GT58">
        <v>13.930679261988018</v>
      </c>
      <c r="GU58">
        <v>4.0404181383659079</v>
      </c>
      <c r="GV58">
        <v>0.17500345294303876</v>
      </c>
      <c r="GW58">
        <v>-38.745246186324685</v>
      </c>
      <c r="HK58">
        <v>-1.6650881355318671E-3</v>
      </c>
      <c r="HL58">
        <v>-2.3547209574036793E-2</v>
      </c>
      <c r="HM58">
        <v>1.9450921365129173E-3</v>
      </c>
      <c r="HN58">
        <v>-5.1721165289126221E-3</v>
      </c>
      <c r="IC58">
        <v>-3.9797116778309574E-4</v>
      </c>
      <c r="ID58">
        <v>-4.316675768850544E-2</v>
      </c>
      <c r="IE58">
        <v>-2.313658666188112E-2</v>
      </c>
      <c r="IU58">
        <v>2.3495874696427481E-4</v>
      </c>
      <c r="IV58">
        <v>3.2857073631051207E-3</v>
      </c>
      <c r="JM58">
        <v>-6.3514066208417998E-4</v>
      </c>
    </row>
    <row r="59" spans="1:273" x14ac:dyDescent="0.25">
      <c r="A59">
        <v>75</v>
      </c>
      <c r="C59">
        <v>0</v>
      </c>
      <c r="D59">
        <v>56724.831209096192</v>
      </c>
      <c r="E59">
        <v>137789.54126618951</v>
      </c>
      <c r="F59">
        <v>69799.489573228071</v>
      </c>
      <c r="G59">
        <v>333984.10948529892</v>
      </c>
      <c r="H59">
        <v>25446.606457755992</v>
      </c>
      <c r="I59">
        <v>160733.70625325068</v>
      </c>
      <c r="J59">
        <v>188683.50909218809</v>
      </c>
      <c r="K59">
        <v>0</v>
      </c>
      <c r="L59">
        <v>1516.3727902585515</v>
      </c>
      <c r="M59">
        <v>0</v>
      </c>
      <c r="N59">
        <v>0</v>
      </c>
      <c r="O59">
        <v>0</v>
      </c>
      <c r="P59">
        <v>0</v>
      </c>
      <c r="Q59">
        <v>0</v>
      </c>
      <c r="R59">
        <v>5.4045144808176833</v>
      </c>
      <c r="U59">
        <v>0</v>
      </c>
      <c r="V59">
        <v>0.45996367429256008</v>
      </c>
      <c r="W59">
        <v>13635.198319647594</v>
      </c>
      <c r="X59">
        <v>27231.833843558608</v>
      </c>
      <c r="Y59">
        <v>2037.731023995148</v>
      </c>
      <c r="Z59">
        <v>-24.356199760914947</v>
      </c>
      <c r="AA59">
        <v>1074.4003651935921</v>
      </c>
      <c r="AB59">
        <v>0</v>
      </c>
      <c r="AC59">
        <v>3089.5117372154441</v>
      </c>
      <c r="AD59">
        <v>287.28232207558904</v>
      </c>
      <c r="AE59">
        <v>0</v>
      </c>
      <c r="AF59">
        <v>0</v>
      </c>
      <c r="AG59">
        <v>0</v>
      </c>
      <c r="AH59">
        <v>0</v>
      </c>
      <c r="AI59">
        <v>0</v>
      </c>
      <c r="AM59">
        <v>0</v>
      </c>
      <c r="AN59">
        <v>436810.32483287045</v>
      </c>
      <c r="AO59">
        <v>133201.95284827199</v>
      </c>
      <c r="AP59">
        <v>41715.256613998929</v>
      </c>
      <c r="AQ59">
        <v>891.14603386765668</v>
      </c>
      <c r="AR59">
        <v>75.982005328284572</v>
      </c>
      <c r="AS59">
        <v>7240.6004565581306</v>
      </c>
      <c r="AT59">
        <v>0</v>
      </c>
      <c r="AU59">
        <v>0</v>
      </c>
      <c r="AV59">
        <v>131303.76450698145</v>
      </c>
      <c r="AW59">
        <v>0</v>
      </c>
      <c r="AX59">
        <v>0</v>
      </c>
      <c r="AY59">
        <v>0</v>
      </c>
      <c r="AZ59">
        <v>320.94629335746544</v>
      </c>
      <c r="BE59">
        <v>0</v>
      </c>
      <c r="BF59">
        <v>622851.8734778522</v>
      </c>
      <c r="BG59">
        <v>152277.92456354</v>
      </c>
      <c r="BH59">
        <v>8098.6966668880368</v>
      </c>
      <c r="BI59">
        <v>5.4032818444689061</v>
      </c>
      <c r="BJ59">
        <v>618.83029892452271</v>
      </c>
      <c r="BK59">
        <v>15382.344158264323</v>
      </c>
      <c r="BL59">
        <v>635.56763137654525</v>
      </c>
      <c r="BM59">
        <v>0</v>
      </c>
      <c r="BN59">
        <v>269.93959321736571</v>
      </c>
      <c r="BO59">
        <v>345.97772909418183</v>
      </c>
      <c r="BP59">
        <v>0</v>
      </c>
      <c r="BQ59">
        <v>0</v>
      </c>
      <c r="BW59">
        <v>22878.177874716461</v>
      </c>
      <c r="BX59">
        <v>15799.088210488335</v>
      </c>
      <c r="BY59">
        <v>1833.2431296965992</v>
      </c>
      <c r="BZ59">
        <v>-19.315292087721829</v>
      </c>
      <c r="CA59">
        <v>-2.9902266037040039</v>
      </c>
      <c r="CB59">
        <v>30.416353593948841</v>
      </c>
      <c r="CC59">
        <v>1233.3933510214167</v>
      </c>
      <c r="CD59">
        <v>1551.0396305574588</v>
      </c>
      <c r="CE59">
        <v>345.20991988119584</v>
      </c>
      <c r="CF59">
        <v>0</v>
      </c>
      <c r="CG59">
        <v>0</v>
      </c>
      <c r="CH59">
        <v>12.575878124216903</v>
      </c>
      <c r="CO59">
        <v>2827.2999408512633</v>
      </c>
      <c r="CP59">
        <v>83569.625138144096</v>
      </c>
      <c r="CQ59">
        <v>1227.3983947847289</v>
      </c>
      <c r="CR59">
        <v>2.4088775840228367</v>
      </c>
      <c r="CS59">
        <v>0.4651373368264996</v>
      </c>
      <c r="CT59">
        <v>5.7875119846084087E-2</v>
      </c>
      <c r="CU59">
        <v>27.819244350810592</v>
      </c>
      <c r="CV59">
        <v>299.6154594148515</v>
      </c>
      <c r="CW59">
        <v>3969.3114308945142</v>
      </c>
      <c r="CX59">
        <v>21995.039939230373</v>
      </c>
      <c r="CY59">
        <v>0</v>
      </c>
      <c r="DG59">
        <v>0</v>
      </c>
      <c r="DH59">
        <v>14191.226062756015</v>
      </c>
      <c r="DI59">
        <v>715.01337219676384</v>
      </c>
      <c r="DJ59">
        <v>4.5231041311111566</v>
      </c>
      <c r="DK59">
        <v>6.9778913879405247</v>
      </c>
      <c r="DL59">
        <v>0.77740051307518365</v>
      </c>
      <c r="DM59">
        <v>10.899169833072536</v>
      </c>
      <c r="DN59">
        <v>44.817293765144491</v>
      </c>
      <c r="DO59">
        <v>2428.4814423323601</v>
      </c>
      <c r="DP59">
        <v>26.454440480475849</v>
      </c>
      <c r="DY59">
        <v>0</v>
      </c>
      <c r="DZ59">
        <v>-1798.4431794608511</v>
      </c>
      <c r="EA59">
        <v>-206.56582149915886</v>
      </c>
      <c r="EB59">
        <v>-35.656513264970556</v>
      </c>
      <c r="EC59">
        <v>1.1968442842589628</v>
      </c>
      <c r="ED59">
        <v>-2393.3454745447452</v>
      </c>
      <c r="EE59">
        <v>390.88543706522421</v>
      </c>
      <c r="EF59">
        <v>14905.979111576573</v>
      </c>
      <c r="EG59">
        <v>26703.890189536552</v>
      </c>
      <c r="EQ59">
        <v>0</v>
      </c>
      <c r="ER59">
        <v>-56.082020562624635</v>
      </c>
      <c r="ES59">
        <v>-6.5696243077678691</v>
      </c>
      <c r="ET59">
        <v>-2.5580163981158197</v>
      </c>
      <c r="EU59">
        <v>-0.22850498928851407</v>
      </c>
      <c r="EV59">
        <v>2.2760008316867104</v>
      </c>
      <c r="EW59">
        <v>-24.8568247447521</v>
      </c>
      <c r="EX59">
        <v>0</v>
      </c>
      <c r="FI59">
        <v>0</v>
      </c>
      <c r="FJ59">
        <v>0.20311890696686893</v>
      </c>
      <c r="FK59">
        <v>7.6991548985962888E-2</v>
      </c>
      <c r="FL59">
        <v>0.46231717279200651</v>
      </c>
      <c r="FM59">
        <v>-2.8360221024199543E-2</v>
      </c>
      <c r="FN59">
        <v>0.34021956777809798</v>
      </c>
      <c r="FO59">
        <v>14.005712203106178</v>
      </c>
      <c r="GA59">
        <v>-1.6297360972972266E-2</v>
      </c>
      <c r="GB59">
        <v>-0.45195859572849895</v>
      </c>
      <c r="GC59">
        <v>-0.34708956339779523</v>
      </c>
      <c r="GD59">
        <v>-0.15792637271441928</v>
      </c>
      <c r="GE59">
        <v>-2.0832169784859427</v>
      </c>
      <c r="GF59">
        <v>0.21055112908838958</v>
      </c>
      <c r="GS59">
        <v>-8.7673612839426248E-4</v>
      </c>
      <c r="GT59">
        <v>-2.8359573543686237E-2</v>
      </c>
      <c r="GU59">
        <v>-3.5344975987818932E-2</v>
      </c>
      <c r="GV59">
        <v>-1.0325475487381964E-2</v>
      </c>
      <c r="GW59">
        <v>1.5963344743546431E-3</v>
      </c>
      <c r="HK59">
        <v>4.0601888736825992E-2</v>
      </c>
      <c r="HL59">
        <v>3.1326579517992399</v>
      </c>
      <c r="HM59">
        <v>1.1210642090666323</v>
      </c>
      <c r="HN59">
        <v>5.1317789776118082E-2</v>
      </c>
      <c r="IC59">
        <v>-1.4576739746461967E-3</v>
      </c>
      <c r="ID59">
        <v>-6.4450002317005938E-3</v>
      </c>
      <c r="IE59">
        <v>5.681840600574704E-4</v>
      </c>
      <c r="IU59">
        <v>-1.1614166066690379E-4</v>
      </c>
      <c r="IV59">
        <v>-1.2844282033161175E-2</v>
      </c>
      <c r="JM59">
        <v>6.957599331272592E-5</v>
      </c>
    </row>
    <row r="60" spans="1:273" x14ac:dyDescent="0.25">
      <c r="A60">
        <v>76</v>
      </c>
      <c r="C60">
        <v>0</v>
      </c>
      <c r="D60">
        <v>735145.82553714153</v>
      </c>
      <c r="E60">
        <v>822027.02385106706</v>
      </c>
      <c r="F60">
        <v>246778.89711008294</v>
      </c>
      <c r="G60">
        <v>77276.851416522812</v>
      </c>
      <c r="H60">
        <v>474986.79851577891</v>
      </c>
      <c r="I60">
        <v>0</v>
      </c>
      <c r="J60">
        <v>44927.384053661743</v>
      </c>
      <c r="K60">
        <v>0</v>
      </c>
      <c r="L60">
        <v>418.50828551106372</v>
      </c>
      <c r="M60">
        <v>11506.691303009675</v>
      </c>
      <c r="N60">
        <v>123.48451446440968</v>
      </c>
      <c r="O60">
        <v>0</v>
      </c>
      <c r="P60">
        <v>0</v>
      </c>
      <c r="Q60">
        <v>0</v>
      </c>
      <c r="R60">
        <v>2.8334974696407205</v>
      </c>
      <c r="U60">
        <v>0</v>
      </c>
      <c r="V60">
        <v>54909.460565614936</v>
      </c>
      <c r="W60">
        <v>109518.11126904466</v>
      </c>
      <c r="X60">
        <v>21582.564788106974</v>
      </c>
      <c r="Y60">
        <v>242204.4919429025</v>
      </c>
      <c r="Z60">
        <v>1443.8287729512238</v>
      </c>
      <c r="AA60">
        <v>29541.249143259334</v>
      </c>
      <c r="AB60">
        <v>99807.368661825225</v>
      </c>
      <c r="AC60">
        <v>0</v>
      </c>
      <c r="AD60">
        <v>1452.0892577282345</v>
      </c>
      <c r="AE60">
        <v>0</v>
      </c>
      <c r="AF60">
        <v>0</v>
      </c>
      <c r="AG60">
        <v>0</v>
      </c>
      <c r="AH60">
        <v>0</v>
      </c>
      <c r="AI60">
        <v>0</v>
      </c>
      <c r="AM60">
        <v>0</v>
      </c>
      <c r="AN60">
        <v>46246.349040611232</v>
      </c>
      <c r="AO60">
        <v>137718.95614187443</v>
      </c>
      <c r="AP60">
        <v>43870.649567733577</v>
      </c>
      <c r="AQ60">
        <v>746.4902059806883</v>
      </c>
      <c r="AR60">
        <v>4.455772730744093E-3</v>
      </c>
      <c r="AS60">
        <v>18.517342038052622</v>
      </c>
      <c r="AT60">
        <v>0</v>
      </c>
      <c r="AU60">
        <v>750.16061847790388</v>
      </c>
      <c r="AV60">
        <v>81.255689870573875</v>
      </c>
      <c r="AW60">
        <v>0</v>
      </c>
      <c r="AX60">
        <v>0</v>
      </c>
      <c r="AY60">
        <v>0</v>
      </c>
      <c r="AZ60">
        <v>0</v>
      </c>
      <c r="BE60">
        <v>0</v>
      </c>
      <c r="BF60">
        <v>552176.72643533943</v>
      </c>
      <c r="BG60">
        <v>313483.1418356424</v>
      </c>
      <c r="BH60">
        <v>6620.6783681817296</v>
      </c>
      <c r="BI60">
        <v>17.956297399217849</v>
      </c>
      <c r="BJ60">
        <v>10.873255313622487</v>
      </c>
      <c r="BK60">
        <v>11424.253488368249</v>
      </c>
      <c r="BL60">
        <v>0</v>
      </c>
      <c r="BM60">
        <v>0</v>
      </c>
      <c r="BN60">
        <v>20559.190439517628</v>
      </c>
      <c r="BO60">
        <v>0</v>
      </c>
      <c r="BP60">
        <v>0</v>
      </c>
      <c r="BQ60">
        <v>0</v>
      </c>
      <c r="BW60">
        <v>0</v>
      </c>
      <c r="BX60">
        <v>231253.4696803744</v>
      </c>
      <c r="BY60">
        <v>12754.132047883328</v>
      </c>
      <c r="BZ60">
        <v>470.53038440241767</v>
      </c>
      <c r="CA60">
        <v>1.5576342554734972</v>
      </c>
      <c r="CB60">
        <v>90.806691288671061</v>
      </c>
      <c r="CC60">
        <v>15262.963033415597</v>
      </c>
      <c r="CD60">
        <v>149.98818409077882</v>
      </c>
      <c r="CE60">
        <v>0</v>
      </c>
      <c r="CF60">
        <v>79.426805085821456</v>
      </c>
      <c r="CG60">
        <v>103.19538430488137</v>
      </c>
      <c r="CH60">
        <v>0</v>
      </c>
      <c r="CO60">
        <v>5943.4220149740277</v>
      </c>
      <c r="CP60">
        <v>1111.5405300853067</v>
      </c>
      <c r="CQ60">
        <v>-69.627538554768279</v>
      </c>
      <c r="CR60">
        <v>-10.855571960120463</v>
      </c>
      <c r="CS60">
        <v>-2.7230243539513852</v>
      </c>
      <c r="CT60">
        <v>3.0572137709268219</v>
      </c>
      <c r="CU60">
        <v>362.5593223313665</v>
      </c>
      <c r="CV60">
        <v>430.68022106005759</v>
      </c>
      <c r="CW60">
        <v>101.25061814891048</v>
      </c>
      <c r="CX60">
        <v>0</v>
      </c>
      <c r="CY60">
        <v>0</v>
      </c>
      <c r="DG60">
        <v>329.56211488218037</v>
      </c>
      <c r="DH60">
        <v>1125.5535410502919</v>
      </c>
      <c r="DI60">
        <v>220.2138019936406</v>
      </c>
      <c r="DJ60">
        <v>0.33442479056355018</v>
      </c>
      <c r="DK60">
        <v>6.0291041609884993E-2</v>
      </c>
      <c r="DL60">
        <v>3.79225432238793E-2</v>
      </c>
      <c r="DM60">
        <v>17.434735183419544</v>
      </c>
      <c r="DN60">
        <v>80.550563735634938</v>
      </c>
      <c r="DO60">
        <v>1153.6960307730328</v>
      </c>
      <c r="DP60">
        <v>6536.8419332668518</v>
      </c>
      <c r="DY60">
        <v>0</v>
      </c>
      <c r="DZ60">
        <v>2834.7532713806568</v>
      </c>
      <c r="EA60">
        <v>33.937774917329236</v>
      </c>
      <c r="EB60">
        <v>3.8612081997409402</v>
      </c>
      <c r="EC60">
        <v>1.503587397514202</v>
      </c>
      <c r="ED60">
        <v>0.21350809778213581</v>
      </c>
      <c r="EE60">
        <v>3.1868419304318105</v>
      </c>
      <c r="EF60">
        <v>13.342911774394183</v>
      </c>
      <c r="EG60">
        <v>726.88184080981819</v>
      </c>
      <c r="EQ60">
        <v>0</v>
      </c>
      <c r="ER60">
        <v>-346.78320111306937</v>
      </c>
      <c r="ES60">
        <v>-55.328083570961482</v>
      </c>
      <c r="ET60">
        <v>-10.353017302813221</v>
      </c>
      <c r="EU60">
        <v>33.522673469787449</v>
      </c>
      <c r="EV60">
        <v>-504.9006906682892</v>
      </c>
      <c r="EW60">
        <v>508.58981007116074</v>
      </c>
      <c r="EX60">
        <v>3791.6053853105286</v>
      </c>
      <c r="FI60">
        <v>0</v>
      </c>
      <c r="FJ60">
        <v>-11.195390696391076</v>
      </c>
      <c r="FK60">
        <v>-0.83670451018476155</v>
      </c>
      <c r="FL60">
        <v>-1.0480419060375756</v>
      </c>
      <c r="FM60">
        <v>-6.1014683361622787E-2</v>
      </c>
      <c r="FN60">
        <v>0.66027934918323794</v>
      </c>
      <c r="FO60">
        <v>-7.3832603582422145</v>
      </c>
      <c r="GA60">
        <v>0</v>
      </c>
      <c r="GB60">
        <v>4.6219583795326778E-2</v>
      </c>
      <c r="GC60">
        <v>0.51564472996493382</v>
      </c>
      <c r="GD60">
        <v>6.6128932760037645E-2</v>
      </c>
      <c r="GE60">
        <v>-7.1726233691347266E-3</v>
      </c>
      <c r="GF60">
        <v>9.7259731987608039E-2</v>
      </c>
      <c r="GS60">
        <v>-8.3588135787002211E-3</v>
      </c>
      <c r="GT60">
        <v>-0.13786870116068034</v>
      </c>
      <c r="GU60">
        <v>-0.18550529912850747</v>
      </c>
      <c r="GV60">
        <v>-4.5370422170183229E-2</v>
      </c>
      <c r="GW60">
        <v>-0.61702081589487723</v>
      </c>
      <c r="HK60">
        <v>-1.9412759064772454E-4</v>
      </c>
      <c r="HL60">
        <v>-1.0503877414590216E-2</v>
      </c>
      <c r="HM60">
        <v>-1.0261893390939636E-2</v>
      </c>
      <c r="HN60">
        <v>-3.0677047878193251E-3</v>
      </c>
      <c r="IC60">
        <v>9.1303393910265544E-3</v>
      </c>
      <c r="ID60">
        <v>0.86919486764566789</v>
      </c>
      <c r="IE60">
        <v>0.32873944164482821</v>
      </c>
      <c r="IU60">
        <v>-3.9897335074034801E-4</v>
      </c>
      <c r="IV60">
        <v>-1.8826596077263313E-3</v>
      </c>
      <c r="JM60">
        <v>-3.4557986869665761E-5</v>
      </c>
    </row>
    <row r="61" spans="1:273" x14ac:dyDescent="0.25">
      <c r="A61">
        <v>77</v>
      </c>
      <c r="C61">
        <v>0</v>
      </c>
      <c r="D61">
        <v>691166.64329276641</v>
      </c>
      <c r="E61">
        <v>213894.32974904182</v>
      </c>
      <c r="F61">
        <v>1361277.126899106</v>
      </c>
      <c r="G61">
        <v>0</v>
      </c>
      <c r="H61">
        <v>151610.19091346406</v>
      </c>
      <c r="I61">
        <v>155041.19184562145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U61">
        <v>0</v>
      </c>
      <c r="V61">
        <v>256545.63925428657</v>
      </c>
      <c r="W61">
        <v>191979.01861529649</v>
      </c>
      <c r="X61">
        <v>35653.957066987023</v>
      </c>
      <c r="Y61">
        <v>3603.5333368815009</v>
      </c>
      <c r="Z61">
        <v>188982.4667356869</v>
      </c>
      <c r="AA61">
        <v>0</v>
      </c>
      <c r="AB61">
        <v>32609.341246157084</v>
      </c>
      <c r="AC61">
        <v>0</v>
      </c>
      <c r="AD61">
        <v>408.1812148918242</v>
      </c>
      <c r="AE61">
        <v>11421.509897197224</v>
      </c>
      <c r="AF61">
        <v>123.21027617311057</v>
      </c>
      <c r="AG61">
        <v>0</v>
      </c>
      <c r="AH61">
        <v>0</v>
      </c>
      <c r="AI61">
        <v>0</v>
      </c>
      <c r="AM61">
        <v>0</v>
      </c>
      <c r="AN61">
        <v>295143.18891646113</v>
      </c>
      <c r="AO61">
        <v>304646.50368939823</v>
      </c>
      <c r="AP61">
        <v>2485.3761741838248</v>
      </c>
      <c r="AQ61">
        <v>604575.44224697549</v>
      </c>
      <c r="AR61">
        <v>70.933336284861539</v>
      </c>
      <c r="AS61">
        <v>3407.6814672271562</v>
      </c>
      <c r="AT61">
        <v>15838.444314172319</v>
      </c>
      <c r="AU61">
        <v>0</v>
      </c>
      <c r="AV61">
        <v>417.15926834526192</v>
      </c>
      <c r="AW61">
        <v>0</v>
      </c>
      <c r="AX61">
        <v>0</v>
      </c>
      <c r="AY61">
        <v>0</v>
      </c>
      <c r="AZ61">
        <v>0</v>
      </c>
      <c r="BE61">
        <v>0</v>
      </c>
      <c r="BF61">
        <v>467099.83719623403</v>
      </c>
      <c r="BG61">
        <v>221866.0740383215</v>
      </c>
      <c r="BH61">
        <v>16071.311594459983</v>
      </c>
      <c r="BI61">
        <v>-0.13656443682622113</v>
      </c>
      <c r="BJ61">
        <v>7.6795457607787694E-5</v>
      </c>
      <c r="BK61">
        <v>2.0251055248392107</v>
      </c>
      <c r="BL61">
        <v>0</v>
      </c>
      <c r="BM61">
        <v>212.17740836876192</v>
      </c>
      <c r="BN61">
        <v>23.95846697920058</v>
      </c>
      <c r="BO61">
        <v>0</v>
      </c>
      <c r="BP61">
        <v>0</v>
      </c>
      <c r="BQ61">
        <v>0</v>
      </c>
      <c r="BW61">
        <v>0</v>
      </c>
      <c r="BX61">
        <v>1299516.1958972418</v>
      </c>
      <c r="BY61">
        <v>49753.285114501487</v>
      </c>
      <c r="BZ61">
        <v>133.4044760853356</v>
      </c>
      <c r="CA61">
        <v>2.5696005951076297</v>
      </c>
      <c r="CB61">
        <v>17.155873424014139</v>
      </c>
      <c r="CC61">
        <v>1925.0672899296892</v>
      </c>
      <c r="CD61">
        <v>0</v>
      </c>
      <c r="CE61">
        <v>0</v>
      </c>
      <c r="CF61">
        <v>5283.1608221391798</v>
      </c>
      <c r="CG61">
        <v>0</v>
      </c>
      <c r="CH61">
        <v>0</v>
      </c>
      <c r="CO61">
        <v>0</v>
      </c>
      <c r="CP61">
        <v>19368.777827044698</v>
      </c>
      <c r="CQ61">
        <v>741.00894280261139</v>
      </c>
      <c r="CR61">
        <v>135.64242363862053</v>
      </c>
      <c r="CS61">
        <v>0.22856607574525434</v>
      </c>
      <c r="CT61">
        <v>90.101947925871698</v>
      </c>
      <c r="CU61">
        <v>3601.9205450543227</v>
      </c>
      <c r="CV61">
        <v>42.11627310292598</v>
      </c>
      <c r="CW61">
        <v>0</v>
      </c>
      <c r="CX61">
        <v>23.690772514172473</v>
      </c>
      <c r="CY61">
        <v>30.905111206588202</v>
      </c>
      <c r="DG61">
        <v>418.14783037031447</v>
      </c>
      <c r="DH61">
        <v>-42.216894126045851</v>
      </c>
      <c r="DI61">
        <v>-39.13203858137971</v>
      </c>
      <c r="DJ61">
        <v>-9.8855340216904413</v>
      </c>
      <c r="DK61">
        <v>-0.27369709284039467</v>
      </c>
      <c r="DL61">
        <v>0.89867628367821772</v>
      </c>
      <c r="DM61">
        <v>100.67255923882281</v>
      </c>
      <c r="DN61">
        <v>126.31919332401424</v>
      </c>
      <c r="DO61">
        <v>30.171719977971453</v>
      </c>
      <c r="DP61">
        <v>0</v>
      </c>
      <c r="DY61">
        <v>4.43869174701313</v>
      </c>
      <c r="DZ61">
        <v>201.94129768726165</v>
      </c>
      <c r="EA61">
        <v>30.572310979763014</v>
      </c>
      <c r="EB61">
        <v>4.3348098221504393E-2</v>
      </c>
      <c r="EC61">
        <v>3.9505570572365208E-2</v>
      </c>
      <c r="ED61">
        <v>2.3766623214222987E-2</v>
      </c>
      <c r="EE61">
        <v>4.6872673070631938</v>
      </c>
      <c r="EF61">
        <v>23.412339212040504</v>
      </c>
      <c r="EG61">
        <v>342.87405765286235</v>
      </c>
      <c r="EQ61">
        <v>0</v>
      </c>
      <c r="ER61">
        <v>134.55023669655907</v>
      </c>
      <c r="ES61">
        <v>28.971434438225561</v>
      </c>
      <c r="ET61">
        <v>0.83200836263266598</v>
      </c>
      <c r="EU61">
        <v>0.41295069876214779</v>
      </c>
      <c r="EV61">
        <v>6.2428292147002205E-2</v>
      </c>
      <c r="EW61">
        <v>0.94877997184564278</v>
      </c>
      <c r="EX61">
        <v>3.9937386810005044</v>
      </c>
      <c r="FI61">
        <v>0</v>
      </c>
      <c r="FJ61">
        <v>-92.884920617264726</v>
      </c>
      <c r="FK61">
        <v>-16.064739765354428</v>
      </c>
      <c r="FL61">
        <v>-289.97992724187424</v>
      </c>
      <c r="FM61">
        <v>7.0719506097057536</v>
      </c>
      <c r="FN61">
        <v>-656.93761399694938</v>
      </c>
      <c r="FO61">
        <v>129.36901684520825</v>
      </c>
      <c r="GA61">
        <v>0</v>
      </c>
      <c r="GB61">
        <v>-1.4258401165916279</v>
      </c>
      <c r="GC61">
        <v>-0.34280522606898861</v>
      </c>
      <c r="GD61">
        <v>-0.27984485260343755</v>
      </c>
      <c r="GE61">
        <v>-1.770066814552863E-2</v>
      </c>
      <c r="GF61">
        <v>0.1961237766388407</v>
      </c>
      <c r="GS61">
        <v>0</v>
      </c>
      <c r="GT61">
        <v>0.30955195887250075</v>
      </c>
      <c r="GU61">
        <v>7.3756800920868698E-2</v>
      </c>
      <c r="GV61">
        <v>1.6724761350973023E-2</v>
      </c>
      <c r="GW61">
        <v>-2.0504623854707251E-3</v>
      </c>
      <c r="HK61">
        <v>-2.549832622349194E-3</v>
      </c>
      <c r="HL61">
        <v>-7.3685230978723426E-2</v>
      </c>
      <c r="HM61">
        <v>-5.3293529076907944E-2</v>
      </c>
      <c r="HN61">
        <v>-1.3438108077098887E-2</v>
      </c>
      <c r="IC61">
        <v>-7.1901377917843085E-5</v>
      </c>
      <c r="ID61">
        <v>-3.049646157835032E-3</v>
      </c>
      <c r="IE61">
        <v>-3.0488145098932313E-3</v>
      </c>
      <c r="IU61">
        <v>2.53332609581116E-3</v>
      </c>
      <c r="IV61">
        <v>0.25488159657535181</v>
      </c>
      <c r="JM61">
        <v>-1.1654476105424256E-4</v>
      </c>
    </row>
    <row r="62" spans="1:273" x14ac:dyDescent="0.25">
      <c r="A62">
        <v>78</v>
      </c>
      <c r="C62">
        <v>45589.40567199517</v>
      </c>
      <c r="D62">
        <v>104949.64417621489</v>
      </c>
      <c r="E62">
        <v>571301.66553808155</v>
      </c>
      <c r="F62">
        <v>3893.4188668889706</v>
      </c>
      <c r="G62">
        <v>0</v>
      </c>
      <c r="H62">
        <v>125873.70753962925</v>
      </c>
      <c r="I62">
        <v>36009.582576845904</v>
      </c>
      <c r="J62">
        <v>78340.040451540917</v>
      </c>
      <c r="K62">
        <v>0</v>
      </c>
      <c r="L62">
        <v>362.29970338979956</v>
      </c>
      <c r="M62">
        <v>520.52838619878685</v>
      </c>
      <c r="N62">
        <v>0</v>
      </c>
      <c r="O62">
        <v>0</v>
      </c>
      <c r="P62">
        <v>0</v>
      </c>
      <c r="Q62">
        <v>0</v>
      </c>
      <c r="R62">
        <v>0</v>
      </c>
      <c r="U62">
        <v>0</v>
      </c>
      <c r="V62">
        <v>261211.41558117713</v>
      </c>
      <c r="W62">
        <v>80939.405287243848</v>
      </c>
      <c r="X62">
        <v>430253.93220096471</v>
      </c>
      <c r="Y62">
        <v>0</v>
      </c>
      <c r="Z62">
        <v>64930.993631488818</v>
      </c>
      <c r="AA62">
        <v>113916.46825194251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M62">
        <v>0</v>
      </c>
      <c r="AN62">
        <v>110473.86350933234</v>
      </c>
      <c r="AO62">
        <v>50136.078193140529</v>
      </c>
      <c r="AP62">
        <v>2926.9198568859128</v>
      </c>
      <c r="AQ62">
        <v>206.22998872798104</v>
      </c>
      <c r="AR62">
        <v>81564.587283421861</v>
      </c>
      <c r="AS62">
        <v>0</v>
      </c>
      <c r="AT62">
        <v>7100.5857045107878</v>
      </c>
      <c r="AU62">
        <v>0</v>
      </c>
      <c r="AV62">
        <v>119.43269222527327</v>
      </c>
      <c r="AW62">
        <v>3401.0877209590276</v>
      </c>
      <c r="AX62">
        <v>36.880994075648722</v>
      </c>
      <c r="AY62">
        <v>0</v>
      </c>
      <c r="AZ62">
        <v>0</v>
      </c>
      <c r="BE62">
        <v>0</v>
      </c>
      <c r="BF62">
        <v>820999.73738821922</v>
      </c>
      <c r="BG62">
        <v>35082.075242293125</v>
      </c>
      <c r="BH62">
        <v>6203.8378710643619</v>
      </c>
      <c r="BI62">
        <v>29701.966021092969</v>
      </c>
      <c r="BJ62">
        <v>8.1823965633379139</v>
      </c>
      <c r="BK62">
        <v>540.76541524691993</v>
      </c>
      <c r="BL62">
        <v>4080.0947424387814</v>
      </c>
      <c r="BM62">
        <v>0</v>
      </c>
      <c r="BN62">
        <v>123.55616501084863</v>
      </c>
      <c r="BO62">
        <v>0</v>
      </c>
      <c r="BP62">
        <v>0</v>
      </c>
      <c r="BQ62">
        <v>0</v>
      </c>
      <c r="BW62">
        <v>0</v>
      </c>
      <c r="BX62">
        <v>752500.6721362815</v>
      </c>
      <c r="BY62">
        <v>81277.091705793078</v>
      </c>
      <c r="BZ62">
        <v>-2.9401184360788846</v>
      </c>
      <c r="CA62">
        <v>-2.3536946457473605E-3</v>
      </c>
      <c r="CB62">
        <v>8.3985544558446452E-6</v>
      </c>
      <c r="CC62">
        <v>0.49171342989154843</v>
      </c>
      <c r="CD62">
        <v>0</v>
      </c>
      <c r="CE62">
        <v>62.561101139284901</v>
      </c>
      <c r="CF62">
        <v>7.1505443259065924</v>
      </c>
      <c r="CG62">
        <v>0</v>
      </c>
      <c r="CH62">
        <v>0</v>
      </c>
      <c r="CO62">
        <v>0</v>
      </c>
      <c r="CP62">
        <v>206247.77277269421</v>
      </c>
      <c r="CQ62">
        <v>1002.5122147788666</v>
      </c>
      <c r="CR62">
        <v>19.090584964015559</v>
      </c>
      <c r="CS62">
        <v>4.0543279163791803</v>
      </c>
      <c r="CT62">
        <v>2.8908856751445287</v>
      </c>
      <c r="CU62">
        <v>4890.2070497883042</v>
      </c>
      <c r="CV62">
        <v>0</v>
      </c>
      <c r="CW62">
        <v>0</v>
      </c>
      <c r="CX62">
        <v>1516.7529850532726</v>
      </c>
      <c r="CY62">
        <v>0</v>
      </c>
      <c r="DG62">
        <v>0</v>
      </c>
      <c r="DH62">
        <v>1125.3166838098543</v>
      </c>
      <c r="DI62">
        <v>213.61478933457306</v>
      </c>
      <c r="DJ62">
        <v>19.904066931444248</v>
      </c>
      <c r="DK62">
        <v>0.22679219297784356</v>
      </c>
      <c r="DL62">
        <v>21.263240739893565</v>
      </c>
      <c r="DM62">
        <v>1011.4094672866582</v>
      </c>
      <c r="DN62">
        <v>12.39225774484173</v>
      </c>
      <c r="DO62">
        <v>0</v>
      </c>
      <c r="DP62">
        <v>7.0949487135719727</v>
      </c>
      <c r="DY62">
        <v>-15.881474589527159</v>
      </c>
      <c r="DZ62">
        <v>-23.726720260647692</v>
      </c>
      <c r="EA62">
        <v>-35.635257189160527</v>
      </c>
      <c r="EB62">
        <v>-0.99361649813573183</v>
      </c>
      <c r="EC62">
        <v>-8.0454003114336189E-2</v>
      </c>
      <c r="ED62">
        <v>0.2495372090375661</v>
      </c>
      <c r="EE62">
        <v>29.527421625287008</v>
      </c>
      <c r="EF62">
        <v>37.641916646969229</v>
      </c>
      <c r="EG62">
        <v>9.0333267619613142</v>
      </c>
      <c r="EQ62">
        <v>0.79636831011090847</v>
      </c>
      <c r="ER62">
        <v>28.035536813129223</v>
      </c>
      <c r="ES62">
        <v>3.9627790062331196</v>
      </c>
      <c r="ET62">
        <v>2.8403744698062901E-2</v>
      </c>
      <c r="EU62">
        <v>2.4758730054398843E-2</v>
      </c>
      <c r="EV62">
        <v>6.3895731606671393E-3</v>
      </c>
      <c r="EW62">
        <v>1.3623727393222829</v>
      </c>
      <c r="EX62">
        <v>6.9580578685000223</v>
      </c>
      <c r="FI62">
        <v>0</v>
      </c>
      <c r="FJ62">
        <v>114.86060505138319</v>
      </c>
      <c r="FK62">
        <v>6.2427288255745745</v>
      </c>
      <c r="FL62">
        <v>0.22850579573434115</v>
      </c>
      <c r="FM62">
        <v>0.12074393024164284</v>
      </c>
      <c r="FN62">
        <v>1.8586021697530094E-2</v>
      </c>
      <c r="FO62">
        <v>0.28398443588528904</v>
      </c>
      <c r="GA62">
        <v>0</v>
      </c>
      <c r="GB62">
        <v>-26.969524001823856</v>
      </c>
      <c r="GC62">
        <v>-449.96081162264477</v>
      </c>
      <c r="GD62">
        <v>-61.174229588485311</v>
      </c>
      <c r="GE62">
        <v>9.2014735683865343</v>
      </c>
      <c r="GF62">
        <v>-167.10396387912493</v>
      </c>
      <c r="GS62">
        <v>0</v>
      </c>
      <c r="GT62">
        <v>-0.58417928618371162</v>
      </c>
      <c r="GU62">
        <v>-9.1534772997449915E-2</v>
      </c>
      <c r="GV62">
        <v>-8.1184406691249877E-2</v>
      </c>
      <c r="GW62">
        <v>-5.2576563086913948E-3</v>
      </c>
      <c r="HK62">
        <v>0</v>
      </c>
      <c r="HL62">
        <v>4.4277699118105258E-2</v>
      </c>
      <c r="HM62">
        <v>1.8653936211083258E-2</v>
      </c>
      <c r="HN62">
        <v>4.7811647553831823E-3</v>
      </c>
      <c r="IC62">
        <v>-1.3627821554357876E-3</v>
      </c>
      <c r="ID62">
        <v>-2.1168915487330155E-2</v>
      </c>
      <c r="IE62">
        <v>-1.5784825648286639E-2</v>
      </c>
      <c r="IU62">
        <v>-2.0875506468270144E-5</v>
      </c>
      <c r="IV62">
        <v>-9.0605165166271809E-4</v>
      </c>
      <c r="JM62">
        <v>7.4286931962140124E-4</v>
      </c>
    </row>
    <row r="63" spans="1:273" x14ac:dyDescent="0.25">
      <c r="A63">
        <v>79</v>
      </c>
      <c r="C63">
        <v>37532.071778300007</v>
      </c>
      <c r="D63">
        <v>1148672.6339948005</v>
      </c>
      <c r="E63">
        <v>385150.6361985674</v>
      </c>
      <c r="F63">
        <v>12476.55519476792</v>
      </c>
      <c r="G63">
        <v>37673.868654251608</v>
      </c>
      <c r="H63">
        <v>29677.317347094791</v>
      </c>
      <c r="I63">
        <v>15059.714630327437</v>
      </c>
      <c r="J63">
        <v>67550.844205773901</v>
      </c>
      <c r="K63">
        <v>118123.85049029982</v>
      </c>
      <c r="L63">
        <v>0</v>
      </c>
      <c r="M63">
        <v>0</v>
      </c>
      <c r="N63">
        <v>0</v>
      </c>
      <c r="O63">
        <v>0</v>
      </c>
      <c r="P63">
        <v>0</v>
      </c>
      <c r="Q63">
        <v>2326.5710894206773</v>
      </c>
      <c r="R63">
        <v>0</v>
      </c>
      <c r="U63">
        <v>30253.853122951539</v>
      </c>
      <c r="V63">
        <v>94358.625761668372</v>
      </c>
      <c r="W63">
        <v>269904.91117748432</v>
      </c>
      <c r="X63">
        <v>685.22980376418298</v>
      </c>
      <c r="Y63">
        <v>0</v>
      </c>
      <c r="Z63">
        <v>85619.65895364173</v>
      </c>
      <c r="AA63">
        <v>28185.441575276833</v>
      </c>
      <c r="AB63">
        <v>73233.537026347636</v>
      </c>
      <c r="AC63">
        <v>0</v>
      </c>
      <c r="AD63">
        <v>360.17425617394593</v>
      </c>
      <c r="AE63">
        <v>519.61227536662147</v>
      </c>
      <c r="AF63">
        <v>0</v>
      </c>
      <c r="AG63">
        <v>0</v>
      </c>
      <c r="AH63">
        <v>0</v>
      </c>
      <c r="AI63">
        <v>0</v>
      </c>
      <c r="AM63">
        <v>0</v>
      </c>
      <c r="AN63">
        <v>94640.38266221364</v>
      </c>
      <c r="AO63">
        <v>36004.861968468154</v>
      </c>
      <c r="AP63">
        <v>177422.0929977679</v>
      </c>
      <c r="AQ63">
        <v>0</v>
      </c>
      <c r="AR63">
        <v>12246.475370837272</v>
      </c>
      <c r="AS63">
        <v>36206.875630237271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E63">
        <v>0</v>
      </c>
      <c r="BF63">
        <v>28850.685346512681</v>
      </c>
      <c r="BG63">
        <v>4115.7923238136827</v>
      </c>
      <c r="BH63">
        <v>167.5074413535626</v>
      </c>
      <c r="BI63">
        <v>89.008595382494661</v>
      </c>
      <c r="BJ63">
        <v>10223.022798242999</v>
      </c>
      <c r="BK63">
        <v>0</v>
      </c>
      <c r="BL63">
        <v>1954.9623343494809</v>
      </c>
      <c r="BM63">
        <v>0</v>
      </c>
      <c r="BN63">
        <v>35.564567790475337</v>
      </c>
      <c r="BO63">
        <v>1018.0603435318538</v>
      </c>
      <c r="BP63">
        <v>11.056926640309143</v>
      </c>
      <c r="BQ63">
        <v>0</v>
      </c>
      <c r="BW63">
        <v>0</v>
      </c>
      <c r="BX63">
        <v>94543.591382626881</v>
      </c>
      <c r="BY63">
        <v>87569.644082204075</v>
      </c>
      <c r="BZ63">
        <v>304.78608420129763</v>
      </c>
      <c r="CA63">
        <v>3426.2206943061592</v>
      </c>
      <c r="CB63">
        <v>1.2984655748616198</v>
      </c>
      <c r="CC63">
        <v>139.30497742555485</v>
      </c>
      <c r="CD63">
        <v>1172.1382335669468</v>
      </c>
      <c r="CE63">
        <v>0</v>
      </c>
      <c r="CF63">
        <v>36.925425887832866</v>
      </c>
      <c r="CG63">
        <v>0</v>
      </c>
      <c r="CH63">
        <v>0</v>
      </c>
      <c r="CO63">
        <v>0</v>
      </c>
      <c r="CP63">
        <v>275666.59933472984</v>
      </c>
      <c r="CQ63">
        <v>-14.868996494190986</v>
      </c>
      <c r="CR63">
        <v>-5.0673082844165974E-2</v>
      </c>
      <c r="CS63">
        <v>-2.5740627467443571E-4</v>
      </c>
      <c r="CT63">
        <v>2.0392428774506489E-6</v>
      </c>
      <c r="CU63">
        <v>0.13907752372577623</v>
      </c>
      <c r="CV63">
        <v>0</v>
      </c>
      <c r="CW63">
        <v>18.671725831303949</v>
      </c>
      <c r="CX63">
        <v>2.1418508169091042</v>
      </c>
      <c r="CY63">
        <v>0</v>
      </c>
      <c r="DG63">
        <v>0</v>
      </c>
      <c r="DH63">
        <v>4155.8243038568007</v>
      </c>
      <c r="DI63">
        <v>143.46253720495034</v>
      </c>
      <c r="DJ63">
        <v>30.121214832756905</v>
      </c>
      <c r="DK63">
        <v>0.6831828497517991</v>
      </c>
      <c r="DL63">
        <v>7.3436547297212318</v>
      </c>
      <c r="DM63">
        <v>765.69547265283268</v>
      </c>
      <c r="DN63">
        <v>0</v>
      </c>
      <c r="DO63">
        <v>0</v>
      </c>
      <c r="DP63">
        <v>449.15240216249322</v>
      </c>
      <c r="DY63">
        <v>0</v>
      </c>
      <c r="DZ63">
        <v>324.40132967566024</v>
      </c>
      <c r="EA63">
        <v>31.345673060143692</v>
      </c>
      <c r="EB63">
        <v>19.749593083057267</v>
      </c>
      <c r="EC63">
        <v>5.3520896142930215E-2</v>
      </c>
      <c r="ED63">
        <v>5.9706600188759511</v>
      </c>
      <c r="EE63">
        <v>297.5962942770114</v>
      </c>
      <c r="EF63">
        <v>3.6962604608459189</v>
      </c>
      <c r="EG63">
        <v>0</v>
      </c>
      <c r="EQ63">
        <v>-8.9256993607167825</v>
      </c>
      <c r="ER63">
        <v>-21.606535447549266</v>
      </c>
      <c r="ES63">
        <v>-3.5817771079204737</v>
      </c>
      <c r="ET63">
        <v>-0.29207626579389689</v>
      </c>
      <c r="EU63">
        <v>-2.2339821087611636E-2</v>
      </c>
      <c r="EV63">
        <v>7.3189660004274182E-2</v>
      </c>
      <c r="EW63">
        <v>8.7988904486431014</v>
      </c>
      <c r="EX63">
        <v>11.269882302594729</v>
      </c>
      <c r="FI63">
        <v>0.11055991682048219</v>
      </c>
      <c r="FJ63">
        <v>3.6339626659261941</v>
      </c>
      <c r="FK63">
        <v>2.5966021072650096</v>
      </c>
      <c r="FL63">
        <v>1.7801050265182854E-2</v>
      </c>
      <c r="FM63">
        <v>6.6562975994468258E-3</v>
      </c>
      <c r="FN63">
        <v>1.8571546531772965E-3</v>
      </c>
      <c r="FO63">
        <v>0.40489197908922481</v>
      </c>
      <c r="GA63">
        <v>0</v>
      </c>
      <c r="GB63">
        <v>24.75002097690831</v>
      </c>
      <c r="GC63">
        <v>1.7145256969868115</v>
      </c>
      <c r="GD63">
        <v>6.6813515372812382E-2</v>
      </c>
      <c r="GE63">
        <v>3.5947632557877009E-2</v>
      </c>
      <c r="GF63">
        <v>5.5630821093929327E-3</v>
      </c>
      <c r="GS63">
        <v>0</v>
      </c>
      <c r="GT63">
        <v>-755.39529965547058</v>
      </c>
      <c r="GU63">
        <v>-94.923832341902852</v>
      </c>
      <c r="GV63">
        <v>-79.595162309579194</v>
      </c>
      <c r="GW63">
        <v>2.3405612253670203</v>
      </c>
      <c r="HK63">
        <v>0</v>
      </c>
      <c r="HL63">
        <v>-0.1559857151649057</v>
      </c>
      <c r="HM63">
        <v>-2.6554700464499193E-2</v>
      </c>
      <c r="HN63">
        <v>-2.4114327464833125E-2</v>
      </c>
      <c r="IC63">
        <v>0</v>
      </c>
      <c r="ID63">
        <v>1.1198335131275714E-2</v>
      </c>
      <c r="IE63">
        <v>5.332664573800246E-3</v>
      </c>
      <c r="IU63">
        <v>-3.9151156741833171E-4</v>
      </c>
      <c r="IV63">
        <v>-6.2699477013168428E-3</v>
      </c>
      <c r="JM63">
        <v>-6.2021251436918579E-6</v>
      </c>
    </row>
    <row r="64" spans="1:273" x14ac:dyDescent="0.25">
      <c r="A64">
        <v>80</v>
      </c>
      <c r="C64">
        <v>0</v>
      </c>
      <c r="D64">
        <v>68468.639892709718</v>
      </c>
      <c r="E64">
        <v>71547.990345264465</v>
      </c>
      <c r="F64">
        <v>31139.156638434411</v>
      </c>
      <c r="G64">
        <v>14266.41414516644</v>
      </c>
      <c r="H64">
        <v>0</v>
      </c>
      <c r="I64">
        <v>180558.14119248645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U64">
        <v>24905.339252965507</v>
      </c>
      <c r="V64">
        <v>318357.74850378634</v>
      </c>
      <c r="W64">
        <v>56845.067528824969</v>
      </c>
      <c r="X64">
        <v>1776.1274951776472</v>
      </c>
      <c r="Y64">
        <v>1557.6090554850048</v>
      </c>
      <c r="Z64">
        <v>15304.890734878942</v>
      </c>
      <c r="AA64">
        <v>12066.030608899253</v>
      </c>
      <c r="AB64">
        <v>32016.329551084022</v>
      </c>
      <c r="AC64">
        <v>99482.4534256107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2322.7887112309591</v>
      </c>
      <c r="AM64">
        <v>6023.0811213275529</v>
      </c>
      <c r="AN64">
        <v>374818.82303567027</v>
      </c>
      <c r="AO64">
        <v>212208.56210403406</v>
      </c>
      <c r="AP64">
        <v>90.169161095095973</v>
      </c>
      <c r="AQ64">
        <v>0</v>
      </c>
      <c r="AR64">
        <v>34259.972278752466</v>
      </c>
      <c r="AS64">
        <v>6618.3976037324601</v>
      </c>
      <c r="AT64">
        <v>20537.968506820976</v>
      </c>
      <c r="AU64">
        <v>0</v>
      </c>
      <c r="AV64">
        <v>107.41838339642504</v>
      </c>
      <c r="AW64">
        <v>155.60933305675712</v>
      </c>
      <c r="AX64">
        <v>0</v>
      </c>
      <c r="AY64">
        <v>0</v>
      </c>
      <c r="AZ64">
        <v>0</v>
      </c>
      <c r="BE64">
        <v>0</v>
      </c>
      <c r="BF64">
        <v>42099.566982277269</v>
      </c>
      <c r="BG64">
        <v>14847.180909801871</v>
      </c>
      <c r="BH64">
        <v>12460.619549921648</v>
      </c>
      <c r="BI64">
        <v>0</v>
      </c>
      <c r="BJ64">
        <v>3892.3837568420049</v>
      </c>
      <c r="BK64">
        <v>276875.02592384513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W64">
        <v>0</v>
      </c>
      <c r="BX64">
        <v>2368.4227718909797</v>
      </c>
      <c r="BY64">
        <v>235.54653868732026</v>
      </c>
      <c r="BZ64">
        <v>72.29599420995018</v>
      </c>
      <c r="CA64">
        <v>11.15602898440431</v>
      </c>
      <c r="CB64">
        <v>2226.0323810327377</v>
      </c>
      <c r="CC64">
        <v>0</v>
      </c>
      <c r="CD64">
        <v>572.01656095869498</v>
      </c>
      <c r="CE64">
        <v>0</v>
      </c>
      <c r="CF64">
        <v>10.645675464119968</v>
      </c>
      <c r="CG64">
        <v>305.21461842244645</v>
      </c>
      <c r="CH64">
        <v>3.3164149916961803</v>
      </c>
      <c r="CO64">
        <v>0</v>
      </c>
      <c r="CP64">
        <v>235993.69736397636</v>
      </c>
      <c r="CQ64">
        <v>4302.1770506290231</v>
      </c>
      <c r="CR64">
        <v>35.158089814170445</v>
      </c>
      <c r="CS64">
        <v>543.70740760335093</v>
      </c>
      <c r="CT64">
        <v>0.33449387200800346</v>
      </c>
      <c r="CU64">
        <v>40.019828085921766</v>
      </c>
      <c r="CV64">
        <v>347.16933313407287</v>
      </c>
      <c r="CW64">
        <v>0</v>
      </c>
      <c r="CX64">
        <v>11.064948203424965</v>
      </c>
      <c r="CY64">
        <v>0</v>
      </c>
      <c r="DG64">
        <v>0</v>
      </c>
      <c r="DH64">
        <v>-50.431008455750366</v>
      </c>
      <c r="DI64">
        <v>-0.25626787067959383</v>
      </c>
      <c r="DJ64">
        <v>-5.5417424281237393E-3</v>
      </c>
      <c r="DK64">
        <v>-6.250050708138887E-5</v>
      </c>
      <c r="DL64">
        <v>5.7678483529281682E-7</v>
      </c>
      <c r="DM64">
        <v>4.1007396097927709E-2</v>
      </c>
      <c r="DN64">
        <v>0</v>
      </c>
      <c r="DO64">
        <v>5.5928680953684911</v>
      </c>
      <c r="DP64">
        <v>0.64225758214587803</v>
      </c>
      <c r="DY64">
        <v>0</v>
      </c>
      <c r="DZ64">
        <v>594.711056902986</v>
      </c>
      <c r="EA64">
        <v>226.35586660901058</v>
      </c>
      <c r="EB64">
        <v>5.0756371492040033</v>
      </c>
      <c r="EC64">
        <v>1.7354747055479471</v>
      </c>
      <c r="ED64">
        <v>1.149849714342162</v>
      </c>
      <c r="EE64">
        <v>196.76321082337813</v>
      </c>
      <c r="EF64">
        <v>0</v>
      </c>
      <c r="EG64">
        <v>0</v>
      </c>
      <c r="EQ64">
        <v>0</v>
      </c>
      <c r="ER64">
        <v>47.60240642497206</v>
      </c>
      <c r="ES64">
        <v>31.102401834993668</v>
      </c>
      <c r="ET64">
        <v>4.6607244560958323</v>
      </c>
      <c r="EU64">
        <v>1.5028521695447123E-2</v>
      </c>
      <c r="EV64">
        <v>1.7568021196916406</v>
      </c>
      <c r="EW64">
        <v>88.764568852536627</v>
      </c>
      <c r="EX64">
        <v>1.1069617246975512</v>
      </c>
      <c r="FI64">
        <v>-8.1281119983259948</v>
      </c>
      <c r="FJ64">
        <v>-2.1717198121147425</v>
      </c>
      <c r="FK64">
        <v>-1.0528730999840616</v>
      </c>
      <c r="FL64">
        <v>-8.1101390474014504E-2</v>
      </c>
      <c r="FM64">
        <v>-6.5523050300384895E-3</v>
      </c>
      <c r="FN64">
        <v>2.1809821681129757E-2</v>
      </c>
      <c r="FO64">
        <v>2.6343626622322067</v>
      </c>
      <c r="GA64">
        <v>1.4330762159167431E-2</v>
      </c>
      <c r="GB64">
        <v>2.3811459335038268</v>
      </c>
      <c r="GC64">
        <v>1.6273292525846585</v>
      </c>
      <c r="GD64">
        <v>4.7857498299561279E-3</v>
      </c>
      <c r="GE64">
        <v>1.9346791638355451E-3</v>
      </c>
      <c r="GF64">
        <v>5.5193927571816888E-4</v>
      </c>
      <c r="GS64">
        <v>0</v>
      </c>
      <c r="GT64">
        <v>6.7974355688862209</v>
      </c>
      <c r="GU64">
        <v>0.50131546398888316</v>
      </c>
      <c r="GV64">
        <v>1.9891581263880249E-2</v>
      </c>
      <c r="GW64">
        <v>1.0759679226261308E-2</v>
      </c>
      <c r="HK64">
        <v>0</v>
      </c>
      <c r="HL64">
        <v>-159.35835949307528</v>
      </c>
      <c r="HM64">
        <v>-123.50752748544939</v>
      </c>
      <c r="HN64">
        <v>-20.246469138232012</v>
      </c>
      <c r="IC64">
        <v>0</v>
      </c>
      <c r="ID64">
        <v>-4.5252244664004987E-2</v>
      </c>
      <c r="IE64">
        <v>-7.887582958717455E-3</v>
      </c>
      <c r="IU64">
        <v>0</v>
      </c>
      <c r="IV64">
        <v>3.2013063819000208E-3</v>
      </c>
      <c r="JM64">
        <v>-1.1596045407440565E-4</v>
      </c>
    </row>
    <row r="65" spans="1:273" x14ac:dyDescent="0.25">
      <c r="A65">
        <v>81</v>
      </c>
      <c r="C65">
        <v>0</v>
      </c>
      <c r="D65">
        <v>108275.28014730403</v>
      </c>
      <c r="E65">
        <v>539384.4400208263</v>
      </c>
      <c r="F65">
        <v>303321.39026457252</v>
      </c>
      <c r="G65">
        <v>0</v>
      </c>
      <c r="H65">
        <v>227277.40006058905</v>
      </c>
      <c r="I65">
        <v>0</v>
      </c>
      <c r="J65">
        <v>0</v>
      </c>
      <c r="K65">
        <v>0</v>
      </c>
      <c r="L65">
        <v>4818.5043418415398</v>
      </c>
      <c r="M65">
        <v>374.6273928887631</v>
      </c>
      <c r="N65">
        <v>0</v>
      </c>
      <c r="O65">
        <v>0</v>
      </c>
      <c r="P65">
        <v>0</v>
      </c>
      <c r="Q65">
        <v>0</v>
      </c>
      <c r="R65">
        <v>0</v>
      </c>
      <c r="U65">
        <v>0</v>
      </c>
      <c r="V65">
        <v>62728.104790269033</v>
      </c>
      <c r="W65">
        <v>35425.11525576315</v>
      </c>
      <c r="X65">
        <v>6428.2962674533137</v>
      </c>
      <c r="Y65">
        <v>177.89091934330202</v>
      </c>
      <c r="Z65">
        <v>0</v>
      </c>
      <c r="AA65">
        <v>44505.097960005049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M65">
        <v>31552.941721594776</v>
      </c>
      <c r="AN65">
        <v>100042.72078502979</v>
      </c>
      <c r="AO65">
        <v>8858.0095734863589</v>
      </c>
      <c r="AP65">
        <v>172.110634419668</v>
      </c>
      <c r="AQ65">
        <v>48.065912723504361</v>
      </c>
      <c r="AR65">
        <v>3088.5220923266925</v>
      </c>
      <c r="AS65">
        <v>31484.649270575315</v>
      </c>
      <c r="AT65">
        <v>4552.3281165862936</v>
      </c>
      <c r="AU65">
        <v>25134.869457353605</v>
      </c>
      <c r="AV65">
        <v>0</v>
      </c>
      <c r="AW65">
        <v>0</v>
      </c>
      <c r="AX65">
        <v>0</v>
      </c>
      <c r="AY65">
        <v>0</v>
      </c>
      <c r="AZ65">
        <v>0</v>
      </c>
      <c r="BE65">
        <v>23925.360916621747</v>
      </c>
      <c r="BF65">
        <v>294695.50271955651</v>
      </c>
      <c r="BG65">
        <v>27924.45383578556</v>
      </c>
      <c r="BH65">
        <v>-9.9740483210166236E-2</v>
      </c>
      <c r="BI65">
        <v>0</v>
      </c>
      <c r="BJ65">
        <v>8044.7956732573839</v>
      </c>
      <c r="BK65">
        <v>1856.0955413388401</v>
      </c>
      <c r="BL65">
        <v>6040.9036524609892</v>
      </c>
      <c r="BM65">
        <v>0</v>
      </c>
      <c r="BN65">
        <v>32.168799296665888</v>
      </c>
      <c r="BO65">
        <v>46.65815191329839</v>
      </c>
      <c r="BP65">
        <v>0</v>
      </c>
      <c r="BQ65">
        <v>0</v>
      </c>
      <c r="BW65">
        <v>0</v>
      </c>
      <c r="BX65">
        <v>17360.430037409915</v>
      </c>
      <c r="BY65">
        <v>1042.7397714681913</v>
      </c>
      <c r="BZ65">
        <v>2350.1668754609186</v>
      </c>
      <c r="CA65">
        <v>0</v>
      </c>
      <c r="CB65">
        <v>29765.171250544641</v>
      </c>
      <c r="CC65">
        <v>34663.568866107038</v>
      </c>
      <c r="CD65">
        <v>0</v>
      </c>
      <c r="CE65">
        <v>0</v>
      </c>
      <c r="CF65">
        <v>0</v>
      </c>
      <c r="CG65">
        <v>0</v>
      </c>
      <c r="CH65">
        <v>0</v>
      </c>
      <c r="CO65">
        <v>0</v>
      </c>
      <c r="CP65">
        <v>135.54468791812712</v>
      </c>
      <c r="CQ65">
        <v>101.66158028268475</v>
      </c>
      <c r="CR65">
        <v>9.0613294524716412</v>
      </c>
      <c r="CS65">
        <v>2.4291916640635738</v>
      </c>
      <c r="CT65">
        <v>612.88035115141577</v>
      </c>
      <c r="CU65">
        <v>0</v>
      </c>
      <c r="CV65">
        <v>170.33461592842804</v>
      </c>
      <c r="CW65">
        <v>0</v>
      </c>
      <c r="CX65">
        <v>3.1915748366726482</v>
      </c>
      <c r="CY65">
        <v>91.54608411083116</v>
      </c>
      <c r="DG65">
        <v>0</v>
      </c>
      <c r="DH65">
        <v>11594.048137723525</v>
      </c>
      <c r="DI65">
        <v>496.27044994147451</v>
      </c>
      <c r="DJ65">
        <v>5.579241845370821</v>
      </c>
      <c r="DK65">
        <v>140.06285536531112</v>
      </c>
      <c r="DL65">
        <v>9.6094105903059751E-2</v>
      </c>
      <c r="DM65">
        <v>11.853258114829815</v>
      </c>
      <c r="DN65">
        <v>103.75342646839988</v>
      </c>
      <c r="DO65">
        <v>0</v>
      </c>
      <c r="DP65">
        <v>3.3183446065480955</v>
      </c>
      <c r="DY65">
        <v>0</v>
      </c>
      <c r="DZ65">
        <v>-0.86918085953068991</v>
      </c>
      <c r="EA65">
        <v>-2.8026132459267529E-2</v>
      </c>
      <c r="EB65">
        <v>-1.3455837947627927E-3</v>
      </c>
      <c r="EC65">
        <v>-1.7677808308799072E-5</v>
      </c>
      <c r="ED65">
        <v>1.7006661874974738E-7</v>
      </c>
      <c r="EE65">
        <v>1.2238896743385254E-2</v>
      </c>
      <c r="EF65">
        <v>0</v>
      </c>
      <c r="EG65">
        <v>1.6770831618309807</v>
      </c>
      <c r="EQ65">
        <v>0</v>
      </c>
      <c r="ER65">
        <v>938.33790542072552</v>
      </c>
      <c r="ES65">
        <v>38.142560048790855</v>
      </c>
      <c r="ET65">
        <v>12.893531929531346</v>
      </c>
      <c r="EU65">
        <v>0.27173596361305324</v>
      </c>
      <c r="EV65">
        <v>0.29548055309044408</v>
      </c>
      <c r="EW65">
        <v>56.489135464966736</v>
      </c>
      <c r="EX65">
        <v>0</v>
      </c>
      <c r="FI65">
        <v>0</v>
      </c>
      <c r="FJ65">
        <v>47.232968011291398</v>
      </c>
      <c r="FK65">
        <v>7.3398841315891508</v>
      </c>
      <c r="FL65">
        <v>1.3087187183466018</v>
      </c>
      <c r="FM65">
        <v>4.4219799296768255E-3</v>
      </c>
      <c r="FN65">
        <v>0.52400445070225132</v>
      </c>
      <c r="FO65">
        <v>26.58334856806901</v>
      </c>
      <c r="GA65">
        <v>-0.81697419304927477</v>
      </c>
      <c r="GB65">
        <v>-0.63838293170777083</v>
      </c>
      <c r="GC65">
        <v>-0.29235334192353868</v>
      </c>
      <c r="GD65">
        <v>-2.3787166721791025E-2</v>
      </c>
      <c r="GE65">
        <v>-1.9525245000067437E-3</v>
      </c>
      <c r="GF65">
        <v>6.5297983015086816E-3</v>
      </c>
      <c r="GS65">
        <v>9.3901999487424285E-3</v>
      </c>
      <c r="GT65">
        <v>1.4922996563170807</v>
      </c>
      <c r="GU65">
        <v>0.43750175286411186</v>
      </c>
      <c r="GV65">
        <v>1.3909970732250744E-3</v>
      </c>
      <c r="GW65">
        <v>5.7497926443957894E-4</v>
      </c>
      <c r="HK65">
        <v>0</v>
      </c>
      <c r="HL65">
        <v>1.9875231803988218</v>
      </c>
      <c r="HM65">
        <v>0.14925060049800148</v>
      </c>
      <c r="HN65">
        <v>5.9538561644600545E-3</v>
      </c>
      <c r="IC65">
        <v>0</v>
      </c>
      <c r="ID65">
        <v>-207.34473608519477</v>
      </c>
      <c r="IE65">
        <v>-31.416373445507119</v>
      </c>
      <c r="IU65">
        <v>0</v>
      </c>
      <c r="IV65">
        <v>-1.3441342873842509E-2</v>
      </c>
      <c r="JM65">
        <v>0</v>
      </c>
    </row>
    <row r="66" spans="1:273" x14ac:dyDescent="0.25">
      <c r="A66">
        <v>82</v>
      </c>
      <c r="C66">
        <v>0</v>
      </c>
      <c r="D66">
        <v>2.0483322265793493E-2</v>
      </c>
      <c r="E66">
        <v>524343.74660165817</v>
      </c>
      <c r="F66">
        <v>94026.788173392983</v>
      </c>
      <c r="G66">
        <v>302695.48182739149</v>
      </c>
      <c r="H66">
        <v>0</v>
      </c>
      <c r="I66">
        <v>5807.5522452477962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U66">
        <v>0</v>
      </c>
      <c r="V66">
        <v>52816.957886813776</v>
      </c>
      <c r="W66">
        <v>125578.58799660034</v>
      </c>
      <c r="X66">
        <v>34921.14680608765</v>
      </c>
      <c r="Y66">
        <v>0</v>
      </c>
      <c r="Z66">
        <v>10473.292558230643</v>
      </c>
      <c r="AA66">
        <v>0</v>
      </c>
      <c r="AB66">
        <v>0</v>
      </c>
      <c r="AC66">
        <v>0</v>
      </c>
      <c r="AD66">
        <v>4702.1534261034512</v>
      </c>
      <c r="AE66">
        <v>371.91358977907106</v>
      </c>
      <c r="AF66">
        <v>0</v>
      </c>
      <c r="AG66">
        <v>0</v>
      </c>
      <c r="AH66">
        <v>0</v>
      </c>
      <c r="AI66">
        <v>0</v>
      </c>
      <c r="AM66">
        <v>0</v>
      </c>
      <c r="AN66">
        <v>326245.85931644141</v>
      </c>
      <c r="AO66">
        <v>26532.414400276473</v>
      </c>
      <c r="AP66">
        <v>1365.2230469104277</v>
      </c>
      <c r="AQ66">
        <v>2.9431550026068853</v>
      </c>
      <c r="AR66">
        <v>0</v>
      </c>
      <c r="AS66">
        <v>11839.607538365099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E66">
        <v>9915.3928353726878</v>
      </c>
      <c r="BF66">
        <v>15589.380345481217</v>
      </c>
      <c r="BG66">
        <v>858.36047892257022</v>
      </c>
      <c r="BH66">
        <v>5.3111239329735467</v>
      </c>
      <c r="BI66">
        <v>9.6996859308557557</v>
      </c>
      <c r="BJ66">
        <v>8059.0741059126449</v>
      </c>
      <c r="BK66">
        <v>4476.7297227687759</v>
      </c>
      <c r="BL66">
        <v>1150.1744176725354</v>
      </c>
      <c r="BM66">
        <v>73632.960804861679</v>
      </c>
      <c r="BN66">
        <v>0</v>
      </c>
      <c r="BO66">
        <v>0</v>
      </c>
      <c r="BP66">
        <v>0</v>
      </c>
      <c r="BQ66">
        <v>0</v>
      </c>
      <c r="BW66">
        <v>18810.944994615926</v>
      </c>
      <c r="BX66">
        <v>38778.882810918578</v>
      </c>
      <c r="BY66">
        <v>-30.888593008244257</v>
      </c>
      <c r="BZ66">
        <v>-3.9910299008547125E-2</v>
      </c>
      <c r="CA66">
        <v>0</v>
      </c>
      <c r="CB66">
        <v>2256.1215378922138</v>
      </c>
      <c r="CC66">
        <v>545.93979590856384</v>
      </c>
      <c r="CD66">
        <v>1801.6393272914295</v>
      </c>
      <c r="CE66">
        <v>0</v>
      </c>
      <c r="CF66">
        <v>9.6455443575790536</v>
      </c>
      <c r="CG66">
        <v>13.995228424902612</v>
      </c>
      <c r="CH66">
        <v>0</v>
      </c>
      <c r="CO66">
        <v>0</v>
      </c>
      <c r="CP66">
        <v>1219.2490251026318</v>
      </c>
      <c r="CQ66">
        <v>196.66858945594245</v>
      </c>
      <c r="CR66">
        <v>746.97013588872221</v>
      </c>
      <c r="CS66">
        <v>0</v>
      </c>
      <c r="CT66">
        <v>3726.4721150347177</v>
      </c>
      <c r="CU66">
        <v>3560.4412732847418</v>
      </c>
      <c r="CV66">
        <v>0</v>
      </c>
      <c r="CW66">
        <v>0</v>
      </c>
      <c r="CX66">
        <v>0</v>
      </c>
      <c r="CY66">
        <v>0</v>
      </c>
      <c r="DG66">
        <v>0</v>
      </c>
      <c r="DH66">
        <v>58.500911325095643</v>
      </c>
      <c r="DI66">
        <v>12.741910276870049</v>
      </c>
      <c r="DJ66">
        <v>1.9730771587317815</v>
      </c>
      <c r="DK66">
        <v>0.66881499692949864</v>
      </c>
      <c r="DL66">
        <v>179.32709218228791</v>
      </c>
      <c r="DM66">
        <v>0</v>
      </c>
      <c r="DN66">
        <v>50.986899437737513</v>
      </c>
      <c r="DO66">
        <v>0</v>
      </c>
      <c r="DP66">
        <v>0.95728107635934556</v>
      </c>
      <c r="DY66">
        <v>0</v>
      </c>
      <c r="DZ66">
        <v>1337.4120632970942</v>
      </c>
      <c r="EA66">
        <v>78.753222247544059</v>
      </c>
      <c r="EB66">
        <v>1.4372519717560102</v>
      </c>
      <c r="EC66">
        <v>40.237552860870075</v>
      </c>
      <c r="ED66">
        <v>2.8461597539531855E-2</v>
      </c>
      <c r="EE66">
        <v>3.5424100773123826</v>
      </c>
      <c r="EF66">
        <v>31.090400779344471</v>
      </c>
      <c r="EG66">
        <v>0</v>
      </c>
      <c r="EQ66">
        <v>0</v>
      </c>
      <c r="ER66">
        <v>-9.5055918776191906E-2</v>
      </c>
      <c r="ES66">
        <v>-6.8049914185264321E-3</v>
      </c>
      <c r="ET66">
        <v>-3.8058847036660706E-4</v>
      </c>
      <c r="EU66">
        <v>-5.2123511264948292E-6</v>
      </c>
      <c r="EV66">
        <v>5.0757375118485245E-8</v>
      </c>
      <c r="EW66">
        <v>3.6659993691546427E-3</v>
      </c>
      <c r="EX66">
        <v>0</v>
      </c>
      <c r="FI66">
        <v>0</v>
      </c>
      <c r="FJ66">
        <v>158.11655531503655</v>
      </c>
      <c r="FK66">
        <v>96.892725269038962</v>
      </c>
      <c r="FL66">
        <v>2.0188345655782145</v>
      </c>
      <c r="FM66">
        <v>6.9828858346836942E-2</v>
      </c>
      <c r="FN66">
        <v>8.4830090548645501E-2</v>
      </c>
      <c r="FO66">
        <v>16.727991400182511</v>
      </c>
      <c r="GA66">
        <v>0</v>
      </c>
      <c r="GB66">
        <v>11.146551132391227</v>
      </c>
      <c r="GC66">
        <v>2.0610194496570773</v>
      </c>
      <c r="GD66">
        <v>0.38507632509684941</v>
      </c>
      <c r="GE66">
        <v>1.3189517123723623E-3</v>
      </c>
      <c r="GF66">
        <v>0.15692965272415008</v>
      </c>
      <c r="GS66">
        <v>-0.24015178089687694</v>
      </c>
      <c r="GT66">
        <v>-0.17726104267887383</v>
      </c>
      <c r="GU66">
        <v>-8.5747699828108218E-2</v>
      </c>
      <c r="GV66">
        <v>-7.0883491530261133E-3</v>
      </c>
      <c r="GW66">
        <v>-5.8458025701463182E-4</v>
      </c>
      <c r="HK66">
        <v>5.8849783035502786E-3</v>
      </c>
      <c r="HL66">
        <v>0.40119952025705352</v>
      </c>
      <c r="HM66">
        <v>0.12716161090484712</v>
      </c>
      <c r="HN66">
        <v>4.1339902188999123E-4</v>
      </c>
      <c r="IC66">
        <v>0</v>
      </c>
      <c r="ID66">
        <v>0.59172128028510196</v>
      </c>
      <c r="IE66">
        <v>4.4672999900614664E-2</v>
      </c>
      <c r="IU66">
        <v>0</v>
      </c>
      <c r="IV66">
        <v>-52.741883781780196</v>
      </c>
      <c r="JM66">
        <v>0</v>
      </c>
    </row>
    <row r="67" spans="1:273" x14ac:dyDescent="0.25">
      <c r="A67">
        <v>83</v>
      </c>
      <c r="C67">
        <v>0</v>
      </c>
      <c r="D67">
        <v>3.5781234702355435E-3</v>
      </c>
      <c r="E67">
        <v>41469.820510581754</v>
      </c>
      <c r="F67">
        <v>35284.086882776508</v>
      </c>
      <c r="G67">
        <v>29229.11753804854</v>
      </c>
      <c r="H67">
        <v>26969.322972444665</v>
      </c>
      <c r="I67">
        <v>0</v>
      </c>
      <c r="J67">
        <v>11188.611202712376</v>
      </c>
      <c r="K67">
        <v>10187.784458096095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U67">
        <v>0</v>
      </c>
      <c r="V67">
        <v>2.0483320517489783E-2</v>
      </c>
      <c r="W67">
        <v>158313.00130362756</v>
      </c>
      <c r="X67">
        <v>14232.494788627122</v>
      </c>
      <c r="Y67">
        <v>16569.835185660002</v>
      </c>
      <c r="Z67">
        <v>0</v>
      </c>
      <c r="AA67">
        <v>3722.8132888015566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M67">
        <v>0</v>
      </c>
      <c r="AN67">
        <v>39375.038430304296</v>
      </c>
      <c r="AO67">
        <v>32698.220181374789</v>
      </c>
      <c r="AP67">
        <v>2856.1801843729731</v>
      </c>
      <c r="AQ67">
        <v>0</v>
      </c>
      <c r="AR67">
        <v>302.18849666852412</v>
      </c>
      <c r="AS67">
        <v>0</v>
      </c>
      <c r="AT67">
        <v>0</v>
      </c>
      <c r="AU67">
        <v>0</v>
      </c>
      <c r="AV67">
        <v>1376.5835998499676</v>
      </c>
      <c r="AW67">
        <v>110.76583364267705</v>
      </c>
      <c r="AX67">
        <v>0</v>
      </c>
      <c r="AY67">
        <v>0</v>
      </c>
      <c r="AZ67">
        <v>0</v>
      </c>
      <c r="BE67">
        <v>0</v>
      </c>
      <c r="BF67">
        <v>244348.96748430203</v>
      </c>
      <c r="BG67">
        <v>5634.8777533531174</v>
      </c>
      <c r="BH67">
        <v>22.587229606894088</v>
      </c>
      <c r="BI67">
        <v>-0.40255757126942598</v>
      </c>
      <c r="BJ67">
        <v>0</v>
      </c>
      <c r="BK67">
        <v>84.200123718671747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W67">
        <v>1545.0882280344235</v>
      </c>
      <c r="BX67">
        <v>1510.6450121149178</v>
      </c>
      <c r="BY67">
        <v>26.48795583199205</v>
      </c>
      <c r="BZ67">
        <v>1.0717831238540743</v>
      </c>
      <c r="CA67">
        <v>25.309997916173636</v>
      </c>
      <c r="CB67">
        <v>1145.9011748196006</v>
      </c>
      <c r="CC67">
        <v>1131.0740065511932</v>
      </c>
      <c r="CD67">
        <v>3369.4524635956991</v>
      </c>
      <c r="CE67">
        <v>17656.281964900201</v>
      </c>
      <c r="CF67">
        <v>0</v>
      </c>
      <c r="CG67">
        <v>0</v>
      </c>
      <c r="CH67">
        <v>0</v>
      </c>
      <c r="CO67">
        <v>2475.3259713061707</v>
      </c>
      <c r="CP67">
        <v>-42.895203448019963</v>
      </c>
      <c r="CQ67">
        <v>-12.359805599845879</v>
      </c>
      <c r="CR67">
        <v>-9.371583787926515E-3</v>
      </c>
      <c r="CS67">
        <v>0</v>
      </c>
      <c r="CT67">
        <v>663.60082469318104</v>
      </c>
      <c r="CU67">
        <v>162.82110479309239</v>
      </c>
      <c r="CV67">
        <v>539.54055248374721</v>
      </c>
      <c r="CW67">
        <v>0</v>
      </c>
      <c r="CX67">
        <v>2.8932049605756975</v>
      </c>
      <c r="CY67">
        <v>4.1983690156599804</v>
      </c>
      <c r="DG67">
        <v>0</v>
      </c>
      <c r="DH67">
        <v>229.95956663745832</v>
      </c>
      <c r="DI67">
        <v>62.508566742579632</v>
      </c>
      <c r="DJ67">
        <v>5712.1022496017222</v>
      </c>
      <c r="DK67">
        <v>0</v>
      </c>
      <c r="DL67">
        <v>382.76165888640571</v>
      </c>
      <c r="DM67">
        <v>9194.6668998384612</v>
      </c>
      <c r="DN67">
        <v>0</v>
      </c>
      <c r="DO67">
        <v>0</v>
      </c>
      <c r="DP67">
        <v>0</v>
      </c>
      <c r="DY67">
        <v>0</v>
      </c>
      <c r="DZ67">
        <v>7.3323015552853867</v>
      </c>
      <c r="EA67">
        <v>2.7745125323795001</v>
      </c>
      <c r="EB67">
        <v>0.54323568345009954</v>
      </c>
      <c r="EC67">
        <v>0.19569341451712122</v>
      </c>
      <c r="ED67">
        <v>53.399872411451931</v>
      </c>
      <c r="EE67">
        <v>0</v>
      </c>
      <c r="EF67">
        <v>15.285878833513163</v>
      </c>
      <c r="EG67">
        <v>0</v>
      </c>
      <c r="EQ67">
        <v>0</v>
      </c>
      <c r="ER67">
        <v>212.23409427219298</v>
      </c>
      <c r="ES67">
        <v>20.287384396382802</v>
      </c>
      <c r="ET67">
        <v>0.41289678149918058</v>
      </c>
      <c r="EU67">
        <v>11.917744847504297</v>
      </c>
      <c r="EV67">
        <v>8.5059018342227774E-3</v>
      </c>
      <c r="EW67">
        <v>1.0615066198510017</v>
      </c>
      <c r="EX67">
        <v>9.3239174594258234</v>
      </c>
      <c r="FI67">
        <v>0</v>
      </c>
      <c r="FJ67">
        <v>-2.3080412985710879E-2</v>
      </c>
      <c r="FK67">
        <v>-1.9247417254244098E-3</v>
      </c>
      <c r="FL67">
        <v>-1.1221757287971711E-4</v>
      </c>
      <c r="FM67">
        <v>-1.5556566204568595E-6</v>
      </c>
      <c r="FN67">
        <v>1.5203699243960128E-8</v>
      </c>
      <c r="FO67">
        <v>1.0992903298369617E-3</v>
      </c>
      <c r="GA67">
        <v>0</v>
      </c>
      <c r="GB67">
        <v>401.66008613552157</v>
      </c>
      <c r="GC67">
        <v>15.171202428884792</v>
      </c>
      <c r="GD67">
        <v>0.51878636537857004</v>
      </c>
      <c r="GE67">
        <v>2.0047303670294531E-2</v>
      </c>
      <c r="GF67">
        <v>2.5120530054040212E-2</v>
      </c>
      <c r="GS67">
        <v>0</v>
      </c>
      <c r="GT67">
        <v>3.1299211634123609</v>
      </c>
      <c r="GU67">
        <v>0.60643267686256763</v>
      </c>
      <c r="GV67">
        <v>0.11485739113647786</v>
      </c>
      <c r="GW67">
        <v>3.9500167203757036E-4</v>
      </c>
      <c r="HK67">
        <v>-6.6683416752839661E-2</v>
      </c>
      <c r="HL67">
        <v>-5.1990945541579792E-2</v>
      </c>
      <c r="HM67">
        <v>-2.5551997955843311E-2</v>
      </c>
      <c r="HN67">
        <v>-2.1222314852751612E-3</v>
      </c>
      <c r="IC67">
        <v>1.582155743394388E-3</v>
      </c>
      <c r="ID67">
        <v>0.11661022374459998</v>
      </c>
      <c r="IE67">
        <v>3.7791945491400351E-2</v>
      </c>
      <c r="IU67">
        <v>0</v>
      </c>
      <c r="IV67">
        <v>0.17711127866264031</v>
      </c>
      <c r="JM67">
        <v>0</v>
      </c>
    </row>
    <row r="68" spans="1:273" x14ac:dyDescent="0.25">
      <c r="A68">
        <v>84</v>
      </c>
      <c r="C68">
        <v>0</v>
      </c>
      <c r="D68">
        <v>3.3835787396066823E-3</v>
      </c>
      <c r="E68">
        <v>136647.24459573059</v>
      </c>
      <c r="F68">
        <v>491061.57505150669</v>
      </c>
      <c r="G68">
        <v>338211.20777235227</v>
      </c>
      <c r="H68">
        <v>124003.12449910509</v>
      </c>
      <c r="I68">
        <v>87242.727841083135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1.1778387962868473</v>
      </c>
      <c r="R68">
        <v>0</v>
      </c>
      <c r="U68">
        <v>0</v>
      </c>
      <c r="V68">
        <v>3.5781234293823269E-3</v>
      </c>
      <c r="W68">
        <v>31888.376676707372</v>
      </c>
      <c r="X68">
        <v>14113.997796987356</v>
      </c>
      <c r="Y68">
        <v>17926.684198714182</v>
      </c>
      <c r="Z68">
        <v>9882.8319134236353</v>
      </c>
      <c r="AA68">
        <v>0</v>
      </c>
      <c r="AB68">
        <v>8020.112229222641</v>
      </c>
      <c r="AC68">
        <v>9322.2619009322516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M68">
        <v>0</v>
      </c>
      <c r="AN68">
        <v>207793.98426354007</v>
      </c>
      <c r="AO68">
        <v>61975.117886334316</v>
      </c>
      <c r="AP68">
        <v>2452.1660392838694</v>
      </c>
      <c r="AQ68">
        <v>1084.0029813403382</v>
      </c>
      <c r="AR68">
        <v>0</v>
      </c>
      <c r="AS68">
        <v>715.93013018272632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E68">
        <v>0</v>
      </c>
      <c r="BF68">
        <v>10252.49365185599</v>
      </c>
      <c r="BG68">
        <v>2674.3683151329528</v>
      </c>
      <c r="BH68">
        <v>-98.583229245158478</v>
      </c>
      <c r="BI68">
        <v>0</v>
      </c>
      <c r="BJ68">
        <v>142.29394215374202</v>
      </c>
      <c r="BK68">
        <v>0</v>
      </c>
      <c r="BL68">
        <v>0</v>
      </c>
      <c r="BM68">
        <v>0</v>
      </c>
      <c r="BN68">
        <v>409.98348596725452</v>
      </c>
      <c r="BO68">
        <v>33.157535139347019</v>
      </c>
      <c r="BP68">
        <v>0</v>
      </c>
      <c r="BQ68">
        <v>0</v>
      </c>
      <c r="BW68">
        <v>0</v>
      </c>
      <c r="BX68">
        <v>51894.129955913486</v>
      </c>
      <c r="BY68">
        <v>93.227460457688096</v>
      </c>
      <c r="BZ68">
        <v>-3.0894262395974303</v>
      </c>
      <c r="CA68">
        <v>-0.10709163385530722</v>
      </c>
      <c r="CB68">
        <v>0</v>
      </c>
      <c r="CC68">
        <v>12.849944273533131</v>
      </c>
      <c r="CD68">
        <v>0</v>
      </c>
      <c r="CE68">
        <v>0</v>
      </c>
      <c r="CF68">
        <v>0</v>
      </c>
      <c r="CG68">
        <v>0</v>
      </c>
      <c r="CH68">
        <v>0</v>
      </c>
      <c r="CO68">
        <v>149.7224247039583</v>
      </c>
      <c r="CP68">
        <v>46.616659714978049</v>
      </c>
      <c r="CQ68">
        <v>5.345261079273441</v>
      </c>
      <c r="CR68">
        <v>2.7966708226132657</v>
      </c>
      <c r="CS68">
        <v>3.5987702762959781</v>
      </c>
      <c r="CT68">
        <v>289.51916090062974</v>
      </c>
      <c r="CU68">
        <v>3313.4975350912646</v>
      </c>
      <c r="CV68">
        <v>807.9534234978812</v>
      </c>
      <c r="CW68">
        <v>4977.9472480216255</v>
      </c>
      <c r="CX68">
        <v>0</v>
      </c>
      <c r="CY68">
        <v>0</v>
      </c>
      <c r="DG68">
        <v>-2.7380781353878993</v>
      </c>
      <c r="DH68">
        <v>-17.164147801806958</v>
      </c>
      <c r="DI68">
        <v>-2.9022822844958593</v>
      </c>
      <c r="DJ68">
        <v>-2.6282124353248378E-3</v>
      </c>
      <c r="DK68">
        <v>0</v>
      </c>
      <c r="DL68">
        <v>197.91233434143589</v>
      </c>
      <c r="DM68">
        <v>48.760363689523821</v>
      </c>
      <c r="DN68">
        <v>161.77670430596626</v>
      </c>
      <c r="DO68">
        <v>0</v>
      </c>
      <c r="DP68">
        <v>0.8679202435039417</v>
      </c>
      <c r="DY68">
        <v>0</v>
      </c>
      <c r="DZ68">
        <v>73.089673134979193</v>
      </c>
      <c r="EA68">
        <v>478.00481914160468</v>
      </c>
      <c r="EB68">
        <v>715.13076717065451</v>
      </c>
      <c r="EC68">
        <v>0</v>
      </c>
      <c r="ED68">
        <v>988.46341937926354</v>
      </c>
      <c r="EE68">
        <v>798.30088161105641</v>
      </c>
      <c r="EF68">
        <v>0</v>
      </c>
      <c r="EG68">
        <v>0</v>
      </c>
      <c r="EQ68">
        <v>0</v>
      </c>
      <c r="ER68">
        <v>1.5965865489771949</v>
      </c>
      <c r="ES68">
        <v>0.76389015254569359</v>
      </c>
      <c r="ET68">
        <v>0.15894925542929791</v>
      </c>
      <c r="EU68">
        <v>5.8273422268806462E-2</v>
      </c>
      <c r="EV68">
        <v>15.984384088873322</v>
      </c>
      <c r="EW68">
        <v>0</v>
      </c>
      <c r="EX68">
        <v>4.5848470713284035</v>
      </c>
      <c r="FI68">
        <v>0</v>
      </c>
      <c r="FJ68">
        <v>54.672996604305901</v>
      </c>
      <c r="FK68">
        <v>5.8282026303771719</v>
      </c>
      <c r="FL68">
        <v>0.1222936819064936</v>
      </c>
      <c r="FM68">
        <v>3.5616822849590912</v>
      </c>
      <c r="FN68">
        <v>2.5488497683138342E-3</v>
      </c>
      <c r="FO68">
        <v>0.31834263496211923</v>
      </c>
      <c r="GA68">
        <v>0</v>
      </c>
      <c r="GB68">
        <v>-6.5281248985387778E-3</v>
      </c>
      <c r="GC68">
        <v>-5.6751547055377421E-4</v>
      </c>
      <c r="GD68">
        <v>-3.3491989688600883E-5</v>
      </c>
      <c r="GE68">
        <v>-4.6597633012129181E-7</v>
      </c>
      <c r="GF68">
        <v>4.5589968446963697E-9</v>
      </c>
      <c r="GS68">
        <v>0</v>
      </c>
      <c r="GT68">
        <v>62.890856433702417</v>
      </c>
      <c r="GU68">
        <v>3.8985923367373347</v>
      </c>
      <c r="GV68">
        <v>0.14893939343952728</v>
      </c>
      <c r="GW68">
        <v>5.9365596699831116E-3</v>
      </c>
      <c r="HK68">
        <v>0</v>
      </c>
      <c r="HL68">
        <v>0.92094544270932177</v>
      </c>
      <c r="HM68">
        <v>0.18088173856657358</v>
      </c>
      <c r="HN68">
        <v>3.4397666813122556E-2</v>
      </c>
      <c r="IC68">
        <v>-1.9558352114649666E-2</v>
      </c>
      <c r="ID68">
        <v>-1.5492806650952665E-2</v>
      </c>
      <c r="IE68">
        <v>-7.6501951869042554E-3</v>
      </c>
      <c r="IU68">
        <v>4.5985981019572232E-4</v>
      </c>
      <c r="IV68">
        <v>3.4656113493195292E-2</v>
      </c>
      <c r="JM68">
        <v>0</v>
      </c>
    </row>
    <row r="69" spans="1:273" x14ac:dyDescent="0.25">
      <c r="A69">
        <v>85</v>
      </c>
      <c r="C69">
        <v>0</v>
      </c>
      <c r="D69">
        <v>1.3472320088998714E-3</v>
      </c>
      <c r="E69">
        <v>74518.556367106095</v>
      </c>
      <c r="F69">
        <v>11479.410291354467</v>
      </c>
      <c r="G69">
        <v>21992.127596547296</v>
      </c>
      <c r="H69">
        <v>0</v>
      </c>
      <c r="I69">
        <v>0</v>
      </c>
      <c r="J69">
        <v>0</v>
      </c>
      <c r="K69">
        <v>0</v>
      </c>
      <c r="L69">
        <v>3518.5134104633908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U69">
        <v>0</v>
      </c>
      <c r="V69">
        <v>3.3835786131174894E-3</v>
      </c>
      <c r="W69">
        <v>41618.16166082881</v>
      </c>
      <c r="X69">
        <v>-99102.038016354199</v>
      </c>
      <c r="Y69">
        <v>20509.53473575852</v>
      </c>
      <c r="Z69">
        <v>12934.496833698848</v>
      </c>
      <c r="AA69">
        <v>63799.939376912866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1.177818031096074</v>
      </c>
      <c r="AM69">
        <v>0</v>
      </c>
      <c r="AN69">
        <v>88657.817253396832</v>
      </c>
      <c r="AO69">
        <v>72742.03200383026</v>
      </c>
      <c r="AP69">
        <v>3725.8195610045941</v>
      </c>
      <c r="AQ69">
        <v>18154.847699722246</v>
      </c>
      <c r="AR69">
        <v>1086.4607175579897</v>
      </c>
      <c r="AS69">
        <v>0</v>
      </c>
      <c r="AT69">
        <v>1724.6698183703097</v>
      </c>
      <c r="AU69">
        <v>2559.0814364111648</v>
      </c>
      <c r="AV69">
        <v>0</v>
      </c>
      <c r="AW69">
        <v>0</v>
      </c>
      <c r="AX69">
        <v>0</v>
      </c>
      <c r="AY69">
        <v>0</v>
      </c>
      <c r="AZ69">
        <v>0</v>
      </c>
      <c r="BE69">
        <v>0</v>
      </c>
      <c r="BF69">
        <v>81345.54057316648</v>
      </c>
      <c r="BG69">
        <v>10677.908660322988</v>
      </c>
      <c r="BH69">
        <v>160.42134804247686</v>
      </c>
      <c r="BI69">
        <v>-63.924015486271948</v>
      </c>
      <c r="BJ69">
        <v>0</v>
      </c>
      <c r="BK69">
        <v>191.64924818059586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W69">
        <v>0</v>
      </c>
      <c r="BX69">
        <v>838.54546276630322</v>
      </c>
      <c r="BY69">
        <v>-92.307854434127592</v>
      </c>
      <c r="BZ69">
        <v>-2.844446259539585</v>
      </c>
      <c r="CA69">
        <v>0</v>
      </c>
      <c r="CB69">
        <v>31.235091742785588</v>
      </c>
      <c r="CC69">
        <v>0</v>
      </c>
      <c r="CD69">
        <v>0</v>
      </c>
      <c r="CE69">
        <v>0</v>
      </c>
      <c r="CF69">
        <v>122.72775273253185</v>
      </c>
      <c r="CG69">
        <v>9.9407753203832137</v>
      </c>
      <c r="CH69">
        <v>0</v>
      </c>
      <c r="CO69">
        <v>0</v>
      </c>
      <c r="CP69">
        <v>858.57371893687548</v>
      </c>
      <c r="CQ69">
        <v>-12.751424924688596</v>
      </c>
      <c r="CR69">
        <v>-0.82187425423558214</v>
      </c>
      <c r="CS69">
        <v>-7.6160707106485016E-4</v>
      </c>
      <c r="CT69">
        <v>0</v>
      </c>
      <c r="CU69">
        <v>3.2868047768260276</v>
      </c>
      <c r="CV69">
        <v>0</v>
      </c>
      <c r="CW69">
        <v>0</v>
      </c>
      <c r="CX69">
        <v>0</v>
      </c>
      <c r="CY69">
        <v>0</v>
      </c>
      <c r="DG69">
        <v>4.6202511299159532</v>
      </c>
      <c r="DH69">
        <v>9.4072271337469466</v>
      </c>
      <c r="DI69">
        <v>13.94772446677343</v>
      </c>
      <c r="DJ69">
        <v>0.39765217928261315</v>
      </c>
      <c r="DK69">
        <v>0.90925201366633346</v>
      </c>
      <c r="DL69">
        <v>848.15053696710368</v>
      </c>
      <c r="DM69">
        <v>794.53611711496444</v>
      </c>
      <c r="DN69">
        <v>227.79141888571795</v>
      </c>
      <c r="DO69">
        <v>1466.4081678331202</v>
      </c>
      <c r="DP69">
        <v>0</v>
      </c>
      <c r="DY69">
        <v>-1.095618484841649</v>
      </c>
      <c r="DZ69">
        <v>-4.0304195475593936</v>
      </c>
      <c r="EA69">
        <v>-0.81393012787891517</v>
      </c>
      <c r="EB69">
        <v>-7.7304520623470041E-4</v>
      </c>
      <c r="EC69">
        <v>0</v>
      </c>
      <c r="ED69">
        <v>59.269204771668271</v>
      </c>
      <c r="EE69">
        <v>14.620385626507829</v>
      </c>
      <c r="EF69">
        <v>48.525323823308469</v>
      </c>
      <c r="EG69">
        <v>0</v>
      </c>
      <c r="EQ69">
        <v>0</v>
      </c>
      <c r="ER69">
        <v>558.91884598605225</v>
      </c>
      <c r="ES69">
        <v>59.844158610403078</v>
      </c>
      <c r="ET69">
        <v>73.45409553947448</v>
      </c>
      <c r="EU69">
        <v>0</v>
      </c>
      <c r="EV69">
        <v>85.820533546963929</v>
      </c>
      <c r="EW69">
        <v>188.43624826469303</v>
      </c>
      <c r="EX69">
        <v>0</v>
      </c>
      <c r="FI69">
        <v>0</v>
      </c>
      <c r="FJ69">
        <v>0.4395787469752801</v>
      </c>
      <c r="FK69">
        <v>0.2235121415547883</v>
      </c>
      <c r="FL69">
        <v>4.7331777125966999E-2</v>
      </c>
      <c r="FM69">
        <v>1.7443202046264591E-2</v>
      </c>
      <c r="FN69">
        <v>4.7921203506250194</v>
      </c>
      <c r="FO69">
        <v>0</v>
      </c>
      <c r="GA69">
        <v>0</v>
      </c>
      <c r="GB69">
        <v>15.706573917761013</v>
      </c>
      <c r="GC69">
        <v>1.7262240601101653</v>
      </c>
      <c r="GD69">
        <v>3.6548126007244872E-2</v>
      </c>
      <c r="GE69">
        <v>1.0672816643968455</v>
      </c>
      <c r="GF69">
        <v>7.6439236100242708E-4</v>
      </c>
      <c r="GS69">
        <v>0</v>
      </c>
      <c r="GT69">
        <v>-1.9248358492416036E-3</v>
      </c>
      <c r="GU69">
        <v>-1.693783050207457E-4</v>
      </c>
      <c r="GV69">
        <v>-1.0032081783556538E-5</v>
      </c>
      <c r="GW69">
        <v>-1.3972814014787244E-7</v>
      </c>
      <c r="HK69">
        <v>0</v>
      </c>
      <c r="HL69">
        <v>16.161264217031697</v>
      </c>
      <c r="HM69">
        <v>1.1192545075426794</v>
      </c>
      <c r="HN69">
        <v>4.4105063249728023E-2</v>
      </c>
      <c r="IC69">
        <v>0</v>
      </c>
      <c r="ID69">
        <v>0.27469201307563529</v>
      </c>
      <c r="IE69">
        <v>5.4170739159469773E-2</v>
      </c>
      <c r="IU69">
        <v>-5.828202671966853E-3</v>
      </c>
      <c r="IV69">
        <v>-4.6385020489426E-3</v>
      </c>
      <c r="JM69">
        <v>1.3666858068986607E-4</v>
      </c>
    </row>
    <row r="70" spans="1:273" x14ac:dyDescent="0.25">
      <c r="A70">
        <v>86</v>
      </c>
      <c r="C70">
        <v>0</v>
      </c>
      <c r="D70">
        <v>3.639100742773948E-3</v>
      </c>
      <c r="E70">
        <v>241401.70625663293</v>
      </c>
      <c r="F70">
        <v>127704.59943545147</v>
      </c>
      <c r="G70">
        <v>57169.06503417487</v>
      </c>
      <c r="H70">
        <v>0</v>
      </c>
      <c r="I70">
        <v>0</v>
      </c>
      <c r="J70">
        <v>16438.104071171158</v>
      </c>
      <c r="K70">
        <v>0</v>
      </c>
      <c r="L70">
        <v>0</v>
      </c>
      <c r="M70">
        <v>563.1419785420602</v>
      </c>
      <c r="N70">
        <v>0</v>
      </c>
      <c r="O70">
        <v>49.922901394639801</v>
      </c>
      <c r="P70">
        <v>0</v>
      </c>
      <c r="Q70">
        <v>0</v>
      </c>
      <c r="R70">
        <v>0</v>
      </c>
      <c r="U70">
        <v>0</v>
      </c>
      <c r="V70">
        <v>1.3472319691040151E-3</v>
      </c>
      <c r="W70">
        <v>48260.24787019725</v>
      </c>
      <c r="X70">
        <v>8921.9065800367916</v>
      </c>
      <c r="Y70">
        <v>19067.318261290155</v>
      </c>
      <c r="Z70">
        <v>0</v>
      </c>
      <c r="AA70">
        <v>0</v>
      </c>
      <c r="AB70">
        <v>0</v>
      </c>
      <c r="AC70">
        <v>0</v>
      </c>
      <c r="AD70">
        <v>3435.75767386302</v>
      </c>
      <c r="AE70">
        <v>0</v>
      </c>
      <c r="AF70">
        <v>0</v>
      </c>
      <c r="AG70">
        <v>0</v>
      </c>
      <c r="AH70">
        <v>0</v>
      </c>
      <c r="AI70">
        <v>0</v>
      </c>
      <c r="AM70">
        <v>0</v>
      </c>
      <c r="AN70">
        <v>78130.724509902371</v>
      </c>
      <c r="AO70">
        <v>21671.14296612723</v>
      </c>
      <c r="AP70">
        <v>17237.271295742237</v>
      </c>
      <c r="AQ70">
        <v>1199.0609747818207</v>
      </c>
      <c r="AR70">
        <v>404.75078918396025</v>
      </c>
      <c r="AS70">
        <v>13996.922260084233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E70">
        <v>0</v>
      </c>
      <c r="BF70">
        <v>202241.39489505781</v>
      </c>
      <c r="BG70">
        <v>19202.474709535752</v>
      </c>
      <c r="BH70">
        <v>3773.2402677978844</v>
      </c>
      <c r="BI70">
        <v>1995.8377347493742</v>
      </c>
      <c r="BJ70">
        <v>1352.1018586595928</v>
      </c>
      <c r="BK70">
        <v>0</v>
      </c>
      <c r="BL70">
        <v>473.44416655883759</v>
      </c>
      <c r="BM70">
        <v>748.15738525067002</v>
      </c>
      <c r="BN70">
        <v>0</v>
      </c>
      <c r="BO70">
        <v>0</v>
      </c>
      <c r="BP70">
        <v>0</v>
      </c>
      <c r="BQ70">
        <v>0</v>
      </c>
      <c r="BW70">
        <v>0</v>
      </c>
      <c r="BX70">
        <v>14015.306171065758</v>
      </c>
      <c r="BY70">
        <v>698.55159647497055</v>
      </c>
      <c r="BZ70">
        <v>-9.4601001225256578</v>
      </c>
      <c r="CA70">
        <v>-12.293157131074372</v>
      </c>
      <c r="CB70">
        <v>0</v>
      </c>
      <c r="CC70">
        <v>55.637271810525107</v>
      </c>
      <c r="CD70">
        <v>0</v>
      </c>
      <c r="CE70">
        <v>0</v>
      </c>
      <c r="CF70">
        <v>0</v>
      </c>
      <c r="CG70">
        <v>0</v>
      </c>
      <c r="CH70">
        <v>0</v>
      </c>
      <c r="CO70">
        <v>0</v>
      </c>
      <c r="CP70">
        <v>-28.943033790610109</v>
      </c>
      <c r="CQ70">
        <v>-2.6633813203494099</v>
      </c>
      <c r="CR70">
        <v>-1.339387422011395</v>
      </c>
      <c r="CS70">
        <v>0</v>
      </c>
      <c r="CT70">
        <v>8.6163035417802991</v>
      </c>
      <c r="CU70">
        <v>0</v>
      </c>
      <c r="CV70">
        <v>0</v>
      </c>
      <c r="CW70">
        <v>0</v>
      </c>
      <c r="CX70">
        <v>36.794321723929933</v>
      </c>
      <c r="CY70">
        <v>2.9816493067168497</v>
      </c>
      <c r="DG70">
        <v>0</v>
      </c>
      <c r="DH70">
        <v>-117.43362165596152</v>
      </c>
      <c r="DI70">
        <v>-3.3922375993624843</v>
      </c>
      <c r="DJ70">
        <v>-5.8449499836531749E-3</v>
      </c>
      <c r="DK70">
        <v>-1.1623033303621962E-4</v>
      </c>
      <c r="DL70">
        <v>0</v>
      </c>
      <c r="DM70">
        <v>0.94244221303548947</v>
      </c>
      <c r="DN70">
        <v>0</v>
      </c>
      <c r="DO70">
        <v>0</v>
      </c>
      <c r="DP70">
        <v>0</v>
      </c>
      <c r="DY70">
        <v>0.93236521148908769</v>
      </c>
      <c r="DZ70">
        <v>24.546866862430583</v>
      </c>
      <c r="EA70">
        <v>1.9831947991159227</v>
      </c>
      <c r="EB70">
        <v>0.10046933174174776</v>
      </c>
      <c r="EC70">
        <v>2.6636668233996792</v>
      </c>
      <c r="ED70">
        <v>203.37610854816998</v>
      </c>
      <c r="EE70">
        <v>224.00859283448702</v>
      </c>
      <c r="EF70">
        <v>67.103000609150158</v>
      </c>
      <c r="EG70">
        <v>437.53846548205144</v>
      </c>
      <c r="EQ70">
        <v>-0.25726894273820644</v>
      </c>
      <c r="ER70">
        <v>-1.1303104164867726</v>
      </c>
      <c r="ES70">
        <v>-0.23940408131012611</v>
      </c>
      <c r="ET70">
        <v>-2.3055303071406569E-4</v>
      </c>
      <c r="EU70">
        <v>0</v>
      </c>
      <c r="EV70">
        <v>17.771373385478341</v>
      </c>
      <c r="EW70">
        <v>4.3854209417330328</v>
      </c>
      <c r="EX70">
        <v>14.556905384419476</v>
      </c>
      <c r="FI70">
        <v>0</v>
      </c>
      <c r="FJ70">
        <v>69.974248647949466</v>
      </c>
      <c r="FK70">
        <v>6.1468457879942191</v>
      </c>
      <c r="FL70">
        <v>189.69163906228113</v>
      </c>
      <c r="FM70">
        <v>0</v>
      </c>
      <c r="FN70">
        <v>20.257649387819665</v>
      </c>
      <c r="FO70">
        <v>52.915535640372468</v>
      </c>
      <c r="GA70">
        <v>0</v>
      </c>
      <c r="GB70">
        <v>0.12861952309633704</v>
      </c>
      <c r="GC70">
        <v>6.6557259676655503E-2</v>
      </c>
      <c r="GD70">
        <v>1.4167998368253672E-2</v>
      </c>
      <c r="GE70">
        <v>5.2294741568525748E-3</v>
      </c>
      <c r="GF70">
        <v>1.4373487579167681</v>
      </c>
      <c r="GS70">
        <v>0</v>
      </c>
      <c r="GT70">
        <v>4.6520458395564077</v>
      </c>
      <c r="GU70">
        <v>0.51589136480397502</v>
      </c>
      <c r="GV70">
        <v>1.0951887797607408E-2</v>
      </c>
      <c r="GW70">
        <v>0.32007455341026375</v>
      </c>
      <c r="HK70">
        <v>0</v>
      </c>
      <c r="HL70">
        <v>-5.7447849530794127E-4</v>
      </c>
      <c r="HM70">
        <v>-5.0735027214780269E-5</v>
      </c>
      <c r="HN70">
        <v>-3.0082303302033226E-6</v>
      </c>
      <c r="IC70">
        <v>0</v>
      </c>
      <c r="ID70">
        <v>4.6397689884238975</v>
      </c>
      <c r="IE70">
        <v>0.33144213701767405</v>
      </c>
      <c r="IU70">
        <v>0</v>
      </c>
      <c r="IV70">
        <v>8.2265183359199148E-2</v>
      </c>
      <c r="JM70">
        <v>-1.7449472290360401E-3</v>
      </c>
    </row>
    <row r="71" spans="1:273" x14ac:dyDescent="0.25">
      <c r="A71">
        <v>87</v>
      </c>
      <c r="C71">
        <v>0</v>
      </c>
      <c r="D71">
        <v>6.4320946931100125E-4</v>
      </c>
      <c r="E71">
        <v>3217.6970358489862</v>
      </c>
      <c r="F71">
        <v>3176.9218174279099</v>
      </c>
      <c r="G71">
        <v>18793.113744502516</v>
      </c>
      <c r="H71">
        <v>13017.835117823282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U71">
        <v>0</v>
      </c>
      <c r="V71">
        <v>3.6391006078695756E-3</v>
      </c>
      <c r="W71">
        <v>154531.89469204229</v>
      </c>
      <c r="X71">
        <v>49818.433686029428</v>
      </c>
      <c r="Y71">
        <v>-15771.528207697294</v>
      </c>
      <c r="Z71">
        <v>0</v>
      </c>
      <c r="AA71">
        <v>0</v>
      </c>
      <c r="AB71">
        <v>15138.192689695066</v>
      </c>
      <c r="AC71">
        <v>0</v>
      </c>
      <c r="AD71">
        <v>0</v>
      </c>
      <c r="AE71">
        <v>561.93959316164432</v>
      </c>
      <c r="AF71">
        <v>0</v>
      </c>
      <c r="AG71">
        <v>49.913308092743492</v>
      </c>
      <c r="AH71">
        <v>0</v>
      </c>
      <c r="AI71">
        <v>0</v>
      </c>
      <c r="AM71">
        <v>0</v>
      </c>
      <c r="AN71">
        <v>23621.753832611099</v>
      </c>
      <c r="AO71">
        <v>16747.04815041335</v>
      </c>
      <c r="AP71">
        <v>4559.7878310932283</v>
      </c>
      <c r="AQ71">
        <v>67689.145056471054</v>
      </c>
      <c r="AR71">
        <v>0</v>
      </c>
      <c r="AS71">
        <v>0</v>
      </c>
      <c r="AT71">
        <v>0</v>
      </c>
      <c r="AU71">
        <v>0</v>
      </c>
      <c r="AV71">
        <v>1006.484507781425</v>
      </c>
      <c r="AW71">
        <v>0</v>
      </c>
      <c r="AX71">
        <v>0</v>
      </c>
      <c r="AY71">
        <v>0</v>
      </c>
      <c r="AZ71">
        <v>0</v>
      </c>
      <c r="BE71">
        <v>0</v>
      </c>
      <c r="BF71">
        <v>40683.731172461317</v>
      </c>
      <c r="BG71">
        <v>-3769.3611359869951</v>
      </c>
      <c r="BH71">
        <v>1007.7527154438876</v>
      </c>
      <c r="BI71">
        <v>37.521434506690774</v>
      </c>
      <c r="BJ71">
        <v>88.797346615751025</v>
      </c>
      <c r="BK71">
        <v>3860.5794688810747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W71">
        <v>0</v>
      </c>
      <c r="BX71">
        <v>53387.775454074348</v>
      </c>
      <c r="BY71">
        <v>19446.875950121044</v>
      </c>
      <c r="BZ71">
        <v>414.80795836486499</v>
      </c>
      <c r="CA71">
        <v>2483.8228084335169</v>
      </c>
      <c r="CB71">
        <v>290.76017895308462</v>
      </c>
      <c r="CC71">
        <v>0</v>
      </c>
      <c r="CD71">
        <v>138.41323870161196</v>
      </c>
      <c r="CE71">
        <v>222.73106506284188</v>
      </c>
      <c r="CF71">
        <v>0</v>
      </c>
      <c r="CG71">
        <v>0</v>
      </c>
      <c r="CH71">
        <v>0</v>
      </c>
      <c r="CO71">
        <v>0</v>
      </c>
      <c r="CP71">
        <v>916.88502049682722</v>
      </c>
      <c r="CQ71">
        <v>-41.193819426411871</v>
      </c>
      <c r="CR71">
        <v>-1.8192614527927886</v>
      </c>
      <c r="CS71">
        <v>-3.2907880568387595</v>
      </c>
      <c r="CT71">
        <v>0</v>
      </c>
      <c r="CU71">
        <v>16.52940729078529</v>
      </c>
      <c r="CV71">
        <v>0</v>
      </c>
      <c r="CW71">
        <v>0</v>
      </c>
      <c r="CX71">
        <v>0</v>
      </c>
      <c r="CY71">
        <v>0</v>
      </c>
      <c r="DG71">
        <v>0</v>
      </c>
      <c r="DH71">
        <v>-0.83510050173642369</v>
      </c>
      <c r="DI71">
        <v>-1.25412790926608</v>
      </c>
      <c r="DJ71">
        <v>-0.29401033081546973</v>
      </c>
      <c r="DK71">
        <v>0</v>
      </c>
      <c r="DL71">
        <v>2.5224745073392674</v>
      </c>
      <c r="DM71">
        <v>0</v>
      </c>
      <c r="DN71">
        <v>0</v>
      </c>
      <c r="DO71">
        <v>0</v>
      </c>
      <c r="DP71">
        <v>11.036137557029427</v>
      </c>
      <c r="DY71">
        <v>0</v>
      </c>
      <c r="DZ71">
        <v>-31.240645587723566</v>
      </c>
      <c r="EA71">
        <v>-2.4124686956379697E-2</v>
      </c>
      <c r="EB71">
        <v>-8.9200915930336469E-4</v>
      </c>
      <c r="EC71">
        <v>-2.972981093952148E-5</v>
      </c>
      <c r="ED71">
        <v>0</v>
      </c>
      <c r="EE71">
        <v>0.27898223622920332</v>
      </c>
      <c r="EF71">
        <v>0</v>
      </c>
      <c r="EG71">
        <v>0</v>
      </c>
      <c r="EQ71">
        <v>2.4328789332068248</v>
      </c>
      <c r="ER71">
        <v>3.4902624304152816</v>
      </c>
      <c r="ES71">
        <v>0.50106667726641174</v>
      </c>
      <c r="ET71">
        <v>0.2943263492489076</v>
      </c>
      <c r="EU71">
        <v>0.63871467316291231</v>
      </c>
      <c r="EV71">
        <v>57.339112610078466</v>
      </c>
      <c r="EW71">
        <v>65.98865231604168</v>
      </c>
      <c r="EX71">
        <v>20.021808770441847</v>
      </c>
      <c r="FI71">
        <v>-7.2149750760221218E-2</v>
      </c>
      <c r="FJ71">
        <v>-0.33246210895210637</v>
      </c>
      <c r="FK71">
        <v>-7.1399882007170221E-2</v>
      </c>
      <c r="FL71">
        <v>-6.9044179755600892E-5</v>
      </c>
      <c r="FM71">
        <v>0</v>
      </c>
      <c r="FN71">
        <v>5.3305675376121426</v>
      </c>
      <c r="FO71">
        <v>1.3155637652642669</v>
      </c>
      <c r="GA71">
        <v>0</v>
      </c>
      <c r="GB71">
        <v>7.1873500364484659</v>
      </c>
      <c r="GC71">
        <v>15.873931113358919</v>
      </c>
      <c r="GD71">
        <v>16.469438680842892</v>
      </c>
      <c r="GE71">
        <v>0</v>
      </c>
      <c r="GF71">
        <v>5.6886314498556549</v>
      </c>
      <c r="GS71">
        <v>0</v>
      </c>
      <c r="GT71">
        <v>3.8300214649019823E-2</v>
      </c>
      <c r="GU71">
        <v>1.992283416666717E-2</v>
      </c>
      <c r="GV71">
        <v>4.2475676842244929E-3</v>
      </c>
      <c r="GW71">
        <v>1.5685286749798607E-3</v>
      </c>
      <c r="HK71">
        <v>0</v>
      </c>
      <c r="HL71">
        <v>1.3902889739274331</v>
      </c>
      <c r="HM71">
        <v>0.15459026112495342</v>
      </c>
      <c r="HN71">
        <v>3.2844381317086828E-3</v>
      </c>
      <c r="IC71">
        <v>0</v>
      </c>
      <c r="ID71">
        <v>-1.7207742213611447E-4</v>
      </c>
      <c r="IE71">
        <v>-1.5213457282750118E-5</v>
      </c>
      <c r="IU71">
        <v>0</v>
      </c>
      <c r="IV71">
        <v>1.3739635966870638</v>
      </c>
      <c r="JM71">
        <v>0</v>
      </c>
    </row>
    <row r="72" spans="1:273" x14ac:dyDescent="0.25">
      <c r="A72">
        <v>88</v>
      </c>
      <c r="C72">
        <v>0</v>
      </c>
      <c r="D72">
        <v>1.5415595769569103E-3</v>
      </c>
      <c r="E72">
        <v>560.58738024676734</v>
      </c>
      <c r="F72">
        <v>6468.1916933285456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0.53601216065268298</v>
      </c>
      <c r="O72">
        <v>0</v>
      </c>
      <c r="P72">
        <v>0</v>
      </c>
      <c r="Q72">
        <v>0</v>
      </c>
      <c r="R72">
        <v>0</v>
      </c>
      <c r="U72">
        <v>0</v>
      </c>
      <c r="V72">
        <v>6.4320946792828623E-4</v>
      </c>
      <c r="W72">
        <v>2681.4135424170445</v>
      </c>
      <c r="X72">
        <v>2700.9645629298534</v>
      </c>
      <c r="Y72">
        <v>8536.5458103801502</v>
      </c>
      <c r="Z72">
        <v>10886.443076200334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M72">
        <v>0</v>
      </c>
      <c r="AN72">
        <v>35325.689074723421</v>
      </c>
      <c r="AO72">
        <v>167656.796947939</v>
      </c>
      <c r="AP72">
        <v>48635.688680174484</v>
      </c>
      <c r="AQ72">
        <v>3425.7612179844059</v>
      </c>
      <c r="AR72">
        <v>0</v>
      </c>
      <c r="AS72">
        <v>0</v>
      </c>
      <c r="AT72">
        <v>4182.3231605932397</v>
      </c>
      <c r="AU72">
        <v>0</v>
      </c>
      <c r="AV72">
        <v>0</v>
      </c>
      <c r="AW72">
        <v>168.22193251169048</v>
      </c>
      <c r="AX72">
        <v>0</v>
      </c>
      <c r="AY72">
        <v>14.971114990295575</v>
      </c>
      <c r="AZ72">
        <v>0</v>
      </c>
      <c r="BE72">
        <v>0</v>
      </c>
      <c r="BF72">
        <v>8197.1118319979796</v>
      </c>
      <c r="BG72">
        <v>8559.0434822365351</v>
      </c>
      <c r="BH72">
        <v>16187.286313472219</v>
      </c>
      <c r="BI72">
        <v>12493.689510079526</v>
      </c>
      <c r="BJ72">
        <v>0</v>
      </c>
      <c r="BK72">
        <v>0</v>
      </c>
      <c r="BL72">
        <v>0</v>
      </c>
      <c r="BM72">
        <v>0</v>
      </c>
      <c r="BN72">
        <v>299.81481817435986</v>
      </c>
      <c r="BO72">
        <v>0</v>
      </c>
      <c r="BP72">
        <v>0</v>
      </c>
      <c r="BQ72">
        <v>0</v>
      </c>
      <c r="BW72">
        <v>0</v>
      </c>
      <c r="BX72">
        <v>-7076.3076681332604</v>
      </c>
      <c r="BY72">
        <v>-220.37037388962113</v>
      </c>
      <c r="BZ72">
        <v>31.53494968706482</v>
      </c>
      <c r="CA72">
        <v>8.2317413935825794</v>
      </c>
      <c r="CB72">
        <v>24.491756606628588</v>
      </c>
      <c r="CC72">
        <v>1130.1649251696151</v>
      </c>
      <c r="CD72">
        <v>0</v>
      </c>
      <c r="CE72">
        <v>0</v>
      </c>
      <c r="CF72">
        <v>0</v>
      </c>
      <c r="CG72">
        <v>0</v>
      </c>
      <c r="CH72">
        <v>0</v>
      </c>
      <c r="CO72">
        <v>0</v>
      </c>
      <c r="CP72">
        <v>54067.273214151355</v>
      </c>
      <c r="CQ72">
        <v>2137.8757611299307</v>
      </c>
      <c r="CR72">
        <v>516.22907522377955</v>
      </c>
      <c r="CS72">
        <v>534.12896346717037</v>
      </c>
      <c r="CT72">
        <v>79.817428893734174</v>
      </c>
      <c r="CU72">
        <v>0</v>
      </c>
      <c r="CV72">
        <v>41.206474309517333</v>
      </c>
      <c r="CW72">
        <v>66.666046943204122</v>
      </c>
      <c r="CX72">
        <v>0</v>
      </c>
      <c r="CY72">
        <v>0</v>
      </c>
      <c r="DG72">
        <v>0</v>
      </c>
      <c r="DH72">
        <v>-54.069013884905722</v>
      </c>
      <c r="DI72">
        <v>-7.9219381195904042</v>
      </c>
      <c r="DJ72">
        <v>-0.48700295597656756</v>
      </c>
      <c r="DK72">
        <v>-0.95534144447379776</v>
      </c>
      <c r="DL72">
        <v>0</v>
      </c>
      <c r="DM72">
        <v>4.9444036198637198</v>
      </c>
      <c r="DN72">
        <v>0</v>
      </c>
      <c r="DO72">
        <v>0</v>
      </c>
      <c r="DP72">
        <v>0</v>
      </c>
      <c r="DY72">
        <v>0</v>
      </c>
      <c r="DZ72">
        <v>-0.39323052927785684</v>
      </c>
      <c r="EA72">
        <v>-0.27529492619432455</v>
      </c>
      <c r="EB72">
        <v>-8.1103723836842737E-2</v>
      </c>
      <c r="EC72">
        <v>0</v>
      </c>
      <c r="ED72">
        <v>0.75126050600573702</v>
      </c>
      <c r="EE72">
        <v>0</v>
      </c>
      <c r="EF72">
        <v>0</v>
      </c>
      <c r="EG72">
        <v>0</v>
      </c>
      <c r="EQ72">
        <v>0</v>
      </c>
      <c r="ER72">
        <v>-0.22217511982671137</v>
      </c>
      <c r="ES72">
        <v>-3.681715291080584E-3</v>
      </c>
      <c r="ET72">
        <v>-2.2816129808512733E-4</v>
      </c>
      <c r="EU72">
        <v>-8.5245795590044458E-6</v>
      </c>
      <c r="EV72">
        <v>0</v>
      </c>
      <c r="EW72">
        <v>8.3361609800322076E-2</v>
      </c>
      <c r="EX72">
        <v>0</v>
      </c>
      <c r="FI72">
        <v>0.34592544889371629</v>
      </c>
      <c r="FJ72">
        <v>0.88183682186721535</v>
      </c>
      <c r="FK72">
        <v>1.4678820222392581</v>
      </c>
      <c r="FL72">
        <v>7.057585292285691E-2</v>
      </c>
      <c r="FM72">
        <v>0.18007686759098054</v>
      </c>
      <c r="FN72">
        <v>16.891007252264249</v>
      </c>
      <c r="FO72">
        <v>19.689315912808834</v>
      </c>
      <c r="GA72">
        <v>-2.1221655527751827E-2</v>
      </c>
      <c r="GB72">
        <v>-9.9153511590661964E-2</v>
      </c>
      <c r="GC72">
        <v>-2.1382266251557883E-2</v>
      </c>
      <c r="GD72">
        <v>-2.0702317556948232E-5</v>
      </c>
      <c r="GE72">
        <v>0</v>
      </c>
      <c r="GF72">
        <v>1.5990942702994477</v>
      </c>
      <c r="GS72">
        <v>0</v>
      </c>
      <c r="GT72">
        <v>18.560982868485127</v>
      </c>
      <c r="GU72">
        <v>1.378209057540762</v>
      </c>
      <c r="GV72">
        <v>3.8875558170252527</v>
      </c>
      <c r="GW72">
        <v>0</v>
      </c>
      <c r="HK72">
        <v>0</v>
      </c>
      <c r="HL72">
        <v>1.1464546898522818E-2</v>
      </c>
      <c r="HM72">
        <v>5.972868176927216E-3</v>
      </c>
      <c r="HN72">
        <v>1.2740156107079394E-3</v>
      </c>
      <c r="IC72">
        <v>0</v>
      </c>
      <c r="ID72">
        <v>0.41660929060181345</v>
      </c>
      <c r="IE72">
        <v>4.636115323793974E-2</v>
      </c>
      <c r="IU72">
        <v>0</v>
      </c>
      <c r="IV72">
        <v>-5.1599312244596287E-5</v>
      </c>
      <c r="JM72">
        <v>0</v>
      </c>
    </row>
    <row r="73" spans="1:273" x14ac:dyDescent="0.25">
      <c r="A73">
        <v>89</v>
      </c>
      <c r="C73">
        <v>0</v>
      </c>
      <c r="D73">
        <v>7.6038124543059227E-4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U73">
        <v>0</v>
      </c>
      <c r="V73">
        <v>1.5415595718727103E-3</v>
      </c>
      <c r="W73">
        <v>518.5085031404883</v>
      </c>
      <c r="X73">
        <v>2087.7062534200732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0.53598834381815397</v>
      </c>
      <c r="AG73">
        <v>0</v>
      </c>
      <c r="AH73">
        <v>0</v>
      </c>
      <c r="AI73">
        <v>0</v>
      </c>
      <c r="AM73">
        <v>0</v>
      </c>
      <c r="AN73">
        <v>49867.943944609578</v>
      </c>
      <c r="AO73">
        <v>2008.605236702015</v>
      </c>
      <c r="AP73">
        <v>12203.260801048587</v>
      </c>
      <c r="AQ73">
        <v>1163.2869682497826</v>
      </c>
      <c r="AR73">
        <v>2731.2062669103871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E73">
        <v>0</v>
      </c>
      <c r="BF73">
        <v>38326.01607616165</v>
      </c>
      <c r="BG73">
        <v>163676.43818079014</v>
      </c>
      <c r="BH73">
        <v>-10564.242976098463</v>
      </c>
      <c r="BI73">
        <v>124.7073563631743</v>
      </c>
      <c r="BJ73">
        <v>0</v>
      </c>
      <c r="BK73">
        <v>0</v>
      </c>
      <c r="BL73">
        <v>1224.930835805555</v>
      </c>
      <c r="BM73">
        <v>0</v>
      </c>
      <c r="BN73">
        <v>0</v>
      </c>
      <c r="BO73">
        <v>50.434253832154774</v>
      </c>
      <c r="BP73">
        <v>0</v>
      </c>
      <c r="BQ73">
        <v>4.4910755774753639</v>
      </c>
      <c r="BW73">
        <v>0</v>
      </c>
      <c r="BX73">
        <v>4189.3613709526844</v>
      </c>
      <c r="BY73">
        <v>30384.678530799909</v>
      </c>
      <c r="BZ73">
        <v>2987.760135580967</v>
      </c>
      <c r="CA73">
        <v>13807.64781274163</v>
      </c>
      <c r="CB73">
        <v>0</v>
      </c>
      <c r="CC73">
        <v>0</v>
      </c>
      <c r="CD73">
        <v>0</v>
      </c>
      <c r="CE73">
        <v>0</v>
      </c>
      <c r="CF73">
        <v>89.754050357239009</v>
      </c>
      <c r="CG73">
        <v>0</v>
      </c>
      <c r="CH73">
        <v>0</v>
      </c>
      <c r="CO73">
        <v>0</v>
      </c>
      <c r="CP73">
        <v>-413.70633121259516</v>
      </c>
      <c r="CQ73">
        <v>-6.8959066511350047</v>
      </c>
      <c r="CR73">
        <v>6.9183802297661661</v>
      </c>
      <c r="CS73">
        <v>2.2704485476660885</v>
      </c>
      <c r="CT73">
        <v>7.1698366775559048</v>
      </c>
      <c r="CU73">
        <v>336.5896374564648</v>
      </c>
      <c r="CV73">
        <v>0</v>
      </c>
      <c r="CW73">
        <v>0</v>
      </c>
      <c r="CX73">
        <v>0</v>
      </c>
      <c r="CY73">
        <v>0</v>
      </c>
      <c r="DG73">
        <v>0</v>
      </c>
      <c r="DH73">
        <v>5943.8396774575122</v>
      </c>
      <c r="DI73">
        <v>2660.5893277984842</v>
      </c>
      <c r="DJ73">
        <v>111.01150207843968</v>
      </c>
      <c r="DK73">
        <v>146.62530720378936</v>
      </c>
      <c r="DL73">
        <v>23.334934968819386</v>
      </c>
      <c r="DM73">
        <v>0</v>
      </c>
      <c r="DN73">
        <v>12.333586021811334</v>
      </c>
      <c r="DO73">
        <v>19.986051193549645</v>
      </c>
      <c r="DP73">
        <v>0</v>
      </c>
      <c r="DY73">
        <v>0</v>
      </c>
      <c r="DZ73">
        <v>-10.397952609096212</v>
      </c>
      <c r="EA73">
        <v>-2.1206447678982396</v>
      </c>
      <c r="EB73">
        <v>-0.14138075725016516</v>
      </c>
      <c r="EC73">
        <v>-0.28382462553613669</v>
      </c>
      <c r="ED73">
        <v>0</v>
      </c>
      <c r="EE73">
        <v>1.4820271880814866</v>
      </c>
      <c r="EF73">
        <v>0</v>
      </c>
      <c r="EG73">
        <v>0</v>
      </c>
      <c r="EQ73">
        <v>0</v>
      </c>
      <c r="ER73">
        <v>-8.6318443864512678E-2</v>
      </c>
      <c r="ES73">
        <v>-7.5941017466362171E-2</v>
      </c>
      <c r="ET73">
        <v>-2.374360128292894E-2</v>
      </c>
      <c r="EU73">
        <v>0</v>
      </c>
      <c r="EV73">
        <v>0.22488835959152004</v>
      </c>
      <c r="EW73">
        <v>0</v>
      </c>
      <c r="EX73">
        <v>0</v>
      </c>
      <c r="FI73">
        <v>0</v>
      </c>
      <c r="FJ73">
        <v>-3.3906576174135623E-2</v>
      </c>
      <c r="FK73">
        <v>-9.4172232564163983E-4</v>
      </c>
      <c r="FL73">
        <v>-6.5421846838145502E-5</v>
      </c>
      <c r="FM73">
        <v>-2.5234504942482453E-6</v>
      </c>
      <c r="FN73">
        <v>0</v>
      </c>
      <c r="FO73">
        <v>2.4978626730752809E-2</v>
      </c>
      <c r="GA73">
        <v>8.7400246983470778E-2</v>
      </c>
      <c r="GB73">
        <v>2.5833536255679856</v>
      </c>
      <c r="GC73">
        <v>0.3519801267335842</v>
      </c>
      <c r="GD73">
        <v>1.9897896597512815E-2</v>
      </c>
      <c r="GE73">
        <v>5.3047205266822467E-2</v>
      </c>
      <c r="GF73">
        <v>5.0398419455905197</v>
      </c>
      <c r="GS73">
        <v>-6.3291473244161556E-3</v>
      </c>
      <c r="GT73">
        <v>-2.969370151613912E-2</v>
      </c>
      <c r="GU73">
        <v>-6.4112929952080365E-3</v>
      </c>
      <c r="GV73">
        <v>-6.2097115134940258E-6</v>
      </c>
      <c r="GW73">
        <v>0</v>
      </c>
      <c r="HK73">
        <v>0</v>
      </c>
      <c r="HL73">
        <v>1.6115047069013142</v>
      </c>
      <c r="HM73">
        <v>0.32532163011430998</v>
      </c>
      <c r="HN73">
        <v>1.0916800789876531</v>
      </c>
      <c r="IC73">
        <v>0</v>
      </c>
      <c r="ID73">
        <v>3.4370725952055509E-3</v>
      </c>
      <c r="IE73">
        <v>1.7915023052764529E-3</v>
      </c>
      <c r="IU73">
        <v>0</v>
      </c>
      <c r="IV73">
        <v>0.12493987021813993</v>
      </c>
      <c r="JM73">
        <v>0</v>
      </c>
    </row>
    <row r="74" spans="1:273" x14ac:dyDescent="0.25">
      <c r="A74">
        <v>90</v>
      </c>
      <c r="C74">
        <v>0</v>
      </c>
      <c r="D74">
        <v>0</v>
      </c>
      <c r="E74">
        <v>211.99733960217745</v>
      </c>
      <c r="F74">
        <v>31.793020041057556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U74">
        <v>0</v>
      </c>
      <c r="V74">
        <v>7.6038123576717127E-4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M74">
        <v>0</v>
      </c>
      <c r="AN74">
        <v>35084.785194154589</v>
      </c>
      <c r="AO74">
        <v>5756.222283781658</v>
      </c>
      <c r="AP74">
        <v>202.15158767162524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0.16078935841256628</v>
      </c>
      <c r="AY74">
        <v>0</v>
      </c>
      <c r="AZ74">
        <v>0</v>
      </c>
      <c r="BE74">
        <v>0</v>
      </c>
      <c r="BF74">
        <v>37355.302256143572</v>
      </c>
      <c r="BG74">
        <v>9075.1037189610124</v>
      </c>
      <c r="BH74">
        <v>1662.9553188540854</v>
      </c>
      <c r="BI74">
        <v>291.84708317125671</v>
      </c>
      <c r="BJ74">
        <v>779.11598569995704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W74">
        <v>0</v>
      </c>
      <c r="BX74">
        <v>37416.113842099476</v>
      </c>
      <c r="BY74">
        <v>-35552.445320036604</v>
      </c>
      <c r="BZ74">
        <v>-384.5681965839421</v>
      </c>
      <c r="CA74">
        <v>27.550454532375714</v>
      </c>
      <c r="CB74">
        <v>0</v>
      </c>
      <c r="CC74">
        <v>0</v>
      </c>
      <c r="CD74">
        <v>364.86385536161265</v>
      </c>
      <c r="CE74">
        <v>0</v>
      </c>
      <c r="CF74">
        <v>0</v>
      </c>
      <c r="CG74">
        <v>15.127368680272193</v>
      </c>
      <c r="CH74">
        <v>0</v>
      </c>
      <c r="CO74">
        <v>0</v>
      </c>
      <c r="CP74">
        <v>14872.269170022506</v>
      </c>
      <c r="CQ74">
        <v>5608.2365807795377</v>
      </c>
      <c r="CR74">
        <v>3301.9821460881321</v>
      </c>
      <c r="CS74">
        <v>3059.7708155014357</v>
      </c>
      <c r="CT74">
        <v>0</v>
      </c>
      <c r="CU74">
        <v>0</v>
      </c>
      <c r="CV74">
        <v>0</v>
      </c>
      <c r="CW74">
        <v>0</v>
      </c>
      <c r="CX74">
        <v>26.909115821297863</v>
      </c>
      <c r="CY74">
        <v>0</v>
      </c>
      <c r="DG74">
        <v>0</v>
      </c>
      <c r="DH74">
        <v>-12.945842903794967</v>
      </c>
      <c r="DI74">
        <v>-1.5128771320378787</v>
      </c>
      <c r="DJ74">
        <v>1.9082021159119633</v>
      </c>
      <c r="DK74">
        <v>0.66466221810950399</v>
      </c>
      <c r="DL74">
        <v>2.1353456244967246</v>
      </c>
      <c r="DM74">
        <v>100.75711180462585</v>
      </c>
      <c r="DN74">
        <v>0</v>
      </c>
      <c r="DO74">
        <v>0</v>
      </c>
      <c r="DP74">
        <v>0</v>
      </c>
      <c r="DY74">
        <v>0</v>
      </c>
      <c r="DZ74">
        <v>7397.1166610871778</v>
      </c>
      <c r="EA74">
        <v>572.1413842580298</v>
      </c>
      <c r="EB74">
        <v>30.474092791648012</v>
      </c>
      <c r="EC74">
        <v>42.86647735720517</v>
      </c>
      <c r="ED74">
        <v>6.9469539715041391</v>
      </c>
      <c r="EE74">
        <v>0</v>
      </c>
      <c r="EF74">
        <v>3.6975295961672074</v>
      </c>
      <c r="EG74">
        <v>5.9945775504028367</v>
      </c>
      <c r="EQ74">
        <v>0</v>
      </c>
      <c r="ER74">
        <v>-2.7834556978935132</v>
      </c>
      <c r="ES74">
        <v>-0.61563971935825335</v>
      </c>
      <c r="ET74">
        <v>-4.2003140046589012E-2</v>
      </c>
      <c r="EU74">
        <v>-8.4899808034233998E-2</v>
      </c>
      <c r="EV74">
        <v>0</v>
      </c>
      <c r="EW74">
        <v>0.44449180719525627</v>
      </c>
      <c r="EX74">
        <v>0</v>
      </c>
      <c r="FI74">
        <v>0</v>
      </c>
      <c r="FJ74">
        <v>-2.3811228720419835E-2</v>
      </c>
      <c r="FK74">
        <v>-2.223218804809245E-2</v>
      </c>
      <c r="FL74">
        <v>-7.0714807473027663E-3</v>
      </c>
      <c r="FM74">
        <v>0</v>
      </c>
      <c r="FN74">
        <v>6.7422522376097027E-2</v>
      </c>
      <c r="FO74">
        <v>0</v>
      </c>
      <c r="GA74">
        <v>0</v>
      </c>
      <c r="GB74">
        <v>-8.6727455125626442E-3</v>
      </c>
      <c r="GC74">
        <v>-2.7002482134022153E-4</v>
      </c>
      <c r="GD74">
        <v>-1.9366209277027545E-5</v>
      </c>
      <c r="GE74">
        <v>-7.5402254385518536E-7</v>
      </c>
      <c r="GF74">
        <v>0</v>
      </c>
      <c r="GS74">
        <v>0.25604027788520367</v>
      </c>
      <c r="GT74">
        <v>0.6194565521948151</v>
      </c>
      <c r="GU74">
        <v>9.9235983357929575E-2</v>
      </c>
      <c r="GV74">
        <v>5.8615402372710901E-3</v>
      </c>
      <c r="GW74">
        <v>1.5827921106613928E-2</v>
      </c>
      <c r="HK74">
        <v>-1.8954024773095697E-3</v>
      </c>
      <c r="HL74">
        <v>-8.903407070723875E-3</v>
      </c>
      <c r="HM74">
        <v>-1.9230832402802609E-3</v>
      </c>
      <c r="HN74">
        <v>-1.8628249302491664E-6</v>
      </c>
      <c r="IC74">
        <v>0</v>
      </c>
      <c r="ID74">
        <v>0.38039028645007533</v>
      </c>
      <c r="IE74">
        <v>9.1354866547315478E-2</v>
      </c>
      <c r="IU74">
        <v>0</v>
      </c>
      <c r="IV74">
        <v>1.0309156832724619E-3</v>
      </c>
      <c r="JM74">
        <v>0</v>
      </c>
    </row>
    <row r="75" spans="1:273" x14ac:dyDescent="0.25">
      <c r="A75">
        <v>91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U75">
        <v>0</v>
      </c>
      <c r="V75">
        <v>0</v>
      </c>
      <c r="W75">
        <v>208.60697960890636</v>
      </c>
      <c r="X75">
        <v>31.640485414800349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M75">
        <v>0</v>
      </c>
      <c r="AN75">
        <v>8416.5764946954096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E75">
        <v>0</v>
      </c>
      <c r="BF75">
        <v>389493.75204665848</v>
      </c>
      <c r="BG75">
        <v>557.37222214619362</v>
      </c>
      <c r="BH75">
        <v>48.324105575462916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4.8236164526382512E-2</v>
      </c>
      <c r="BQ75">
        <v>0</v>
      </c>
      <c r="BW75">
        <v>0</v>
      </c>
      <c r="BX75">
        <v>168775.44488744839</v>
      </c>
      <c r="BY75">
        <v>1236.6770033548689</v>
      </c>
      <c r="BZ75">
        <v>417.20458708644412</v>
      </c>
      <c r="CA75">
        <v>83.253590412946878</v>
      </c>
      <c r="CB75">
        <v>230.29057913306866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O75">
        <v>0</v>
      </c>
      <c r="CP75">
        <v>-8127.2195084681953</v>
      </c>
      <c r="CQ75">
        <v>-1294.2091365949532</v>
      </c>
      <c r="CR75">
        <v>-84.959130909075242</v>
      </c>
      <c r="CS75">
        <v>7.6115363595591115</v>
      </c>
      <c r="CT75">
        <v>0</v>
      </c>
      <c r="CU75">
        <v>0</v>
      </c>
      <c r="CV75">
        <v>109.22544629266</v>
      </c>
      <c r="CW75">
        <v>0</v>
      </c>
      <c r="CX75">
        <v>0</v>
      </c>
      <c r="CY75">
        <v>4.5379489821215282</v>
      </c>
      <c r="DG75">
        <v>0</v>
      </c>
      <c r="DH75">
        <v>2745.0415153799609</v>
      </c>
      <c r="DI75">
        <v>6198.0534649484243</v>
      </c>
      <c r="DJ75">
        <v>731.71830140279076</v>
      </c>
      <c r="DK75">
        <v>845.96517315212986</v>
      </c>
      <c r="DL75">
        <v>0</v>
      </c>
      <c r="DM75">
        <v>0</v>
      </c>
      <c r="DN75">
        <v>0</v>
      </c>
      <c r="DO75">
        <v>0</v>
      </c>
      <c r="DP75">
        <v>8.0711967879500151</v>
      </c>
      <c r="DY75">
        <v>0</v>
      </c>
      <c r="DZ75">
        <v>-2.8401587601077312</v>
      </c>
      <c r="EA75">
        <v>-0.41727619017653733</v>
      </c>
      <c r="EB75">
        <v>0.55861642505268649</v>
      </c>
      <c r="EC75">
        <v>0.1979520068638761</v>
      </c>
      <c r="ED75">
        <v>0.63920939294146628</v>
      </c>
      <c r="EE75">
        <v>30.207396444606061</v>
      </c>
      <c r="EF75">
        <v>0</v>
      </c>
      <c r="EG75">
        <v>0</v>
      </c>
      <c r="EQ75">
        <v>0</v>
      </c>
      <c r="ER75">
        <v>1590.6989183838091</v>
      </c>
      <c r="ES75">
        <v>157.06020824311875</v>
      </c>
      <c r="ET75">
        <v>8.9092192442532774</v>
      </c>
      <c r="EU75">
        <v>12.761614528557448</v>
      </c>
      <c r="EV75">
        <v>2.0793056390490738</v>
      </c>
      <c r="EW75">
        <v>0</v>
      </c>
      <c r="EX75">
        <v>1.109029877612224</v>
      </c>
      <c r="FI75">
        <v>0</v>
      </c>
      <c r="FJ75">
        <v>-0.808058902951313</v>
      </c>
      <c r="FK75">
        <v>-0.18290184501340453</v>
      </c>
      <c r="FL75">
        <v>-1.2564302762856711E-2</v>
      </c>
      <c r="FM75">
        <v>-2.5447725032832543E-2</v>
      </c>
      <c r="FN75">
        <v>0</v>
      </c>
      <c r="FO75">
        <v>0.13333707346821194</v>
      </c>
      <c r="GA75">
        <v>0</v>
      </c>
      <c r="GB75">
        <v>-6.9708799306382584E-3</v>
      </c>
      <c r="GC75">
        <v>-6.6213413828480087E-3</v>
      </c>
      <c r="GD75">
        <v>-2.1168338977369206E-3</v>
      </c>
      <c r="GE75">
        <v>0</v>
      </c>
      <c r="GF75">
        <v>2.022280059861984E-2</v>
      </c>
      <c r="GS75">
        <v>0</v>
      </c>
      <c r="GT75">
        <v>-2.4867803319447894E-3</v>
      </c>
      <c r="GU75">
        <v>-7.9932888672559212E-5</v>
      </c>
      <c r="GV75">
        <v>-5.7867425642706777E-6</v>
      </c>
      <c r="GW75">
        <v>-2.2593670773208355E-7</v>
      </c>
      <c r="HK75">
        <v>6.1395322031028161E-2</v>
      </c>
      <c r="HL75">
        <v>0.17464730374136692</v>
      </c>
      <c r="HM75">
        <v>2.9233025037951815E-2</v>
      </c>
      <c r="HN75">
        <v>1.748932784905733E-3</v>
      </c>
      <c r="IC75">
        <v>-5.6832051770889461E-4</v>
      </c>
      <c r="ID75">
        <v>-2.670599040146702E-3</v>
      </c>
      <c r="IE75">
        <v>-5.7689755718180258E-4</v>
      </c>
      <c r="IU75">
        <v>0</v>
      </c>
      <c r="IV75">
        <v>0.10681891592124161</v>
      </c>
      <c r="JM75">
        <v>0</v>
      </c>
    </row>
    <row r="76" spans="1:273" x14ac:dyDescent="0.25">
      <c r="A76">
        <v>92</v>
      </c>
      <c r="C76">
        <v>0</v>
      </c>
      <c r="D76">
        <v>1.5996557372361259E-4</v>
      </c>
      <c r="E76">
        <v>0</v>
      </c>
      <c r="F76">
        <v>0</v>
      </c>
      <c r="G76">
        <v>0</v>
      </c>
      <c r="H76">
        <v>147.22421526780289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M76">
        <v>0</v>
      </c>
      <c r="AN76">
        <v>0</v>
      </c>
      <c r="AO76">
        <v>61.581251948555632</v>
      </c>
      <c r="AP76">
        <v>1101.0602344913152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E76">
        <v>0</v>
      </c>
      <c r="BF76">
        <v>2203.2332615900305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W76">
        <v>0</v>
      </c>
      <c r="BX76">
        <v>37714.491794726397</v>
      </c>
      <c r="BY76">
        <v>133.23919152975154</v>
      </c>
      <c r="BZ76">
        <v>13.613608803300792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1.4470791488921294E-2</v>
      </c>
      <c r="CO76">
        <v>0</v>
      </c>
      <c r="CP76">
        <v>22999.264568977345</v>
      </c>
      <c r="CQ76">
        <v>310.25927918466249</v>
      </c>
      <c r="CR76">
        <v>119.01362670572094</v>
      </c>
      <c r="CS76">
        <v>24.608040269999417</v>
      </c>
      <c r="CT76">
        <v>68.781761974002706</v>
      </c>
      <c r="CU76">
        <v>0</v>
      </c>
      <c r="CV76">
        <v>0</v>
      </c>
      <c r="CW76">
        <v>0</v>
      </c>
      <c r="CX76">
        <v>0</v>
      </c>
      <c r="CY76">
        <v>0</v>
      </c>
      <c r="DG76">
        <v>0</v>
      </c>
      <c r="DH76">
        <v>-295.85367893230062</v>
      </c>
      <c r="DI76">
        <v>-285.91777592739999</v>
      </c>
      <c r="DJ76">
        <v>-23.472190385499434</v>
      </c>
      <c r="DK76">
        <v>2.2292886600748978</v>
      </c>
      <c r="DL76">
        <v>0</v>
      </c>
      <c r="DM76">
        <v>0</v>
      </c>
      <c r="DN76">
        <v>32.746644869696638</v>
      </c>
      <c r="DO76">
        <v>0</v>
      </c>
      <c r="DP76">
        <v>0</v>
      </c>
      <c r="DY76">
        <v>0</v>
      </c>
      <c r="DZ76">
        <v>3033.7368673315004</v>
      </c>
      <c r="EA76">
        <v>1373.4868793123674</v>
      </c>
      <c r="EB76">
        <v>202.30541333644007</v>
      </c>
      <c r="EC76">
        <v>247.82039995938197</v>
      </c>
      <c r="ED76">
        <v>0</v>
      </c>
      <c r="EE76">
        <v>0</v>
      </c>
      <c r="EF76">
        <v>0</v>
      </c>
      <c r="EG76">
        <v>0</v>
      </c>
      <c r="EQ76">
        <v>0</v>
      </c>
      <c r="ER76">
        <v>-0.78336211303417302</v>
      </c>
      <c r="ES76">
        <v>-0.12215547382129431</v>
      </c>
      <c r="ET76">
        <v>0.16636908100602349</v>
      </c>
      <c r="EU76">
        <v>5.9256347397543888E-2</v>
      </c>
      <c r="EV76">
        <v>0.19163760451113251</v>
      </c>
      <c r="EW76">
        <v>9.0604437545488636</v>
      </c>
      <c r="EX76">
        <v>0</v>
      </c>
      <c r="FI76">
        <v>0</v>
      </c>
      <c r="FJ76">
        <v>436.66742215730295</v>
      </c>
      <c r="FK76">
        <v>45.917161155639725</v>
      </c>
      <c r="FL76">
        <v>2.6523294834362159</v>
      </c>
      <c r="FM76">
        <v>3.8197024424583494</v>
      </c>
      <c r="FN76">
        <v>0.62336242892091187</v>
      </c>
      <c r="FO76">
        <v>0</v>
      </c>
      <c r="GA76">
        <v>0</v>
      </c>
      <c r="GB76">
        <v>-0.24006811058806546</v>
      </c>
      <c r="GC76">
        <v>-5.4711008607560681E-2</v>
      </c>
      <c r="GD76">
        <v>-3.7660028843588254E-3</v>
      </c>
      <c r="GE76">
        <v>-7.6323196900958384E-3</v>
      </c>
      <c r="GF76">
        <v>0</v>
      </c>
      <c r="GS76">
        <v>0</v>
      </c>
      <c r="GT76">
        <v>-2.0761148502232126E-3</v>
      </c>
      <c r="GU76">
        <v>-1.9820855615066291E-3</v>
      </c>
      <c r="GV76">
        <v>-6.3463614166551076E-4</v>
      </c>
      <c r="GW76">
        <v>0</v>
      </c>
      <c r="HK76">
        <v>0</v>
      </c>
      <c r="HL76">
        <v>-7.3613801294216091E-4</v>
      </c>
      <c r="HM76">
        <v>-2.3884439259638287E-5</v>
      </c>
      <c r="HN76">
        <v>-1.7339502301611998E-6</v>
      </c>
      <c r="IC76">
        <v>1.7309571457531127E-2</v>
      </c>
      <c r="ID76">
        <v>5.1447759475184332E-2</v>
      </c>
      <c r="IE76">
        <v>8.7223824833192135E-3</v>
      </c>
      <c r="IU76">
        <v>-1.7046914928552765E-4</v>
      </c>
      <c r="IV76">
        <v>-8.0114164077898695E-4</v>
      </c>
      <c r="JM76">
        <v>0</v>
      </c>
    </row>
    <row r="77" spans="1:273" x14ac:dyDescent="0.25">
      <c r="A77">
        <v>93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U77">
        <v>0</v>
      </c>
      <c r="V77">
        <v>1.5996557363032293E-4</v>
      </c>
      <c r="W77">
        <v>0</v>
      </c>
      <c r="X77">
        <v>0</v>
      </c>
      <c r="Y77">
        <v>0</v>
      </c>
      <c r="Z77">
        <v>145.35174575705742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E77">
        <v>0</v>
      </c>
      <c r="BF77">
        <v>0</v>
      </c>
      <c r="BG77">
        <v>2142.9717914197577</v>
      </c>
      <c r="BH77">
        <v>293.21640869647121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W77">
        <v>0</v>
      </c>
      <c r="BX77">
        <v>13521.271917870303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O77">
        <v>0</v>
      </c>
      <c r="CP77">
        <v>9015.6060815796591</v>
      </c>
      <c r="CQ77">
        <v>37.535433075353517</v>
      </c>
      <c r="CR77">
        <v>4.009403787054489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DG77">
        <v>0</v>
      </c>
      <c r="DH77">
        <v>5770.0880889596638</v>
      </c>
      <c r="DI77">
        <v>88.505934924485061</v>
      </c>
      <c r="DJ77">
        <v>35.177967750416848</v>
      </c>
      <c r="DK77">
        <v>7.3497768552648797</v>
      </c>
      <c r="DL77">
        <v>20.607163044552486</v>
      </c>
      <c r="DM77">
        <v>0</v>
      </c>
      <c r="DN77">
        <v>0</v>
      </c>
      <c r="DO77">
        <v>0</v>
      </c>
      <c r="DP77">
        <v>0</v>
      </c>
      <c r="DY77">
        <v>0</v>
      </c>
      <c r="DZ77">
        <v>-65.360244715021224</v>
      </c>
      <c r="EA77">
        <v>-78.992291933269129</v>
      </c>
      <c r="EB77">
        <v>-6.8746026270764435</v>
      </c>
      <c r="EC77">
        <v>0.66402676090192514</v>
      </c>
      <c r="ED77">
        <v>0</v>
      </c>
      <c r="EE77">
        <v>0</v>
      </c>
      <c r="EF77">
        <v>9.8221056592695604</v>
      </c>
      <c r="EG77">
        <v>0</v>
      </c>
      <c r="EQ77">
        <v>0</v>
      </c>
      <c r="ER77">
        <v>672.27522417002797</v>
      </c>
      <c r="ES77">
        <v>379.74153482121159</v>
      </c>
      <c r="ET77">
        <v>59.264151809200797</v>
      </c>
      <c r="EU77">
        <v>73.821531855962547</v>
      </c>
      <c r="EV77">
        <v>0</v>
      </c>
      <c r="EW77">
        <v>0</v>
      </c>
      <c r="EX77">
        <v>0</v>
      </c>
      <c r="FI77">
        <v>0</v>
      </c>
      <c r="FJ77">
        <v>-0.22932525829200856</v>
      </c>
      <c r="FK77">
        <v>-3.6380766851936586E-2</v>
      </c>
      <c r="FL77">
        <v>4.9802092014567471E-2</v>
      </c>
      <c r="FM77">
        <v>1.7765296619138792E-2</v>
      </c>
      <c r="FN77">
        <v>5.7480019508256541E-2</v>
      </c>
      <c r="FO77">
        <v>2.7179733915659345</v>
      </c>
      <c r="GA77">
        <v>0</v>
      </c>
      <c r="GB77">
        <v>127.66141480964906</v>
      </c>
      <c r="GC77">
        <v>13.669821899079659</v>
      </c>
      <c r="GD77">
        <v>0.79387364219586787</v>
      </c>
      <c r="GE77">
        <v>1.1451221732726617</v>
      </c>
      <c r="GF77">
        <v>0.18697012161061141</v>
      </c>
      <c r="GS77">
        <v>0</v>
      </c>
      <c r="GT77">
        <v>-7.1811022266188115E-2</v>
      </c>
      <c r="GU77">
        <v>-1.6398985292790484E-2</v>
      </c>
      <c r="GV77">
        <v>-1.12950520842885E-3</v>
      </c>
      <c r="GW77">
        <v>-2.289516150303636E-3</v>
      </c>
      <c r="HK77">
        <v>0</v>
      </c>
      <c r="HL77">
        <v>-6.2148091009422393E-4</v>
      </c>
      <c r="HM77">
        <v>-5.9423799597610959E-4</v>
      </c>
      <c r="HN77">
        <v>-1.9035360430432507E-4</v>
      </c>
      <c r="IC77">
        <v>0</v>
      </c>
      <c r="ID77">
        <v>-2.1996257046148529E-4</v>
      </c>
      <c r="IE77">
        <v>-7.1567774946872204E-6</v>
      </c>
      <c r="IU77">
        <v>5.0990690946157704E-3</v>
      </c>
      <c r="IV77">
        <v>1.5350687637347874E-2</v>
      </c>
      <c r="JM77">
        <v>-5.1138314628205512E-5</v>
      </c>
    </row>
    <row r="78" spans="1:273" x14ac:dyDescent="0.25">
      <c r="A78">
        <v>94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M78">
        <v>0</v>
      </c>
      <c r="AN78">
        <v>175232.42911161488</v>
      </c>
      <c r="AO78">
        <v>0</v>
      </c>
      <c r="AP78">
        <v>0</v>
      </c>
      <c r="AQ78">
        <v>0</v>
      </c>
      <c r="AR78">
        <v>43.050927368559002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E78">
        <v>0</v>
      </c>
      <c r="BF78">
        <v>0</v>
      </c>
      <c r="BG78">
        <v>56524.651566714652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W78">
        <v>0</v>
      </c>
      <c r="BX78">
        <v>0</v>
      </c>
      <c r="BY78">
        <v>570.6813060125105</v>
      </c>
      <c r="BZ78">
        <v>85.000829734136573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O78">
        <v>0</v>
      </c>
      <c r="CP78">
        <v>2968.9024659012575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DG78">
        <v>0</v>
      </c>
      <c r="DH78">
        <v>2539.8283704935243</v>
      </c>
      <c r="DI78">
        <v>11.054725436547242</v>
      </c>
      <c r="DJ78">
        <v>1.1962229368267443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Y78">
        <v>0</v>
      </c>
      <c r="DZ78">
        <v>1646.0008617697317</v>
      </c>
      <c r="EA78">
        <v>26.160524728756673</v>
      </c>
      <c r="EB78">
        <v>10.506737243212186</v>
      </c>
      <c r="EC78">
        <v>2.20200887053123</v>
      </c>
      <c r="ED78">
        <v>6.1796892803787102</v>
      </c>
      <c r="EE78">
        <v>0</v>
      </c>
      <c r="EF78">
        <v>0</v>
      </c>
      <c r="EG78">
        <v>0</v>
      </c>
      <c r="EQ78">
        <v>0</v>
      </c>
      <c r="ER78">
        <v>-18.057483535650615</v>
      </c>
      <c r="ES78">
        <v>-23.135489646450672</v>
      </c>
      <c r="ET78">
        <v>-2.047702568402276</v>
      </c>
      <c r="EU78">
        <v>0.19878269180130181</v>
      </c>
      <c r="EV78">
        <v>0</v>
      </c>
      <c r="EW78">
        <v>0</v>
      </c>
      <c r="EX78">
        <v>2.9464618282821151</v>
      </c>
      <c r="FI78">
        <v>0</v>
      </c>
      <c r="FJ78">
        <v>185.87059643147899</v>
      </c>
      <c r="FK78">
        <v>111.24299442485305</v>
      </c>
      <c r="FL78">
        <v>17.653794729637184</v>
      </c>
      <c r="FM78">
        <v>22.099579760581765</v>
      </c>
      <c r="FN78">
        <v>0</v>
      </c>
      <c r="FO78">
        <v>0</v>
      </c>
      <c r="GA78">
        <v>0</v>
      </c>
      <c r="GB78">
        <v>-6.8298443730708466E-2</v>
      </c>
      <c r="GC78">
        <v>-1.0890474884904083E-2</v>
      </c>
      <c r="GD78">
        <v>1.4930871978266863E-2</v>
      </c>
      <c r="GE78">
        <v>5.3285449838668892E-3</v>
      </c>
      <c r="GF78">
        <v>1.7242992484964779E-2</v>
      </c>
      <c r="GS78">
        <v>0</v>
      </c>
      <c r="GT78">
        <v>38.005590065057667</v>
      </c>
      <c r="GU78">
        <v>4.0915396699250923</v>
      </c>
      <c r="GV78">
        <v>0.23799820120808493</v>
      </c>
      <c r="GW78">
        <v>0.34346573046827183</v>
      </c>
      <c r="HK78">
        <v>0</v>
      </c>
      <c r="HL78">
        <v>-2.1524514498545155E-2</v>
      </c>
      <c r="HM78">
        <v>-4.9184081557888983E-3</v>
      </c>
      <c r="HN78">
        <v>-3.388249603728869E-4</v>
      </c>
      <c r="IC78">
        <v>0</v>
      </c>
      <c r="ID78">
        <v>-1.8632271871809667E-4</v>
      </c>
      <c r="IE78">
        <v>-1.7823653101724812E-4</v>
      </c>
      <c r="IU78">
        <v>0</v>
      </c>
      <c r="IV78">
        <v>-6.5909990887353596E-5</v>
      </c>
      <c r="JM78">
        <v>1.5214310149007802E-3</v>
      </c>
    </row>
    <row r="79" spans="1:273" x14ac:dyDescent="0.25">
      <c r="A79">
        <v>95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E79">
        <v>0</v>
      </c>
      <c r="BF79">
        <v>27806.488060178668</v>
      </c>
      <c r="BG79">
        <v>0</v>
      </c>
      <c r="BH79">
        <v>0</v>
      </c>
      <c r="BI79">
        <v>0</v>
      </c>
      <c r="BJ79">
        <v>12.86599936477166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W79">
        <v>0</v>
      </c>
      <c r="BX79">
        <v>27552.692028302241</v>
      </c>
      <c r="BY79">
        <v>8464.845279841913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O79">
        <v>0</v>
      </c>
      <c r="CP79">
        <v>0</v>
      </c>
      <c r="CQ79">
        <v>165.43543637436238</v>
      </c>
      <c r="CR79">
        <v>25.24246966952899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DG79">
        <v>0</v>
      </c>
      <c r="DH79">
        <v>819.03651565368773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Y79">
        <v>0</v>
      </c>
      <c r="DZ79">
        <v>748.01602089933169</v>
      </c>
      <c r="EA79">
        <v>3.2982250803017306</v>
      </c>
      <c r="EB79">
        <v>0.35827630067115079</v>
      </c>
      <c r="EC79">
        <v>0</v>
      </c>
      <c r="ED79">
        <v>0</v>
      </c>
      <c r="EE79">
        <v>0</v>
      </c>
      <c r="EF79">
        <v>0</v>
      </c>
      <c r="EG79">
        <v>0</v>
      </c>
      <c r="EQ79">
        <v>0</v>
      </c>
      <c r="ER79">
        <v>486.52382786105449</v>
      </c>
      <c r="ES79">
        <v>7.8134632853071526</v>
      </c>
      <c r="ET79">
        <v>3.14784095701097</v>
      </c>
      <c r="EU79">
        <v>0.6603398334404833</v>
      </c>
      <c r="EV79">
        <v>1.8536855052179568</v>
      </c>
      <c r="EW79">
        <v>0</v>
      </c>
      <c r="EX79">
        <v>0</v>
      </c>
      <c r="FI79">
        <v>0</v>
      </c>
      <c r="FJ79">
        <v>-5.2887277119762492</v>
      </c>
      <c r="FK79">
        <v>-6.8912494496323013</v>
      </c>
      <c r="FL79">
        <v>-0.61299913274965667</v>
      </c>
      <c r="FM79">
        <v>5.959660899180988E-2</v>
      </c>
      <c r="FN79">
        <v>0</v>
      </c>
      <c r="FO79">
        <v>0</v>
      </c>
      <c r="GA79">
        <v>0</v>
      </c>
      <c r="GB79">
        <v>54.44967122784211</v>
      </c>
      <c r="GC79">
        <v>33.137418299837016</v>
      </c>
      <c r="GD79">
        <v>5.2849275122843906</v>
      </c>
      <c r="GE79">
        <v>6.6256636777121392</v>
      </c>
      <c r="GF79">
        <v>0</v>
      </c>
      <c r="GS79">
        <v>0</v>
      </c>
      <c r="GT79">
        <v>-2.0444936995266276E-2</v>
      </c>
      <c r="GU79">
        <v>-3.2650091534602702E-3</v>
      </c>
      <c r="GV79">
        <v>4.4783841604334211E-3</v>
      </c>
      <c r="GW79">
        <v>1.5984695533969974E-3</v>
      </c>
      <c r="HK79">
        <v>0</v>
      </c>
      <c r="HL79">
        <v>11.375523439743118</v>
      </c>
      <c r="HM79">
        <v>1.2266172220055125</v>
      </c>
      <c r="HN79">
        <v>7.138472028224864E-2</v>
      </c>
      <c r="IC79">
        <v>0</v>
      </c>
      <c r="ID79">
        <v>-6.4556645285597687E-3</v>
      </c>
      <c r="IE79">
        <v>-1.4754066081739828E-3</v>
      </c>
      <c r="IU79">
        <v>0</v>
      </c>
      <c r="IV79">
        <v>-5.5885882859888973E-5</v>
      </c>
      <c r="JM79">
        <v>0</v>
      </c>
    </row>
    <row r="80" spans="1:273" x14ac:dyDescent="0.25">
      <c r="A80">
        <v>96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W80">
        <v>0</v>
      </c>
      <c r="BX80">
        <v>7163.0914088446343</v>
      </c>
      <c r="BY80">
        <v>0</v>
      </c>
      <c r="BZ80">
        <v>0</v>
      </c>
      <c r="CA80">
        <v>0</v>
      </c>
      <c r="CB80">
        <v>3.8553816356257582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O80">
        <v>0</v>
      </c>
      <c r="CP80">
        <v>4126.1514860898769</v>
      </c>
      <c r="CQ80">
        <v>2157.9132043205777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DG80">
        <v>0</v>
      </c>
      <c r="DH80">
        <v>0</v>
      </c>
      <c r="DI80">
        <v>49.128920247093099</v>
      </c>
      <c r="DJ80">
        <v>7.549775295918546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Y80">
        <v>0</v>
      </c>
      <c r="DZ80">
        <v>239.78239564144454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Q80">
        <v>0</v>
      </c>
      <c r="ER80">
        <v>223.17381058070347</v>
      </c>
      <c r="ES80">
        <v>0.98783917627092122</v>
      </c>
      <c r="ET80">
        <v>0.10742982543904361</v>
      </c>
      <c r="EU80">
        <v>0</v>
      </c>
      <c r="EV80">
        <v>0</v>
      </c>
      <c r="EW80">
        <v>0</v>
      </c>
      <c r="EX80">
        <v>0</v>
      </c>
      <c r="FI80">
        <v>0</v>
      </c>
      <c r="FJ80">
        <v>145.31191961301749</v>
      </c>
      <c r="FK80">
        <v>2.3409303170193145</v>
      </c>
      <c r="FL80">
        <v>0.94397656661041829</v>
      </c>
      <c r="FM80">
        <v>0.19807830494863485</v>
      </c>
      <c r="FN80">
        <v>0.55608573884180756</v>
      </c>
      <c r="FO80">
        <v>0</v>
      </c>
      <c r="GA80">
        <v>0</v>
      </c>
      <c r="GB80">
        <v>-1.5753261543787023</v>
      </c>
      <c r="GC80">
        <v>-2.062960705998524</v>
      </c>
      <c r="GD80">
        <v>-0.183781944472897</v>
      </c>
      <c r="GE80">
        <v>1.7875547030267527E-2</v>
      </c>
      <c r="GF80">
        <v>0</v>
      </c>
      <c r="GS80">
        <v>0</v>
      </c>
      <c r="GT80">
        <v>16.219641884815143</v>
      </c>
      <c r="GU80">
        <v>9.9201818272463882</v>
      </c>
      <c r="GV80">
        <v>1.5844714079107209</v>
      </c>
      <c r="GW80">
        <v>1.9873204214038729</v>
      </c>
      <c r="HK80">
        <v>0</v>
      </c>
      <c r="HL80">
        <v>-6.129476183264787E-3</v>
      </c>
      <c r="HM80">
        <v>-9.7931087332408357E-4</v>
      </c>
      <c r="HN80">
        <v>1.3434362946248939E-3</v>
      </c>
      <c r="IC80">
        <v>0</v>
      </c>
      <c r="ID80">
        <v>3.410308609025841</v>
      </c>
      <c r="IE80">
        <v>0.36790919780816345</v>
      </c>
      <c r="IU80">
        <v>0</v>
      </c>
      <c r="IV80">
        <v>-1.9365473144763285E-3</v>
      </c>
      <c r="JM80">
        <v>0</v>
      </c>
    </row>
    <row r="81" spans="1:273" x14ac:dyDescent="0.25">
      <c r="A81">
        <v>97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E81">
        <v>0</v>
      </c>
      <c r="BF81">
        <v>0</v>
      </c>
      <c r="BG81">
        <v>17144.066204288174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O81">
        <v>0</v>
      </c>
      <c r="CP81">
        <v>2057.8237258780559</v>
      </c>
      <c r="CQ81">
        <v>0</v>
      </c>
      <c r="CR81">
        <v>0</v>
      </c>
      <c r="CS81">
        <v>0</v>
      </c>
      <c r="CT81">
        <v>1.1562173102044073</v>
      </c>
      <c r="CU81">
        <v>0</v>
      </c>
      <c r="CV81">
        <v>0</v>
      </c>
      <c r="CW81">
        <v>0</v>
      </c>
      <c r="CX81">
        <v>0</v>
      </c>
      <c r="CY81">
        <v>0</v>
      </c>
      <c r="DG81">
        <v>0</v>
      </c>
      <c r="DH81">
        <v>1051.8652710716296</v>
      </c>
      <c r="DI81">
        <v>618.19453759837552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Y81">
        <v>0</v>
      </c>
      <c r="DZ81">
        <v>0</v>
      </c>
      <c r="EA81">
        <v>14.693978570741683</v>
      </c>
      <c r="EB81">
        <v>2.2628719525648089</v>
      </c>
      <c r="EC81">
        <v>0</v>
      </c>
      <c r="ED81">
        <v>0</v>
      </c>
      <c r="EE81">
        <v>0</v>
      </c>
      <c r="EF81">
        <v>0</v>
      </c>
      <c r="EG81">
        <v>0</v>
      </c>
      <c r="EQ81">
        <v>0</v>
      </c>
      <c r="ER81">
        <v>71.414022460094799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FI81">
        <v>0</v>
      </c>
      <c r="FJ81">
        <v>66.84196131002571</v>
      </c>
      <c r="FK81">
        <v>0.29620544275419614</v>
      </c>
      <c r="FL81">
        <v>3.2224174160952933E-2</v>
      </c>
      <c r="FM81">
        <v>0</v>
      </c>
      <c r="FN81">
        <v>0</v>
      </c>
      <c r="FO81">
        <v>0</v>
      </c>
      <c r="GA81">
        <v>0</v>
      </c>
      <c r="GB81">
        <v>43.535762007873068</v>
      </c>
      <c r="GC81">
        <v>0.70199968597918894</v>
      </c>
      <c r="GD81">
        <v>0.28315916859235851</v>
      </c>
      <c r="GE81">
        <v>5.9421363681075548E-2</v>
      </c>
      <c r="GF81">
        <v>0.16682392957159226</v>
      </c>
      <c r="GS81">
        <v>0</v>
      </c>
      <c r="GT81">
        <v>-0.47158878507705587</v>
      </c>
      <c r="GU81">
        <v>-0.61849178842871944</v>
      </c>
      <c r="GV81">
        <v>-5.5123988550938481E-2</v>
      </c>
      <c r="GW81">
        <v>5.3623549584439984E-3</v>
      </c>
      <c r="HK81">
        <v>0</v>
      </c>
      <c r="HL81">
        <v>4.855592406574984</v>
      </c>
      <c r="HM81">
        <v>2.9741646276153517</v>
      </c>
      <c r="HN81">
        <v>0.47525086379857268</v>
      </c>
      <c r="IC81">
        <v>0</v>
      </c>
      <c r="ID81">
        <v>-1.8384826479553855E-3</v>
      </c>
      <c r="IE81">
        <v>-2.9377599683566379E-4</v>
      </c>
      <c r="IU81">
        <v>0</v>
      </c>
      <c r="IV81">
        <v>1.0228813700932469</v>
      </c>
      <c r="JM81">
        <v>0</v>
      </c>
    </row>
    <row r="82" spans="1:273" x14ac:dyDescent="0.25">
      <c r="A82">
        <v>98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W82">
        <v>0</v>
      </c>
      <c r="BX82">
        <v>0</v>
      </c>
      <c r="BY82">
        <v>2567.4084468328342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DG82">
        <v>0</v>
      </c>
      <c r="DH82">
        <v>609.49539545363314</v>
      </c>
      <c r="DI82">
        <v>0</v>
      </c>
      <c r="DJ82">
        <v>0</v>
      </c>
      <c r="DK82">
        <v>0</v>
      </c>
      <c r="DL82">
        <v>0.34682945909305463</v>
      </c>
      <c r="DM82">
        <v>0</v>
      </c>
      <c r="DN82">
        <v>0</v>
      </c>
      <c r="DO82">
        <v>0</v>
      </c>
      <c r="DP82">
        <v>0</v>
      </c>
      <c r="DY82">
        <v>0</v>
      </c>
      <c r="DZ82">
        <v>301.33619997503592</v>
      </c>
      <c r="EA82">
        <v>182.95058288914959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Q82">
        <v>0</v>
      </c>
      <c r="ER82">
        <v>0</v>
      </c>
      <c r="ES82">
        <v>4.4041829956575214</v>
      </c>
      <c r="ET82">
        <v>0.67867629723953338</v>
      </c>
      <c r="EU82">
        <v>0</v>
      </c>
      <c r="EV82">
        <v>0</v>
      </c>
      <c r="EW82">
        <v>0</v>
      </c>
      <c r="EX82">
        <v>0</v>
      </c>
      <c r="FI82">
        <v>0</v>
      </c>
      <c r="FJ82">
        <v>21.377683290385459</v>
      </c>
      <c r="FK82">
        <v>0</v>
      </c>
      <c r="FL82">
        <v>0</v>
      </c>
      <c r="FM82">
        <v>0</v>
      </c>
      <c r="FN82">
        <v>0</v>
      </c>
      <c r="FO82">
        <v>0</v>
      </c>
      <c r="GA82">
        <v>0</v>
      </c>
      <c r="GB82">
        <v>20.042688344408223</v>
      </c>
      <c r="GC82">
        <v>8.8848471415875763E-2</v>
      </c>
      <c r="GD82">
        <v>9.666822699547906E-3</v>
      </c>
      <c r="GE82">
        <v>0</v>
      </c>
      <c r="GF82">
        <v>0</v>
      </c>
      <c r="GS82">
        <v>0</v>
      </c>
      <c r="GT82">
        <v>13.055532254076677</v>
      </c>
      <c r="GU82">
        <v>0.21057476897728966</v>
      </c>
      <c r="GV82">
        <v>8.4944708815640951E-2</v>
      </c>
      <c r="GW82">
        <v>1.7826217608863534E-2</v>
      </c>
      <c r="HK82">
        <v>0</v>
      </c>
      <c r="HL82">
        <v>-0.1413860139154022</v>
      </c>
      <c r="HM82">
        <v>-0.18551188127853402</v>
      </c>
      <c r="HN82">
        <v>-1.653624321733058E-2</v>
      </c>
      <c r="IC82">
        <v>0</v>
      </c>
      <c r="ID82">
        <v>1.4557526699852432</v>
      </c>
      <c r="IE82">
        <v>0.89207940345049141</v>
      </c>
      <c r="IU82">
        <v>0</v>
      </c>
      <c r="IV82">
        <v>-5.5151238210486824E-4</v>
      </c>
      <c r="JM82">
        <v>0</v>
      </c>
    </row>
    <row r="83" spans="1:273" x14ac:dyDescent="0.25">
      <c r="A83">
        <v>99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O83">
        <v>0</v>
      </c>
      <c r="CP83">
        <v>0</v>
      </c>
      <c r="CQ83">
        <v>654.50039606727773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Y83">
        <v>0</v>
      </c>
      <c r="DZ83">
        <v>182.15095121190595</v>
      </c>
      <c r="EA83">
        <v>0</v>
      </c>
      <c r="EB83">
        <v>0</v>
      </c>
      <c r="EC83">
        <v>0</v>
      </c>
      <c r="ED83">
        <v>0.10404562200208971</v>
      </c>
      <c r="EE83">
        <v>0</v>
      </c>
      <c r="EF83">
        <v>0</v>
      </c>
      <c r="EG83">
        <v>0</v>
      </c>
      <c r="EQ83">
        <v>0</v>
      </c>
      <c r="ER83">
        <v>89.17845448005302</v>
      </c>
      <c r="ES83">
        <v>54.66252674044982</v>
      </c>
      <c r="ET83">
        <v>0</v>
      </c>
      <c r="EU83">
        <v>0</v>
      </c>
      <c r="EV83">
        <v>0</v>
      </c>
      <c r="EW83">
        <v>0</v>
      </c>
      <c r="EX83">
        <v>0</v>
      </c>
      <c r="FI83">
        <v>0</v>
      </c>
      <c r="FJ83">
        <v>0</v>
      </c>
      <c r="FK83">
        <v>1.3208942752904427</v>
      </c>
      <c r="FL83">
        <v>0.20358621775570804</v>
      </c>
      <c r="FM83">
        <v>0</v>
      </c>
      <c r="FN83">
        <v>0</v>
      </c>
      <c r="FO83">
        <v>0</v>
      </c>
      <c r="GA83">
        <v>0</v>
      </c>
      <c r="GB83">
        <v>6.4091269692907309</v>
      </c>
      <c r="GC83">
        <v>0</v>
      </c>
      <c r="GD83">
        <v>0</v>
      </c>
      <c r="GE83">
        <v>0</v>
      </c>
      <c r="GF83">
        <v>0</v>
      </c>
      <c r="GS83">
        <v>0</v>
      </c>
      <c r="GT83">
        <v>6.01191593884118</v>
      </c>
      <c r="GU83">
        <v>2.6653357073270056E-2</v>
      </c>
      <c r="GV83">
        <v>2.9000081521957212E-3</v>
      </c>
      <c r="GW83">
        <v>0</v>
      </c>
      <c r="HK83">
        <v>0</v>
      </c>
      <c r="HL83">
        <v>3.9161921909452961</v>
      </c>
      <c r="HM83">
        <v>6.3170168649730421E-2</v>
      </c>
      <c r="HN83">
        <v>2.5483138895908891E-2</v>
      </c>
      <c r="IC83">
        <v>0</v>
      </c>
      <c r="ID83">
        <v>-4.24076534541446E-2</v>
      </c>
      <c r="IE83">
        <v>-5.5650356027696531E-2</v>
      </c>
      <c r="IU83">
        <v>0</v>
      </c>
      <c r="IV83">
        <v>0.43664259918696391</v>
      </c>
      <c r="JM83">
        <v>0</v>
      </c>
    </row>
    <row r="84" spans="1:273" x14ac:dyDescent="0.25">
      <c r="A84">
        <v>100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DG84">
        <v>0</v>
      </c>
      <c r="DH84">
        <v>0</v>
      </c>
      <c r="DI84">
        <v>187.49992765911827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Q84">
        <v>0</v>
      </c>
      <c r="ER84">
        <v>54.582734873826027</v>
      </c>
      <c r="ES84">
        <v>0</v>
      </c>
      <c r="ET84">
        <v>0</v>
      </c>
      <c r="EU84">
        <v>0</v>
      </c>
      <c r="EV84">
        <v>3.1213397194247171E-2</v>
      </c>
      <c r="EW84">
        <v>0</v>
      </c>
      <c r="EX84">
        <v>0</v>
      </c>
      <c r="FI84">
        <v>0</v>
      </c>
      <c r="FJ84">
        <v>26.645007497141979</v>
      </c>
      <c r="FK84">
        <v>16.378800978601465</v>
      </c>
      <c r="FL84">
        <v>0</v>
      </c>
      <c r="FM84">
        <v>0</v>
      </c>
      <c r="FN84">
        <v>0</v>
      </c>
      <c r="FO84">
        <v>0</v>
      </c>
      <c r="GA84">
        <v>0</v>
      </c>
      <c r="GB84">
        <v>0</v>
      </c>
      <c r="GC84">
        <v>0.39623583533909174</v>
      </c>
      <c r="GD84">
        <v>6.1074365022116751E-2</v>
      </c>
      <c r="GE84">
        <v>0</v>
      </c>
      <c r="GF84">
        <v>0</v>
      </c>
      <c r="GS84">
        <v>0</v>
      </c>
      <c r="GT84">
        <v>1.9223623141463728</v>
      </c>
      <c r="GU84">
        <v>0</v>
      </c>
      <c r="GV84">
        <v>0</v>
      </c>
      <c r="GW84">
        <v>0</v>
      </c>
      <c r="HK84">
        <v>0</v>
      </c>
      <c r="HL84">
        <v>1.8034946427202765</v>
      </c>
      <c r="HM84">
        <v>7.9959005350829036E-3</v>
      </c>
      <c r="HN84">
        <v>8.6999896651491538E-4</v>
      </c>
      <c r="IC84">
        <v>0</v>
      </c>
      <c r="ID84">
        <v>1.1748155886304312</v>
      </c>
      <c r="IE84">
        <v>1.8950847018297863E-2</v>
      </c>
      <c r="IU84">
        <v>0</v>
      </c>
      <c r="IV84">
        <v>-1.2721562612364077E-2</v>
      </c>
      <c r="JM84">
        <v>0</v>
      </c>
    </row>
    <row r="85" spans="1:273" x14ac:dyDescent="0.25"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Y85">
        <v>0</v>
      </c>
      <c r="DZ85">
        <v>0</v>
      </c>
      <c r="EA85">
        <v>55.489362928009164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FI85">
        <v>0</v>
      </c>
      <c r="FJ85">
        <v>16.369197362007011</v>
      </c>
      <c r="FK85">
        <v>0</v>
      </c>
      <c r="FL85">
        <v>0</v>
      </c>
      <c r="FM85">
        <v>0</v>
      </c>
      <c r="FN85">
        <v>9.3639931119414693E-3</v>
      </c>
      <c r="FO85">
        <v>0</v>
      </c>
      <c r="GA85">
        <v>0</v>
      </c>
      <c r="GB85">
        <v>7.9837742763195427</v>
      </c>
      <c r="GC85">
        <v>4.9118463455305719</v>
      </c>
      <c r="GD85">
        <v>0</v>
      </c>
      <c r="GE85">
        <v>0</v>
      </c>
      <c r="GF85">
        <v>0</v>
      </c>
      <c r="GS85">
        <v>0</v>
      </c>
      <c r="GT85">
        <v>0</v>
      </c>
      <c r="GU85">
        <v>0.11886783058851998</v>
      </c>
      <c r="GV85">
        <v>1.8322174482538311E-2</v>
      </c>
      <c r="GW85">
        <v>0</v>
      </c>
      <c r="HK85">
        <v>0</v>
      </c>
      <c r="HL85">
        <v>0.57667488095593855</v>
      </c>
      <c r="HM85">
        <v>0</v>
      </c>
      <c r="HN85">
        <v>0</v>
      </c>
      <c r="IC85">
        <v>0</v>
      </c>
      <c r="ID85">
        <v>0.54104118063267193</v>
      </c>
      <c r="IE85">
        <v>2.3987605678319132E-3</v>
      </c>
      <c r="IU85">
        <v>0</v>
      </c>
      <c r="IV85">
        <v>0.35244089054591859</v>
      </c>
      <c r="JM85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SQ85"/>
  <sheetViews>
    <sheetView topLeftCell="A63" workbookViewId="0">
      <selection activeCell="A3" sqref="A3:A84"/>
    </sheetView>
  </sheetViews>
  <sheetFormatPr defaultRowHeight="15" x14ac:dyDescent="0.25"/>
  <sheetData>
    <row r="1" spans="1:511" x14ac:dyDescent="0.25">
      <c r="B1">
        <v>2017</v>
      </c>
      <c r="S1">
        <v>2018</v>
      </c>
      <c r="AJ1">
        <v>2019</v>
      </c>
      <c r="BA1">
        <v>2020</v>
      </c>
      <c r="BR1">
        <v>2021</v>
      </c>
      <c r="CI1">
        <v>2022</v>
      </c>
      <c r="CZ1">
        <v>2023</v>
      </c>
      <c r="DQ1">
        <v>2024</v>
      </c>
      <c r="EH1">
        <v>2025</v>
      </c>
      <c r="EY1">
        <v>2026</v>
      </c>
      <c r="FP1">
        <v>2027</v>
      </c>
      <c r="GG1">
        <v>2028</v>
      </c>
      <c r="GX1">
        <v>2029</v>
      </c>
      <c r="HO1">
        <v>2030</v>
      </c>
      <c r="IF1">
        <v>2031</v>
      </c>
      <c r="IW1">
        <v>2032</v>
      </c>
      <c r="JN1">
        <v>2033</v>
      </c>
      <c r="KE1">
        <v>2034</v>
      </c>
      <c r="KV1">
        <v>2035</v>
      </c>
      <c r="LM1">
        <v>2036</v>
      </c>
      <c r="MD1">
        <v>2037</v>
      </c>
      <c r="MU1">
        <v>2038</v>
      </c>
      <c r="NL1">
        <v>2039</v>
      </c>
      <c r="OC1">
        <v>2040</v>
      </c>
      <c r="OT1">
        <v>2041</v>
      </c>
      <c r="PK1">
        <v>2042</v>
      </c>
      <c r="QB1">
        <v>2043</v>
      </c>
      <c r="QS1">
        <v>2044</v>
      </c>
      <c r="RJ1">
        <v>2045</v>
      </c>
    </row>
    <row r="2" spans="1:511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0</v>
      </c>
      <c r="T2">
        <v>1</v>
      </c>
      <c r="U2">
        <v>2</v>
      </c>
      <c r="V2">
        <v>3</v>
      </c>
      <c r="W2">
        <v>4</v>
      </c>
      <c r="X2">
        <v>5</v>
      </c>
      <c r="Y2">
        <v>6</v>
      </c>
      <c r="Z2">
        <v>7</v>
      </c>
      <c r="AA2">
        <v>8</v>
      </c>
      <c r="AB2">
        <v>9</v>
      </c>
      <c r="AC2">
        <v>10</v>
      </c>
      <c r="AD2">
        <v>11</v>
      </c>
      <c r="AE2">
        <v>12</v>
      </c>
      <c r="AF2">
        <v>13</v>
      </c>
      <c r="AG2">
        <v>14</v>
      </c>
      <c r="AH2">
        <v>15</v>
      </c>
      <c r="AI2">
        <v>16</v>
      </c>
      <c r="AJ2">
        <v>0</v>
      </c>
      <c r="AK2">
        <v>1</v>
      </c>
      <c r="AL2">
        <v>2</v>
      </c>
      <c r="AM2">
        <v>3</v>
      </c>
      <c r="AN2">
        <v>4</v>
      </c>
      <c r="AO2">
        <v>5</v>
      </c>
      <c r="AP2">
        <v>6</v>
      </c>
      <c r="AQ2">
        <v>7</v>
      </c>
      <c r="AR2">
        <v>8</v>
      </c>
      <c r="AS2">
        <v>9</v>
      </c>
      <c r="AT2">
        <v>10</v>
      </c>
      <c r="AU2">
        <v>11</v>
      </c>
      <c r="AV2">
        <v>12</v>
      </c>
      <c r="AW2">
        <v>13</v>
      </c>
      <c r="AX2">
        <v>14</v>
      </c>
      <c r="AY2">
        <v>15</v>
      </c>
      <c r="AZ2">
        <v>16</v>
      </c>
      <c r="BA2">
        <v>0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  <c r="BR2">
        <v>0</v>
      </c>
      <c r="BS2">
        <v>1</v>
      </c>
      <c r="BT2">
        <v>2</v>
      </c>
      <c r="BU2">
        <v>3</v>
      </c>
      <c r="BV2">
        <v>4</v>
      </c>
      <c r="BW2">
        <v>5</v>
      </c>
      <c r="BX2">
        <v>6</v>
      </c>
      <c r="BY2">
        <v>7</v>
      </c>
      <c r="BZ2">
        <v>8</v>
      </c>
      <c r="CA2">
        <v>9</v>
      </c>
      <c r="CB2">
        <v>10</v>
      </c>
      <c r="CC2">
        <v>11</v>
      </c>
      <c r="CD2">
        <v>12</v>
      </c>
      <c r="CE2">
        <v>13</v>
      </c>
      <c r="CF2">
        <v>14</v>
      </c>
      <c r="CG2">
        <v>15</v>
      </c>
      <c r="CH2">
        <v>16</v>
      </c>
      <c r="CI2">
        <v>0</v>
      </c>
      <c r="CJ2">
        <v>1</v>
      </c>
      <c r="CK2">
        <v>2</v>
      </c>
      <c r="CL2">
        <v>3</v>
      </c>
      <c r="CM2">
        <v>4</v>
      </c>
      <c r="CN2">
        <v>5</v>
      </c>
      <c r="CO2">
        <v>6</v>
      </c>
      <c r="CP2">
        <v>7</v>
      </c>
      <c r="CQ2">
        <v>8</v>
      </c>
      <c r="CR2">
        <v>9</v>
      </c>
      <c r="CS2">
        <v>10</v>
      </c>
      <c r="CT2">
        <v>11</v>
      </c>
      <c r="CU2">
        <v>12</v>
      </c>
      <c r="CV2">
        <v>13</v>
      </c>
      <c r="CW2">
        <v>14</v>
      </c>
      <c r="CX2">
        <v>15</v>
      </c>
      <c r="CY2">
        <v>16</v>
      </c>
      <c r="CZ2">
        <v>0</v>
      </c>
      <c r="DA2">
        <v>1</v>
      </c>
      <c r="DB2">
        <v>2</v>
      </c>
      <c r="DC2">
        <v>3</v>
      </c>
      <c r="DD2">
        <v>4</v>
      </c>
      <c r="DE2">
        <v>5</v>
      </c>
      <c r="DF2">
        <v>6</v>
      </c>
      <c r="DG2">
        <v>7</v>
      </c>
      <c r="DH2">
        <v>8</v>
      </c>
      <c r="DI2">
        <v>9</v>
      </c>
      <c r="DJ2">
        <v>10</v>
      </c>
      <c r="DK2">
        <v>11</v>
      </c>
      <c r="DL2">
        <v>12</v>
      </c>
      <c r="DM2">
        <v>13</v>
      </c>
      <c r="DN2">
        <v>14</v>
      </c>
      <c r="DO2">
        <v>15</v>
      </c>
      <c r="DP2">
        <v>16</v>
      </c>
      <c r="DQ2">
        <v>0</v>
      </c>
      <c r="DR2">
        <v>1</v>
      </c>
      <c r="DS2">
        <v>2</v>
      </c>
      <c r="DT2">
        <v>3</v>
      </c>
      <c r="DU2">
        <v>4</v>
      </c>
      <c r="DV2">
        <v>5</v>
      </c>
      <c r="DW2">
        <v>6</v>
      </c>
      <c r="DX2">
        <v>7</v>
      </c>
      <c r="DY2">
        <v>8</v>
      </c>
      <c r="DZ2">
        <v>9</v>
      </c>
      <c r="EA2">
        <v>10</v>
      </c>
      <c r="EB2">
        <v>11</v>
      </c>
      <c r="EC2">
        <v>12</v>
      </c>
      <c r="ED2">
        <v>13</v>
      </c>
      <c r="EE2">
        <v>14</v>
      </c>
      <c r="EF2">
        <v>15</v>
      </c>
      <c r="EG2">
        <v>16</v>
      </c>
      <c r="EH2">
        <v>0</v>
      </c>
      <c r="EI2">
        <v>1</v>
      </c>
      <c r="EJ2">
        <v>2</v>
      </c>
      <c r="EK2">
        <v>3</v>
      </c>
      <c r="EL2">
        <v>4</v>
      </c>
      <c r="EM2">
        <v>5</v>
      </c>
      <c r="EN2">
        <v>6</v>
      </c>
      <c r="EO2">
        <v>7</v>
      </c>
      <c r="EP2">
        <v>8</v>
      </c>
      <c r="EQ2">
        <v>9</v>
      </c>
      <c r="ER2">
        <v>10</v>
      </c>
      <c r="ES2">
        <v>11</v>
      </c>
      <c r="ET2">
        <v>12</v>
      </c>
      <c r="EU2">
        <v>13</v>
      </c>
      <c r="EV2">
        <v>14</v>
      </c>
      <c r="EW2">
        <v>15</v>
      </c>
      <c r="EX2">
        <v>16</v>
      </c>
      <c r="EY2">
        <v>0</v>
      </c>
      <c r="EZ2">
        <v>1</v>
      </c>
      <c r="FA2">
        <v>2</v>
      </c>
      <c r="FB2">
        <v>3</v>
      </c>
      <c r="FC2">
        <v>4</v>
      </c>
      <c r="FD2">
        <v>5</v>
      </c>
      <c r="FE2">
        <v>6</v>
      </c>
      <c r="FF2">
        <v>7</v>
      </c>
      <c r="FG2">
        <v>8</v>
      </c>
      <c r="FH2">
        <v>9</v>
      </c>
      <c r="FI2">
        <v>10</v>
      </c>
      <c r="FJ2">
        <v>11</v>
      </c>
      <c r="FK2">
        <v>12</v>
      </c>
      <c r="FL2">
        <v>13</v>
      </c>
      <c r="FM2">
        <v>14</v>
      </c>
      <c r="FN2">
        <v>15</v>
      </c>
      <c r="FO2">
        <v>16</v>
      </c>
      <c r="FP2">
        <v>0</v>
      </c>
      <c r="FQ2">
        <v>1</v>
      </c>
      <c r="FR2">
        <v>2</v>
      </c>
      <c r="FS2">
        <v>3</v>
      </c>
      <c r="FT2">
        <v>4</v>
      </c>
      <c r="FU2">
        <v>5</v>
      </c>
      <c r="FV2">
        <v>6</v>
      </c>
      <c r="FW2">
        <v>7</v>
      </c>
      <c r="FX2">
        <v>8</v>
      </c>
      <c r="FY2">
        <v>9</v>
      </c>
      <c r="FZ2">
        <v>10</v>
      </c>
      <c r="GA2">
        <v>11</v>
      </c>
      <c r="GB2">
        <v>12</v>
      </c>
      <c r="GC2">
        <v>13</v>
      </c>
      <c r="GD2">
        <v>14</v>
      </c>
      <c r="GE2">
        <v>15</v>
      </c>
      <c r="GF2">
        <v>16</v>
      </c>
      <c r="GG2">
        <v>0</v>
      </c>
      <c r="GH2">
        <v>1</v>
      </c>
      <c r="GI2">
        <v>2</v>
      </c>
      <c r="GJ2">
        <v>3</v>
      </c>
      <c r="GK2">
        <v>4</v>
      </c>
      <c r="GL2">
        <v>5</v>
      </c>
      <c r="GM2">
        <v>6</v>
      </c>
      <c r="GN2">
        <v>7</v>
      </c>
      <c r="GO2">
        <v>8</v>
      </c>
      <c r="GP2">
        <v>9</v>
      </c>
      <c r="GQ2">
        <v>10</v>
      </c>
      <c r="GR2">
        <v>11</v>
      </c>
      <c r="GS2">
        <v>12</v>
      </c>
      <c r="GT2">
        <v>13</v>
      </c>
      <c r="GU2">
        <v>14</v>
      </c>
      <c r="GV2">
        <v>15</v>
      </c>
      <c r="GW2">
        <v>16</v>
      </c>
      <c r="GX2">
        <v>0</v>
      </c>
      <c r="GY2">
        <v>1</v>
      </c>
      <c r="GZ2">
        <v>2</v>
      </c>
      <c r="HA2">
        <v>3</v>
      </c>
      <c r="HB2">
        <v>4</v>
      </c>
      <c r="HC2">
        <v>5</v>
      </c>
      <c r="HD2">
        <v>6</v>
      </c>
      <c r="HE2">
        <v>7</v>
      </c>
      <c r="HF2">
        <v>8</v>
      </c>
      <c r="HG2">
        <v>9</v>
      </c>
      <c r="HH2">
        <v>10</v>
      </c>
      <c r="HI2">
        <v>11</v>
      </c>
      <c r="HJ2">
        <v>12</v>
      </c>
      <c r="HK2">
        <v>13</v>
      </c>
      <c r="HL2">
        <v>14</v>
      </c>
      <c r="HM2">
        <v>15</v>
      </c>
      <c r="HN2">
        <v>16</v>
      </c>
      <c r="HO2">
        <v>0</v>
      </c>
      <c r="HP2">
        <v>1</v>
      </c>
      <c r="HQ2">
        <v>2</v>
      </c>
      <c r="HR2">
        <v>3</v>
      </c>
      <c r="HS2">
        <v>4</v>
      </c>
      <c r="HT2">
        <v>5</v>
      </c>
      <c r="HU2">
        <v>6</v>
      </c>
      <c r="HV2">
        <v>7</v>
      </c>
      <c r="HW2">
        <v>8</v>
      </c>
      <c r="HX2">
        <v>9</v>
      </c>
      <c r="HY2">
        <v>10</v>
      </c>
      <c r="HZ2">
        <v>11</v>
      </c>
      <c r="IA2">
        <v>12</v>
      </c>
      <c r="IB2">
        <v>13</v>
      </c>
      <c r="IC2">
        <v>14</v>
      </c>
      <c r="ID2">
        <v>15</v>
      </c>
      <c r="IE2">
        <v>16</v>
      </c>
      <c r="IF2">
        <v>0</v>
      </c>
      <c r="IG2">
        <v>1</v>
      </c>
      <c r="IH2">
        <v>2</v>
      </c>
      <c r="II2">
        <v>3</v>
      </c>
      <c r="IJ2">
        <v>4</v>
      </c>
      <c r="IK2">
        <v>5</v>
      </c>
      <c r="IL2">
        <v>6</v>
      </c>
      <c r="IM2">
        <v>7</v>
      </c>
      <c r="IN2">
        <v>8</v>
      </c>
      <c r="IO2">
        <v>9</v>
      </c>
      <c r="IP2">
        <v>10</v>
      </c>
      <c r="IQ2">
        <v>11</v>
      </c>
      <c r="IR2">
        <v>12</v>
      </c>
      <c r="IS2">
        <v>13</v>
      </c>
      <c r="IT2">
        <v>14</v>
      </c>
      <c r="IU2">
        <v>15</v>
      </c>
      <c r="IV2">
        <v>16</v>
      </c>
      <c r="IW2">
        <v>0</v>
      </c>
      <c r="IX2">
        <v>1</v>
      </c>
      <c r="IY2">
        <v>2</v>
      </c>
      <c r="IZ2">
        <v>3</v>
      </c>
      <c r="JA2">
        <v>4</v>
      </c>
      <c r="JB2">
        <v>5</v>
      </c>
      <c r="JC2">
        <v>6</v>
      </c>
      <c r="JD2">
        <v>7</v>
      </c>
      <c r="JE2">
        <v>8</v>
      </c>
      <c r="JF2">
        <v>9</v>
      </c>
      <c r="JG2">
        <v>10</v>
      </c>
      <c r="JH2">
        <v>11</v>
      </c>
      <c r="JI2">
        <v>12</v>
      </c>
      <c r="JJ2">
        <v>13</v>
      </c>
      <c r="JK2">
        <v>14</v>
      </c>
      <c r="JL2">
        <v>15</v>
      </c>
      <c r="JM2">
        <v>16</v>
      </c>
      <c r="JN2">
        <v>0</v>
      </c>
      <c r="JO2">
        <v>1</v>
      </c>
      <c r="JP2">
        <v>2</v>
      </c>
      <c r="JQ2">
        <v>3</v>
      </c>
      <c r="JR2">
        <v>4</v>
      </c>
      <c r="JS2">
        <v>5</v>
      </c>
      <c r="JT2">
        <v>6</v>
      </c>
      <c r="JU2">
        <v>7</v>
      </c>
      <c r="JV2">
        <v>8</v>
      </c>
      <c r="JW2">
        <v>9</v>
      </c>
      <c r="JX2">
        <v>10</v>
      </c>
      <c r="JY2">
        <v>11</v>
      </c>
      <c r="JZ2">
        <v>12</v>
      </c>
      <c r="KA2">
        <v>13</v>
      </c>
      <c r="KB2">
        <v>14</v>
      </c>
      <c r="KC2">
        <v>15</v>
      </c>
      <c r="KD2">
        <v>16</v>
      </c>
      <c r="KE2">
        <v>0</v>
      </c>
      <c r="KF2">
        <v>1</v>
      </c>
      <c r="KG2">
        <v>2</v>
      </c>
      <c r="KH2">
        <v>3</v>
      </c>
      <c r="KI2">
        <v>4</v>
      </c>
      <c r="KJ2">
        <v>5</v>
      </c>
      <c r="KK2">
        <v>6</v>
      </c>
      <c r="KL2">
        <v>7</v>
      </c>
      <c r="KM2">
        <v>8</v>
      </c>
      <c r="KN2">
        <v>9</v>
      </c>
      <c r="KO2">
        <v>10</v>
      </c>
      <c r="KP2">
        <v>11</v>
      </c>
      <c r="KQ2">
        <v>12</v>
      </c>
      <c r="KR2">
        <v>13</v>
      </c>
      <c r="KS2">
        <v>14</v>
      </c>
      <c r="KT2">
        <v>15</v>
      </c>
      <c r="KU2">
        <v>16</v>
      </c>
      <c r="KV2">
        <v>0</v>
      </c>
      <c r="KW2">
        <v>1</v>
      </c>
      <c r="KX2">
        <v>2</v>
      </c>
      <c r="KY2">
        <v>3</v>
      </c>
      <c r="KZ2">
        <v>4</v>
      </c>
      <c r="LA2">
        <v>5</v>
      </c>
      <c r="LB2">
        <v>6</v>
      </c>
      <c r="LC2">
        <v>7</v>
      </c>
      <c r="LD2">
        <v>8</v>
      </c>
      <c r="LE2">
        <v>9</v>
      </c>
      <c r="LF2">
        <v>10</v>
      </c>
      <c r="LG2">
        <v>11</v>
      </c>
      <c r="LH2">
        <v>12</v>
      </c>
      <c r="LI2">
        <v>13</v>
      </c>
      <c r="LJ2">
        <v>14</v>
      </c>
      <c r="LK2">
        <v>15</v>
      </c>
      <c r="LL2">
        <v>16</v>
      </c>
      <c r="LM2">
        <v>0</v>
      </c>
      <c r="LN2">
        <v>1</v>
      </c>
      <c r="LO2">
        <v>2</v>
      </c>
      <c r="LP2">
        <v>3</v>
      </c>
      <c r="LQ2">
        <v>4</v>
      </c>
      <c r="LR2">
        <v>5</v>
      </c>
      <c r="LS2">
        <v>6</v>
      </c>
      <c r="LT2">
        <v>7</v>
      </c>
      <c r="LU2">
        <v>8</v>
      </c>
      <c r="LV2">
        <v>9</v>
      </c>
      <c r="LW2">
        <v>10</v>
      </c>
      <c r="LX2">
        <v>11</v>
      </c>
      <c r="LY2">
        <v>12</v>
      </c>
      <c r="LZ2">
        <v>13</v>
      </c>
      <c r="MA2">
        <v>14</v>
      </c>
      <c r="MB2">
        <v>15</v>
      </c>
      <c r="MC2">
        <v>16</v>
      </c>
      <c r="MD2">
        <v>0</v>
      </c>
      <c r="ME2">
        <v>1</v>
      </c>
      <c r="MF2">
        <v>2</v>
      </c>
      <c r="MG2">
        <v>3</v>
      </c>
      <c r="MH2">
        <v>4</v>
      </c>
      <c r="MI2">
        <v>5</v>
      </c>
      <c r="MJ2">
        <v>6</v>
      </c>
      <c r="MK2">
        <v>7</v>
      </c>
      <c r="ML2">
        <v>8</v>
      </c>
      <c r="MM2">
        <v>9</v>
      </c>
      <c r="MN2">
        <v>10</v>
      </c>
      <c r="MO2">
        <v>11</v>
      </c>
      <c r="MP2">
        <v>12</v>
      </c>
      <c r="MQ2">
        <v>13</v>
      </c>
      <c r="MR2">
        <v>14</v>
      </c>
      <c r="MS2">
        <v>15</v>
      </c>
      <c r="MT2">
        <v>16</v>
      </c>
      <c r="MU2">
        <v>0</v>
      </c>
      <c r="MV2">
        <v>1</v>
      </c>
      <c r="MW2">
        <v>2</v>
      </c>
      <c r="MX2">
        <v>3</v>
      </c>
      <c r="MY2">
        <v>4</v>
      </c>
      <c r="MZ2">
        <v>5</v>
      </c>
      <c r="NA2">
        <v>6</v>
      </c>
      <c r="NB2">
        <v>7</v>
      </c>
      <c r="NC2">
        <v>8</v>
      </c>
      <c r="ND2">
        <v>9</v>
      </c>
      <c r="NE2">
        <v>10</v>
      </c>
      <c r="NF2">
        <v>11</v>
      </c>
      <c r="NG2">
        <v>12</v>
      </c>
      <c r="NH2">
        <v>13</v>
      </c>
      <c r="NI2">
        <v>14</v>
      </c>
      <c r="NJ2">
        <v>15</v>
      </c>
      <c r="NK2">
        <v>16</v>
      </c>
      <c r="NL2">
        <v>0</v>
      </c>
      <c r="NM2">
        <v>1</v>
      </c>
      <c r="NN2">
        <v>2</v>
      </c>
      <c r="NO2">
        <v>3</v>
      </c>
      <c r="NP2">
        <v>4</v>
      </c>
      <c r="NQ2">
        <v>5</v>
      </c>
      <c r="NR2">
        <v>6</v>
      </c>
      <c r="NS2">
        <v>7</v>
      </c>
      <c r="NT2">
        <v>8</v>
      </c>
      <c r="NU2">
        <v>9</v>
      </c>
      <c r="NV2">
        <v>10</v>
      </c>
      <c r="NW2">
        <v>11</v>
      </c>
      <c r="NX2">
        <v>12</v>
      </c>
      <c r="NY2">
        <v>13</v>
      </c>
      <c r="NZ2">
        <v>14</v>
      </c>
      <c r="OA2">
        <v>15</v>
      </c>
      <c r="OB2">
        <v>16</v>
      </c>
      <c r="OC2">
        <v>0</v>
      </c>
      <c r="OD2">
        <v>1</v>
      </c>
      <c r="OE2">
        <v>2</v>
      </c>
      <c r="OF2">
        <v>3</v>
      </c>
      <c r="OG2">
        <v>4</v>
      </c>
      <c r="OH2">
        <v>5</v>
      </c>
      <c r="OI2">
        <v>6</v>
      </c>
      <c r="OJ2">
        <v>7</v>
      </c>
      <c r="OK2">
        <v>8</v>
      </c>
      <c r="OL2">
        <v>9</v>
      </c>
      <c r="OM2">
        <v>10</v>
      </c>
      <c r="ON2">
        <v>11</v>
      </c>
      <c r="OO2">
        <v>12</v>
      </c>
      <c r="OP2">
        <v>13</v>
      </c>
      <c r="OQ2">
        <v>14</v>
      </c>
      <c r="OR2">
        <v>15</v>
      </c>
      <c r="OS2">
        <v>16</v>
      </c>
      <c r="OT2">
        <v>0</v>
      </c>
      <c r="OU2">
        <v>1</v>
      </c>
      <c r="OV2">
        <v>2</v>
      </c>
      <c r="OW2">
        <v>3</v>
      </c>
      <c r="OX2">
        <v>4</v>
      </c>
      <c r="OY2">
        <v>5</v>
      </c>
      <c r="OZ2">
        <v>6</v>
      </c>
      <c r="PA2">
        <v>7</v>
      </c>
      <c r="PB2">
        <v>8</v>
      </c>
      <c r="PC2">
        <v>9</v>
      </c>
      <c r="PD2">
        <v>10</v>
      </c>
      <c r="PE2">
        <v>11</v>
      </c>
      <c r="PF2">
        <v>12</v>
      </c>
      <c r="PG2">
        <v>13</v>
      </c>
      <c r="PH2">
        <v>14</v>
      </c>
      <c r="PI2">
        <v>15</v>
      </c>
      <c r="PJ2">
        <v>16</v>
      </c>
      <c r="PK2">
        <v>0</v>
      </c>
      <c r="PL2">
        <v>1</v>
      </c>
      <c r="PM2">
        <v>2</v>
      </c>
      <c r="PN2">
        <v>3</v>
      </c>
      <c r="PO2">
        <v>4</v>
      </c>
      <c r="PP2">
        <v>5</v>
      </c>
      <c r="PQ2">
        <v>6</v>
      </c>
      <c r="PR2">
        <v>7</v>
      </c>
      <c r="PS2">
        <v>8</v>
      </c>
      <c r="PT2">
        <v>9</v>
      </c>
      <c r="PU2">
        <v>10</v>
      </c>
      <c r="PV2">
        <v>11</v>
      </c>
      <c r="PW2">
        <v>12</v>
      </c>
      <c r="PX2">
        <v>13</v>
      </c>
      <c r="PY2">
        <v>14</v>
      </c>
      <c r="PZ2">
        <v>15</v>
      </c>
      <c r="QA2">
        <v>16</v>
      </c>
      <c r="QB2">
        <v>0</v>
      </c>
      <c r="QC2">
        <v>1</v>
      </c>
      <c r="QD2">
        <v>2</v>
      </c>
      <c r="QE2">
        <v>3</v>
      </c>
      <c r="QF2">
        <v>4</v>
      </c>
      <c r="QG2">
        <v>5</v>
      </c>
      <c r="QH2">
        <v>6</v>
      </c>
      <c r="QI2">
        <v>7</v>
      </c>
      <c r="QJ2">
        <v>8</v>
      </c>
      <c r="QK2">
        <v>9</v>
      </c>
      <c r="QL2">
        <v>10</v>
      </c>
      <c r="QM2">
        <v>11</v>
      </c>
      <c r="QN2">
        <v>12</v>
      </c>
      <c r="QO2">
        <v>13</v>
      </c>
      <c r="QP2">
        <v>14</v>
      </c>
      <c r="QQ2">
        <v>15</v>
      </c>
      <c r="QR2">
        <v>16</v>
      </c>
      <c r="QS2">
        <v>0</v>
      </c>
      <c r="QT2">
        <v>1</v>
      </c>
      <c r="QU2">
        <v>2</v>
      </c>
      <c r="QV2">
        <v>3</v>
      </c>
      <c r="QW2">
        <v>4</v>
      </c>
      <c r="QX2">
        <v>5</v>
      </c>
      <c r="QY2">
        <v>6</v>
      </c>
      <c r="QZ2">
        <v>7</v>
      </c>
      <c r="RA2">
        <v>8</v>
      </c>
      <c r="RB2">
        <v>9</v>
      </c>
      <c r="RC2">
        <v>10</v>
      </c>
      <c r="RD2">
        <v>11</v>
      </c>
      <c r="RE2">
        <v>12</v>
      </c>
      <c r="RF2">
        <v>13</v>
      </c>
      <c r="RG2">
        <v>14</v>
      </c>
      <c r="RH2">
        <v>15</v>
      </c>
      <c r="RI2">
        <v>16</v>
      </c>
      <c r="RJ2">
        <v>0</v>
      </c>
      <c r="RK2">
        <v>1</v>
      </c>
      <c r="RL2">
        <v>2</v>
      </c>
      <c r="RM2">
        <v>3</v>
      </c>
      <c r="RN2">
        <v>4</v>
      </c>
      <c r="RO2">
        <v>5</v>
      </c>
      <c r="RP2">
        <v>6</v>
      </c>
      <c r="RQ2">
        <v>7</v>
      </c>
      <c r="RR2">
        <v>8</v>
      </c>
      <c r="RS2">
        <v>9</v>
      </c>
      <c r="RT2">
        <v>10</v>
      </c>
      <c r="RU2">
        <v>11</v>
      </c>
      <c r="RV2">
        <v>12</v>
      </c>
      <c r="RW2">
        <v>13</v>
      </c>
      <c r="RX2">
        <v>14</v>
      </c>
      <c r="RY2">
        <v>15</v>
      </c>
      <c r="RZ2">
        <v>16</v>
      </c>
      <c r="SA2">
        <v>0</v>
      </c>
      <c r="SB2">
        <v>1</v>
      </c>
      <c r="SC2">
        <v>2</v>
      </c>
      <c r="SD2">
        <v>3</v>
      </c>
      <c r="SE2">
        <v>4</v>
      </c>
      <c r="SF2">
        <v>5</v>
      </c>
      <c r="SG2">
        <v>6</v>
      </c>
      <c r="SH2">
        <v>7</v>
      </c>
      <c r="SI2">
        <v>8</v>
      </c>
      <c r="SJ2">
        <v>9</v>
      </c>
      <c r="SK2">
        <v>10</v>
      </c>
      <c r="SL2">
        <v>11</v>
      </c>
      <c r="SM2">
        <v>12</v>
      </c>
      <c r="SN2">
        <v>13</v>
      </c>
      <c r="SO2">
        <v>14</v>
      </c>
      <c r="SP2">
        <v>15</v>
      </c>
      <c r="SQ2">
        <v>16</v>
      </c>
    </row>
    <row r="3" spans="1:511" x14ac:dyDescent="0.25">
      <c r="A3">
        <v>19</v>
      </c>
    </row>
    <row r="4" spans="1:511" x14ac:dyDescent="0.25">
      <c r="A4">
        <v>20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</row>
    <row r="5" spans="1:511" x14ac:dyDescent="0.25">
      <c r="A5">
        <v>21</v>
      </c>
      <c r="C5">
        <v>0</v>
      </c>
      <c r="D5">
        <v>1.027018602558821E-5</v>
      </c>
      <c r="E5">
        <v>11612.604132462777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</row>
    <row r="6" spans="1:511" x14ac:dyDescent="0.25">
      <c r="A6">
        <v>22</v>
      </c>
      <c r="C6">
        <v>0</v>
      </c>
      <c r="D6">
        <v>2.8983387472527553E-4</v>
      </c>
      <c r="E6">
        <v>1802.0320493098977</v>
      </c>
      <c r="F6">
        <v>797.74940017920017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U6">
        <v>0</v>
      </c>
      <c r="V6">
        <v>1.0270186024806121E-5</v>
      </c>
      <c r="W6">
        <v>8835.6549632617316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11" x14ac:dyDescent="0.25">
      <c r="A7">
        <v>23</v>
      </c>
      <c r="C7">
        <v>0</v>
      </c>
      <c r="D7">
        <v>2.3592439565905954E-3</v>
      </c>
      <c r="E7">
        <v>47365.28819214525</v>
      </c>
      <c r="F7">
        <v>22077.925953826678</v>
      </c>
      <c r="G7">
        <v>3574.2615299542608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U7">
        <v>0</v>
      </c>
      <c r="V7">
        <v>2.8983387418160327E-4</v>
      </c>
      <c r="W7">
        <v>1757.5713201339479</v>
      </c>
      <c r="X7">
        <v>693.46108053445869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M7">
        <v>0</v>
      </c>
      <c r="AN7">
        <v>17318.252614292509</v>
      </c>
      <c r="AO7">
        <v>2016.8292418986036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</row>
    <row r="8" spans="1:511" x14ac:dyDescent="0.25">
      <c r="A8">
        <v>24</v>
      </c>
      <c r="C8">
        <v>0</v>
      </c>
      <c r="D8">
        <v>1.0735873839996411E-2</v>
      </c>
      <c r="E8">
        <v>16589.716723343958</v>
      </c>
      <c r="F8">
        <v>75028.146696012394</v>
      </c>
      <c r="G8">
        <v>115678.87572284849</v>
      </c>
      <c r="H8">
        <v>6042.2820159499324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U8">
        <v>0</v>
      </c>
      <c r="V8">
        <v>2.3592439259071053E-3</v>
      </c>
      <c r="W8">
        <v>27107.92264189422</v>
      </c>
      <c r="X8">
        <v>14635.470877075322</v>
      </c>
      <c r="Y8">
        <v>704.36317766594846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M8">
        <v>0</v>
      </c>
      <c r="AN8">
        <v>3812.1958761242167</v>
      </c>
      <c r="AO8">
        <v>9082.7741848497408</v>
      </c>
      <c r="AP8">
        <v>180.84185463805903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E8">
        <v>0</v>
      </c>
      <c r="BF8">
        <v>3953.0695162182096</v>
      </c>
      <c r="BG8">
        <v>561.6427544065333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</row>
    <row r="9" spans="1:511" x14ac:dyDescent="0.25">
      <c r="A9">
        <v>25</v>
      </c>
      <c r="C9">
        <v>1000.4463904688891</v>
      </c>
      <c r="D9">
        <v>133107.75076827133</v>
      </c>
      <c r="E9">
        <v>191920.14784304833</v>
      </c>
      <c r="F9">
        <v>0</v>
      </c>
      <c r="G9">
        <v>1977.3559335115085</v>
      </c>
      <c r="H9">
        <v>28076.556124196537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U9">
        <v>0</v>
      </c>
      <c r="V9">
        <v>1.0735873386846331E-2</v>
      </c>
      <c r="W9">
        <v>5958.5590553735137</v>
      </c>
      <c r="X9">
        <v>60604.101903158116</v>
      </c>
      <c r="Y9">
        <v>20553.056125980045</v>
      </c>
      <c r="Z9">
        <v>3460.1105366722663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M9">
        <v>0</v>
      </c>
      <c r="AN9">
        <v>47145.332536524278</v>
      </c>
      <c r="AO9">
        <v>17118.164959338766</v>
      </c>
      <c r="AP9">
        <v>18182.368548787206</v>
      </c>
      <c r="AQ9">
        <v>41.64167746768279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E9">
        <v>0</v>
      </c>
      <c r="BF9">
        <v>19700.659594634722</v>
      </c>
      <c r="BG9">
        <v>2368.619919636993</v>
      </c>
      <c r="BH9">
        <v>52.124855157964603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W9">
        <v>0</v>
      </c>
      <c r="BX9">
        <v>1100.8432470759062</v>
      </c>
      <c r="BY9">
        <v>164.86653881693084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</row>
    <row r="10" spans="1:511" x14ac:dyDescent="0.25">
      <c r="A10">
        <v>26</v>
      </c>
      <c r="C10">
        <v>0</v>
      </c>
      <c r="D10">
        <v>151371.74163312858</v>
      </c>
      <c r="E10">
        <v>118365.44373003417</v>
      </c>
      <c r="F10">
        <v>124.8438254175534</v>
      </c>
      <c r="G10">
        <v>3195.5657522163065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U10">
        <v>663.91198374770659</v>
      </c>
      <c r="V10">
        <v>-11001.977839625302</v>
      </c>
      <c r="W10">
        <v>-12823.190768997543</v>
      </c>
      <c r="X10">
        <v>0</v>
      </c>
      <c r="Y10">
        <v>1406.5684883494862</v>
      </c>
      <c r="Z10">
        <v>23244.415888231848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M10">
        <v>0</v>
      </c>
      <c r="AN10">
        <v>104777.22492999506</v>
      </c>
      <c r="AO10">
        <v>642.04398318171786</v>
      </c>
      <c r="AP10">
        <v>218386.98572010506</v>
      </c>
      <c r="AQ10">
        <v>2292.0946773903243</v>
      </c>
      <c r="AR10">
        <v>594.42930143214505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E10">
        <v>0</v>
      </c>
      <c r="BF10">
        <v>29771.428452280335</v>
      </c>
      <c r="BG10">
        <v>21266.742066848401</v>
      </c>
      <c r="BH10">
        <v>1074.9345660232962</v>
      </c>
      <c r="BI10">
        <v>9.483304207314708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W10">
        <v>0</v>
      </c>
      <c r="BX10">
        <v>5137.5685221454642</v>
      </c>
      <c r="BY10">
        <v>682.71789449655671</v>
      </c>
      <c r="BZ10">
        <v>15.453473499601351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O10">
        <v>0</v>
      </c>
      <c r="CP10">
        <v>323.14529921635341</v>
      </c>
      <c r="CQ10">
        <v>49.140619786743905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</row>
    <row r="11" spans="1:511" x14ac:dyDescent="0.25">
      <c r="A11">
        <v>27</v>
      </c>
      <c r="C11">
        <v>3345.9893965087367</v>
      </c>
      <c r="D11">
        <v>11724.524768417437</v>
      </c>
      <c r="E11">
        <v>193730.58510998293</v>
      </c>
      <c r="F11">
        <v>102940.08609277883</v>
      </c>
      <c r="G11">
        <v>45034.905452503925</v>
      </c>
      <c r="H11">
        <v>0</v>
      </c>
      <c r="I11">
        <v>1488.7901877998793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U11">
        <v>0</v>
      </c>
      <c r="V11">
        <v>71363.8038440167</v>
      </c>
      <c r="W11">
        <v>52115.292974279553</v>
      </c>
      <c r="X11">
        <v>22.250041008056652</v>
      </c>
      <c r="Y11">
        <v>165.08958849007661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M11">
        <v>2205.8252338473908</v>
      </c>
      <c r="AN11">
        <v>892.92693511532968</v>
      </c>
      <c r="AO11">
        <v>725.42570903373974</v>
      </c>
      <c r="AP11">
        <v>0</v>
      </c>
      <c r="AQ11">
        <v>557.75964504499177</v>
      </c>
      <c r="AR11">
        <v>39432.556679533365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E11">
        <v>0</v>
      </c>
      <c r="BF11">
        <v>11289.908552658269</v>
      </c>
      <c r="BG11">
        <v>2313.6066006033584</v>
      </c>
      <c r="BH11">
        <v>24354.706400457551</v>
      </c>
      <c r="BI11">
        <v>393.7701479351669</v>
      </c>
      <c r="BJ11">
        <v>155.46612784458131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W11">
        <v>0</v>
      </c>
      <c r="BX11">
        <v>36986.516449642528</v>
      </c>
      <c r="BY11">
        <v>1257.2815303472598</v>
      </c>
      <c r="BZ11">
        <v>244.80117306676769</v>
      </c>
      <c r="CA11">
        <v>2.63940048209904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O11">
        <v>0</v>
      </c>
      <c r="CP11">
        <v>1480.8243125847252</v>
      </c>
      <c r="CQ11">
        <v>202.4056058924912</v>
      </c>
      <c r="CR11">
        <v>4.6196783948942075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DG11">
        <v>0</v>
      </c>
      <c r="DH11">
        <v>96.317666390129105</v>
      </c>
      <c r="DI11">
        <v>14.713630735637949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</row>
    <row r="12" spans="1:511" x14ac:dyDescent="0.25">
      <c r="A12">
        <v>28</v>
      </c>
      <c r="C12">
        <v>0</v>
      </c>
      <c r="D12">
        <v>351197.96523620887</v>
      </c>
      <c r="E12">
        <v>102587.85753510712</v>
      </c>
      <c r="F12">
        <v>14190.578010262821</v>
      </c>
      <c r="G12">
        <v>626.37340659877509</v>
      </c>
      <c r="H12">
        <v>7769.3896290489774</v>
      </c>
      <c r="I12">
        <v>4540.8750257169995</v>
      </c>
      <c r="J12">
        <v>0</v>
      </c>
      <c r="K12">
        <v>4737.5112302542584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U12">
        <v>2220.4519212062496</v>
      </c>
      <c r="V12">
        <v>10541.341819236362</v>
      </c>
      <c r="W12">
        <v>17928.445918277466</v>
      </c>
      <c r="X12">
        <v>-12295.463709480169</v>
      </c>
      <c r="Y12">
        <v>-1695.0097608499152</v>
      </c>
      <c r="Z12">
        <v>0</v>
      </c>
      <c r="AA12">
        <v>1021.7293688718306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M12">
        <v>0</v>
      </c>
      <c r="AN12">
        <v>33291.699222705749</v>
      </c>
      <c r="AO12">
        <v>31045.780057599361</v>
      </c>
      <c r="AP12">
        <v>5.1402388395693288</v>
      </c>
      <c r="AQ12">
        <v>2.5586616900860415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E12">
        <v>-179.02606187456988</v>
      </c>
      <c r="BF12">
        <v>-50.514116703888085</v>
      </c>
      <c r="BG12">
        <v>8.2249035866794156</v>
      </c>
      <c r="BH12">
        <v>0</v>
      </c>
      <c r="BI12">
        <v>946.20096811845826</v>
      </c>
      <c r="BJ12">
        <v>8796.4437764017966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W12">
        <v>0</v>
      </c>
      <c r="BX12">
        <v>40683.204939007454</v>
      </c>
      <c r="BY12">
        <v>258.01541835497773</v>
      </c>
      <c r="BZ12">
        <v>4184.0140535314404</v>
      </c>
      <c r="CA12">
        <v>102.98604058174354</v>
      </c>
      <c r="CB12">
        <v>44.845998640685259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O12">
        <v>0</v>
      </c>
      <c r="CP12">
        <v>2186.6284858229833</v>
      </c>
      <c r="CQ12">
        <v>286.32812008532966</v>
      </c>
      <c r="CR12">
        <v>68.133249770946108</v>
      </c>
      <c r="CS12">
        <v>0.77465408966923865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DG12">
        <v>0</v>
      </c>
      <c r="DH12">
        <v>439.02048653648518</v>
      </c>
      <c r="DI12">
        <v>60.507354839747492</v>
      </c>
      <c r="DJ12">
        <v>1.3844359877528565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Y12">
        <v>0</v>
      </c>
      <c r="DZ12">
        <v>28.8393305321115</v>
      </c>
      <c r="EA12">
        <v>4.4115242306126667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</row>
    <row r="13" spans="1:511" x14ac:dyDescent="0.25">
      <c r="A13">
        <v>29</v>
      </c>
      <c r="C13">
        <v>0</v>
      </c>
      <c r="D13">
        <v>26839.305626409638</v>
      </c>
      <c r="E13">
        <v>143464.81876819054</v>
      </c>
      <c r="F13">
        <v>97753.463623155025</v>
      </c>
      <c r="G13">
        <v>28825.000524491872</v>
      </c>
      <c r="H13">
        <v>24876.72075316072</v>
      </c>
      <c r="I13">
        <v>16772.948365996766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U13">
        <v>0</v>
      </c>
      <c r="V13">
        <v>111447.39098590887</v>
      </c>
      <c r="W13">
        <v>35428.016441671709</v>
      </c>
      <c r="X13">
        <v>1000.3320529132239</v>
      </c>
      <c r="Y13">
        <v>-204.18036333551422</v>
      </c>
      <c r="Z13">
        <v>1035.1954521001226</v>
      </c>
      <c r="AA13">
        <v>2057.1863069644023</v>
      </c>
      <c r="AB13">
        <v>0</v>
      </c>
      <c r="AC13">
        <v>4504.2995074515702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M13">
        <v>442.05819117654693</v>
      </c>
      <c r="AN13">
        <v>108777.12628566436</v>
      </c>
      <c r="AO13">
        <v>2321.4765806863247</v>
      </c>
      <c r="AP13">
        <v>1258.7040324986417</v>
      </c>
      <c r="AQ13">
        <v>65.401442621479035</v>
      </c>
      <c r="AR13">
        <v>0</v>
      </c>
      <c r="AS13">
        <v>581.60796661463382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E13">
        <v>0</v>
      </c>
      <c r="BF13">
        <v>19832.312413977412</v>
      </c>
      <c r="BG13">
        <v>7172.2440600902655</v>
      </c>
      <c r="BH13">
        <v>7.9666636260886534E-2</v>
      </c>
      <c r="BI13">
        <v>0.91483531790950545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W13">
        <v>10.1277529290809</v>
      </c>
      <c r="BX13">
        <v>-0.57273092817341531</v>
      </c>
      <c r="BY13">
        <v>3.2614972843723642</v>
      </c>
      <c r="BZ13">
        <v>0</v>
      </c>
      <c r="CA13">
        <v>211.07440952594766</v>
      </c>
      <c r="CB13">
        <v>2435.9349547184238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O13">
        <v>0</v>
      </c>
      <c r="CP13">
        <v>4537.0263637827848</v>
      </c>
      <c r="CQ13">
        <v>44.325729847629745</v>
      </c>
      <c r="CR13">
        <v>1094.2806187088609</v>
      </c>
      <c r="CS13">
        <v>29.707511854643538</v>
      </c>
      <c r="CT13">
        <v>13.29856346244755</v>
      </c>
      <c r="CU13">
        <v>0</v>
      </c>
      <c r="CV13">
        <v>0</v>
      </c>
      <c r="CW13">
        <v>0</v>
      </c>
      <c r="CX13">
        <v>0</v>
      </c>
      <c r="CY13">
        <v>0</v>
      </c>
      <c r="DG13">
        <v>0</v>
      </c>
      <c r="DH13">
        <v>497.97377004162257</v>
      </c>
      <c r="DI13">
        <v>79.691061434981066</v>
      </c>
      <c r="DJ13">
        <v>19.996851912198231</v>
      </c>
      <c r="DK13">
        <v>0.23088477517882117</v>
      </c>
      <c r="DL13">
        <v>0</v>
      </c>
      <c r="DM13">
        <v>0</v>
      </c>
      <c r="DN13">
        <v>0</v>
      </c>
      <c r="DO13">
        <v>0</v>
      </c>
      <c r="DP13">
        <v>0</v>
      </c>
      <c r="DY13">
        <v>0</v>
      </c>
      <c r="DZ13">
        <v>131.24126796612188</v>
      </c>
      <c r="EA13">
        <v>18.132985113522547</v>
      </c>
      <c r="EB13">
        <v>0.41519885841837495</v>
      </c>
      <c r="EC13">
        <v>0</v>
      </c>
      <c r="ED13">
        <v>0</v>
      </c>
      <c r="EE13">
        <v>0</v>
      </c>
      <c r="EF13">
        <v>0</v>
      </c>
      <c r="EG13">
        <v>0</v>
      </c>
      <c r="EQ13">
        <v>0</v>
      </c>
      <c r="ER13">
        <v>8.6467716719914929</v>
      </c>
      <c r="ES13">
        <v>1.3232265542211876</v>
      </c>
      <c r="ET13">
        <v>0</v>
      </c>
      <c r="EU13">
        <v>0</v>
      </c>
      <c r="EV13">
        <v>0</v>
      </c>
      <c r="EW13">
        <v>0</v>
      </c>
      <c r="EX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</row>
    <row r="14" spans="1:511" x14ac:dyDescent="0.25">
      <c r="A14">
        <v>30</v>
      </c>
      <c r="C14">
        <v>24174.595943653145</v>
      </c>
      <c r="D14">
        <v>184359.94598479097</v>
      </c>
      <c r="E14">
        <v>49388.275504241159</v>
      </c>
      <c r="F14">
        <v>140859.4354905099</v>
      </c>
      <c r="G14">
        <v>174655.22616303287</v>
      </c>
      <c r="H14">
        <v>0</v>
      </c>
      <c r="I14">
        <v>0</v>
      </c>
      <c r="J14">
        <v>0</v>
      </c>
      <c r="K14">
        <v>19384.754195818292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U14">
        <v>0</v>
      </c>
      <c r="V14">
        <v>24130.747368602493</v>
      </c>
      <c r="W14">
        <v>35235.888637838398</v>
      </c>
      <c r="X14">
        <v>-305.17451965772256</v>
      </c>
      <c r="Y14">
        <v>1131.0004022412561</v>
      </c>
      <c r="Z14">
        <v>355.63910120871105</v>
      </c>
      <c r="AA14">
        <v>6649.4262764526502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M14">
        <v>0</v>
      </c>
      <c r="AN14">
        <v>30856.199433143232</v>
      </c>
      <c r="AO14">
        <v>15809.476832424378</v>
      </c>
      <c r="AP14">
        <v>127.53543612571275</v>
      </c>
      <c r="AQ14">
        <v>35.749710231830875</v>
      </c>
      <c r="AR14">
        <v>78.062603724090962</v>
      </c>
      <c r="AS14">
        <v>279.59471319475074</v>
      </c>
      <c r="AT14">
        <v>0</v>
      </c>
      <c r="AU14">
        <v>1284.7704037045364</v>
      </c>
      <c r="AV14">
        <v>0</v>
      </c>
      <c r="AW14">
        <v>0</v>
      </c>
      <c r="AX14">
        <v>0</v>
      </c>
      <c r="AY14">
        <v>0</v>
      </c>
      <c r="AZ14">
        <v>0</v>
      </c>
      <c r="BE14">
        <v>4561.6412513513433</v>
      </c>
      <c r="BF14">
        <v>14085.077554273075</v>
      </c>
      <c r="BG14">
        <v>-237.65284518777813</v>
      </c>
      <c r="BH14">
        <v>-48.566717112948432</v>
      </c>
      <c r="BI14">
        <v>-0.89720065860541964</v>
      </c>
      <c r="BJ14">
        <v>0</v>
      </c>
      <c r="BK14">
        <v>118.59822604264265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W14">
        <v>0</v>
      </c>
      <c r="BX14">
        <v>4581.6914455072938</v>
      </c>
      <c r="BY14">
        <v>111.15992399244011</v>
      </c>
      <c r="BZ14">
        <v>2.8484364616432833E-2</v>
      </c>
      <c r="CA14">
        <v>1.2600793192922519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O14">
        <v>0.11482883823121597</v>
      </c>
      <c r="CP14">
        <v>-0.22711030557718628</v>
      </c>
      <c r="CQ14">
        <v>5.5329063610184974</v>
      </c>
      <c r="CR14">
        <v>0</v>
      </c>
      <c r="CS14">
        <v>58.451295237076693</v>
      </c>
      <c r="CT14">
        <v>713.91604537789101</v>
      </c>
      <c r="CU14">
        <v>0</v>
      </c>
      <c r="CV14">
        <v>0</v>
      </c>
      <c r="CW14">
        <v>0</v>
      </c>
      <c r="CX14">
        <v>0</v>
      </c>
      <c r="CY14">
        <v>0</v>
      </c>
      <c r="DG14">
        <v>0</v>
      </c>
      <c r="DH14">
        <v>779.43793512342165</v>
      </c>
      <c r="DI14">
        <v>11.592883403784587</v>
      </c>
      <c r="DJ14">
        <v>315.65787235792561</v>
      </c>
      <c r="DK14">
        <v>8.8094198743514323</v>
      </c>
      <c r="DL14">
        <v>3.9757589937860476</v>
      </c>
      <c r="DM14">
        <v>0</v>
      </c>
      <c r="DN14">
        <v>0</v>
      </c>
      <c r="DO14">
        <v>0</v>
      </c>
      <c r="DP14">
        <v>0</v>
      </c>
      <c r="DY14">
        <v>0</v>
      </c>
      <c r="DZ14">
        <v>138.59644064847595</v>
      </c>
      <c r="EA14">
        <v>23.389026057006753</v>
      </c>
      <c r="EB14">
        <v>5.9600390930659382</v>
      </c>
      <c r="EC14">
        <v>6.9130286610830066E-2</v>
      </c>
      <c r="ED14">
        <v>0</v>
      </c>
      <c r="EE14">
        <v>0</v>
      </c>
      <c r="EF14">
        <v>0</v>
      </c>
      <c r="EG14">
        <v>0</v>
      </c>
      <c r="EQ14">
        <v>0</v>
      </c>
      <c r="ER14">
        <v>39.330689047841425</v>
      </c>
      <c r="ES14">
        <v>5.4381674454102358</v>
      </c>
      <c r="ET14">
        <v>0.12454778688597698</v>
      </c>
      <c r="EU14">
        <v>0</v>
      </c>
      <c r="EV14">
        <v>0</v>
      </c>
      <c r="EW14">
        <v>0</v>
      </c>
      <c r="EX14">
        <v>0</v>
      </c>
      <c r="FI14">
        <v>0</v>
      </c>
      <c r="FJ14">
        <v>2.5935792906384374</v>
      </c>
      <c r="FK14">
        <v>0.39694720553951723</v>
      </c>
      <c r="FL14">
        <v>0</v>
      </c>
      <c r="FM14">
        <v>0</v>
      </c>
      <c r="FN14">
        <v>0</v>
      </c>
      <c r="FO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</row>
    <row r="15" spans="1:511" x14ac:dyDescent="0.25">
      <c r="A15">
        <v>31</v>
      </c>
      <c r="C15">
        <v>2932.6008861296468</v>
      </c>
      <c r="D15">
        <v>245088.76094815275</v>
      </c>
      <c r="E15">
        <v>227708.34903074807</v>
      </c>
      <c r="F15">
        <v>90278.454868972651</v>
      </c>
      <c r="G15">
        <v>57386.867030002693</v>
      </c>
      <c r="H15">
        <v>68286.906687042705</v>
      </c>
      <c r="I15">
        <v>1514.7635260214734</v>
      </c>
      <c r="J15">
        <v>0</v>
      </c>
      <c r="K15">
        <v>18336.039985118372</v>
      </c>
      <c r="L15">
        <v>0</v>
      </c>
      <c r="M15">
        <v>0</v>
      </c>
      <c r="N15">
        <v>19.692196898722987</v>
      </c>
      <c r="O15">
        <v>0</v>
      </c>
      <c r="P15">
        <v>0</v>
      </c>
      <c r="Q15">
        <v>0</v>
      </c>
      <c r="R15">
        <v>0</v>
      </c>
      <c r="U15">
        <v>16042.551912650013</v>
      </c>
      <c r="V15">
        <v>19395.619311546096</v>
      </c>
      <c r="W15">
        <v>11660.240511491467</v>
      </c>
      <c r="X15">
        <v>10085.626062113648</v>
      </c>
      <c r="Y15">
        <v>3436.4075244118035</v>
      </c>
      <c r="Z15">
        <v>0</v>
      </c>
      <c r="AA15">
        <v>0</v>
      </c>
      <c r="AB15">
        <v>0</v>
      </c>
      <c r="AC15">
        <v>14933.289608794405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M15">
        <v>0</v>
      </c>
      <c r="AN15">
        <v>204854.0703129505</v>
      </c>
      <c r="AO15">
        <v>12642.770769793457</v>
      </c>
      <c r="AP15">
        <v>0.87493723769336296</v>
      </c>
      <c r="AQ15">
        <v>45.709584679843331</v>
      </c>
      <c r="AR15">
        <v>2.7946256271075152</v>
      </c>
      <c r="AS15">
        <v>790.82464527728962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E15">
        <v>0</v>
      </c>
      <c r="BF15">
        <v>13769.339044935981</v>
      </c>
      <c r="BG15">
        <v>2015.5992371440091</v>
      </c>
      <c r="BH15">
        <v>-22.330036107793394</v>
      </c>
      <c r="BI15">
        <v>2.6958343541955396</v>
      </c>
      <c r="BJ15">
        <v>10.609584180870387</v>
      </c>
      <c r="BK15">
        <v>70.114907851196051</v>
      </c>
      <c r="BL15">
        <v>0</v>
      </c>
      <c r="BM15">
        <v>379.73907830191342</v>
      </c>
      <c r="BN15">
        <v>0</v>
      </c>
      <c r="BO15">
        <v>0</v>
      </c>
      <c r="BP15">
        <v>0</v>
      </c>
      <c r="BQ15">
        <v>0</v>
      </c>
      <c r="BW15">
        <v>590.66710984184681</v>
      </c>
      <c r="BX15">
        <v>-1441.9093362009662</v>
      </c>
      <c r="BY15">
        <v>9.1697636658954647</v>
      </c>
      <c r="BZ15">
        <v>0.66625580160719422</v>
      </c>
      <c r="CA15">
        <v>-0.51072139706915609</v>
      </c>
      <c r="CB15">
        <v>0</v>
      </c>
      <c r="CC15">
        <v>32.160792474173022</v>
      </c>
      <c r="CD15">
        <v>0</v>
      </c>
      <c r="CE15">
        <v>0</v>
      </c>
      <c r="CF15">
        <v>0</v>
      </c>
      <c r="CG15">
        <v>0</v>
      </c>
      <c r="CH15">
        <v>0</v>
      </c>
      <c r="CO15">
        <v>0</v>
      </c>
      <c r="CP15">
        <v>71.009919430013667</v>
      </c>
      <c r="CQ15">
        <v>39.744615241024981</v>
      </c>
      <c r="CR15">
        <v>3.9233901527069646E-2</v>
      </c>
      <c r="CS15">
        <v>0.31604673027146979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DG15">
        <v>4.5534143970427307E-2</v>
      </c>
      <c r="DH15">
        <v>-0.3852770506361719</v>
      </c>
      <c r="DI15">
        <v>1.2342567620033664</v>
      </c>
      <c r="DJ15">
        <v>0</v>
      </c>
      <c r="DK15">
        <v>17.130719136009503</v>
      </c>
      <c r="DL15">
        <v>212.69204063992112</v>
      </c>
      <c r="DM15">
        <v>0</v>
      </c>
      <c r="DN15">
        <v>0</v>
      </c>
      <c r="DO15">
        <v>0</v>
      </c>
      <c r="DP15">
        <v>0</v>
      </c>
      <c r="DY15">
        <v>0</v>
      </c>
      <c r="DZ15">
        <v>203.85300215999996</v>
      </c>
      <c r="EA15">
        <v>3.3441009985627348</v>
      </c>
      <c r="EB15">
        <v>93.604699977953231</v>
      </c>
      <c r="EC15">
        <v>2.6336777197320078</v>
      </c>
      <c r="ED15">
        <v>1.1914890964500946</v>
      </c>
      <c r="EE15">
        <v>0</v>
      </c>
      <c r="EF15">
        <v>0</v>
      </c>
      <c r="EG15">
        <v>0</v>
      </c>
      <c r="EQ15">
        <v>0</v>
      </c>
      <c r="ER15">
        <v>40.677532754164694</v>
      </c>
      <c r="ES15">
        <v>6.9710727598809381</v>
      </c>
      <c r="ET15">
        <v>1.7845230825475149</v>
      </c>
      <c r="EU15">
        <v>2.0726946580266799E-2</v>
      </c>
      <c r="EV15">
        <v>0</v>
      </c>
      <c r="EW15">
        <v>0</v>
      </c>
      <c r="EX15">
        <v>0</v>
      </c>
      <c r="FI15">
        <v>0</v>
      </c>
      <c r="FJ15">
        <v>11.795458466792626</v>
      </c>
      <c r="FK15">
        <v>1.6312947550513714</v>
      </c>
      <c r="FL15">
        <v>3.7363267810050262E-2</v>
      </c>
      <c r="FM15">
        <v>0</v>
      </c>
      <c r="FN15">
        <v>0</v>
      </c>
      <c r="FO15">
        <v>0</v>
      </c>
      <c r="GA15">
        <v>0</v>
      </c>
      <c r="GB15">
        <v>0.77803309530017184</v>
      </c>
      <c r="GC15">
        <v>0.11908229329415712</v>
      </c>
      <c r="GD15">
        <v>0</v>
      </c>
      <c r="GE15">
        <v>0</v>
      </c>
      <c r="GF15">
        <v>0</v>
      </c>
      <c r="GS15">
        <v>0</v>
      </c>
      <c r="GT15">
        <v>0</v>
      </c>
      <c r="GU15">
        <v>0</v>
      </c>
      <c r="GV15">
        <v>0</v>
      </c>
      <c r="GW15">
        <v>0</v>
      </c>
    </row>
    <row r="16" spans="1:511" x14ac:dyDescent="0.25">
      <c r="A16">
        <v>32</v>
      </c>
      <c r="C16">
        <v>1402.1646203769333</v>
      </c>
      <c r="D16">
        <v>30807.018631941119</v>
      </c>
      <c r="E16">
        <v>212596.52394266409</v>
      </c>
      <c r="F16">
        <v>1367.9145949384115</v>
      </c>
      <c r="G16">
        <v>61717.704264823587</v>
      </c>
      <c r="H16">
        <v>114374.66135518302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U16">
        <v>1673.5329490395675</v>
      </c>
      <c r="V16">
        <v>100883.91689145996</v>
      </c>
      <c r="W16">
        <v>52986.783031366664</v>
      </c>
      <c r="X16">
        <v>-9087.5214591875047</v>
      </c>
      <c r="Y16">
        <v>1438.220417912047</v>
      </c>
      <c r="Z16">
        <v>481.9750367282864</v>
      </c>
      <c r="AA16">
        <v>1063.5418687615293</v>
      </c>
      <c r="AB16">
        <v>0</v>
      </c>
      <c r="AC16">
        <v>14545.341636108831</v>
      </c>
      <c r="AD16">
        <v>0</v>
      </c>
      <c r="AE16">
        <v>0</v>
      </c>
      <c r="AF16">
        <v>19.582278191358174</v>
      </c>
      <c r="AG16">
        <v>0</v>
      </c>
      <c r="AH16">
        <v>0</v>
      </c>
      <c r="AI16">
        <v>0</v>
      </c>
      <c r="AM16">
        <v>41408.692872176245</v>
      </c>
      <c r="AN16">
        <v>1588.0520652200335</v>
      </c>
      <c r="AO16">
        <v>3397.0341678877489</v>
      </c>
      <c r="AP16">
        <v>735.47154308250708</v>
      </c>
      <c r="AQ16">
        <v>50.482666618720437</v>
      </c>
      <c r="AR16">
        <v>0</v>
      </c>
      <c r="AS16">
        <v>0</v>
      </c>
      <c r="AT16">
        <v>0</v>
      </c>
      <c r="AU16">
        <v>3451.2143350504821</v>
      </c>
      <c r="AV16">
        <v>0</v>
      </c>
      <c r="AW16">
        <v>0</v>
      </c>
      <c r="AX16">
        <v>0</v>
      </c>
      <c r="AY16">
        <v>0</v>
      </c>
      <c r="AZ16">
        <v>0</v>
      </c>
      <c r="BE16">
        <v>0</v>
      </c>
      <c r="BF16">
        <v>73502.419049099</v>
      </c>
      <c r="BG16">
        <v>-36.246902089073416</v>
      </c>
      <c r="BH16">
        <v>3.536074582877291E-2</v>
      </c>
      <c r="BI16">
        <v>0.35918766051476669</v>
      </c>
      <c r="BJ16">
        <v>0.33236834703567092</v>
      </c>
      <c r="BK16">
        <v>194.28930695671392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W16">
        <v>0</v>
      </c>
      <c r="BX16">
        <v>1755.4957427831719</v>
      </c>
      <c r="BY16">
        <v>-352.90900405046153</v>
      </c>
      <c r="BZ16">
        <v>-1.683875983314042</v>
      </c>
      <c r="CA16">
        <v>0.36639415230897743</v>
      </c>
      <c r="CB16">
        <v>2.6606011561566278</v>
      </c>
      <c r="CC16">
        <v>19.999016121521993</v>
      </c>
      <c r="CD16">
        <v>0</v>
      </c>
      <c r="CE16">
        <v>113.41700504036326</v>
      </c>
      <c r="CF16">
        <v>0</v>
      </c>
      <c r="CG16">
        <v>0</v>
      </c>
      <c r="CH16">
        <v>0</v>
      </c>
      <c r="CO16">
        <v>-60.467428523985561</v>
      </c>
      <c r="CP16">
        <v>55.63563874088657</v>
      </c>
      <c r="CQ16">
        <v>-0.12579413649807658</v>
      </c>
      <c r="CR16">
        <v>0.37925863132018134</v>
      </c>
      <c r="CS16">
        <v>-0.10414343539168777</v>
      </c>
      <c r="CT16">
        <v>0</v>
      </c>
      <c r="CU16">
        <v>9.3701206613208861</v>
      </c>
      <c r="CV16">
        <v>0</v>
      </c>
      <c r="CW16">
        <v>0</v>
      </c>
      <c r="CX16">
        <v>0</v>
      </c>
      <c r="CY16">
        <v>0</v>
      </c>
      <c r="DG16">
        <v>0</v>
      </c>
      <c r="DH16">
        <v>25.389203452802079</v>
      </c>
      <c r="DI16">
        <v>54.743587985741961</v>
      </c>
      <c r="DJ16">
        <v>9.8404490126762396E-3</v>
      </c>
      <c r="DK16">
        <v>9.0150586722463913E-2</v>
      </c>
      <c r="DL16">
        <v>0</v>
      </c>
      <c r="DM16">
        <v>0</v>
      </c>
      <c r="DN16">
        <v>0</v>
      </c>
      <c r="DO16">
        <v>0</v>
      </c>
      <c r="DP16">
        <v>0</v>
      </c>
      <c r="DY16">
        <v>7.7245551000356363E-2</v>
      </c>
      <c r="DZ16">
        <v>-8.5945934010868197E-2</v>
      </c>
      <c r="EA16">
        <v>0.34179371415154114</v>
      </c>
      <c r="EB16">
        <v>0</v>
      </c>
      <c r="EC16">
        <v>5.1036359726844207</v>
      </c>
      <c r="ED16">
        <v>63.675086521106572</v>
      </c>
      <c r="EE16">
        <v>0</v>
      </c>
      <c r="EF16">
        <v>0</v>
      </c>
      <c r="EG16">
        <v>0</v>
      </c>
      <c r="EQ16">
        <v>0</v>
      </c>
      <c r="ER16">
        <v>58.803750916766703</v>
      </c>
      <c r="ES16">
        <v>0.99165456678837416</v>
      </c>
      <c r="ET16">
        <v>27.984205124776643</v>
      </c>
      <c r="EU16">
        <v>0.78928282411705575</v>
      </c>
      <c r="EV16">
        <v>0.35733537054491826</v>
      </c>
      <c r="EW16">
        <v>0</v>
      </c>
      <c r="EX16">
        <v>0</v>
      </c>
      <c r="FI16">
        <v>0</v>
      </c>
      <c r="FJ16">
        <v>12.123892625138744</v>
      </c>
      <c r="FK16">
        <v>2.0872413848088356</v>
      </c>
      <c r="FL16">
        <v>0.53504355929316849</v>
      </c>
      <c r="FM16">
        <v>6.2169920673219555E-3</v>
      </c>
      <c r="FN16">
        <v>0</v>
      </c>
      <c r="FO16">
        <v>0</v>
      </c>
      <c r="GA16">
        <v>0</v>
      </c>
      <c r="GB16">
        <v>3.5383003049207433</v>
      </c>
      <c r="GC16">
        <v>0.4893744347775098</v>
      </c>
      <c r="GD16">
        <v>1.1208884202746978E-2</v>
      </c>
      <c r="GE16">
        <v>0</v>
      </c>
      <c r="GF16">
        <v>0</v>
      </c>
      <c r="GS16">
        <v>0</v>
      </c>
      <c r="GT16">
        <v>0.23340626651135951</v>
      </c>
      <c r="GU16">
        <v>3.5724519837792547E-2</v>
      </c>
      <c r="GV16">
        <v>0</v>
      </c>
      <c r="GW16">
        <v>0</v>
      </c>
      <c r="HK16">
        <v>0</v>
      </c>
      <c r="HL16">
        <v>0</v>
      </c>
      <c r="HM16">
        <v>0</v>
      </c>
      <c r="HN16">
        <v>0</v>
      </c>
    </row>
    <row r="17" spans="1:273" x14ac:dyDescent="0.25">
      <c r="A17">
        <v>33</v>
      </c>
      <c r="C17">
        <v>2119.7799600718777</v>
      </c>
      <c r="D17">
        <v>300572.47295924317</v>
      </c>
      <c r="E17">
        <v>472993.46211287106</v>
      </c>
      <c r="F17">
        <v>128421.78017096293</v>
      </c>
      <c r="G17">
        <v>39544.473819100553</v>
      </c>
      <c r="H17">
        <v>740434.26901591569</v>
      </c>
      <c r="I17">
        <v>4570.0769001773606</v>
      </c>
      <c r="J17">
        <v>0</v>
      </c>
      <c r="K17">
        <v>131.65669349491441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U17">
        <v>930.49885695652029</v>
      </c>
      <c r="V17">
        <v>27698.122055053755</v>
      </c>
      <c r="W17">
        <v>79262.827587474632</v>
      </c>
      <c r="X17">
        <v>679.49180171550677</v>
      </c>
      <c r="Y17">
        <v>18369.40389850919</v>
      </c>
      <c r="Z17">
        <v>7281.9105801464739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M17">
        <v>1271.929517388015</v>
      </c>
      <c r="AN17">
        <v>62963.10926706488</v>
      </c>
      <c r="AO17">
        <v>18821.288509932125</v>
      </c>
      <c r="AP17">
        <v>722.53650537935289</v>
      </c>
      <c r="AQ17">
        <v>34.398209251507474</v>
      </c>
      <c r="AR17">
        <v>1.0205467517829951</v>
      </c>
      <c r="AS17">
        <v>1454.1441292882841</v>
      </c>
      <c r="AT17">
        <v>0</v>
      </c>
      <c r="AU17">
        <v>3461.4938146322211</v>
      </c>
      <c r="AV17">
        <v>0</v>
      </c>
      <c r="AW17">
        <v>0</v>
      </c>
      <c r="AX17">
        <v>5.8418919098144286</v>
      </c>
      <c r="AY17">
        <v>0</v>
      </c>
      <c r="AZ17">
        <v>0</v>
      </c>
      <c r="BE17">
        <v>3390.4130194273062</v>
      </c>
      <c r="BF17">
        <v>462.65487582529488</v>
      </c>
      <c r="BG17">
        <v>247.72105826386425</v>
      </c>
      <c r="BH17">
        <v>10.804470789111441</v>
      </c>
      <c r="BI17">
        <v>11.516029035562726</v>
      </c>
      <c r="BJ17">
        <v>0</v>
      </c>
      <c r="BK17">
        <v>0</v>
      </c>
      <c r="BL17">
        <v>0</v>
      </c>
      <c r="BM17">
        <v>964.03679016570459</v>
      </c>
      <c r="BN17">
        <v>0</v>
      </c>
      <c r="BO17">
        <v>0</v>
      </c>
      <c r="BP17">
        <v>0</v>
      </c>
      <c r="BQ17">
        <v>0</v>
      </c>
      <c r="BW17">
        <v>0</v>
      </c>
      <c r="BX17">
        <v>-210.73189058748247</v>
      </c>
      <c r="BY17">
        <v>-1.4649250673467658</v>
      </c>
      <c r="BZ17">
        <v>2.7786608995148212E-4</v>
      </c>
      <c r="CA17">
        <v>4.2718641038322458E-2</v>
      </c>
      <c r="CB17">
        <v>8.165604876573708E-2</v>
      </c>
      <c r="CC17">
        <v>736.7681191099947</v>
      </c>
      <c r="CD17">
        <v>0</v>
      </c>
      <c r="CE17">
        <v>0</v>
      </c>
      <c r="CF17">
        <v>0</v>
      </c>
      <c r="CG17">
        <v>0</v>
      </c>
      <c r="CH17">
        <v>0</v>
      </c>
      <c r="CO17">
        <v>0</v>
      </c>
      <c r="CP17">
        <v>-307.36777568852131</v>
      </c>
      <c r="CQ17">
        <v>-26.612361634670599</v>
      </c>
      <c r="CR17">
        <v>-0.22885764940995459</v>
      </c>
      <c r="CS17">
        <v>9.1881895522348364E-2</v>
      </c>
      <c r="CT17">
        <v>0.75888861649568273</v>
      </c>
      <c r="CU17">
        <v>5.9111012574962647</v>
      </c>
      <c r="CV17">
        <v>0</v>
      </c>
      <c r="CW17">
        <v>33.979878100865001</v>
      </c>
      <c r="CX17">
        <v>0</v>
      </c>
      <c r="CY17">
        <v>0</v>
      </c>
      <c r="DG17">
        <v>2.3331175716043515</v>
      </c>
      <c r="DH17">
        <v>-0.7632298267357055</v>
      </c>
      <c r="DI17">
        <v>-7.1606899213903119E-2</v>
      </c>
      <c r="DJ17">
        <v>7.7336287444179613E-2</v>
      </c>
      <c r="DK17">
        <v>-2.8241024549349032E-2</v>
      </c>
      <c r="DL17">
        <v>0</v>
      </c>
      <c r="DM17">
        <v>2.7867271835448055</v>
      </c>
      <c r="DN17">
        <v>0</v>
      </c>
      <c r="DO17">
        <v>0</v>
      </c>
      <c r="DP17">
        <v>0</v>
      </c>
      <c r="DY17">
        <v>0</v>
      </c>
      <c r="DZ17">
        <v>34.970676774138262</v>
      </c>
      <c r="EA17">
        <v>13.730510231641613</v>
      </c>
      <c r="EB17">
        <v>2.8069338079949632E-3</v>
      </c>
      <c r="EC17">
        <v>2.6646110508665864E-2</v>
      </c>
      <c r="ED17">
        <v>0</v>
      </c>
      <c r="EE17">
        <v>0</v>
      </c>
      <c r="EF17">
        <v>0</v>
      </c>
      <c r="EG17">
        <v>0</v>
      </c>
      <c r="EQ17">
        <v>1.7231602603756235E-2</v>
      </c>
      <c r="ER17">
        <v>-2.3800380039333966E-2</v>
      </c>
      <c r="ES17">
        <v>0.1001718113488361</v>
      </c>
      <c r="ET17">
        <v>0</v>
      </c>
      <c r="EU17">
        <v>1.5279107819698847</v>
      </c>
      <c r="EV17">
        <v>19.090623418465231</v>
      </c>
      <c r="EW17">
        <v>0</v>
      </c>
      <c r="EX17">
        <v>0</v>
      </c>
      <c r="FI17">
        <v>0</v>
      </c>
      <c r="FJ17">
        <v>17.437573854964356</v>
      </c>
      <c r="FK17">
        <v>0.29646657503804313</v>
      </c>
      <c r="FL17">
        <v>8.3865433823095934</v>
      </c>
      <c r="FM17">
        <v>0.23671107965730409</v>
      </c>
      <c r="FN17">
        <v>0.1071905920306831</v>
      </c>
      <c r="FO17">
        <v>0</v>
      </c>
      <c r="GA17">
        <v>0</v>
      </c>
      <c r="GB17">
        <v>3.630071196187088</v>
      </c>
      <c r="GC17">
        <v>0.62580589209183635</v>
      </c>
      <c r="GD17">
        <v>0.16048488140381531</v>
      </c>
      <c r="GE17">
        <v>1.8649993658450305E-3</v>
      </c>
      <c r="GF17">
        <v>0</v>
      </c>
      <c r="GS17">
        <v>0</v>
      </c>
      <c r="GT17">
        <v>1.0614597432081798</v>
      </c>
      <c r="GU17">
        <v>0.14681107121284429</v>
      </c>
      <c r="GV17">
        <v>3.3626566082741783E-3</v>
      </c>
      <c r="GW17">
        <v>0</v>
      </c>
      <c r="HK17">
        <v>0</v>
      </c>
      <c r="HL17">
        <v>7.0021550371496613E-2</v>
      </c>
      <c r="HM17">
        <v>1.0717340817868081E-2</v>
      </c>
      <c r="HN17">
        <v>0</v>
      </c>
      <c r="IC17">
        <v>0</v>
      </c>
      <c r="ID17">
        <v>0</v>
      </c>
      <c r="IE17">
        <v>0</v>
      </c>
    </row>
    <row r="18" spans="1:273" x14ac:dyDescent="0.25">
      <c r="A18">
        <v>34</v>
      </c>
      <c r="C18">
        <v>19249.972174450133</v>
      </c>
      <c r="D18">
        <v>556347.42923816724</v>
      </c>
      <c r="E18">
        <v>366915.74968132278</v>
      </c>
      <c r="F18">
        <v>142676.64267693431</v>
      </c>
      <c r="G18">
        <v>556422.79634039663</v>
      </c>
      <c r="H18">
        <v>44500.950179954547</v>
      </c>
      <c r="I18">
        <v>76478.345579418892</v>
      </c>
      <c r="J18">
        <v>0</v>
      </c>
      <c r="K18">
        <v>251.27032677205568</v>
      </c>
      <c r="L18">
        <v>0</v>
      </c>
      <c r="M18">
        <v>247.27631638739473</v>
      </c>
      <c r="N18">
        <v>0</v>
      </c>
      <c r="O18">
        <v>0</v>
      </c>
      <c r="P18">
        <v>0</v>
      </c>
      <c r="Q18">
        <v>0</v>
      </c>
      <c r="R18">
        <v>0</v>
      </c>
      <c r="U18">
        <v>1406.7200169345031</v>
      </c>
      <c r="V18">
        <v>83308.194160758678</v>
      </c>
      <c r="W18">
        <v>31924.432065942357</v>
      </c>
      <c r="X18">
        <v>-32533.423911576967</v>
      </c>
      <c r="Y18">
        <v>-3076.7418152038063</v>
      </c>
      <c r="Z18">
        <v>108976.53684012078</v>
      </c>
      <c r="AA18">
        <v>2577.4798075734475</v>
      </c>
      <c r="AB18">
        <v>0</v>
      </c>
      <c r="AC18">
        <v>126.49037189094608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M18">
        <v>185.24817490359376</v>
      </c>
      <c r="AN18">
        <v>219251.94098216348</v>
      </c>
      <c r="AO18">
        <v>25448.40309108244</v>
      </c>
      <c r="AP18">
        <v>490.58046291503234</v>
      </c>
      <c r="AQ18">
        <v>5792.062348630594</v>
      </c>
      <c r="AR18">
        <v>163.13725491437924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E18">
        <v>793.82957810281096</v>
      </c>
      <c r="BF18">
        <v>22364.951733270831</v>
      </c>
      <c r="BG18">
        <v>-1496.4551212095612</v>
      </c>
      <c r="BH18">
        <v>17.281052051794649</v>
      </c>
      <c r="BI18">
        <v>7.2835682439230068E-2</v>
      </c>
      <c r="BJ18">
        <v>1.3953583881916944</v>
      </c>
      <c r="BK18">
        <v>135.6209804041537</v>
      </c>
      <c r="BL18">
        <v>0</v>
      </c>
      <c r="BM18">
        <v>974.04312013691424</v>
      </c>
      <c r="BN18">
        <v>0</v>
      </c>
      <c r="BO18">
        <v>0</v>
      </c>
      <c r="BP18">
        <v>1.7496328070086902</v>
      </c>
      <c r="BQ18">
        <v>0</v>
      </c>
      <c r="BW18">
        <v>987.74539503669644</v>
      </c>
      <c r="BX18">
        <v>33.73806378922648</v>
      </c>
      <c r="BY18">
        <v>3.6391549925126587</v>
      </c>
      <c r="BZ18">
        <v>2.4646994236860778</v>
      </c>
      <c r="CA18">
        <v>3.6346703516560788</v>
      </c>
      <c r="CB18">
        <v>0</v>
      </c>
      <c r="CC18">
        <v>0</v>
      </c>
      <c r="CD18">
        <v>0</v>
      </c>
      <c r="CE18">
        <v>283.23380665030368</v>
      </c>
      <c r="CF18">
        <v>0</v>
      </c>
      <c r="CG18">
        <v>0</v>
      </c>
      <c r="CH18">
        <v>0</v>
      </c>
      <c r="CO18">
        <v>0</v>
      </c>
      <c r="CP18">
        <v>-8.5167672606161329</v>
      </c>
      <c r="CQ18">
        <v>-1.1511437075072661E-2</v>
      </c>
      <c r="CR18">
        <v>3.3046964186765505E-5</v>
      </c>
      <c r="CS18">
        <v>1.049508915918791E-2</v>
      </c>
      <c r="CT18">
        <v>0.309649431589612</v>
      </c>
      <c r="CU18">
        <v>190.7192223852511</v>
      </c>
      <c r="CV18">
        <v>0</v>
      </c>
      <c r="CW18">
        <v>0</v>
      </c>
      <c r="CX18">
        <v>0</v>
      </c>
      <c r="CY18">
        <v>0</v>
      </c>
      <c r="DG18">
        <v>0</v>
      </c>
      <c r="DH18">
        <v>-23.178162947346159</v>
      </c>
      <c r="DI18">
        <v>-3.6169186978792527</v>
      </c>
      <c r="DJ18">
        <v>-5.7391403492823845E-2</v>
      </c>
      <c r="DK18">
        <v>2.6207657774110566E-2</v>
      </c>
      <c r="DL18">
        <v>0.22430440717729869</v>
      </c>
      <c r="DM18">
        <v>1.7654738198488258</v>
      </c>
      <c r="DN18">
        <v>0</v>
      </c>
      <c r="DO18">
        <v>10.189898732904387</v>
      </c>
      <c r="DP18">
        <v>0</v>
      </c>
      <c r="DY18">
        <v>-3.2006551200444489E-2</v>
      </c>
      <c r="DZ18">
        <v>-0.43446000586000322</v>
      </c>
      <c r="EA18">
        <v>-1.4601676226368139E-2</v>
      </c>
      <c r="EB18">
        <v>2.0971614620280812E-2</v>
      </c>
      <c r="EC18">
        <v>-8.2280872848277085E-3</v>
      </c>
      <c r="ED18">
        <v>0</v>
      </c>
      <c r="EE18">
        <v>0.83384926327622944</v>
      </c>
      <c r="EF18">
        <v>0</v>
      </c>
      <c r="EG18">
        <v>0</v>
      </c>
      <c r="EQ18">
        <v>0</v>
      </c>
      <c r="ER18">
        <v>8.7711685134667601</v>
      </c>
      <c r="ES18">
        <v>3.9165523159124591</v>
      </c>
      <c r="ET18">
        <v>8.296548159869799E-4</v>
      </c>
      <c r="EU18">
        <v>7.9584472144214949E-3</v>
      </c>
      <c r="EV18">
        <v>0</v>
      </c>
      <c r="EW18">
        <v>0</v>
      </c>
      <c r="EX18">
        <v>0</v>
      </c>
      <c r="FI18">
        <v>4.7718219061336168E-3</v>
      </c>
      <c r="FJ18">
        <v>-6.9753394536498569E-3</v>
      </c>
      <c r="FK18">
        <v>2.9843490853470832E-2</v>
      </c>
      <c r="FL18">
        <v>0</v>
      </c>
      <c r="FM18">
        <v>0.45808762813272569</v>
      </c>
      <c r="FN18">
        <v>5.7261164646001861</v>
      </c>
      <c r="FO18">
        <v>0</v>
      </c>
      <c r="GA18">
        <v>0</v>
      </c>
      <c r="GB18">
        <v>5.2131639089778421</v>
      </c>
      <c r="GC18">
        <v>8.8847611782260194E-2</v>
      </c>
      <c r="GD18">
        <v>2.5151791955438605</v>
      </c>
      <c r="GE18">
        <v>7.1006686883517217E-2</v>
      </c>
      <c r="GF18">
        <v>3.2156275971529931E-2</v>
      </c>
      <c r="GS18">
        <v>0</v>
      </c>
      <c r="GT18">
        <v>1.0883839118084564</v>
      </c>
      <c r="GU18">
        <v>0.18770879983462596</v>
      </c>
      <c r="GV18">
        <v>4.8142928092034611E-2</v>
      </c>
      <c r="GW18">
        <v>5.5949096732771755E-4</v>
      </c>
      <c r="HK18">
        <v>0</v>
      </c>
      <c r="HL18">
        <v>0.31843519169641993</v>
      </c>
      <c r="HM18">
        <v>4.4043208034988533E-2</v>
      </c>
      <c r="HN18">
        <v>1.008796203754765E-3</v>
      </c>
      <c r="IC18">
        <v>0</v>
      </c>
      <c r="ID18">
        <v>2.1006435449216588E-2</v>
      </c>
      <c r="IE18">
        <v>3.2152008833500759E-3</v>
      </c>
      <c r="IU18">
        <v>0</v>
      </c>
      <c r="IV18">
        <v>0</v>
      </c>
    </row>
    <row r="19" spans="1:273" x14ac:dyDescent="0.25">
      <c r="A19">
        <v>35</v>
      </c>
      <c r="C19">
        <v>11930.091336559251</v>
      </c>
      <c r="D19">
        <v>1246778.5337954815</v>
      </c>
      <c r="E19">
        <v>589466.89277902979</v>
      </c>
      <c r="F19">
        <v>45035.279529156694</v>
      </c>
      <c r="G19">
        <v>24622.030085024016</v>
      </c>
      <c r="H19">
        <v>21976.701367424681</v>
      </c>
      <c r="I19">
        <v>35556.731484241573</v>
      </c>
      <c r="J19">
        <v>11445.826821176135</v>
      </c>
      <c r="K19">
        <v>1791.138795544083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U19">
        <v>12774.585495167703</v>
      </c>
      <c r="V19">
        <v>154200.03654207819</v>
      </c>
      <c r="W19">
        <v>26999.639036429835</v>
      </c>
      <c r="X19">
        <v>-43795.374667702556</v>
      </c>
      <c r="Y19">
        <v>-155211.0825729678</v>
      </c>
      <c r="Z19">
        <v>-12688.821466312911</v>
      </c>
      <c r="AA19">
        <v>45023.312498824969</v>
      </c>
      <c r="AB19">
        <v>0</v>
      </c>
      <c r="AC19">
        <v>224.92026845898422</v>
      </c>
      <c r="AD19">
        <v>0</v>
      </c>
      <c r="AE19">
        <v>244.94250686202878</v>
      </c>
      <c r="AF19">
        <v>0</v>
      </c>
      <c r="AG19">
        <v>0</v>
      </c>
      <c r="AH19">
        <v>0</v>
      </c>
      <c r="AI19">
        <v>0</v>
      </c>
      <c r="AM19">
        <v>2676.6705716980637</v>
      </c>
      <c r="AN19">
        <v>30028.855120444783</v>
      </c>
      <c r="AO19">
        <v>2998.2593113005282</v>
      </c>
      <c r="AP19">
        <v>6735.5070452895316</v>
      </c>
      <c r="AQ19">
        <v>172.05828067068836</v>
      </c>
      <c r="AR19">
        <v>7630.2428515347183</v>
      </c>
      <c r="AS19">
        <v>436.10221251579156</v>
      </c>
      <c r="AT19">
        <v>0</v>
      </c>
      <c r="AU19">
        <v>36.458034353706161</v>
      </c>
      <c r="AV19">
        <v>0</v>
      </c>
      <c r="AW19">
        <v>0</v>
      </c>
      <c r="AX19">
        <v>0</v>
      </c>
      <c r="AY19">
        <v>0</v>
      </c>
      <c r="AZ19">
        <v>0</v>
      </c>
      <c r="BE19">
        <v>1466.3817940539946</v>
      </c>
      <c r="BF19">
        <v>70393.80176613864</v>
      </c>
      <c r="BG19">
        <v>18373.274463874452</v>
      </c>
      <c r="BH19">
        <v>154.68507546151412</v>
      </c>
      <c r="BI19">
        <v>129.76005973277427</v>
      </c>
      <c r="BJ19">
        <v>33.123947528875647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W19">
        <v>281.9740067696905</v>
      </c>
      <c r="BX19">
        <v>-1778.2069776570511</v>
      </c>
      <c r="BY19">
        <v>-35.791020454004148</v>
      </c>
      <c r="BZ19">
        <v>3.6591358877356678E-2</v>
      </c>
      <c r="CA19">
        <v>9.9585717433998328E-2</v>
      </c>
      <c r="CB19">
        <v>0.13013831903604961</v>
      </c>
      <c r="CC19">
        <v>32.275019490633511</v>
      </c>
      <c r="CD19">
        <v>0</v>
      </c>
      <c r="CE19">
        <v>286.77598244805074</v>
      </c>
      <c r="CF19">
        <v>0</v>
      </c>
      <c r="CG19">
        <v>0</v>
      </c>
      <c r="CH19">
        <v>0.52462615546609492</v>
      </c>
      <c r="CO19">
        <v>72.02910611461192</v>
      </c>
      <c r="CP19">
        <v>0.4956302227059558</v>
      </c>
      <c r="CQ19">
        <v>0.83015849529525243</v>
      </c>
      <c r="CR19">
        <v>0.77790442290056849</v>
      </c>
      <c r="CS19">
        <v>0.25574484973718231</v>
      </c>
      <c r="CT19">
        <v>0</v>
      </c>
      <c r="CU19">
        <v>0</v>
      </c>
      <c r="CV19">
        <v>0</v>
      </c>
      <c r="CW19">
        <v>84.443309283978749</v>
      </c>
      <c r="CX19">
        <v>0</v>
      </c>
      <c r="CY19">
        <v>0</v>
      </c>
      <c r="DG19">
        <v>0</v>
      </c>
      <c r="DH19">
        <v>-6.6925082100744923E-2</v>
      </c>
      <c r="DI19">
        <v>-1.3690697156481214E-3</v>
      </c>
      <c r="DJ19">
        <v>8.1189576061058557E-6</v>
      </c>
      <c r="DK19">
        <v>3.979862412824036E-2</v>
      </c>
      <c r="DL19">
        <v>8.0155611070881733E-2</v>
      </c>
      <c r="DM19">
        <v>54.86186558062159</v>
      </c>
      <c r="DN19">
        <v>0</v>
      </c>
      <c r="DO19">
        <v>0</v>
      </c>
      <c r="DP19">
        <v>0</v>
      </c>
      <c r="DY19">
        <v>0</v>
      </c>
      <c r="DZ19">
        <v>-3.1501725437824368</v>
      </c>
      <c r="EA19">
        <v>-0.90702688298125178</v>
      </c>
      <c r="EB19">
        <v>-1.6369865394755396E-2</v>
      </c>
      <c r="EC19">
        <v>7.7461870065629549E-3</v>
      </c>
      <c r="ED19">
        <v>6.6993194888352356E-2</v>
      </c>
      <c r="EE19">
        <v>0.52893818847872009</v>
      </c>
      <c r="EF19">
        <v>0</v>
      </c>
      <c r="EG19">
        <v>3.0566039429759577</v>
      </c>
      <c r="EQ19">
        <v>-1.8219369755997344E-2</v>
      </c>
      <c r="ER19">
        <v>-8.8592641330879698E-2</v>
      </c>
      <c r="ES19">
        <v>-3.9595995198312981E-3</v>
      </c>
      <c r="ET19">
        <v>6.1101280266199444E-3</v>
      </c>
      <c r="EU19">
        <v>-2.4470799612922416E-3</v>
      </c>
      <c r="EV19">
        <v>0</v>
      </c>
      <c r="EW19">
        <v>0.24996008513236503</v>
      </c>
      <c r="EX19">
        <v>0</v>
      </c>
      <c r="FI19">
        <v>0</v>
      </c>
      <c r="FJ19">
        <v>2.5019274429810818</v>
      </c>
      <c r="FK19">
        <v>1.1576284705063349</v>
      </c>
      <c r="FL19">
        <v>2.4779466620749783E-4</v>
      </c>
      <c r="FM19">
        <v>2.3843635276096981E-3</v>
      </c>
      <c r="FN19">
        <v>0</v>
      </c>
      <c r="FO19">
        <v>0</v>
      </c>
      <c r="GA19">
        <v>1.3985103411220964E-3</v>
      </c>
      <c r="GB19">
        <v>-2.078114355543921E-3</v>
      </c>
      <c r="GC19">
        <v>8.9344521612997989E-3</v>
      </c>
      <c r="GD19">
        <v>0</v>
      </c>
      <c r="GE19">
        <v>0.13740059987476963</v>
      </c>
      <c r="GF19">
        <v>1.7177386069059348</v>
      </c>
      <c r="GS19">
        <v>0</v>
      </c>
      <c r="GT19">
        <v>1.5623250718321875</v>
      </c>
      <c r="GU19">
        <v>2.6645979701229072E-2</v>
      </c>
      <c r="GV19">
        <v>0.75448323691682684</v>
      </c>
      <c r="GW19">
        <v>2.1301408789651997E-2</v>
      </c>
      <c r="HK19">
        <v>0</v>
      </c>
      <c r="HL19">
        <v>0.32645783688930191</v>
      </c>
      <c r="HM19">
        <v>5.6309673370052903E-2</v>
      </c>
      <c r="HN19">
        <v>1.4442650170015857E-2</v>
      </c>
      <c r="IC19">
        <v>0</v>
      </c>
      <c r="ID19">
        <v>9.553031169709128E-2</v>
      </c>
      <c r="IE19">
        <v>1.3212952210924977E-2</v>
      </c>
      <c r="IU19">
        <v>0</v>
      </c>
      <c r="IV19">
        <v>6.3019279651678299E-3</v>
      </c>
      <c r="JM19">
        <v>0</v>
      </c>
    </row>
    <row r="20" spans="1:273" x14ac:dyDescent="0.25">
      <c r="A20">
        <v>36</v>
      </c>
      <c r="C20">
        <v>0</v>
      </c>
      <c r="D20">
        <v>498628.54221237748</v>
      </c>
      <c r="E20">
        <v>557411.36081684567</v>
      </c>
      <c r="F20">
        <v>162064.74095070997</v>
      </c>
      <c r="G20">
        <v>181686.53583522778</v>
      </c>
      <c r="H20">
        <v>91934.649643235491</v>
      </c>
      <c r="I20">
        <v>62588.355392534053</v>
      </c>
      <c r="J20">
        <v>2866.2819206123495</v>
      </c>
      <c r="K20">
        <v>0</v>
      </c>
      <c r="L20">
        <v>0</v>
      </c>
      <c r="M20">
        <v>0</v>
      </c>
      <c r="N20">
        <v>0</v>
      </c>
      <c r="O20">
        <v>0</v>
      </c>
      <c r="P20">
        <v>9.1965475557926055</v>
      </c>
      <c r="Q20">
        <v>0</v>
      </c>
      <c r="R20">
        <v>0</v>
      </c>
      <c r="U20">
        <v>7477.7714087191789</v>
      </c>
      <c r="V20">
        <v>331792.72567012766</v>
      </c>
      <c r="W20">
        <v>73522.939531155222</v>
      </c>
      <c r="X20">
        <v>-835.78523730682684</v>
      </c>
      <c r="Y20">
        <v>-9836.9314582395873</v>
      </c>
      <c r="Z20">
        <v>-1586.3061531253275</v>
      </c>
      <c r="AA20">
        <v>4132.5227663473161</v>
      </c>
      <c r="AB20">
        <v>2119.0261001633521</v>
      </c>
      <c r="AC20">
        <v>1353.2780397232664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M20">
        <v>24307.107653795945</v>
      </c>
      <c r="AN20">
        <v>60835.470780440221</v>
      </c>
      <c r="AO20">
        <v>2611.9768670343228</v>
      </c>
      <c r="AP20">
        <v>13180.273477984547</v>
      </c>
      <c r="AQ20">
        <v>45803.656480441496</v>
      </c>
      <c r="AR20">
        <v>1184.9485260417548</v>
      </c>
      <c r="AS20">
        <v>17728.644241584123</v>
      </c>
      <c r="AT20">
        <v>0</v>
      </c>
      <c r="AU20">
        <v>60.400041437707465</v>
      </c>
      <c r="AV20">
        <v>0</v>
      </c>
      <c r="AW20">
        <v>72.789217193604358</v>
      </c>
      <c r="AX20">
        <v>0</v>
      </c>
      <c r="AY20">
        <v>0</v>
      </c>
      <c r="AZ20">
        <v>0</v>
      </c>
      <c r="BE20">
        <v>964.81929073598906</v>
      </c>
      <c r="BF20">
        <v>2820.2316735532017</v>
      </c>
      <c r="BG20">
        <v>-620.73997405736816</v>
      </c>
      <c r="BH20">
        <v>-376.66461187321249</v>
      </c>
      <c r="BI20">
        <v>12.04705622147773</v>
      </c>
      <c r="BJ20">
        <v>1291.0152699585296</v>
      </c>
      <c r="BK20">
        <v>113.71763879375621</v>
      </c>
      <c r="BL20">
        <v>0</v>
      </c>
      <c r="BM20">
        <v>10.808652296953472</v>
      </c>
      <c r="BN20">
        <v>0</v>
      </c>
      <c r="BO20">
        <v>0</v>
      </c>
      <c r="BP20">
        <v>0</v>
      </c>
      <c r="BQ20">
        <v>0</v>
      </c>
      <c r="BW20">
        <v>470.80171268590544</v>
      </c>
      <c r="BX20">
        <v>50823.01768703328</v>
      </c>
      <c r="BY20">
        <v>5793.2827777770117</v>
      </c>
      <c r="BZ20">
        <v>3.4654227498777423</v>
      </c>
      <c r="CA20">
        <v>26.346927390607551</v>
      </c>
      <c r="CB20">
        <v>55.873137096396626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O20">
        <v>-22.419370823406211</v>
      </c>
      <c r="CP20">
        <v>-42.529736713610291</v>
      </c>
      <c r="CQ20">
        <v>-7.578485789487982E-2</v>
      </c>
      <c r="CR20">
        <v>5.003010342803877E-2</v>
      </c>
      <c r="CS20">
        <v>9.287877563594886E-3</v>
      </c>
      <c r="CT20">
        <v>3.0970258221479002E-2</v>
      </c>
      <c r="CU20">
        <v>9.0819924491116133</v>
      </c>
      <c r="CV20">
        <v>0</v>
      </c>
      <c r="CW20">
        <v>85.552573373800939</v>
      </c>
      <c r="CX20">
        <v>0</v>
      </c>
      <c r="CY20">
        <v>0</v>
      </c>
      <c r="DG20">
        <v>1.0581461380808697</v>
      </c>
      <c r="DH20">
        <v>0.11306241167275481</v>
      </c>
      <c r="DI20">
        <v>0.26201327390780021</v>
      </c>
      <c r="DJ20">
        <v>5.4735376388108846E-2</v>
      </c>
      <c r="DK20">
        <v>5.9104880080039633E-2</v>
      </c>
      <c r="DL20">
        <v>0</v>
      </c>
      <c r="DM20">
        <v>0</v>
      </c>
      <c r="DN20">
        <v>0</v>
      </c>
      <c r="DO20">
        <v>25.285871823796199</v>
      </c>
      <c r="DP20">
        <v>0</v>
      </c>
      <c r="DY20">
        <v>0</v>
      </c>
      <c r="DZ20">
        <v>-7.959484339257937E-3</v>
      </c>
      <c r="EA20">
        <v>-3.3635219617546427E-4</v>
      </c>
      <c r="EB20">
        <v>3.0788051171118189E-5</v>
      </c>
      <c r="EC20">
        <v>1.0302240893525555E-2</v>
      </c>
      <c r="ED20">
        <v>2.3057384070182582E-2</v>
      </c>
      <c r="EE20">
        <v>16.255424291123131</v>
      </c>
      <c r="EF20">
        <v>0</v>
      </c>
      <c r="EG20">
        <v>0</v>
      </c>
      <c r="EQ20">
        <v>0</v>
      </c>
      <c r="ER20">
        <v>-0.78997937800356166</v>
      </c>
      <c r="ES20">
        <v>-0.25871310126932529</v>
      </c>
      <c r="ET20">
        <v>-4.8384346175835346E-3</v>
      </c>
      <c r="EU20">
        <v>2.3135604971065214E-3</v>
      </c>
      <c r="EV20">
        <v>2.0071245886660156E-2</v>
      </c>
      <c r="EW20">
        <v>0.15861818457867999</v>
      </c>
      <c r="EX20">
        <v>0</v>
      </c>
      <c r="FI20">
        <v>-3.7151914291228567E-3</v>
      </c>
      <c r="FJ20">
        <v>-2.4024048652775101E-2</v>
      </c>
      <c r="FK20">
        <v>-1.1536384030686588E-3</v>
      </c>
      <c r="FL20">
        <v>1.8171868305824446E-3</v>
      </c>
      <c r="FM20">
        <v>-7.3221944184216257E-4</v>
      </c>
      <c r="FN20">
        <v>0</v>
      </c>
      <c r="FO20">
        <v>7.4970516730771264E-2</v>
      </c>
      <c r="GA20">
        <v>0</v>
      </c>
      <c r="GB20">
        <v>0.73950306430701895</v>
      </c>
      <c r="GC20">
        <v>0.34575121473882364</v>
      </c>
      <c r="GD20">
        <v>7.4239678736667393E-5</v>
      </c>
      <c r="GE20">
        <v>7.1502407993186796E-4</v>
      </c>
      <c r="GF20">
        <v>0</v>
      </c>
      <c r="GS20">
        <v>4.1664845640476276E-4</v>
      </c>
      <c r="GT20">
        <v>-6.2213946037610341E-4</v>
      </c>
      <c r="GU20">
        <v>2.6786655657724122E-3</v>
      </c>
      <c r="GV20">
        <v>0</v>
      </c>
      <c r="GW20">
        <v>4.1217868423744336E-2</v>
      </c>
      <c r="HK20">
        <v>0</v>
      </c>
      <c r="HL20">
        <v>0.4685515042630975</v>
      </c>
      <c r="HM20">
        <v>7.9930467981849974E-3</v>
      </c>
      <c r="HN20">
        <v>0.22633862471107455</v>
      </c>
      <c r="IC20">
        <v>0</v>
      </c>
      <c r="ID20">
        <v>9.793219167415719E-2</v>
      </c>
      <c r="IE20">
        <v>1.6892635032851027E-2</v>
      </c>
      <c r="IU20">
        <v>0</v>
      </c>
      <c r="IV20">
        <v>2.8659071386119183E-2</v>
      </c>
      <c r="JM20">
        <v>0</v>
      </c>
    </row>
    <row r="21" spans="1:273" x14ac:dyDescent="0.25">
      <c r="A21">
        <v>37</v>
      </c>
      <c r="C21">
        <v>17789.907703127796</v>
      </c>
      <c r="D21">
        <v>718911.74797180691</v>
      </c>
      <c r="E21">
        <v>281287.48092573415</v>
      </c>
      <c r="F21">
        <v>817785.03296901844</v>
      </c>
      <c r="G21">
        <v>98754.161429973814</v>
      </c>
      <c r="H21">
        <v>73695.681558800177</v>
      </c>
      <c r="I21">
        <v>21330.646145015093</v>
      </c>
      <c r="J21">
        <v>26696.52366035257</v>
      </c>
      <c r="K21">
        <v>0</v>
      </c>
      <c r="L21">
        <v>0</v>
      </c>
      <c r="M21">
        <v>0</v>
      </c>
      <c r="N21">
        <v>0</v>
      </c>
      <c r="O21">
        <v>0</v>
      </c>
      <c r="P21">
        <v>314.49106404961236</v>
      </c>
      <c r="Q21">
        <v>0</v>
      </c>
      <c r="R21">
        <v>0</v>
      </c>
      <c r="U21">
        <v>0</v>
      </c>
      <c r="V21">
        <v>167843.38457245898</v>
      </c>
      <c r="W21">
        <v>142786.48302816125</v>
      </c>
      <c r="X21">
        <v>-802.0017331302904</v>
      </c>
      <c r="Y21">
        <v>-22824.046490225835</v>
      </c>
      <c r="Z21">
        <v>-46511.339230287522</v>
      </c>
      <c r="AA21">
        <v>3631.3533473509965</v>
      </c>
      <c r="AB21">
        <v>1911.7014977909887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9.189957229754528</v>
      </c>
      <c r="AI21">
        <v>0</v>
      </c>
      <c r="AM21">
        <v>11278.169936527833</v>
      </c>
      <c r="AN21">
        <v>113715.39317376366</v>
      </c>
      <c r="AO21">
        <v>8972.0968641327963</v>
      </c>
      <c r="AP21">
        <v>25.703181153227629</v>
      </c>
      <c r="AQ21">
        <v>2648.8305108559371</v>
      </c>
      <c r="AR21">
        <v>127.06346917961503</v>
      </c>
      <c r="AS21">
        <v>466.39451013835526</v>
      </c>
      <c r="AT21">
        <v>117.69193305107426</v>
      </c>
      <c r="AU21">
        <v>306.73694143969652</v>
      </c>
      <c r="AV21">
        <v>0</v>
      </c>
      <c r="AW21">
        <v>0</v>
      </c>
      <c r="AX21">
        <v>0</v>
      </c>
      <c r="AY21">
        <v>0</v>
      </c>
      <c r="AZ21">
        <v>0</v>
      </c>
      <c r="BE21">
        <v>9589.7145719936343</v>
      </c>
      <c r="BF21">
        <v>5885.2950648433498</v>
      </c>
      <c r="BG21">
        <v>-786.07774649476755</v>
      </c>
      <c r="BH21">
        <v>-3889.5722437865511</v>
      </c>
      <c r="BI21">
        <v>-4277.3850493455739</v>
      </c>
      <c r="BJ21">
        <v>466.59229845276286</v>
      </c>
      <c r="BK21">
        <v>3459.4369782215817</v>
      </c>
      <c r="BL21">
        <v>0</v>
      </c>
      <c r="BM21">
        <v>17.549953017215408</v>
      </c>
      <c r="BN21">
        <v>0</v>
      </c>
      <c r="BO21">
        <v>21.774936126566697</v>
      </c>
      <c r="BP21">
        <v>0</v>
      </c>
      <c r="BQ21">
        <v>0</v>
      </c>
      <c r="BW21">
        <v>90.613308834947972</v>
      </c>
      <c r="BX21">
        <v>-583.88229773155513</v>
      </c>
      <c r="BY21">
        <v>34.713167075672771</v>
      </c>
      <c r="BZ21">
        <v>-26.373039055078248</v>
      </c>
      <c r="CA21">
        <v>2.0383274612089699</v>
      </c>
      <c r="CB21">
        <v>336.64403420345315</v>
      </c>
      <c r="CC21">
        <v>32.77657832597351</v>
      </c>
      <c r="CD21">
        <v>0</v>
      </c>
      <c r="CE21">
        <v>3.2311438877798695</v>
      </c>
      <c r="CF21">
        <v>0</v>
      </c>
      <c r="CG21">
        <v>0</v>
      </c>
      <c r="CH21">
        <v>0</v>
      </c>
      <c r="CO21">
        <v>339.91009393715041</v>
      </c>
      <c r="CP21">
        <v>16025.021215453948</v>
      </c>
      <c r="CQ21">
        <v>129.78740110954246</v>
      </c>
      <c r="CR21">
        <v>0.70363131580562477</v>
      </c>
      <c r="CS21">
        <v>44.441728597744557</v>
      </c>
      <c r="CT21">
        <v>13.005987168688897</v>
      </c>
      <c r="CU21">
        <v>0</v>
      </c>
      <c r="CV21">
        <v>0</v>
      </c>
      <c r="CW21">
        <v>0</v>
      </c>
      <c r="CX21">
        <v>0</v>
      </c>
      <c r="CY21">
        <v>0</v>
      </c>
      <c r="DG21">
        <v>-0.53620863621881176</v>
      </c>
      <c r="DH21">
        <v>-9.0053594791735567E-2</v>
      </c>
      <c r="DI21">
        <v>-0.10361802335540797</v>
      </c>
      <c r="DJ21">
        <v>4.6660654470012837E-3</v>
      </c>
      <c r="DK21">
        <v>2.2103248958850736E-3</v>
      </c>
      <c r="DL21">
        <v>8.7148406338263141E-3</v>
      </c>
      <c r="DM21">
        <v>2.6739034990706227</v>
      </c>
      <c r="DN21">
        <v>0</v>
      </c>
      <c r="DO21">
        <v>25.622793336409938</v>
      </c>
      <c r="DP21">
        <v>0</v>
      </c>
      <c r="DY21">
        <v>0.2413826857056135</v>
      </c>
      <c r="DZ21">
        <v>3.568457445918688E-2</v>
      </c>
      <c r="EA21">
        <v>1.8435934729037033E-2</v>
      </c>
      <c r="EB21">
        <v>1.2649826031216676E-2</v>
      </c>
      <c r="EC21">
        <v>1.6509921825720756E-2</v>
      </c>
      <c r="ED21">
        <v>0</v>
      </c>
      <c r="EE21">
        <v>0</v>
      </c>
      <c r="EF21">
        <v>0</v>
      </c>
      <c r="EG21">
        <v>7.581528548929013</v>
      </c>
      <c r="EQ21">
        <v>0</v>
      </c>
      <c r="ER21">
        <v>-1.9554811616486838E-3</v>
      </c>
      <c r="ES21">
        <v>-1.2754874615406584E-3</v>
      </c>
      <c r="ET21">
        <v>7.9697709846703437E-6</v>
      </c>
      <c r="EU21">
        <v>2.9635196075730777E-3</v>
      </c>
      <c r="EV21">
        <v>6.8318413371015897E-3</v>
      </c>
      <c r="EW21">
        <v>4.8585707458470289</v>
      </c>
      <c r="EX21">
        <v>0</v>
      </c>
      <c r="FI21">
        <v>0</v>
      </c>
      <c r="FJ21">
        <v>-0.2253274061187209</v>
      </c>
      <c r="FK21">
        <v>-7.646772865981788E-2</v>
      </c>
      <c r="FL21">
        <v>-1.4450995295607813E-3</v>
      </c>
      <c r="FM21">
        <v>6.9314564991976833E-4</v>
      </c>
      <c r="FN21">
        <v>6.0189728291898817E-3</v>
      </c>
      <c r="FO21">
        <v>4.7579763167351068E-2</v>
      </c>
      <c r="GA21">
        <v>-1.0074644835824569E-3</v>
      </c>
      <c r="GB21">
        <v>-6.9994616839967822E-3</v>
      </c>
      <c r="GC21">
        <v>-3.4309862316751175E-4</v>
      </c>
      <c r="GD21">
        <v>5.4374174438883501E-4</v>
      </c>
      <c r="GE21">
        <v>-2.194948680524394E-4</v>
      </c>
      <c r="GF21">
        <v>0</v>
      </c>
      <c r="GS21">
        <v>0</v>
      </c>
      <c r="GT21">
        <v>0.22086886190299088</v>
      </c>
      <c r="GU21">
        <v>0.10358761751364155</v>
      </c>
      <c r="GV21">
        <v>2.2263030518814567E-5</v>
      </c>
      <c r="GW21">
        <v>2.1448158614612256E-4</v>
      </c>
      <c r="HK21">
        <v>1.2473492863502675E-4</v>
      </c>
      <c r="HL21">
        <v>-1.8652554398760729E-4</v>
      </c>
      <c r="HM21">
        <v>8.0344945595077336E-4</v>
      </c>
      <c r="HN21">
        <v>0</v>
      </c>
      <c r="IC21">
        <v>0</v>
      </c>
      <c r="ID21">
        <v>0.14055231381723851</v>
      </c>
      <c r="IE21">
        <v>2.3978468056433263E-3</v>
      </c>
      <c r="IU21">
        <v>0</v>
      </c>
      <c r="IV21">
        <v>2.937919318137212E-2</v>
      </c>
      <c r="JM21">
        <v>0</v>
      </c>
    </row>
    <row r="22" spans="1:273" x14ac:dyDescent="0.25">
      <c r="A22">
        <v>38</v>
      </c>
      <c r="C22">
        <v>242.97554668494652</v>
      </c>
      <c r="D22">
        <v>1273168.4387679221</v>
      </c>
      <c r="E22">
        <v>298209.15462391463</v>
      </c>
      <c r="F22">
        <v>63961.056554522984</v>
      </c>
      <c r="G22">
        <v>349286.41306678607</v>
      </c>
      <c r="H22">
        <v>115622.6825812927</v>
      </c>
      <c r="I22">
        <v>19760.586735607925</v>
      </c>
      <c r="J22">
        <v>4787.1187704022659</v>
      </c>
      <c r="K22">
        <v>0</v>
      </c>
      <c r="L22">
        <v>8452.5536301671254</v>
      </c>
      <c r="M22">
        <v>0</v>
      </c>
      <c r="N22">
        <v>63.52679872117897</v>
      </c>
      <c r="O22">
        <v>0</v>
      </c>
      <c r="P22">
        <v>0</v>
      </c>
      <c r="Q22">
        <v>0</v>
      </c>
      <c r="R22">
        <v>0</v>
      </c>
      <c r="U22">
        <v>4840.356759277387</v>
      </c>
      <c r="V22">
        <v>37992.445701697528</v>
      </c>
      <c r="W22">
        <v>68702.303498144785</v>
      </c>
      <c r="X22">
        <v>162280.59112056653</v>
      </c>
      <c r="Y22">
        <v>-3034.8245968619881</v>
      </c>
      <c r="Z22">
        <v>4007.6704429246497</v>
      </c>
      <c r="AA22">
        <v>7384.0882641928538</v>
      </c>
      <c r="AB22">
        <v>14208.233097443526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314.01126058227493</v>
      </c>
      <c r="AI22">
        <v>0</v>
      </c>
      <c r="AM22">
        <v>0</v>
      </c>
      <c r="AN22">
        <v>64021.384288194633</v>
      </c>
      <c r="AO22">
        <v>44380.318896546385</v>
      </c>
      <c r="AP22">
        <v>4.8502602759376048</v>
      </c>
      <c r="AQ22">
        <v>4394.8778761977073</v>
      </c>
      <c r="AR22">
        <v>16956.060351865224</v>
      </c>
      <c r="AS22">
        <v>70.280932537052863</v>
      </c>
      <c r="AT22">
        <v>826.22024515800547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2.7550114879204375</v>
      </c>
      <c r="BE22">
        <v>3865.3696401043526</v>
      </c>
      <c r="BF22">
        <v>13876.832577751018</v>
      </c>
      <c r="BG22">
        <v>-275.92187649331566</v>
      </c>
      <c r="BH22">
        <v>-6.9212000463517311</v>
      </c>
      <c r="BI22">
        <v>-212.17190219874053</v>
      </c>
      <c r="BJ22">
        <v>14.340321352152456</v>
      </c>
      <c r="BK22">
        <v>25.903820372179666</v>
      </c>
      <c r="BL22">
        <v>26.676309314525106</v>
      </c>
      <c r="BM22">
        <v>85.272456227397669</v>
      </c>
      <c r="BN22">
        <v>0</v>
      </c>
      <c r="BO22">
        <v>0</v>
      </c>
      <c r="BP22">
        <v>0</v>
      </c>
      <c r="BQ22">
        <v>0</v>
      </c>
      <c r="BW22">
        <v>927.72027765677285</v>
      </c>
      <c r="BX22">
        <v>-1771.1870041489324</v>
      </c>
      <c r="BY22">
        <v>231.97592897684439</v>
      </c>
      <c r="BZ22">
        <v>363.22860317988619</v>
      </c>
      <c r="CA22">
        <v>-1684.2882856763929</v>
      </c>
      <c r="CB22">
        <v>91.047382361859505</v>
      </c>
      <c r="CC22">
        <v>928.9964762505366</v>
      </c>
      <c r="CD22">
        <v>0</v>
      </c>
      <c r="CE22">
        <v>5.2152946349455185</v>
      </c>
      <c r="CF22">
        <v>0</v>
      </c>
      <c r="CG22">
        <v>6.5269319808841431</v>
      </c>
      <c r="CH22">
        <v>0</v>
      </c>
      <c r="CO22">
        <v>-18.759986090415911</v>
      </c>
      <c r="CP22">
        <v>32.652003416506254</v>
      </c>
      <c r="CQ22">
        <v>2.4305222262831911</v>
      </c>
      <c r="CR22">
        <v>-4.4622427880484041</v>
      </c>
      <c r="CS22">
        <v>0.53151252005804106</v>
      </c>
      <c r="CT22">
        <v>97.030150046054459</v>
      </c>
      <c r="CU22">
        <v>9.7172172029975457</v>
      </c>
      <c r="CV22">
        <v>0</v>
      </c>
      <c r="CW22">
        <v>0.96831614418232026</v>
      </c>
      <c r="CX22">
        <v>0</v>
      </c>
      <c r="CY22">
        <v>0</v>
      </c>
      <c r="DG22">
        <v>107.17715544229708</v>
      </c>
      <c r="DH22">
        <v>359.00989750704417</v>
      </c>
      <c r="DI22">
        <v>26.35247887748228</v>
      </c>
      <c r="DJ22">
        <v>1.1868781321747277</v>
      </c>
      <c r="DK22">
        <v>10.345016978362883</v>
      </c>
      <c r="DL22">
        <v>3.6395061224201761</v>
      </c>
      <c r="DM22">
        <v>0</v>
      </c>
      <c r="DN22">
        <v>0</v>
      </c>
      <c r="DO22">
        <v>0</v>
      </c>
      <c r="DP22">
        <v>0</v>
      </c>
      <c r="DY22">
        <v>-1.1353824166615433E-3</v>
      </c>
      <c r="DZ22">
        <v>-0.12312717536940759</v>
      </c>
      <c r="EA22">
        <v>-9.6639512081095509E-3</v>
      </c>
      <c r="EB22">
        <v>1.1104281417060572E-3</v>
      </c>
      <c r="EC22">
        <v>6.2197186342017067E-4</v>
      </c>
      <c r="ED22">
        <v>2.5658073374538485E-3</v>
      </c>
      <c r="EE22">
        <v>0.79769345865685282</v>
      </c>
      <c r="EF22">
        <v>0</v>
      </c>
      <c r="EG22">
        <v>7.6829763974105996</v>
      </c>
      <c r="EQ22">
        <v>7.6184810617268464E-2</v>
      </c>
      <c r="ER22">
        <v>2.510859376515909E-3</v>
      </c>
      <c r="ES22">
        <v>4.2607063737274114E-3</v>
      </c>
      <c r="ET22">
        <v>3.533509222953062E-3</v>
      </c>
      <c r="EU22">
        <v>4.8506115678365888E-3</v>
      </c>
      <c r="EV22">
        <v>0</v>
      </c>
      <c r="EW22">
        <v>0</v>
      </c>
      <c r="EX22">
        <v>0</v>
      </c>
      <c r="FI22">
        <v>0</v>
      </c>
      <c r="FJ22">
        <v>-7.41541673080296E-3</v>
      </c>
      <c r="FK22">
        <v>-3.30171692446501E-4</v>
      </c>
      <c r="FL22">
        <v>2.2925665226660205E-6</v>
      </c>
      <c r="FM22">
        <v>8.7808294716793141E-4</v>
      </c>
      <c r="FN22">
        <v>2.0419635849700016E-3</v>
      </c>
      <c r="FO22">
        <v>1.4559521521872973</v>
      </c>
      <c r="GA22">
        <v>0</v>
      </c>
      <c r="GB22">
        <v>-6.6599931994823461E-2</v>
      </c>
      <c r="GC22">
        <v>-2.2838683881621448E-2</v>
      </c>
      <c r="GD22">
        <v>-4.3295364606583725E-4</v>
      </c>
      <c r="GE22">
        <v>2.0786078039685007E-4</v>
      </c>
      <c r="GF22">
        <v>1.8054758506047632E-3</v>
      </c>
      <c r="GS22">
        <v>-2.9352708832482513E-4</v>
      </c>
      <c r="GT22">
        <v>-2.0816797189700731E-3</v>
      </c>
      <c r="GU22">
        <v>-1.0266255550548708E-4</v>
      </c>
      <c r="GV22">
        <v>1.6299556610920658E-4</v>
      </c>
      <c r="GW22">
        <v>-6.5833085586164042E-5</v>
      </c>
      <c r="HK22">
        <v>0</v>
      </c>
      <c r="HL22">
        <v>6.6172664656472924E-2</v>
      </c>
      <c r="HM22">
        <v>3.1063904495837479E-2</v>
      </c>
      <c r="HN22">
        <v>6.678110894600745E-6</v>
      </c>
      <c r="IC22">
        <v>3.7397162372305611E-5</v>
      </c>
      <c r="ID22">
        <v>-5.5947203246535485E-5</v>
      </c>
      <c r="IE22">
        <v>2.4102132007204581E-4</v>
      </c>
      <c r="IU22">
        <v>0</v>
      </c>
      <c r="IV22">
        <v>4.2164511884125642E-2</v>
      </c>
      <c r="JM22">
        <v>0</v>
      </c>
    </row>
    <row r="23" spans="1:273" x14ac:dyDescent="0.25">
      <c r="A23">
        <v>39</v>
      </c>
      <c r="C23">
        <v>4650.1863596239991</v>
      </c>
      <c r="D23">
        <v>1065496.4893090776</v>
      </c>
      <c r="E23">
        <v>426236.40609753947</v>
      </c>
      <c r="F23">
        <v>277682.38454027736</v>
      </c>
      <c r="G23">
        <v>125681.79593279038</v>
      </c>
      <c r="H23">
        <v>235649.13099708114</v>
      </c>
      <c r="I23">
        <v>74630.975295264507</v>
      </c>
      <c r="J23">
        <v>3924.9266432847853</v>
      </c>
      <c r="K23">
        <v>3273.8315768238435</v>
      </c>
      <c r="L23">
        <v>8130.9356807871718</v>
      </c>
      <c r="M23">
        <v>0</v>
      </c>
      <c r="N23">
        <v>425.15264486324867</v>
      </c>
      <c r="O23">
        <v>0</v>
      </c>
      <c r="P23">
        <v>0</v>
      </c>
      <c r="Q23">
        <v>0</v>
      </c>
      <c r="R23">
        <v>0</v>
      </c>
      <c r="U23">
        <v>239.70389083100849</v>
      </c>
      <c r="V23">
        <v>453375.51732783788</v>
      </c>
      <c r="W23">
        <v>43550.679470104435</v>
      </c>
      <c r="X23">
        <v>8098.9323647242818</v>
      </c>
      <c r="Y23">
        <v>20918.640247348034</v>
      </c>
      <c r="Z23">
        <v>13778.357288402427</v>
      </c>
      <c r="AA23">
        <v>756.27450887882378</v>
      </c>
      <c r="AB23">
        <v>2323.2445444074706</v>
      </c>
      <c r="AC23">
        <v>0</v>
      </c>
      <c r="AD23">
        <v>6764.0863710798812</v>
      </c>
      <c r="AE23">
        <v>0</v>
      </c>
      <c r="AF23">
        <v>62.384698570530247</v>
      </c>
      <c r="AG23">
        <v>0</v>
      </c>
      <c r="AH23">
        <v>0</v>
      </c>
      <c r="AI23">
        <v>0</v>
      </c>
      <c r="AM23">
        <v>2261.8565072973583</v>
      </c>
      <c r="AN23">
        <v>1536.9957872688992</v>
      </c>
      <c r="AO23">
        <v>16827.23530130065</v>
      </c>
      <c r="AP23">
        <v>44359.251766858863</v>
      </c>
      <c r="AQ23">
        <v>82.785774393646975</v>
      </c>
      <c r="AR23">
        <v>146.02247487271117</v>
      </c>
      <c r="AS23">
        <v>1754.2529021033533</v>
      </c>
      <c r="AT23">
        <v>12738.005965065217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94.059656738209569</v>
      </c>
      <c r="BE23">
        <v>0</v>
      </c>
      <c r="BF23">
        <v>19898.8685108803</v>
      </c>
      <c r="BG23">
        <v>-268.39854439864683</v>
      </c>
      <c r="BH23">
        <v>-0.93394050829887909</v>
      </c>
      <c r="BI23">
        <v>-1602.1859559648919</v>
      </c>
      <c r="BJ23">
        <v>328.1662839428584</v>
      </c>
      <c r="BK23">
        <v>30.374788834865331</v>
      </c>
      <c r="BL23">
        <v>174.77019450351668</v>
      </c>
      <c r="BM23">
        <v>0</v>
      </c>
      <c r="BN23">
        <v>0</v>
      </c>
      <c r="BO23">
        <v>0</v>
      </c>
      <c r="BP23">
        <v>0</v>
      </c>
      <c r="BQ23">
        <v>0</v>
      </c>
      <c r="BW23">
        <v>471.6959230390753</v>
      </c>
      <c r="BX23">
        <v>-426.75884384878657</v>
      </c>
      <c r="BY23">
        <v>74.298605024428454</v>
      </c>
      <c r="BZ23">
        <v>0.55438963471390068</v>
      </c>
      <c r="CA23">
        <v>-23.945617722166933</v>
      </c>
      <c r="CB23">
        <v>0.79646972747448108</v>
      </c>
      <c r="CC23">
        <v>5.8714162199739173</v>
      </c>
      <c r="CD23">
        <v>7.4159780287780297</v>
      </c>
      <c r="CE23">
        <v>25.018904171983014</v>
      </c>
      <c r="CF23">
        <v>0</v>
      </c>
      <c r="CG23">
        <v>0</v>
      </c>
      <c r="CH23">
        <v>0</v>
      </c>
      <c r="CO23">
        <v>-279.19859262228033</v>
      </c>
      <c r="CP23">
        <v>522.68716740971558</v>
      </c>
      <c r="CQ23">
        <v>-21.66312575585102</v>
      </c>
      <c r="CR23">
        <v>143.0270303703619</v>
      </c>
      <c r="CS23">
        <v>-328.65960295978681</v>
      </c>
      <c r="CT23">
        <v>24.449844850038225</v>
      </c>
      <c r="CU23">
        <v>269.93101533167447</v>
      </c>
      <c r="CV23">
        <v>0</v>
      </c>
      <c r="CW23">
        <v>1.5601583852057535</v>
      </c>
      <c r="CX23">
        <v>0</v>
      </c>
      <c r="CY23">
        <v>1.9575806213282763</v>
      </c>
      <c r="DG23">
        <v>1.0491003620039456</v>
      </c>
      <c r="DH23">
        <v>2.2862051124142506</v>
      </c>
      <c r="DI23">
        <v>0.41123741002215497</v>
      </c>
      <c r="DJ23">
        <v>-1.1635706011534106</v>
      </c>
      <c r="DK23">
        <v>0.15319665383233827</v>
      </c>
      <c r="DL23">
        <v>28.766365843923065</v>
      </c>
      <c r="DM23">
        <v>2.9048697385283346</v>
      </c>
      <c r="DN23">
        <v>0</v>
      </c>
      <c r="DO23">
        <v>0.29040250919303817</v>
      </c>
      <c r="DP23">
        <v>0</v>
      </c>
      <c r="DY23">
        <v>2.4010988237150763</v>
      </c>
      <c r="DZ23">
        <v>72.894600400206855</v>
      </c>
      <c r="EA23">
        <v>44.451092789224752</v>
      </c>
      <c r="EB23">
        <v>0.27627805704250474</v>
      </c>
      <c r="EC23">
        <v>2.8948785002598054</v>
      </c>
      <c r="ED23">
        <v>1.0698326047126769</v>
      </c>
      <c r="EE23">
        <v>0</v>
      </c>
      <c r="EF23">
        <v>0</v>
      </c>
      <c r="EG23">
        <v>0</v>
      </c>
      <c r="EQ23">
        <v>-1.5523692335761936E-3</v>
      </c>
      <c r="ER23">
        <v>-1.1483475332095311E-2</v>
      </c>
      <c r="ES23">
        <v>-2.2998227314740328E-3</v>
      </c>
      <c r="ET23">
        <v>3.1246766562549025E-4</v>
      </c>
      <c r="EU23">
        <v>1.8311981112529451E-4</v>
      </c>
      <c r="EV23">
        <v>7.6544562284019556E-4</v>
      </c>
      <c r="EW23">
        <v>0.23890730378929489</v>
      </c>
      <c r="EX23">
        <v>0</v>
      </c>
      <c r="FI23">
        <v>5.3605612224755144E-3</v>
      </c>
      <c r="FJ23">
        <v>5.8028164594252493E-4</v>
      </c>
      <c r="FK23">
        <v>1.1901543334041152E-3</v>
      </c>
      <c r="FL23">
        <v>1.0381442682067426E-3</v>
      </c>
      <c r="FM23">
        <v>1.4461610274686856E-3</v>
      </c>
      <c r="FN23">
        <v>0</v>
      </c>
      <c r="FO23">
        <v>0</v>
      </c>
      <c r="GA23">
        <v>0</v>
      </c>
      <c r="GB23">
        <v>-1.9195490085397971E-3</v>
      </c>
      <c r="GC23">
        <v>-9.4976451681081677E-5</v>
      </c>
      <c r="GD23">
        <v>6.7928133954533831E-7</v>
      </c>
      <c r="GE23">
        <v>2.6244950873826061E-4</v>
      </c>
      <c r="GF23">
        <v>6.1190861093592217E-4</v>
      </c>
      <c r="GS23">
        <v>0</v>
      </c>
      <c r="GT23">
        <v>-1.9891460358839454E-2</v>
      </c>
      <c r="GU23">
        <v>-6.8424985654091429E-3</v>
      </c>
      <c r="GV23">
        <v>-1.2983430359452355E-4</v>
      </c>
      <c r="GW23">
        <v>6.2350774782428167E-5</v>
      </c>
      <c r="HK23">
        <v>-8.7296625700681031E-5</v>
      </c>
      <c r="HL23">
        <v>-6.2288375779657838E-4</v>
      </c>
      <c r="HM23">
        <v>-3.0774796170272323E-5</v>
      </c>
      <c r="HN23">
        <v>4.8887252576989815E-5</v>
      </c>
      <c r="IC23">
        <v>0</v>
      </c>
      <c r="ID23">
        <v>1.9843890461647629E-2</v>
      </c>
      <c r="IE23">
        <v>9.3180575244315531E-3</v>
      </c>
      <c r="IU23">
        <v>1.1217051559576639E-5</v>
      </c>
      <c r="IV23">
        <v>-1.6783219754454859E-5</v>
      </c>
      <c r="JM23">
        <v>0</v>
      </c>
    </row>
    <row r="24" spans="1:273" x14ac:dyDescent="0.25">
      <c r="A24">
        <v>40</v>
      </c>
      <c r="C24">
        <v>0</v>
      </c>
      <c r="D24">
        <v>793208.52694052167</v>
      </c>
      <c r="E24">
        <v>262828.06450152252</v>
      </c>
      <c r="F24">
        <v>76907.858521923277</v>
      </c>
      <c r="G24">
        <v>177101.11270248904</v>
      </c>
      <c r="H24">
        <v>4166.2345112973344</v>
      </c>
      <c r="I24">
        <v>744280.57176215434</v>
      </c>
      <c r="J24">
        <v>93592.487209292347</v>
      </c>
      <c r="K24">
        <v>54338.006472699606</v>
      </c>
      <c r="L24">
        <v>0</v>
      </c>
      <c r="M24">
        <v>531.70816047476217</v>
      </c>
      <c r="N24">
        <v>0</v>
      </c>
      <c r="O24">
        <v>83.190787948791652</v>
      </c>
      <c r="P24">
        <v>0</v>
      </c>
      <c r="Q24">
        <v>0</v>
      </c>
      <c r="R24">
        <v>0</v>
      </c>
      <c r="U24">
        <v>3085.9294122007368</v>
      </c>
      <c r="V24">
        <v>295317.80884377245</v>
      </c>
      <c r="W24">
        <v>115960.99300648289</v>
      </c>
      <c r="X24">
        <v>5738.0971599976174</v>
      </c>
      <c r="Y24">
        <v>-44221.521564578405</v>
      </c>
      <c r="Z24">
        <v>37469.311358035549</v>
      </c>
      <c r="AA24">
        <v>32682.451354663302</v>
      </c>
      <c r="AB24">
        <v>1172.7814160190671</v>
      </c>
      <c r="AC24">
        <v>1946.7894411340055</v>
      </c>
      <c r="AD24">
        <v>6254.4811183164929</v>
      </c>
      <c r="AE24">
        <v>0</v>
      </c>
      <c r="AF24">
        <v>416.32215245292633</v>
      </c>
      <c r="AG24">
        <v>0</v>
      </c>
      <c r="AH24">
        <v>0</v>
      </c>
      <c r="AI24">
        <v>0</v>
      </c>
      <c r="AM24">
        <v>15863.64546480056</v>
      </c>
      <c r="AN24">
        <v>181266.17710059491</v>
      </c>
      <c r="AO24">
        <v>6842.2699439483422</v>
      </c>
      <c r="AP24">
        <v>993.20958159193685</v>
      </c>
      <c r="AQ24">
        <v>1248.1780675820814</v>
      </c>
      <c r="AR24">
        <v>2220.2223253632551</v>
      </c>
      <c r="AS24">
        <v>13.28052417831012</v>
      </c>
      <c r="AT24">
        <v>847.46403782223103</v>
      </c>
      <c r="AU24">
        <v>0</v>
      </c>
      <c r="AV24">
        <v>1623.8713093331994</v>
      </c>
      <c r="AW24">
        <v>0</v>
      </c>
      <c r="AX24">
        <v>18.378939411778173</v>
      </c>
      <c r="AY24">
        <v>0</v>
      </c>
      <c r="AZ24">
        <v>0</v>
      </c>
      <c r="BE24">
        <v>91.504083480665614</v>
      </c>
      <c r="BF24">
        <v>376.45593309953591</v>
      </c>
      <c r="BG24">
        <v>4599.7094422462369</v>
      </c>
      <c r="BH24">
        <v>-1210.058404310859</v>
      </c>
      <c r="BI24">
        <v>3.0163617077237639</v>
      </c>
      <c r="BJ24">
        <v>34.69085703646693</v>
      </c>
      <c r="BK24">
        <v>1572.7278527860105</v>
      </c>
      <c r="BL24">
        <v>1422.173899672264</v>
      </c>
      <c r="BM24">
        <v>0</v>
      </c>
      <c r="BN24">
        <v>0</v>
      </c>
      <c r="BO24">
        <v>0</v>
      </c>
      <c r="BP24">
        <v>0</v>
      </c>
      <c r="BQ24">
        <v>0</v>
      </c>
      <c r="BW24">
        <v>0</v>
      </c>
      <c r="BX24">
        <v>-120.34224801201141</v>
      </c>
      <c r="BY24">
        <v>51.681406506353873</v>
      </c>
      <c r="BZ24">
        <v>0.34047507308616332</v>
      </c>
      <c r="CA24">
        <v>-31.008583388097982</v>
      </c>
      <c r="CB24">
        <v>141.83052525991391</v>
      </c>
      <c r="CC24">
        <v>6.4251726870447836</v>
      </c>
      <c r="CD24">
        <v>47.792471579753297</v>
      </c>
      <c r="CE24">
        <v>0</v>
      </c>
      <c r="CF24">
        <v>0</v>
      </c>
      <c r="CG24">
        <v>0</v>
      </c>
      <c r="CH24">
        <v>0</v>
      </c>
      <c r="CO24">
        <v>-14.506221476440571</v>
      </c>
      <c r="CP24">
        <v>114.91508822270154</v>
      </c>
      <c r="CQ24">
        <v>-5.9513344829495782</v>
      </c>
      <c r="CR24">
        <v>6.2568144624333924E-2</v>
      </c>
      <c r="CS24">
        <v>-1.3299534336111467</v>
      </c>
      <c r="CT24">
        <v>0.18052955932454912</v>
      </c>
      <c r="CU24">
        <v>1.6322457942646877</v>
      </c>
      <c r="CV24">
        <v>2.1758449545389773</v>
      </c>
      <c r="CW24">
        <v>7.4561307859569377</v>
      </c>
      <c r="CX24">
        <v>0</v>
      </c>
      <c r="CY24">
        <v>0</v>
      </c>
      <c r="DG24">
        <v>82.393062494629632</v>
      </c>
      <c r="DH24">
        <v>-48.811261963720725</v>
      </c>
      <c r="DI24">
        <v>-8.5301997647597378</v>
      </c>
      <c r="DJ24">
        <v>27.909240605543314</v>
      </c>
      <c r="DK24">
        <v>-88.258180437356117</v>
      </c>
      <c r="DL24">
        <v>7.1041942717690887</v>
      </c>
      <c r="DM24">
        <v>80.21501679712442</v>
      </c>
      <c r="DN24">
        <v>0</v>
      </c>
      <c r="DO24">
        <v>0.46764994397481052</v>
      </c>
      <c r="DP24">
        <v>0</v>
      </c>
      <c r="DY24">
        <v>7.3455174570899132E-2</v>
      </c>
      <c r="DZ24">
        <v>0.38681936706515119</v>
      </c>
      <c r="EA24">
        <v>0.10723391422758684</v>
      </c>
      <c r="EB24">
        <v>-0.33537332775325662</v>
      </c>
      <c r="EC24">
        <v>4.5417955018251355E-2</v>
      </c>
      <c r="ED24">
        <v>8.5994316975512319</v>
      </c>
      <c r="EE24">
        <v>0.87053760595488938</v>
      </c>
      <c r="EF24">
        <v>0</v>
      </c>
      <c r="EG24">
        <v>8.7112445333724434E-2</v>
      </c>
      <c r="EQ24">
        <v>0.48752733696619865</v>
      </c>
      <c r="ER24">
        <v>122.95786902202151</v>
      </c>
      <c r="ES24">
        <v>10.347196747757726</v>
      </c>
      <c r="ET24">
        <v>7.7311753967992752E-2</v>
      </c>
      <c r="EU24">
        <v>0.8509493601841307</v>
      </c>
      <c r="EV24">
        <v>0.31900801583795801</v>
      </c>
      <c r="EW24">
        <v>0</v>
      </c>
      <c r="EX24">
        <v>0</v>
      </c>
      <c r="FI24">
        <v>-1.4478196016916954E-4</v>
      </c>
      <c r="FJ24">
        <v>-2.7328322583946895E-3</v>
      </c>
      <c r="FK24">
        <v>-6.471560052071848E-4</v>
      </c>
      <c r="FL24">
        <v>9.1996154934499615E-5</v>
      </c>
      <c r="FM24">
        <v>5.4629299649705773E-5</v>
      </c>
      <c r="FN24">
        <v>2.2924915324990129E-4</v>
      </c>
      <c r="FO24">
        <v>7.1636185488562154E-2</v>
      </c>
      <c r="GA24">
        <v>1.2388727614328246E-3</v>
      </c>
      <c r="GB24">
        <v>1.6209160053176497E-4</v>
      </c>
      <c r="GC24">
        <v>3.4966709340362491E-4</v>
      </c>
      <c r="GD24">
        <v>3.0951226676767101E-4</v>
      </c>
      <c r="GE24">
        <v>4.3304132307472773E-4</v>
      </c>
      <c r="GF24">
        <v>0</v>
      </c>
      <c r="GS24">
        <v>0</v>
      </c>
      <c r="GT24">
        <v>-5.5217318089311655E-4</v>
      </c>
      <c r="GU24">
        <v>-2.8141269047304706E-5</v>
      </c>
      <c r="GV24">
        <v>2.0302985547519868E-7</v>
      </c>
      <c r="GW24">
        <v>7.8647393868781212E-5</v>
      </c>
      <c r="HK24">
        <v>0</v>
      </c>
      <c r="HL24">
        <v>-5.9595066718699545E-3</v>
      </c>
      <c r="HM24">
        <v>-2.0519310650436908E-3</v>
      </c>
      <c r="HN24">
        <v>-3.8945631816641724E-5</v>
      </c>
      <c r="IC24">
        <v>-2.612104530965231E-5</v>
      </c>
      <c r="ID24">
        <v>-1.8671969141600441E-4</v>
      </c>
      <c r="IE24">
        <v>-9.2302831868044451E-6</v>
      </c>
      <c r="IU24">
        <v>0</v>
      </c>
      <c r="IV24">
        <v>5.9524556178998178E-3</v>
      </c>
      <c r="JM24">
        <v>3.3649267594637661E-6</v>
      </c>
    </row>
    <row r="25" spans="1:273" x14ac:dyDescent="0.25">
      <c r="A25">
        <v>41</v>
      </c>
      <c r="C25">
        <v>0.56266609517177835</v>
      </c>
      <c r="D25">
        <v>934671.84032087913</v>
      </c>
      <c r="E25">
        <v>1158432.8867013233</v>
      </c>
      <c r="F25">
        <v>133518.58588938878</v>
      </c>
      <c r="G25">
        <v>408993.32771201112</v>
      </c>
      <c r="H25">
        <v>58347.079488685922</v>
      </c>
      <c r="I25">
        <v>174510.68371557092</v>
      </c>
      <c r="J25">
        <v>79395.44494529732</v>
      </c>
      <c r="K25">
        <v>0</v>
      </c>
      <c r="L25">
        <v>205750.08204144603</v>
      </c>
      <c r="M25">
        <v>0</v>
      </c>
      <c r="N25">
        <v>0</v>
      </c>
      <c r="O25">
        <v>0</v>
      </c>
      <c r="P25">
        <v>74.448127793604456</v>
      </c>
      <c r="Q25">
        <v>0</v>
      </c>
      <c r="R25">
        <v>0</v>
      </c>
      <c r="U25">
        <v>0</v>
      </c>
      <c r="V25">
        <v>219849.01638318808</v>
      </c>
      <c r="W25">
        <v>84335.339976133939</v>
      </c>
      <c r="X25">
        <v>12595.617818456079</v>
      </c>
      <c r="Y25">
        <v>-12448.25131904427</v>
      </c>
      <c r="Z25">
        <v>-1810.5292610730937</v>
      </c>
      <c r="AA25">
        <v>-810622.51124371658</v>
      </c>
      <c r="AB25">
        <v>28573.750292351833</v>
      </c>
      <c r="AC25">
        <v>30614.995715680012</v>
      </c>
      <c r="AD25">
        <v>0</v>
      </c>
      <c r="AE25">
        <v>510.81606798478884</v>
      </c>
      <c r="AF25">
        <v>0</v>
      </c>
      <c r="AG25">
        <v>81.458733524656225</v>
      </c>
      <c r="AH25">
        <v>0</v>
      </c>
      <c r="AI25">
        <v>0</v>
      </c>
      <c r="AM25">
        <v>5871.7497161117581</v>
      </c>
      <c r="AN25">
        <v>82823.204931905377</v>
      </c>
      <c r="AO25">
        <v>44198.616342460416</v>
      </c>
      <c r="AP25">
        <v>175.65036925559386</v>
      </c>
      <c r="AQ25">
        <v>8774.2988375214336</v>
      </c>
      <c r="AR25">
        <v>3522.3296160170521</v>
      </c>
      <c r="AS25">
        <v>22075.249969789653</v>
      </c>
      <c r="AT25">
        <v>170.73299137329553</v>
      </c>
      <c r="AU25">
        <v>596.35923172928426</v>
      </c>
      <c r="AV25">
        <v>1443.3222298810651</v>
      </c>
      <c r="AW25">
        <v>0</v>
      </c>
      <c r="AX25">
        <v>122.30252125947919</v>
      </c>
      <c r="AY25">
        <v>0</v>
      </c>
      <c r="AZ25">
        <v>0</v>
      </c>
      <c r="BE25">
        <v>6342.5179754562478</v>
      </c>
      <c r="BF25">
        <v>28478.823534342515</v>
      </c>
      <c r="BG25">
        <v>839.09924939833388</v>
      </c>
      <c r="BH25">
        <v>59.263049681854675</v>
      </c>
      <c r="BI25">
        <v>201.12940560825174</v>
      </c>
      <c r="BJ25">
        <v>38.988113346466193</v>
      </c>
      <c r="BK25">
        <v>4.844417550291471</v>
      </c>
      <c r="BL25">
        <v>308.99097373961155</v>
      </c>
      <c r="BM25">
        <v>0</v>
      </c>
      <c r="BN25">
        <v>457.96704168581704</v>
      </c>
      <c r="BO25">
        <v>0</v>
      </c>
      <c r="BP25">
        <v>5.4839439319598897</v>
      </c>
      <c r="BQ25">
        <v>0</v>
      </c>
      <c r="BW25">
        <v>22.412068669583945</v>
      </c>
      <c r="BX25">
        <v>102.90388641167398</v>
      </c>
      <c r="BY25">
        <v>-125.47364633720923</v>
      </c>
      <c r="BZ25">
        <v>-44.089384457732351</v>
      </c>
      <c r="CA25">
        <v>0.71660320004940292</v>
      </c>
      <c r="CB25">
        <v>31.101146837410049</v>
      </c>
      <c r="CC25">
        <v>175.59204397094308</v>
      </c>
      <c r="CD25">
        <v>346.29141421516414</v>
      </c>
      <c r="CE25">
        <v>0</v>
      </c>
      <c r="CF25">
        <v>0</v>
      </c>
      <c r="CG25">
        <v>0</v>
      </c>
      <c r="CH25">
        <v>0</v>
      </c>
      <c r="CO25">
        <v>0</v>
      </c>
      <c r="CP25">
        <v>23.172467843788258</v>
      </c>
      <c r="CQ25">
        <v>-18.840847464146417</v>
      </c>
      <c r="CR25">
        <v>6.5895282979202413E-3</v>
      </c>
      <c r="CS25">
        <v>-13.401631687018673</v>
      </c>
      <c r="CT25">
        <v>30.00138114682812</v>
      </c>
      <c r="CU25">
        <v>1.7570208919943497</v>
      </c>
      <c r="CV25">
        <v>13.957202571853879</v>
      </c>
      <c r="CW25">
        <v>0</v>
      </c>
      <c r="CX25">
        <v>0</v>
      </c>
      <c r="CY25">
        <v>0</v>
      </c>
      <c r="DG25">
        <v>3.9061492099596147</v>
      </c>
      <c r="DH25">
        <v>-9.2047236543149022</v>
      </c>
      <c r="DI25">
        <v>-0.67166471615065027</v>
      </c>
      <c r="DJ25">
        <v>3.4750708769889053E-3</v>
      </c>
      <c r="DK25">
        <v>-0.30145013552907951</v>
      </c>
      <c r="DL25">
        <v>5.0186974131645141E-2</v>
      </c>
      <c r="DM25">
        <v>0.47890025593879598</v>
      </c>
      <c r="DN25">
        <v>0.64844504937089198</v>
      </c>
      <c r="DO25">
        <v>2.2324100227193782</v>
      </c>
      <c r="DP25">
        <v>0</v>
      </c>
      <c r="DY25">
        <v>-7.6942951887435704</v>
      </c>
      <c r="DZ25">
        <v>-19.220209493918421</v>
      </c>
      <c r="EA25">
        <v>-1.6645203150170536</v>
      </c>
      <c r="EB25">
        <v>7.4947415838478184</v>
      </c>
      <c r="EC25">
        <v>-25.644467837956352</v>
      </c>
      <c r="ED25">
        <v>2.1111433309721011</v>
      </c>
      <c r="EE25">
        <v>23.996368342622194</v>
      </c>
      <c r="EF25">
        <v>0</v>
      </c>
      <c r="EG25">
        <v>0.14025923214329772</v>
      </c>
      <c r="EQ25">
        <v>1.2428405474594579E-2</v>
      </c>
      <c r="ER25">
        <v>0.10086668629490482</v>
      </c>
      <c r="ES25">
        <v>3.0907789030475433E-2</v>
      </c>
      <c r="ET25">
        <v>-9.9427567986497115E-2</v>
      </c>
      <c r="EU25">
        <v>1.3577266038435471E-2</v>
      </c>
      <c r="EV25">
        <v>2.5770961717379675</v>
      </c>
      <c r="EW25">
        <v>0.2610782714251641</v>
      </c>
      <c r="EX25">
        <v>0</v>
      </c>
      <c r="FI25">
        <v>0.82235614317428507</v>
      </c>
      <c r="FJ25">
        <v>28.621776937827907</v>
      </c>
      <c r="FK25">
        <v>2.8954884719563094</v>
      </c>
      <c r="FL25">
        <v>2.2725785406148166E-2</v>
      </c>
      <c r="FM25">
        <v>0.2537403195370222</v>
      </c>
      <c r="FN25">
        <v>9.5528703151479877E-2</v>
      </c>
      <c r="FO25">
        <v>0</v>
      </c>
      <c r="GA25">
        <v>-3.4455145305887759E-5</v>
      </c>
      <c r="GB25">
        <v>-7.6900222918942175E-4</v>
      </c>
      <c r="GC25">
        <v>-1.9053447979218766E-4</v>
      </c>
      <c r="GD25">
        <v>2.7444794114050586E-5</v>
      </c>
      <c r="GE25">
        <v>1.6361346010263608E-5</v>
      </c>
      <c r="GF25">
        <v>6.8740195903720257E-5</v>
      </c>
      <c r="GS25">
        <v>3.4605759144714298E-4</v>
      </c>
      <c r="GT25">
        <v>4.7622478221770885E-5</v>
      </c>
      <c r="GU25">
        <v>1.0424972521436303E-4</v>
      </c>
      <c r="GV25">
        <v>9.2680966339920681E-5</v>
      </c>
      <c r="GW25">
        <v>1.2983990335137838E-4</v>
      </c>
      <c r="HK25">
        <v>0</v>
      </c>
      <c r="HL25">
        <v>-1.6360743920394765E-4</v>
      </c>
      <c r="HM25">
        <v>-8.4111213645102787E-6</v>
      </c>
      <c r="HN25">
        <v>6.0841298912867251E-8</v>
      </c>
      <c r="IC25">
        <v>0</v>
      </c>
      <c r="ID25">
        <v>-1.7871391211046457E-3</v>
      </c>
      <c r="IE25">
        <v>-6.155056834740236E-4</v>
      </c>
      <c r="IU25">
        <v>-7.8302146405856104E-6</v>
      </c>
      <c r="IV25">
        <v>-5.6002828378999751E-5</v>
      </c>
      <c r="JM25">
        <v>0</v>
      </c>
    </row>
    <row r="26" spans="1:273" x14ac:dyDescent="0.25">
      <c r="A26">
        <v>42</v>
      </c>
      <c r="C26">
        <v>29340.378948416459</v>
      </c>
      <c r="D26">
        <v>1200516.1134231419</v>
      </c>
      <c r="E26">
        <v>1840471.531412852</v>
      </c>
      <c r="F26">
        <v>167559.39714290373</v>
      </c>
      <c r="G26">
        <v>107166.61565190656</v>
      </c>
      <c r="H26">
        <v>178909.51942055643</v>
      </c>
      <c r="I26">
        <v>22155.11298330026</v>
      </c>
      <c r="J26">
        <v>6206.9032607274858</v>
      </c>
      <c r="K26">
        <v>105121.7550214665</v>
      </c>
      <c r="L26">
        <v>2595.6966598666177</v>
      </c>
      <c r="M26">
        <v>2458.7821960989977</v>
      </c>
      <c r="N26">
        <v>0</v>
      </c>
      <c r="O26">
        <v>0</v>
      </c>
      <c r="P26">
        <v>0</v>
      </c>
      <c r="Q26">
        <v>0</v>
      </c>
      <c r="R26">
        <v>0</v>
      </c>
      <c r="U26">
        <v>0.56265617967562676</v>
      </c>
      <c r="V26">
        <v>353376.03604155674</v>
      </c>
      <c r="W26">
        <v>-109619.81665898909</v>
      </c>
      <c r="X26">
        <v>2543.1838136501951</v>
      </c>
      <c r="Y26">
        <v>-11743.416591397938</v>
      </c>
      <c r="Z26">
        <v>-7906.4235338731805</v>
      </c>
      <c r="AA26">
        <v>-22460.679271345431</v>
      </c>
      <c r="AB26">
        <v>24800.71806853923</v>
      </c>
      <c r="AC26">
        <v>0</v>
      </c>
      <c r="AD26">
        <v>142079.97519409785</v>
      </c>
      <c r="AE26">
        <v>0</v>
      </c>
      <c r="AF26">
        <v>0</v>
      </c>
      <c r="AG26">
        <v>0</v>
      </c>
      <c r="AH26">
        <v>74.261518030663922</v>
      </c>
      <c r="AI26">
        <v>0</v>
      </c>
      <c r="AM26">
        <v>0</v>
      </c>
      <c r="AN26">
        <v>55489.187054245704</v>
      </c>
      <c r="AO26">
        <v>33308.456917265867</v>
      </c>
      <c r="AP26">
        <v>2790.3585851190619</v>
      </c>
      <c r="AQ26">
        <v>1318.7466452311849</v>
      </c>
      <c r="AR26">
        <v>1217.0900380585115</v>
      </c>
      <c r="AS26">
        <v>282461.99281822261</v>
      </c>
      <c r="AT26">
        <v>4707.2850975613819</v>
      </c>
      <c r="AU26">
        <v>5174.7093250946418</v>
      </c>
      <c r="AV26">
        <v>0</v>
      </c>
      <c r="AW26">
        <v>147.22346281752752</v>
      </c>
      <c r="AX26">
        <v>0</v>
      </c>
      <c r="AY26">
        <v>23.928822280871298</v>
      </c>
      <c r="AZ26">
        <v>0</v>
      </c>
      <c r="BE26">
        <v>1646.7585613966492</v>
      </c>
      <c r="BF26">
        <v>31568.124454001601</v>
      </c>
      <c r="BG26">
        <v>1352.9752223893538</v>
      </c>
      <c r="BH26">
        <v>-34.852008167988537</v>
      </c>
      <c r="BI26">
        <v>824.83428531327252</v>
      </c>
      <c r="BJ26">
        <v>2379.1454902135101</v>
      </c>
      <c r="BK26">
        <v>3213.7049676733313</v>
      </c>
      <c r="BL26">
        <v>52.300569036840429</v>
      </c>
      <c r="BM26">
        <v>137.61949550522473</v>
      </c>
      <c r="BN26">
        <v>403.01862190144902</v>
      </c>
      <c r="BO26">
        <v>0</v>
      </c>
      <c r="BP26">
        <v>36.462134411377271</v>
      </c>
      <c r="BQ26">
        <v>0</v>
      </c>
      <c r="BW26">
        <v>996.47630393933571</v>
      </c>
      <c r="BX26">
        <v>3492.490013865905</v>
      </c>
      <c r="BY26">
        <v>50.067560187444059</v>
      </c>
      <c r="BZ26">
        <v>9.5495524770225799</v>
      </c>
      <c r="CA26">
        <v>3.5319237959103496</v>
      </c>
      <c r="CB26">
        <v>14.221931153654758</v>
      </c>
      <c r="CC26">
        <v>1.7663065679016099</v>
      </c>
      <c r="CD26">
        <v>74.180243948981001</v>
      </c>
      <c r="CE26">
        <v>0</v>
      </c>
      <c r="CF26">
        <v>134.92007983686858</v>
      </c>
      <c r="CG26">
        <v>0</v>
      </c>
      <c r="CH26">
        <v>1.6425212044915214</v>
      </c>
      <c r="CO26">
        <v>6.1263185564290596</v>
      </c>
      <c r="CP26">
        <v>-2.8070742320709239</v>
      </c>
      <c r="CQ26">
        <v>-4.5717263009510045</v>
      </c>
      <c r="CR26">
        <v>-10.47440494610364</v>
      </c>
      <c r="CS26">
        <v>0.6424511601274705</v>
      </c>
      <c r="CT26">
        <v>3.4723833073517243</v>
      </c>
      <c r="CU26">
        <v>42.755683566996794</v>
      </c>
      <c r="CV26">
        <v>98.017205494433526</v>
      </c>
      <c r="CW26">
        <v>0</v>
      </c>
      <c r="CX26">
        <v>0</v>
      </c>
      <c r="CY26">
        <v>0</v>
      </c>
      <c r="DG26">
        <v>0</v>
      </c>
      <c r="DH26">
        <v>-8.44769834116215</v>
      </c>
      <c r="DI26">
        <v>-0.36464430830850475</v>
      </c>
      <c r="DJ26">
        <v>2.8479350421990028E-3</v>
      </c>
      <c r="DK26">
        <v>-2.834844329137475</v>
      </c>
      <c r="DL26">
        <v>8.2041457920576821</v>
      </c>
      <c r="DM26">
        <v>0.51311630685644316</v>
      </c>
      <c r="DN26">
        <v>4.1538212620028965</v>
      </c>
      <c r="DO26">
        <v>0</v>
      </c>
      <c r="DP26">
        <v>0</v>
      </c>
      <c r="DY26">
        <v>-0.31288340448835683</v>
      </c>
      <c r="DZ26">
        <v>-1.0388406362023956</v>
      </c>
      <c r="EA26">
        <v>-3.7304646129595727E-2</v>
      </c>
      <c r="EB26">
        <v>7.8766711703362501E-4</v>
      </c>
      <c r="EC26">
        <v>-8.3802731311057685E-2</v>
      </c>
      <c r="ED26">
        <v>1.4724837914050775E-2</v>
      </c>
      <c r="EE26">
        <v>0.1427217961730933</v>
      </c>
      <c r="EF26">
        <v>0.19414831485048226</v>
      </c>
      <c r="EG26">
        <v>0.6693251669738518</v>
      </c>
      <c r="EQ26">
        <v>-3.0297509116977386</v>
      </c>
      <c r="ER26">
        <v>-3.7504900288125849</v>
      </c>
      <c r="ES26">
        <v>-0.44698993420981775</v>
      </c>
      <c r="ET26">
        <v>2.1776866297079187</v>
      </c>
      <c r="EU26">
        <v>-7.6207301182021787</v>
      </c>
      <c r="EV26">
        <v>0.63154973989724306</v>
      </c>
      <c r="EW26">
        <v>7.1927955632185672</v>
      </c>
      <c r="EX26">
        <v>0</v>
      </c>
      <c r="FI26">
        <v>3.2408203489476929E-3</v>
      </c>
      <c r="FJ26">
        <v>2.9072577296670621E-2</v>
      </c>
      <c r="FK26">
        <v>9.1631803749189621E-3</v>
      </c>
      <c r="FL26">
        <v>-2.9722926573088056E-2</v>
      </c>
      <c r="FM26">
        <v>4.0688642646331697E-3</v>
      </c>
      <c r="FN26">
        <v>0.77288311178210223</v>
      </c>
      <c r="FO26">
        <v>7.8316012869674975E-2</v>
      </c>
      <c r="GA26">
        <v>0.19142568328970774</v>
      </c>
      <c r="GB26">
        <v>8.0093214800757266</v>
      </c>
      <c r="GC26">
        <v>0.85112866132745124</v>
      </c>
      <c r="GD26">
        <v>6.7764879092665061E-3</v>
      </c>
      <c r="GE26">
        <v>7.5983932876866736E-2</v>
      </c>
      <c r="GF26">
        <v>2.8643006175892091E-2</v>
      </c>
      <c r="GS26">
        <v>-9.6954664765401153E-6</v>
      </c>
      <c r="GT26">
        <v>-2.2640822076700162E-4</v>
      </c>
      <c r="GU26">
        <v>-5.6841283999830733E-5</v>
      </c>
      <c r="GV26">
        <v>8.2196509118682475E-6</v>
      </c>
      <c r="GW26">
        <v>4.9059379895203886E-6</v>
      </c>
      <c r="HK26">
        <v>1.0167164774796864E-4</v>
      </c>
      <c r="HL26">
        <v>1.4198162659006263E-5</v>
      </c>
      <c r="HM26">
        <v>3.1216744248753521E-5</v>
      </c>
      <c r="HN26">
        <v>2.77887745830923E-5</v>
      </c>
      <c r="IC26">
        <v>0</v>
      </c>
      <c r="ID26">
        <v>-4.8900496454794459E-5</v>
      </c>
      <c r="IE26">
        <v>-2.5205334847568084E-6</v>
      </c>
      <c r="IU26">
        <v>0</v>
      </c>
      <c r="IV26">
        <v>-5.3607760267290424E-4</v>
      </c>
      <c r="JM26">
        <v>-2.3485159136775464E-6</v>
      </c>
    </row>
    <row r="27" spans="1:273" x14ac:dyDescent="0.25">
      <c r="A27">
        <v>43</v>
      </c>
      <c r="C27">
        <v>8277.5045292131781</v>
      </c>
      <c r="D27">
        <v>1258320.0633571565</v>
      </c>
      <c r="E27">
        <v>320696.00847930589</v>
      </c>
      <c r="F27">
        <v>64683.049764922762</v>
      </c>
      <c r="G27">
        <v>415872.91273690423</v>
      </c>
      <c r="H27">
        <v>75109.84691357406</v>
      </c>
      <c r="I27">
        <v>55156.265341378952</v>
      </c>
      <c r="J27">
        <v>467039.05547127262</v>
      </c>
      <c r="K27">
        <v>419830.0959859963</v>
      </c>
      <c r="L27">
        <v>30402.156143401022</v>
      </c>
      <c r="M27">
        <v>278.70179919988919</v>
      </c>
      <c r="N27">
        <v>329.62894340053515</v>
      </c>
      <c r="O27">
        <v>0</v>
      </c>
      <c r="P27">
        <v>0</v>
      </c>
      <c r="Q27">
        <v>0</v>
      </c>
      <c r="R27">
        <v>0</v>
      </c>
      <c r="U27">
        <v>14965.343485641113</v>
      </c>
      <c r="V27">
        <v>277437.06608405552</v>
      </c>
      <c r="W27">
        <v>-531686.3301544484</v>
      </c>
      <c r="X27">
        <v>-3368.8382293627401</v>
      </c>
      <c r="Y27">
        <v>-25181.607846771905</v>
      </c>
      <c r="Z27">
        <v>8597.4148047012259</v>
      </c>
      <c r="AA27">
        <v>5163.3911377479844</v>
      </c>
      <c r="AB27">
        <v>3720.9607540056504</v>
      </c>
      <c r="AC27">
        <v>70446.776049943859</v>
      </c>
      <c r="AD27">
        <v>2338.8352887481078</v>
      </c>
      <c r="AE27">
        <v>2089.4286815164451</v>
      </c>
      <c r="AF27">
        <v>0</v>
      </c>
      <c r="AG27">
        <v>0</v>
      </c>
      <c r="AH27">
        <v>0</v>
      </c>
      <c r="AI27">
        <v>0</v>
      </c>
      <c r="AM27">
        <v>13790.326641440146</v>
      </c>
      <c r="AN27">
        <v>218625.44646270553</v>
      </c>
      <c r="AO27">
        <v>9407.9190189511373</v>
      </c>
      <c r="AP27">
        <v>51.118730608412015</v>
      </c>
      <c r="AQ27">
        <v>398.3559527619052</v>
      </c>
      <c r="AR27">
        <v>1004.3438677808064</v>
      </c>
      <c r="AS27">
        <v>1777.9002367187911</v>
      </c>
      <c r="AT27">
        <v>2324.0966171508308</v>
      </c>
      <c r="AU27">
        <v>0</v>
      </c>
      <c r="AV27">
        <v>29433.843939497056</v>
      </c>
      <c r="AW27">
        <v>0</v>
      </c>
      <c r="AX27">
        <v>0</v>
      </c>
      <c r="AY27">
        <v>0</v>
      </c>
      <c r="AZ27">
        <v>22.222612805687131</v>
      </c>
      <c r="BE27">
        <v>0</v>
      </c>
      <c r="BF27">
        <v>21915.595489310756</v>
      </c>
      <c r="BG27">
        <v>7378.958305639806</v>
      </c>
      <c r="BH27">
        <v>-295.60585891194222</v>
      </c>
      <c r="BI27">
        <v>-886.49956625537232</v>
      </c>
      <c r="BJ27">
        <v>-424.09589275007727</v>
      </c>
      <c r="BK27">
        <v>46533.238227976093</v>
      </c>
      <c r="BL27">
        <v>795.65035110405449</v>
      </c>
      <c r="BM27">
        <v>1349.086021930153</v>
      </c>
      <c r="BN27">
        <v>0</v>
      </c>
      <c r="BO27">
        <v>201.87936632236162</v>
      </c>
      <c r="BP27">
        <v>0</v>
      </c>
      <c r="BQ27">
        <v>7.1338082818780597</v>
      </c>
      <c r="BW27">
        <v>627.66321654182002</v>
      </c>
      <c r="BX27">
        <v>966.33998387267206</v>
      </c>
      <c r="BY27">
        <v>-268.45319882695424</v>
      </c>
      <c r="BZ27">
        <v>-3.2762881435088729</v>
      </c>
      <c r="CA27">
        <v>557.13149648259832</v>
      </c>
      <c r="CB27">
        <v>346.35493102819964</v>
      </c>
      <c r="CC27">
        <v>984.45295882120524</v>
      </c>
      <c r="CD27">
        <v>12.069198467197499</v>
      </c>
      <c r="CE27">
        <v>38.427468431535694</v>
      </c>
      <c r="CF27">
        <v>118.39435706857138</v>
      </c>
      <c r="CG27">
        <v>0</v>
      </c>
      <c r="CH27">
        <v>10.918192556388799</v>
      </c>
      <c r="CO27">
        <v>122.20250377847928</v>
      </c>
      <c r="CP27">
        <v>208.39066904023588</v>
      </c>
      <c r="CQ27">
        <v>8.0678060945769463</v>
      </c>
      <c r="CR27">
        <v>0.16769448272315135</v>
      </c>
      <c r="CS27">
        <v>1.2883613171793755</v>
      </c>
      <c r="CT27">
        <v>5.1854098339300911</v>
      </c>
      <c r="CU27">
        <v>0.42404168157366423</v>
      </c>
      <c r="CV27">
        <v>20.920442819324656</v>
      </c>
      <c r="CW27">
        <v>0</v>
      </c>
      <c r="CX27">
        <v>40.257717626882027</v>
      </c>
      <c r="CY27">
        <v>0</v>
      </c>
      <c r="DG27">
        <v>-0.16711740981688547</v>
      </c>
      <c r="DH27">
        <v>-0.10227785252204635</v>
      </c>
      <c r="DI27">
        <v>-1.0861143372237549</v>
      </c>
      <c r="DJ27">
        <v>-9.3905436213587645</v>
      </c>
      <c r="DK27">
        <v>7.1728438050136928E-2</v>
      </c>
      <c r="DL27">
        <v>0.84550597256570403</v>
      </c>
      <c r="DM27">
        <v>12.101924709104681</v>
      </c>
      <c r="DN27">
        <v>28.906694967492676</v>
      </c>
      <c r="DO27">
        <v>0</v>
      </c>
      <c r="DP27">
        <v>0</v>
      </c>
      <c r="DY27">
        <v>0</v>
      </c>
      <c r="DZ27">
        <v>-0.16349610198128811</v>
      </c>
      <c r="EA27">
        <v>-0.15759600029306639</v>
      </c>
      <c r="EB27">
        <v>6.0242309986402551E-4</v>
      </c>
      <c r="EC27">
        <v>-0.77521351634475277</v>
      </c>
      <c r="ED27">
        <v>2.39591971211803</v>
      </c>
      <c r="EE27">
        <v>0.15270921334901799</v>
      </c>
      <c r="EF27">
        <v>1.2431697141238545</v>
      </c>
      <c r="EG27">
        <v>0</v>
      </c>
      <c r="EQ27">
        <v>-3.5311868903689335E-2</v>
      </c>
      <c r="ER27">
        <v>-5.7697808723187818E-2</v>
      </c>
      <c r="ES27">
        <v>-8.4555521625270299E-3</v>
      </c>
      <c r="ET27">
        <v>2.1897039673069495E-4</v>
      </c>
      <c r="EU27">
        <v>-2.4587687475902061E-2</v>
      </c>
      <c r="EV27">
        <v>4.3882944086786465E-3</v>
      </c>
      <c r="EW27">
        <v>4.2731756910354954E-2</v>
      </c>
      <c r="EX27">
        <v>5.8209895105513026E-2</v>
      </c>
      <c r="FI27">
        <v>-0.59120326381997323</v>
      </c>
      <c r="FJ27">
        <v>-1.0071558010491084</v>
      </c>
      <c r="FK27">
        <v>-0.12987826097174046</v>
      </c>
      <c r="FL27">
        <v>0.6471400456381573</v>
      </c>
      <c r="FM27">
        <v>-2.2797457914719264</v>
      </c>
      <c r="FN27">
        <v>0.18930398559586109</v>
      </c>
      <c r="FO27">
        <v>2.1572887918812538</v>
      </c>
      <c r="GA27">
        <v>9.3409433342477358E-4</v>
      </c>
      <c r="GB27">
        <v>8.6190982302388579E-3</v>
      </c>
      <c r="GC27">
        <v>2.7392456938770291E-3</v>
      </c>
      <c r="GD27">
        <v>-8.9074305115030041E-3</v>
      </c>
      <c r="GE27">
        <v>1.2202712916793816E-3</v>
      </c>
      <c r="GF27">
        <v>0.23184282398786954</v>
      </c>
      <c r="GS27">
        <v>5.3567248474503081E-2</v>
      </c>
      <c r="GT27">
        <v>2.3543395649827046</v>
      </c>
      <c r="GU27">
        <v>0.25379378444519213</v>
      </c>
      <c r="GV27">
        <v>2.0292565382518074E-3</v>
      </c>
      <c r="GW27">
        <v>2.2782767763627372E-2</v>
      </c>
      <c r="HK27">
        <v>-2.8545213929657535E-6</v>
      </c>
      <c r="HL27">
        <v>-6.7543333839365196E-5</v>
      </c>
      <c r="HM27">
        <v>-1.7023830090303931E-5</v>
      </c>
      <c r="HN27">
        <v>2.464656492432473E-6</v>
      </c>
      <c r="IC27">
        <v>3.0312378658927483E-5</v>
      </c>
      <c r="ID27">
        <v>4.251525954788186E-6</v>
      </c>
      <c r="IE27">
        <v>9.3597974147687001E-6</v>
      </c>
      <c r="IU27">
        <v>0</v>
      </c>
      <c r="IV27">
        <v>-1.4653853320391048E-5</v>
      </c>
      <c r="JM27">
        <v>0</v>
      </c>
    </row>
    <row r="28" spans="1:273" x14ac:dyDescent="0.25">
      <c r="A28">
        <v>44</v>
      </c>
      <c r="C28">
        <v>7358.133261748726</v>
      </c>
      <c r="D28">
        <v>786275.57085133379</v>
      </c>
      <c r="E28">
        <v>571674.86394288286</v>
      </c>
      <c r="F28">
        <v>524029.74070702115</v>
      </c>
      <c r="G28">
        <v>296611.3267941298</v>
      </c>
      <c r="H28">
        <v>65584.678923159008</v>
      </c>
      <c r="I28">
        <v>97161.934043343106</v>
      </c>
      <c r="J28">
        <v>26812.573955604305</v>
      </c>
      <c r="K28">
        <v>579121.67796582356</v>
      </c>
      <c r="L28">
        <v>17360.119749909725</v>
      </c>
      <c r="M28">
        <v>3869.9122162289723</v>
      </c>
      <c r="N28">
        <v>16537.045043344751</v>
      </c>
      <c r="O28">
        <v>243.79304828608736</v>
      </c>
      <c r="P28">
        <v>0</v>
      </c>
      <c r="Q28">
        <v>0</v>
      </c>
      <c r="R28">
        <v>0</v>
      </c>
      <c r="U28">
        <v>5493.0250363795931</v>
      </c>
      <c r="V28">
        <v>178020.47024217897</v>
      </c>
      <c r="W28">
        <v>67205.137160517435</v>
      </c>
      <c r="X28">
        <v>10096.216194423472</v>
      </c>
      <c r="Y28">
        <v>-238139.82862120747</v>
      </c>
      <c r="Z28">
        <v>-18068.192074877548</v>
      </c>
      <c r="AA28">
        <v>12451.171847951582</v>
      </c>
      <c r="AB28">
        <v>7101.9870612701388</v>
      </c>
      <c r="AC28">
        <v>185808.99620496784</v>
      </c>
      <c r="AD28">
        <v>21510.614210886135</v>
      </c>
      <c r="AE28">
        <v>254.24871051863417</v>
      </c>
      <c r="AF28">
        <v>320.9525238639315</v>
      </c>
      <c r="AG28">
        <v>0</v>
      </c>
      <c r="AH28">
        <v>0</v>
      </c>
      <c r="AI28">
        <v>0</v>
      </c>
      <c r="AM28">
        <v>12533.979274861809</v>
      </c>
      <c r="AN28">
        <v>121030.45511663785</v>
      </c>
      <c r="AO28">
        <v>109184.34456101769</v>
      </c>
      <c r="AP28">
        <v>85.146298621308262</v>
      </c>
      <c r="AQ28">
        <v>4103.0690211967849</v>
      </c>
      <c r="AR28">
        <v>445.74393855784126</v>
      </c>
      <c r="AS28">
        <v>591.12316145629188</v>
      </c>
      <c r="AT28">
        <v>2035.8053856058048</v>
      </c>
      <c r="AU28">
        <v>14162.857882702361</v>
      </c>
      <c r="AV28">
        <v>3464.727891857613</v>
      </c>
      <c r="AW28">
        <v>532.66762164660338</v>
      </c>
      <c r="AX28">
        <v>0</v>
      </c>
      <c r="AY28">
        <v>0</v>
      </c>
      <c r="AZ28">
        <v>0</v>
      </c>
      <c r="BE28">
        <v>8531.7509150417955</v>
      </c>
      <c r="BF28">
        <v>-18763.12658140637</v>
      </c>
      <c r="BG28">
        <v>189.10189477230912</v>
      </c>
      <c r="BH28">
        <v>-1.7340311890501592</v>
      </c>
      <c r="BI28">
        <v>-50.602697494806058</v>
      </c>
      <c r="BJ28">
        <v>-79.499964302174931</v>
      </c>
      <c r="BK28">
        <v>166.60856005743787</v>
      </c>
      <c r="BL28">
        <v>3858.1714329745523</v>
      </c>
      <c r="BM28">
        <v>0</v>
      </c>
      <c r="BN28">
        <v>8010.3963326826606</v>
      </c>
      <c r="BO28">
        <v>0</v>
      </c>
      <c r="BP28">
        <v>0</v>
      </c>
      <c r="BQ28">
        <v>0</v>
      </c>
      <c r="BW28">
        <v>0</v>
      </c>
      <c r="BX28">
        <v>4855.0512490137362</v>
      </c>
      <c r="BY28">
        <v>-781.71433572971853</v>
      </c>
      <c r="BZ28">
        <v>198.71479230344784</v>
      </c>
      <c r="CA28">
        <v>308.90140681239728</v>
      </c>
      <c r="CB28">
        <v>-69.866232309511631</v>
      </c>
      <c r="CC28">
        <v>7865.2952958549804</v>
      </c>
      <c r="CD28">
        <v>207.43208933743665</v>
      </c>
      <c r="CE28">
        <v>388.82315619170083</v>
      </c>
      <c r="CF28">
        <v>0</v>
      </c>
      <c r="CG28">
        <v>59.302855198952024</v>
      </c>
      <c r="CH28">
        <v>0</v>
      </c>
      <c r="CO28">
        <v>19.213560293525983</v>
      </c>
      <c r="CP28">
        <v>-191.73821924608177</v>
      </c>
      <c r="CQ28">
        <v>-25.236136413270614</v>
      </c>
      <c r="CR28">
        <v>-2.2129576192483724</v>
      </c>
      <c r="CS28">
        <v>81.106952824709694</v>
      </c>
      <c r="CT28">
        <v>106.09876764757354</v>
      </c>
      <c r="CU28">
        <v>227.17837225181211</v>
      </c>
      <c r="CV28">
        <v>3.3700802447322089</v>
      </c>
      <c r="CW28">
        <v>11.28879702198231</v>
      </c>
      <c r="CX28">
        <v>35.296990744974181</v>
      </c>
      <c r="CY28">
        <v>0</v>
      </c>
      <c r="DG28">
        <v>7.2916061090180744</v>
      </c>
      <c r="DH28">
        <v>33.579737128021819</v>
      </c>
      <c r="DI28">
        <v>0.14167434264548834</v>
      </c>
      <c r="DJ28">
        <v>6.1170936047680598E-2</v>
      </c>
      <c r="DK28">
        <v>0.46974502770253218</v>
      </c>
      <c r="DL28">
        <v>1.244874443421542</v>
      </c>
      <c r="DM28">
        <v>0.1195889805710726</v>
      </c>
      <c r="DN28">
        <v>6.1632990116837485</v>
      </c>
      <c r="DO28">
        <v>0</v>
      </c>
      <c r="DP28">
        <v>12.057773687513599</v>
      </c>
      <c r="DY28">
        <v>-6.0890480201187397E-3</v>
      </c>
      <c r="DZ28">
        <v>-2.4298357926970271E-2</v>
      </c>
      <c r="EA28">
        <v>-0.97372634664815239</v>
      </c>
      <c r="EB28">
        <v>-1.0484361585837838</v>
      </c>
      <c r="EC28">
        <v>1.7465474691632836E-2</v>
      </c>
      <c r="ED28">
        <v>0.23931905111644095</v>
      </c>
      <c r="EE28">
        <v>3.5690330521157176</v>
      </c>
      <c r="EF28">
        <v>8.627906974942178</v>
      </c>
      <c r="EG28">
        <v>0</v>
      </c>
      <c r="EQ28">
        <v>0</v>
      </c>
      <c r="ER28">
        <v>-7.066154921019327E-2</v>
      </c>
      <c r="ES28">
        <v>-3.3336248761282994E-2</v>
      </c>
      <c r="ET28">
        <v>1.6473798041495563E-4</v>
      </c>
      <c r="EU28">
        <v>-0.22639155763282504</v>
      </c>
      <c r="EV28">
        <v>0.71305279055828874</v>
      </c>
      <c r="EW28">
        <v>4.5703331253025163E-2</v>
      </c>
      <c r="EX28">
        <v>0.37268365436532819</v>
      </c>
      <c r="FI28">
        <v>-1.9612415866897262E-3</v>
      </c>
      <c r="FJ28">
        <v>-1.3077910714595183E-2</v>
      </c>
      <c r="FK28">
        <v>-2.3506321027828175E-3</v>
      </c>
      <c r="FL28">
        <v>6.4245825846707283E-5</v>
      </c>
      <c r="FM28">
        <v>-7.3276196385075485E-3</v>
      </c>
      <c r="FN28">
        <v>1.3138815160040561E-3</v>
      </c>
      <c r="FO28">
        <v>1.2811911807432639E-2</v>
      </c>
      <c r="GA28">
        <v>-0.15876159973260043</v>
      </c>
      <c r="GB28">
        <v>-0.29264114011671932</v>
      </c>
      <c r="GC28">
        <v>-3.85957385172217E-2</v>
      </c>
      <c r="GD28">
        <v>0.19359231630742799</v>
      </c>
      <c r="GE28">
        <v>-0.68334279504452766</v>
      </c>
      <c r="GF28">
        <v>5.6776723708474447E-2</v>
      </c>
      <c r="GS28">
        <v>2.7692938035526744E-4</v>
      </c>
      <c r="GT28">
        <v>2.5765975072267106E-3</v>
      </c>
      <c r="GU28">
        <v>8.2090303631929588E-4</v>
      </c>
      <c r="GV28">
        <v>-2.6713797828780729E-3</v>
      </c>
      <c r="GW28">
        <v>3.6604647970886684E-4</v>
      </c>
      <c r="HK28">
        <v>1.5746089451461203E-2</v>
      </c>
      <c r="HL28">
        <v>0.70202870049529187</v>
      </c>
      <c r="HM28">
        <v>7.5999943237384376E-2</v>
      </c>
      <c r="HN28">
        <v>6.0844547910850091E-4</v>
      </c>
      <c r="IC28">
        <v>-8.5157637272858394E-7</v>
      </c>
      <c r="ID28">
        <v>-2.0229068699740374E-5</v>
      </c>
      <c r="IE28">
        <v>-5.1045833707551272E-6</v>
      </c>
      <c r="IU28">
        <v>9.0767987178995765E-6</v>
      </c>
      <c r="IV28">
        <v>1.2747460569030172E-6</v>
      </c>
      <c r="JM28">
        <v>0</v>
      </c>
    </row>
    <row r="29" spans="1:273" x14ac:dyDescent="0.25">
      <c r="A29">
        <v>45</v>
      </c>
      <c r="C29">
        <v>1233.3155241428674</v>
      </c>
      <c r="D29">
        <v>2034410.7273669827</v>
      </c>
      <c r="E29">
        <v>484516.32634324091</v>
      </c>
      <c r="F29">
        <v>294212.34761256044</v>
      </c>
      <c r="G29">
        <v>553951.45869709377</v>
      </c>
      <c r="H29">
        <v>637804.72491815069</v>
      </c>
      <c r="I29">
        <v>39750.940936257284</v>
      </c>
      <c r="J29">
        <v>0</v>
      </c>
      <c r="K29">
        <v>1055240.8591273264</v>
      </c>
      <c r="L29">
        <v>22073.713919208138</v>
      </c>
      <c r="M29">
        <v>0</v>
      </c>
      <c r="N29">
        <v>1949.0095516785389</v>
      </c>
      <c r="O29">
        <v>0</v>
      </c>
      <c r="P29">
        <v>61.114539333369969</v>
      </c>
      <c r="Q29">
        <v>0</v>
      </c>
      <c r="R29">
        <v>0</v>
      </c>
      <c r="U29">
        <v>4882.5790581190904</v>
      </c>
      <c r="V29">
        <v>143002.87211565441</v>
      </c>
      <c r="W29">
        <v>80979.726386780705</v>
      </c>
      <c r="X29">
        <v>-115578.07078960596</v>
      </c>
      <c r="Y29">
        <v>-167511.74973414917</v>
      </c>
      <c r="Z29">
        <v>-12507.713401102834</v>
      </c>
      <c r="AA29">
        <v>-2573.2628765670747</v>
      </c>
      <c r="AB29">
        <v>11102.892366346949</v>
      </c>
      <c r="AC29">
        <v>65374.02784986388</v>
      </c>
      <c r="AD29">
        <v>634.56006037509178</v>
      </c>
      <c r="AE29">
        <v>2738.9378961242055</v>
      </c>
      <c r="AF29">
        <v>15087.169266110935</v>
      </c>
      <c r="AG29">
        <v>237.38072429879352</v>
      </c>
      <c r="AH29">
        <v>0</v>
      </c>
      <c r="AI29">
        <v>0</v>
      </c>
      <c r="AM29">
        <v>13392.116790039012</v>
      </c>
      <c r="AN29">
        <v>21140.255621397791</v>
      </c>
      <c r="AO29">
        <v>14626.630125886888</v>
      </c>
      <c r="AP29">
        <v>3600.1349502608682</v>
      </c>
      <c r="AQ29">
        <v>100517.89706489907</v>
      </c>
      <c r="AR29">
        <v>2543.0744917431889</v>
      </c>
      <c r="AS29">
        <v>4828.3349079311083</v>
      </c>
      <c r="AT29">
        <v>51.881955707184801</v>
      </c>
      <c r="AU29">
        <v>37935.299069970577</v>
      </c>
      <c r="AV29">
        <v>4565.8589629013195</v>
      </c>
      <c r="AW29">
        <v>69.582335298121677</v>
      </c>
      <c r="AX29">
        <v>93.751344932224455</v>
      </c>
      <c r="AY29">
        <v>0</v>
      </c>
      <c r="AZ29">
        <v>0</v>
      </c>
      <c r="BE29">
        <v>5467.8822749640294</v>
      </c>
      <c r="BF29">
        <v>-24854.185944545694</v>
      </c>
      <c r="BG29">
        <v>-2759.5990587303472</v>
      </c>
      <c r="BH29">
        <v>-13.873662963401518</v>
      </c>
      <c r="BI29">
        <v>212.72884782560863</v>
      </c>
      <c r="BJ29">
        <v>51.03033241739098</v>
      </c>
      <c r="BK29">
        <v>323.41424573037057</v>
      </c>
      <c r="BL29">
        <v>409.28519330300952</v>
      </c>
      <c r="BM29">
        <v>20980.720177554671</v>
      </c>
      <c r="BN29">
        <v>883.27894707992641</v>
      </c>
      <c r="BO29">
        <v>152.59881933578853</v>
      </c>
      <c r="BP29">
        <v>0</v>
      </c>
      <c r="BQ29">
        <v>0</v>
      </c>
      <c r="BW29">
        <v>-732.22182033264221</v>
      </c>
      <c r="BX29">
        <v>-377.14427401525359</v>
      </c>
      <c r="BY29">
        <v>-6.4146464425254175</v>
      </c>
      <c r="BZ29">
        <v>0.22027198312889193</v>
      </c>
      <c r="CA29">
        <v>4.0055132245889524</v>
      </c>
      <c r="CB29">
        <v>-7.4500100193743819</v>
      </c>
      <c r="CC29">
        <v>276.58247172643888</v>
      </c>
      <c r="CD29">
        <v>799.27389975161066</v>
      </c>
      <c r="CE29">
        <v>0</v>
      </c>
      <c r="CF29">
        <v>2336.1900548491162</v>
      </c>
      <c r="CG29">
        <v>0</v>
      </c>
      <c r="CH29">
        <v>0</v>
      </c>
      <c r="CO29">
        <v>0</v>
      </c>
      <c r="CP29">
        <v>-514.33590011692547</v>
      </c>
      <c r="CQ29">
        <v>525.49094404597804</v>
      </c>
      <c r="CR29">
        <v>-69.242311258261594</v>
      </c>
      <c r="CS29">
        <v>50.888909367033655</v>
      </c>
      <c r="CT29">
        <v>-11.809161993646486</v>
      </c>
      <c r="CU29">
        <v>2050.5422189674146</v>
      </c>
      <c r="CV29">
        <v>59.784475089459299</v>
      </c>
      <c r="CW29">
        <v>533.17162143326539</v>
      </c>
      <c r="CX29">
        <v>0</v>
      </c>
      <c r="CY29">
        <v>17.679733444110607</v>
      </c>
      <c r="DG29">
        <v>-3.8122957732682496</v>
      </c>
      <c r="DH29">
        <v>-18.024489474050817</v>
      </c>
      <c r="DI29">
        <v>-17.045662014430587</v>
      </c>
      <c r="DJ29">
        <v>-0.32216137547532414</v>
      </c>
      <c r="DK29">
        <v>24.845460455277738</v>
      </c>
      <c r="DL29">
        <v>24.483999073922831</v>
      </c>
      <c r="DM29">
        <v>63.434978423552963</v>
      </c>
      <c r="DN29">
        <v>0.99002493225271238</v>
      </c>
      <c r="DO29">
        <v>3.3655367863184744</v>
      </c>
      <c r="DP29">
        <v>10.569302862710407</v>
      </c>
      <c r="DY29">
        <v>1.1749576768940142</v>
      </c>
      <c r="DZ29">
        <v>0.58967544931683857</v>
      </c>
      <c r="EA29">
        <v>5.167941134874264E-2</v>
      </c>
      <c r="EB29">
        <v>2.2303326454427282E-2</v>
      </c>
      <c r="EC29">
        <v>0.11277287594219315</v>
      </c>
      <c r="ED29">
        <v>0.35108167922379452</v>
      </c>
      <c r="EE29">
        <v>3.5231694287136142E-2</v>
      </c>
      <c r="EF29">
        <v>1.8390172282910517</v>
      </c>
      <c r="EG29">
        <v>0</v>
      </c>
      <c r="EQ29">
        <v>-1.4465875512537072E-3</v>
      </c>
      <c r="ER29">
        <v>-2.1784033672049435E-2</v>
      </c>
      <c r="ES29">
        <v>-0.10871467633349782</v>
      </c>
      <c r="ET29">
        <v>-0.25528835830411439</v>
      </c>
      <c r="EU29">
        <v>4.9435733940660859E-3</v>
      </c>
      <c r="EV29">
        <v>7.0578657855386626E-2</v>
      </c>
      <c r="EW29">
        <v>1.0652648183674154</v>
      </c>
      <c r="EX29">
        <v>2.5844231411555767</v>
      </c>
      <c r="FI29">
        <v>0</v>
      </c>
      <c r="FJ29">
        <v>-1.4947022627148992E-2</v>
      </c>
      <c r="FK29">
        <v>-9.11609514439915E-3</v>
      </c>
      <c r="FL29">
        <v>4.8109697781432491E-5</v>
      </c>
      <c r="FM29">
        <v>-6.7376686753087278E-2</v>
      </c>
      <c r="FN29">
        <v>0.21340485733036493</v>
      </c>
      <c r="FO29">
        <v>1.3701173954395079E-2</v>
      </c>
      <c r="GA29">
        <v>-4.4453928022696878E-4</v>
      </c>
      <c r="GB29">
        <v>-3.6356415491460275E-3</v>
      </c>
      <c r="GC29">
        <v>-6.8967450833455363E-4</v>
      </c>
      <c r="GD29">
        <v>1.9146533224316443E-5</v>
      </c>
      <c r="GE29">
        <v>-2.1939330187835679E-3</v>
      </c>
      <c r="GF29">
        <v>3.939303067686584E-4</v>
      </c>
      <c r="GS29">
        <v>-4.6130077892722235E-2</v>
      </c>
      <c r="GT29">
        <v>-8.6963752354091733E-2</v>
      </c>
      <c r="GU29">
        <v>-1.1545937343093397E-2</v>
      </c>
      <c r="GV29">
        <v>5.8028362205791668E-2</v>
      </c>
      <c r="GW29">
        <v>-0.20495059810968977</v>
      </c>
      <c r="HK29">
        <v>8.278540655191556E-5</v>
      </c>
      <c r="HL29">
        <v>7.7216027820470822E-4</v>
      </c>
      <c r="HM29">
        <v>2.4619263345300717E-4</v>
      </c>
      <c r="HN29">
        <v>-8.0133751580945911E-4</v>
      </c>
      <c r="IC29">
        <v>4.6952473975745883E-3</v>
      </c>
      <c r="ID29">
        <v>0.21022635170239545</v>
      </c>
      <c r="IE29">
        <v>2.2787568256464143E-2</v>
      </c>
      <c r="IU29">
        <v>-2.5504510908465612E-7</v>
      </c>
      <c r="IV29">
        <v>-6.0656718930348671E-6</v>
      </c>
      <c r="JM29">
        <v>2.7215201078365059E-6</v>
      </c>
    </row>
    <row r="30" spans="1:273" x14ac:dyDescent="0.25">
      <c r="A30">
        <v>46</v>
      </c>
      <c r="C30">
        <v>12458.663515686598</v>
      </c>
      <c r="D30">
        <v>1422108.0070393474</v>
      </c>
      <c r="E30">
        <v>1787769.1180535206</v>
      </c>
      <c r="F30">
        <v>547531.6090315975</v>
      </c>
      <c r="G30">
        <v>225986.18495279845</v>
      </c>
      <c r="H30">
        <v>172967.10837088639</v>
      </c>
      <c r="I30">
        <v>135145.26583329801</v>
      </c>
      <c r="J30">
        <v>13996.497488039535</v>
      </c>
      <c r="K30">
        <v>35302.473361710945</v>
      </c>
      <c r="L30">
        <v>50568.32994554875</v>
      </c>
      <c r="M30">
        <v>61540.808444567774</v>
      </c>
      <c r="N30">
        <v>0</v>
      </c>
      <c r="O30">
        <v>0</v>
      </c>
      <c r="P30">
        <v>0</v>
      </c>
      <c r="Q30">
        <v>0</v>
      </c>
      <c r="R30">
        <v>0</v>
      </c>
      <c r="U30">
        <v>818.43103231327268</v>
      </c>
      <c r="V30">
        <v>308380.86131863791</v>
      </c>
      <c r="W30">
        <v>213700.16728380535</v>
      </c>
      <c r="X30">
        <v>54501.92877476885</v>
      </c>
      <c r="Y30">
        <v>-36990.740830692979</v>
      </c>
      <c r="Z30">
        <v>-276872.23126056045</v>
      </c>
      <c r="AA30">
        <v>8518.2813375646256</v>
      </c>
      <c r="AB30">
        <v>0</v>
      </c>
      <c r="AC30">
        <v>271034.86626194877</v>
      </c>
      <c r="AD30">
        <v>16263.650422802331</v>
      </c>
      <c r="AE30">
        <v>0</v>
      </c>
      <c r="AF30">
        <v>1863.2303803594975</v>
      </c>
      <c r="AG30">
        <v>0</v>
      </c>
      <c r="AH30">
        <v>60.872461551783836</v>
      </c>
      <c r="AI30">
        <v>0</v>
      </c>
      <c r="AM30">
        <v>11121.843108052175</v>
      </c>
      <c r="AN30">
        <v>25595.255942616328</v>
      </c>
      <c r="AO30">
        <v>18363.3819729938</v>
      </c>
      <c r="AP30">
        <v>34212.121434727422</v>
      </c>
      <c r="AQ30">
        <v>66377.355897269939</v>
      </c>
      <c r="AR30">
        <v>2578.8685468512458</v>
      </c>
      <c r="AS30">
        <v>36.974994184871974</v>
      </c>
      <c r="AT30">
        <v>5963.8861459373893</v>
      </c>
      <c r="AU30">
        <v>10107.595125558239</v>
      </c>
      <c r="AV30">
        <v>7.0002181555629921</v>
      </c>
      <c r="AW30">
        <v>581.54658656330309</v>
      </c>
      <c r="AX30">
        <v>4129.3231505568392</v>
      </c>
      <c r="AY30">
        <v>69.341117802294065</v>
      </c>
      <c r="AZ30">
        <v>0</v>
      </c>
      <c r="BE30">
        <v>1590.3383013643961</v>
      </c>
      <c r="BF30">
        <v>4600.9979713655848</v>
      </c>
      <c r="BG30">
        <v>5215.6016973793467</v>
      </c>
      <c r="BH30">
        <v>-1519.602984705602</v>
      </c>
      <c r="BI30">
        <v>-14147.763037389823</v>
      </c>
      <c r="BJ30">
        <v>986.1574068606933</v>
      </c>
      <c r="BK30">
        <v>35.272305577523156</v>
      </c>
      <c r="BL30">
        <v>10.59236929473494</v>
      </c>
      <c r="BM30">
        <v>8052.174780825655</v>
      </c>
      <c r="BN30">
        <v>1249.5761674954449</v>
      </c>
      <c r="BO30">
        <v>20.325241375853853</v>
      </c>
      <c r="BP30">
        <v>27.903310300250141</v>
      </c>
      <c r="BQ30">
        <v>0</v>
      </c>
      <c r="BW30">
        <v>-1122.8559179908395</v>
      </c>
      <c r="BX30">
        <v>628.18152560092665</v>
      </c>
      <c r="BY30">
        <v>449.64664201344061</v>
      </c>
      <c r="BZ30">
        <v>-0.71929775543097718</v>
      </c>
      <c r="CA30">
        <v>24.353946022085335</v>
      </c>
      <c r="CB30">
        <v>27.919624105882544</v>
      </c>
      <c r="CC30">
        <v>65.020292713938446</v>
      </c>
      <c r="CD30">
        <v>606.31111210927043</v>
      </c>
      <c r="CE30">
        <v>5348.7110693339964</v>
      </c>
      <c r="CF30">
        <v>253.04208288819072</v>
      </c>
      <c r="CG30">
        <v>45.160722099820468</v>
      </c>
      <c r="CH30">
        <v>0</v>
      </c>
      <c r="CO30">
        <v>-14.717870481199036</v>
      </c>
      <c r="CP30">
        <v>12.793352380438636</v>
      </c>
      <c r="CQ30">
        <v>0.81484514343697501</v>
      </c>
      <c r="CR30">
        <v>-1.7435875657019512E-2</v>
      </c>
      <c r="CS30">
        <v>0.37536008874796312</v>
      </c>
      <c r="CT30">
        <v>-12.36756493684919</v>
      </c>
      <c r="CU30">
        <v>57.297907731719107</v>
      </c>
      <c r="CV30">
        <v>217.52173207617653</v>
      </c>
      <c r="CW30">
        <v>0</v>
      </c>
      <c r="CX30">
        <v>695.0011825306359</v>
      </c>
      <c r="CY30">
        <v>0</v>
      </c>
      <c r="DG30">
        <v>0</v>
      </c>
      <c r="DH30">
        <v>345.75144059099262</v>
      </c>
      <c r="DI30">
        <v>-183.10769464744075</v>
      </c>
      <c r="DJ30">
        <v>-11.407088554069322</v>
      </c>
      <c r="DK30">
        <v>8.601513986513913</v>
      </c>
      <c r="DL30">
        <v>-3.078738219957101</v>
      </c>
      <c r="DM30">
        <v>590.99144496548854</v>
      </c>
      <c r="DN30">
        <v>81.979133733146824</v>
      </c>
      <c r="DO30">
        <v>156.62125376180703</v>
      </c>
      <c r="DP30">
        <v>0</v>
      </c>
      <c r="DY30">
        <v>-0.35837761145080727</v>
      </c>
      <c r="DZ30">
        <v>-12.174579758404215</v>
      </c>
      <c r="EA30">
        <v>-2.4814998139555904</v>
      </c>
      <c r="EB30">
        <v>-9.8687565440770814E-2</v>
      </c>
      <c r="EC30">
        <v>5.7334900702978953</v>
      </c>
      <c r="ED30">
        <v>6.8366629163758201</v>
      </c>
      <c r="EE30">
        <v>18.63522695472809</v>
      </c>
      <c r="EF30">
        <v>0.29515681098532737</v>
      </c>
      <c r="EG30">
        <v>1.0077736611373287</v>
      </c>
      <c r="EQ30">
        <v>2.0632790942028498E-2</v>
      </c>
      <c r="ER30">
        <v>0.21509949888212876</v>
      </c>
      <c r="ES30">
        <v>1.8842653991516696E-2</v>
      </c>
      <c r="ET30">
        <v>5.3544159469765141E-3</v>
      </c>
      <c r="EU30">
        <v>3.1804404746121805E-2</v>
      </c>
      <c r="EV30">
        <v>0.1034309543668701</v>
      </c>
      <c r="EW30">
        <v>1.0512501933315479E-2</v>
      </c>
      <c r="EX30">
        <v>0.5508124864824695</v>
      </c>
      <c r="FI30">
        <v>-1.2968988283401893E-3</v>
      </c>
      <c r="FJ30">
        <v>-2.4321455181397257E-3</v>
      </c>
      <c r="FK30">
        <v>-2.6471417470216849E-2</v>
      </c>
      <c r="FL30">
        <v>-7.2258942754738417E-2</v>
      </c>
      <c r="FM30">
        <v>1.4579314665300917E-3</v>
      </c>
      <c r="FN30">
        <v>2.1065918987879607E-2</v>
      </c>
      <c r="FO30">
        <v>0.31909187895087282</v>
      </c>
      <c r="GA30">
        <v>0</v>
      </c>
      <c r="GB30">
        <v>-4.087396916500962E-3</v>
      </c>
      <c r="GC30">
        <v>-2.6622432862119252E-3</v>
      </c>
      <c r="GD30">
        <v>1.4317989906949103E-5</v>
      </c>
      <c r="GE30">
        <v>-2.0164723305658112E-2</v>
      </c>
      <c r="GF30">
        <v>6.3975578865548388E-2</v>
      </c>
      <c r="GS30">
        <v>-1.2358132064756679E-4</v>
      </c>
      <c r="GT30">
        <v>-1.0666957602253205E-3</v>
      </c>
      <c r="GU30">
        <v>-2.0553671330023716E-4</v>
      </c>
      <c r="GV30">
        <v>5.7325862296831845E-6</v>
      </c>
      <c r="GW30">
        <v>-6.5778892281534429E-4</v>
      </c>
      <c r="HK30">
        <v>-1.3708409789333183E-2</v>
      </c>
      <c r="HL30">
        <v>-2.6015256460311213E-2</v>
      </c>
      <c r="HM30">
        <v>-3.4608389781670915E-3</v>
      </c>
      <c r="HN30">
        <v>1.7404072491358832E-2</v>
      </c>
      <c r="IC30">
        <v>2.4809308545524588E-5</v>
      </c>
      <c r="ID30">
        <v>2.3157445389821048E-4</v>
      </c>
      <c r="IE30">
        <v>7.385074730530216E-5</v>
      </c>
      <c r="IU30">
        <v>1.406017631524015E-3</v>
      </c>
      <c r="IV30">
        <v>6.303356469310234E-2</v>
      </c>
      <c r="JM30">
        <v>-7.6475094953366034E-8</v>
      </c>
    </row>
    <row r="31" spans="1:273" x14ac:dyDescent="0.25">
      <c r="A31">
        <v>47</v>
      </c>
      <c r="C31">
        <v>3273.8758721837989</v>
      </c>
      <c r="D31">
        <v>943263.13917386951</v>
      </c>
      <c r="E31">
        <v>946332.44200845028</v>
      </c>
      <c r="F31">
        <v>187649.5631849264</v>
      </c>
      <c r="G31">
        <v>203009.95559563456</v>
      </c>
      <c r="H31">
        <v>586017.19037232874</v>
      </c>
      <c r="I31">
        <v>10665.813723568377</v>
      </c>
      <c r="J31">
        <v>19195.211606373869</v>
      </c>
      <c r="K31">
        <v>19728.201078797436</v>
      </c>
      <c r="L31">
        <v>6520.6361840671243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U31">
        <v>6177.497438562189</v>
      </c>
      <c r="V31">
        <v>322579.76574574644</v>
      </c>
      <c r="W31">
        <v>-164197.59919985099</v>
      </c>
      <c r="X31">
        <v>-125610.26235306487</v>
      </c>
      <c r="Y31">
        <v>-40133.837075211835</v>
      </c>
      <c r="Z31">
        <v>-31130.842233560503</v>
      </c>
      <c r="AA31">
        <v>49228.767140142954</v>
      </c>
      <c r="AB31">
        <v>5481.3413773506218</v>
      </c>
      <c r="AC31">
        <v>12541.198808720234</v>
      </c>
      <c r="AD31">
        <v>20478.600446835353</v>
      </c>
      <c r="AE31">
        <v>38711.616868255347</v>
      </c>
      <c r="AF31">
        <v>0</v>
      </c>
      <c r="AG31">
        <v>0</v>
      </c>
      <c r="AH31">
        <v>0</v>
      </c>
      <c r="AI31">
        <v>0</v>
      </c>
      <c r="AM31">
        <v>1962.6187996659999</v>
      </c>
      <c r="AN31">
        <v>31811.617134736753</v>
      </c>
      <c r="AO31">
        <v>124746.50339116939</v>
      </c>
      <c r="AP31">
        <v>13576.435090926401</v>
      </c>
      <c r="AQ31">
        <v>3704.5647733527549</v>
      </c>
      <c r="AR31">
        <v>59136.37940348385</v>
      </c>
      <c r="AS31">
        <v>1446.5999392391323</v>
      </c>
      <c r="AT31">
        <v>0</v>
      </c>
      <c r="AU31">
        <v>24006.408765923228</v>
      </c>
      <c r="AV31">
        <v>5307.029765024582</v>
      </c>
      <c r="AW31">
        <v>0</v>
      </c>
      <c r="AX31">
        <v>534.3679481670174</v>
      </c>
      <c r="AY31">
        <v>0</v>
      </c>
      <c r="AZ31">
        <v>18.189402795760593</v>
      </c>
      <c r="BE31">
        <v>1990.6342907154567</v>
      </c>
      <c r="BF31">
        <v>5804.1127395995918</v>
      </c>
      <c r="BG31">
        <v>-5435.7219299497729</v>
      </c>
      <c r="BH31">
        <v>-13556.721627453506</v>
      </c>
      <c r="BI31">
        <v>-13685.832882253868</v>
      </c>
      <c r="BJ31">
        <v>-37.055541581738041</v>
      </c>
      <c r="BK31">
        <v>19.861009932299901</v>
      </c>
      <c r="BL31">
        <v>922.08708137885662</v>
      </c>
      <c r="BM31">
        <v>111.50303229798124</v>
      </c>
      <c r="BN31">
        <v>1.4863254034809665</v>
      </c>
      <c r="BO31">
        <v>159.16794865006301</v>
      </c>
      <c r="BP31">
        <v>1206.2137053137178</v>
      </c>
      <c r="BQ31">
        <v>20.638190405258854</v>
      </c>
      <c r="BW31">
        <v>346.12369071622265</v>
      </c>
      <c r="BX31">
        <v>1640.6357870923612</v>
      </c>
      <c r="BY31">
        <v>-2201.4852264910132</v>
      </c>
      <c r="BZ31">
        <v>213.88214005954006</v>
      </c>
      <c r="CA31">
        <v>-5486.2416948975651</v>
      </c>
      <c r="CB31">
        <v>7.2041492700084477</v>
      </c>
      <c r="CC31">
        <v>7.2012953532922488</v>
      </c>
      <c r="CD31">
        <v>2.2483441806255104</v>
      </c>
      <c r="CE31">
        <v>2203.7048854075738</v>
      </c>
      <c r="CF31">
        <v>365.00553068595991</v>
      </c>
      <c r="CG31">
        <v>6.0494227303932142</v>
      </c>
      <c r="CH31">
        <v>8.3511625428802461</v>
      </c>
      <c r="CO31">
        <v>28.379820814381038</v>
      </c>
      <c r="CP31">
        <v>-102.35534494322251</v>
      </c>
      <c r="CQ31">
        <v>23.312503784367994</v>
      </c>
      <c r="CR31">
        <v>-8.2347734633216693E-2</v>
      </c>
      <c r="CS31">
        <v>13.324487343528455</v>
      </c>
      <c r="CT31">
        <v>5.6130555650942462</v>
      </c>
      <c r="CU31">
        <v>96.32043042385925</v>
      </c>
      <c r="CV31">
        <v>154.56966821703418</v>
      </c>
      <c r="CW31">
        <v>1532.3007462431062</v>
      </c>
      <c r="CX31">
        <v>74.886314550883597</v>
      </c>
      <c r="CY31">
        <v>13.49326658240372</v>
      </c>
      <c r="DG31">
        <v>0.49925430751208966</v>
      </c>
      <c r="DH31">
        <v>-1.6251248060016492</v>
      </c>
      <c r="DI31">
        <v>-6.4499980428195436E-2</v>
      </c>
      <c r="DJ31">
        <v>-1.6339309014986258E-3</v>
      </c>
      <c r="DK31">
        <v>0.62312537301550475</v>
      </c>
      <c r="DL31">
        <v>-2.5621131743971253</v>
      </c>
      <c r="DM31">
        <v>15.593578294021318</v>
      </c>
      <c r="DN31">
        <v>63.439071686947621</v>
      </c>
      <c r="DO31">
        <v>0</v>
      </c>
      <c r="DP31">
        <v>207.97773313084707</v>
      </c>
      <c r="DY31">
        <v>0</v>
      </c>
      <c r="DZ31">
        <v>-120.47733633656857</v>
      </c>
      <c r="EA31">
        <v>-30.165453027474253</v>
      </c>
      <c r="EB31">
        <v>-1.9280867474592018</v>
      </c>
      <c r="EC31">
        <v>2.2424800230552844</v>
      </c>
      <c r="ED31">
        <v>-0.88733015709336005</v>
      </c>
      <c r="EE31">
        <v>810.39377914540864</v>
      </c>
      <c r="EF31">
        <v>24.081691882018866</v>
      </c>
      <c r="EG31">
        <v>46.692895458431259</v>
      </c>
      <c r="EQ31">
        <v>-0.24206493174276231</v>
      </c>
      <c r="ER31">
        <v>-1.7723698486976465</v>
      </c>
      <c r="ES31">
        <v>-0.76015684661043559</v>
      </c>
      <c r="ET31">
        <v>-2.2773744826948432E-2</v>
      </c>
      <c r="EU31">
        <v>1.6009614616740919</v>
      </c>
      <c r="EV31">
        <v>2.0083992810555271</v>
      </c>
      <c r="EW31">
        <v>5.5557329727342202</v>
      </c>
      <c r="EX31">
        <v>8.8381520958408746E-2</v>
      </c>
      <c r="FI31">
        <v>7.5263485995758625E-3</v>
      </c>
      <c r="FJ31">
        <v>7.8426694991431928E-2</v>
      </c>
      <c r="FK31">
        <v>4.5236035629792962E-3</v>
      </c>
      <c r="FL31">
        <v>1.5100617992931387E-3</v>
      </c>
      <c r="FM31">
        <v>9.369785239817895E-3</v>
      </c>
      <c r="FN31">
        <v>3.0861930706051529E-2</v>
      </c>
      <c r="FO31">
        <v>3.1486476798382925E-3</v>
      </c>
      <c r="GA31">
        <v>-1.447962631858851E-4</v>
      </c>
      <c r="GB31">
        <v>-5.9221387148770521E-4</v>
      </c>
      <c r="GC31">
        <v>-7.4926904318078887E-3</v>
      </c>
      <c r="GD31">
        <v>-2.131020983865288E-2</v>
      </c>
      <c r="GE31">
        <v>4.3515514600366408E-4</v>
      </c>
      <c r="GF31">
        <v>6.3101339270466104E-3</v>
      </c>
      <c r="GS31">
        <v>0</v>
      </c>
      <c r="GT31">
        <v>-1.1936739170305391E-3</v>
      </c>
      <c r="GU31">
        <v>-7.923136968142968E-4</v>
      </c>
      <c r="GV31">
        <v>4.2851365758736248E-6</v>
      </c>
      <c r="GW31">
        <v>-6.0450819268186061E-3</v>
      </c>
      <c r="HK31">
        <v>-3.6258709500327194E-5</v>
      </c>
      <c r="HL31">
        <v>-3.1789654104723964E-4</v>
      </c>
      <c r="HM31">
        <v>-6.1538917701449601E-5</v>
      </c>
      <c r="HN31">
        <v>1.7187542594441311E-6</v>
      </c>
      <c r="IC31">
        <v>-4.1008786612663209E-3</v>
      </c>
      <c r="ID31">
        <v>-7.7979475298915954E-3</v>
      </c>
      <c r="IE31">
        <v>-1.0379871181497623E-3</v>
      </c>
      <c r="IU31">
        <v>7.4404268649765307E-6</v>
      </c>
      <c r="IV31">
        <v>6.9465711615065349E-5</v>
      </c>
      <c r="JM31">
        <v>4.2157561418263275E-4</v>
      </c>
    </row>
    <row r="32" spans="1:273" x14ac:dyDescent="0.25">
      <c r="A32">
        <v>48</v>
      </c>
      <c r="C32">
        <v>2202.5243531609508</v>
      </c>
      <c r="D32">
        <v>2264458.5076420954</v>
      </c>
      <c r="E32">
        <v>1030597.1603423062</v>
      </c>
      <c r="F32">
        <v>416685.85624269734</v>
      </c>
      <c r="G32">
        <v>726755.28825449944</v>
      </c>
      <c r="H32">
        <v>85366.931484059445</v>
      </c>
      <c r="I32">
        <v>104801.93074574252</v>
      </c>
      <c r="J32">
        <v>4516.9422989399</v>
      </c>
      <c r="K32">
        <v>6685.1575705409969</v>
      </c>
      <c r="L32">
        <v>36234.762801930658</v>
      </c>
      <c r="M32">
        <v>25259.416229500268</v>
      </c>
      <c r="N32">
        <v>546.33904174073768</v>
      </c>
      <c r="O32">
        <v>3885.6477642698378</v>
      </c>
      <c r="P32">
        <v>141.07217033300631</v>
      </c>
      <c r="Q32">
        <v>0</v>
      </c>
      <c r="R32">
        <v>0</v>
      </c>
      <c r="U32">
        <v>2172.5830470658884</v>
      </c>
      <c r="V32">
        <v>261438.43448192932</v>
      </c>
      <c r="W32">
        <v>224681.40441161414</v>
      </c>
      <c r="X32">
        <v>27882.980673810915</v>
      </c>
      <c r="Y32">
        <v>-41834.590101879789</v>
      </c>
      <c r="Z32">
        <v>-118340.32698235473</v>
      </c>
      <c r="AA32">
        <v>4348.9615857316276</v>
      </c>
      <c r="AB32">
        <v>-2756.219809193195</v>
      </c>
      <c r="AC32">
        <v>8050.8685993484487</v>
      </c>
      <c r="AD32">
        <v>5362.7459680041184</v>
      </c>
      <c r="AE32">
        <v>0</v>
      </c>
      <c r="AF32">
        <v>0</v>
      </c>
      <c r="AG32">
        <v>0</v>
      </c>
      <c r="AH32">
        <v>0</v>
      </c>
      <c r="AI32">
        <v>0</v>
      </c>
      <c r="AM32">
        <v>4855.6287499093669</v>
      </c>
      <c r="AN32">
        <v>111898.11070643576</v>
      </c>
      <c r="AO32">
        <v>17081.232782175695</v>
      </c>
      <c r="AP32">
        <v>23105.722886650885</v>
      </c>
      <c r="AQ32">
        <v>6871.973505674202</v>
      </c>
      <c r="AR32">
        <v>2822.4770444648602</v>
      </c>
      <c r="AS32">
        <v>20582.598224615489</v>
      </c>
      <c r="AT32">
        <v>2231.1743300897851</v>
      </c>
      <c r="AU32">
        <v>3423.9488793472547</v>
      </c>
      <c r="AV32">
        <v>7333.518786270507</v>
      </c>
      <c r="AW32">
        <v>7305.3441371562285</v>
      </c>
      <c r="AX32">
        <v>0</v>
      </c>
      <c r="AY32">
        <v>0</v>
      </c>
      <c r="AZ32">
        <v>0</v>
      </c>
      <c r="BE32">
        <v>202.45769328694075</v>
      </c>
      <c r="BF32">
        <v>18569.887217293504</v>
      </c>
      <c r="BG32">
        <v>31074.364599263197</v>
      </c>
      <c r="BH32">
        <v>-1359.6587161029277</v>
      </c>
      <c r="BI32">
        <v>-791.24781479296053</v>
      </c>
      <c r="BJ32">
        <v>10042.716301779226</v>
      </c>
      <c r="BK32">
        <v>886.19105034226004</v>
      </c>
      <c r="BL32">
        <v>0</v>
      </c>
      <c r="BM32">
        <v>7833.5873288002786</v>
      </c>
      <c r="BN32">
        <v>1358.5376701888983</v>
      </c>
      <c r="BO32">
        <v>0</v>
      </c>
      <c r="BP32">
        <v>158.19372597809456</v>
      </c>
      <c r="BQ32">
        <v>0</v>
      </c>
      <c r="BW32">
        <v>451.40653691952696</v>
      </c>
      <c r="BX32">
        <v>-1718.0682158080056</v>
      </c>
      <c r="BY32">
        <v>2153.9315879363417</v>
      </c>
      <c r="BZ32">
        <v>2795.1554278798303</v>
      </c>
      <c r="CA32">
        <v>196.65056214993206</v>
      </c>
      <c r="CB32">
        <v>-19.904275730833344</v>
      </c>
      <c r="CC32">
        <v>3.0707461936016571</v>
      </c>
      <c r="CD32">
        <v>10.172103684342957</v>
      </c>
      <c r="CE32">
        <v>23.674946378341748</v>
      </c>
      <c r="CF32">
        <v>0.4068038072351246</v>
      </c>
      <c r="CG32">
        <v>46.494438460813164</v>
      </c>
      <c r="CH32">
        <v>359.00875135407347</v>
      </c>
      <c r="CO32">
        <v>123.42168313996891</v>
      </c>
      <c r="CP32">
        <v>-692.50599583766268</v>
      </c>
      <c r="CQ32">
        <v>309.85617710048143</v>
      </c>
      <c r="CR32">
        <v>82.939551043332727</v>
      </c>
      <c r="CS32">
        <v>-40.078494392903146</v>
      </c>
      <c r="CT32">
        <v>1.4708198347996559</v>
      </c>
      <c r="CU32">
        <v>1.5285523049680754</v>
      </c>
      <c r="CV32">
        <v>0.61532284007552074</v>
      </c>
      <c r="CW32">
        <v>643.70983706070569</v>
      </c>
      <c r="CX32">
        <v>108.63697572979615</v>
      </c>
      <c r="CY32">
        <v>1.8105275671057308</v>
      </c>
      <c r="DG32">
        <v>-4.6241830275158486</v>
      </c>
      <c r="DH32">
        <v>-5.306743436700323</v>
      </c>
      <c r="DI32">
        <v>2.6688973526975097</v>
      </c>
      <c r="DJ32">
        <v>-4.5053945134538129E-2</v>
      </c>
      <c r="DK32">
        <v>2.6787999563311486</v>
      </c>
      <c r="DL32">
        <v>8.3151260238331144</v>
      </c>
      <c r="DM32">
        <v>24.555408396431748</v>
      </c>
      <c r="DN32">
        <v>44.281176321794149</v>
      </c>
      <c r="DO32">
        <v>453.47538385707037</v>
      </c>
      <c r="DP32">
        <v>22.374775216732591</v>
      </c>
      <c r="DY32">
        <v>-6.3419699193281678E-2</v>
      </c>
      <c r="DZ32">
        <v>0.12863857510195584</v>
      </c>
      <c r="EA32">
        <v>-6.0443486315673927E-3</v>
      </c>
      <c r="EB32">
        <v>-2.7124455502820582E-3</v>
      </c>
      <c r="EC32">
        <v>0.12908909196403887</v>
      </c>
      <c r="ED32">
        <v>-0.69727698557809759</v>
      </c>
      <c r="EE32">
        <v>4.5477852801577283</v>
      </c>
      <c r="EF32">
        <v>18.872706760119296</v>
      </c>
      <c r="EG32">
        <v>0</v>
      </c>
      <c r="EQ32">
        <v>0</v>
      </c>
      <c r="ER32">
        <v>-19.847628124713385</v>
      </c>
      <c r="ES32">
        <v>-5.0987252301664485</v>
      </c>
      <c r="ET32">
        <v>-0.50266685849420312</v>
      </c>
      <c r="EU32">
        <v>0.64631027680037478</v>
      </c>
      <c r="EV32">
        <v>-1.2167466136477982</v>
      </c>
      <c r="EW32">
        <v>238.05634926578597</v>
      </c>
      <c r="EX32">
        <v>7.1793827114890698</v>
      </c>
      <c r="FI32">
        <v>-3.5239703953786471E-2</v>
      </c>
      <c r="FJ32">
        <v>-0.54292934766165124</v>
      </c>
      <c r="FK32">
        <v>-0.17541843266519461</v>
      </c>
      <c r="FL32">
        <v>-6.3591089125318405E-3</v>
      </c>
      <c r="FM32">
        <v>0.47031276632377095</v>
      </c>
      <c r="FN32">
        <v>0.59876545293937922</v>
      </c>
      <c r="FO32">
        <v>1.6636042669313211</v>
      </c>
      <c r="GA32">
        <v>2.7441563048065678E-3</v>
      </c>
      <c r="GB32">
        <v>1.8828094866872602E-2</v>
      </c>
      <c r="GC32">
        <v>1.2757546300560748E-3</v>
      </c>
      <c r="GD32">
        <v>4.4487406292221247E-4</v>
      </c>
      <c r="GE32">
        <v>2.7957748680937245E-3</v>
      </c>
      <c r="GF32">
        <v>9.2435984439616977E-3</v>
      </c>
      <c r="GS32">
        <v>-3.5257082669894494E-5</v>
      </c>
      <c r="GT32">
        <v>-1.6762514563008351E-4</v>
      </c>
      <c r="GU32">
        <v>-2.2097030384162692E-3</v>
      </c>
      <c r="GV32">
        <v>-6.3605510180655064E-3</v>
      </c>
      <c r="GW32">
        <v>1.3034737539371072E-4</v>
      </c>
      <c r="HK32">
        <v>0</v>
      </c>
      <c r="HL32">
        <v>-3.5525085137466363E-4</v>
      </c>
      <c r="HM32">
        <v>-2.3712633015174665E-4</v>
      </c>
      <c r="HN32">
        <v>1.2846197429098614E-6</v>
      </c>
      <c r="IC32">
        <v>-1.0805816206259156E-5</v>
      </c>
      <c r="ID32">
        <v>-9.5180120198307193E-5</v>
      </c>
      <c r="IE32">
        <v>-1.8450708403350752E-5</v>
      </c>
      <c r="IU32">
        <v>-1.2292185808659261E-3</v>
      </c>
      <c r="IV32">
        <v>-2.3387881190363902E-3</v>
      </c>
      <c r="JM32">
        <v>2.2319152142862443E-6</v>
      </c>
    </row>
    <row r="33" spans="1:273" x14ac:dyDescent="0.25">
      <c r="A33">
        <v>49</v>
      </c>
      <c r="C33">
        <v>3880.0043048482489</v>
      </c>
      <c r="D33">
        <v>1449847.5506523983</v>
      </c>
      <c r="E33">
        <v>321593.44014740712</v>
      </c>
      <c r="F33">
        <v>107354.77371248401</v>
      </c>
      <c r="G33">
        <v>55622.795415300403</v>
      </c>
      <c r="H33">
        <v>219518.43840112735</v>
      </c>
      <c r="I33">
        <v>98599.814695261681</v>
      </c>
      <c r="J33">
        <v>78667.282698047522</v>
      </c>
      <c r="K33">
        <v>69466.045968896462</v>
      </c>
      <c r="L33">
        <v>14799.586255929598</v>
      </c>
      <c r="M33">
        <v>1872.0250978314416</v>
      </c>
      <c r="N33">
        <v>0</v>
      </c>
      <c r="O33">
        <v>2310.3384937446854</v>
      </c>
      <c r="P33">
        <v>959.12822145982409</v>
      </c>
      <c r="Q33">
        <v>0</v>
      </c>
      <c r="R33">
        <v>0</v>
      </c>
      <c r="U33">
        <v>1461.5153401516757</v>
      </c>
      <c r="V33">
        <v>-213791.27923716491</v>
      </c>
      <c r="W33">
        <v>155313.01616636754</v>
      </c>
      <c r="X33">
        <v>43272.876349640479</v>
      </c>
      <c r="Y33">
        <v>-411809.63464513212</v>
      </c>
      <c r="Z33">
        <v>-25376.550418322469</v>
      </c>
      <c r="AA33">
        <v>3310.9989080363093</v>
      </c>
      <c r="AB33">
        <v>2183.0742290713524</v>
      </c>
      <c r="AC33">
        <v>5482.0723964236386</v>
      </c>
      <c r="AD33">
        <v>29221.625640353192</v>
      </c>
      <c r="AE33">
        <v>23792.749385780051</v>
      </c>
      <c r="AF33">
        <v>500.06246711944658</v>
      </c>
      <c r="AG33">
        <v>3786.9099174509302</v>
      </c>
      <c r="AH33">
        <v>139.9967386529012</v>
      </c>
      <c r="AI33">
        <v>0</v>
      </c>
      <c r="AM33">
        <v>4133.8184304957085</v>
      </c>
      <c r="AN33">
        <v>78525.328895282</v>
      </c>
      <c r="AO33">
        <v>57961.963949126002</v>
      </c>
      <c r="AP33">
        <v>6352.0504576000894</v>
      </c>
      <c r="AQ33">
        <v>8619.7299708112841</v>
      </c>
      <c r="AR33">
        <v>10555.318159548722</v>
      </c>
      <c r="AS33">
        <v>3875.1537824089546</v>
      </c>
      <c r="AT33">
        <v>190.01448387762767</v>
      </c>
      <c r="AU33">
        <v>985.64210104744905</v>
      </c>
      <c r="AV33">
        <v>1323.13980594175</v>
      </c>
      <c r="AW33">
        <v>0</v>
      </c>
      <c r="AX33">
        <v>0</v>
      </c>
      <c r="AY33">
        <v>0</v>
      </c>
      <c r="AZ33">
        <v>0</v>
      </c>
      <c r="BE33">
        <v>1684.345210402817</v>
      </c>
      <c r="BF33">
        <v>-11640.59454082463</v>
      </c>
      <c r="BG33">
        <v>-3142.0540315247449</v>
      </c>
      <c r="BH33">
        <v>-3956.3103624742776</v>
      </c>
      <c r="BI33">
        <v>-623.04730865991041</v>
      </c>
      <c r="BJ33">
        <v>1180.0805581630843</v>
      </c>
      <c r="BK33">
        <v>8378.1252879218555</v>
      </c>
      <c r="BL33">
        <v>609.14645909507328</v>
      </c>
      <c r="BM33">
        <v>1226.1381579815545</v>
      </c>
      <c r="BN33">
        <v>1383.9225225939463</v>
      </c>
      <c r="BO33">
        <v>1947.7039578129059</v>
      </c>
      <c r="BP33">
        <v>0</v>
      </c>
      <c r="BQ33">
        <v>0</v>
      </c>
      <c r="BW33">
        <v>118.18376018698433</v>
      </c>
      <c r="BX33">
        <v>4625.7604844275247</v>
      </c>
      <c r="BY33">
        <v>-3112.0489577551871</v>
      </c>
      <c r="BZ33">
        <v>290.40577066411623</v>
      </c>
      <c r="CA33">
        <v>-134.372063500058</v>
      </c>
      <c r="CB33">
        <v>6152.1952727608141</v>
      </c>
      <c r="CC33">
        <v>78.492722698850372</v>
      </c>
      <c r="CD33">
        <v>0</v>
      </c>
      <c r="CE33">
        <v>2005.3069136762813</v>
      </c>
      <c r="CF33">
        <v>389.62384629343205</v>
      </c>
      <c r="CG33">
        <v>0</v>
      </c>
      <c r="CH33">
        <v>47.270133788329055</v>
      </c>
      <c r="CO33">
        <v>-133.62028931624525</v>
      </c>
      <c r="CP33">
        <v>680.792992715227</v>
      </c>
      <c r="CQ33">
        <v>-444.10247069689171</v>
      </c>
      <c r="CR33">
        <v>-40.163349276443867</v>
      </c>
      <c r="CS33">
        <v>105.63027403125696</v>
      </c>
      <c r="CT33">
        <v>-3.0774355959337933</v>
      </c>
      <c r="CU33">
        <v>3.3875269809558975E-2</v>
      </c>
      <c r="CV33">
        <v>2.1597978487093772</v>
      </c>
      <c r="CW33">
        <v>6.4797777796443219</v>
      </c>
      <c r="CX33">
        <v>0.11883117638653135</v>
      </c>
      <c r="CY33">
        <v>13.838269473471145</v>
      </c>
      <c r="DG33">
        <v>-52.095813259248992</v>
      </c>
      <c r="DH33">
        <v>97.469316581078573</v>
      </c>
      <c r="DI33">
        <v>120.15651334685168</v>
      </c>
      <c r="DJ33">
        <v>0.60589607901009179</v>
      </c>
      <c r="DK33">
        <v>-8.1825406849072166</v>
      </c>
      <c r="DL33">
        <v>0.31219731150840058</v>
      </c>
      <c r="DM33">
        <v>0.41833147860629988</v>
      </c>
      <c r="DN33">
        <v>0.17973793485123923</v>
      </c>
      <c r="DO33">
        <v>191.58802830842922</v>
      </c>
      <c r="DP33">
        <v>32.51388572625131</v>
      </c>
      <c r="DY33">
        <v>-0.23974666828569602</v>
      </c>
      <c r="DZ33">
        <v>-0.60753463637618199</v>
      </c>
      <c r="EA33">
        <v>1.4602023411296676</v>
      </c>
      <c r="EB33">
        <v>-9.0577973581523683E-3</v>
      </c>
      <c r="EC33">
        <v>3.968348250113598</v>
      </c>
      <c r="ED33">
        <v>2.1198131537049556</v>
      </c>
      <c r="EE33">
        <v>7.0346425750833648</v>
      </c>
      <c r="EF33">
        <v>13.104753410452474</v>
      </c>
      <c r="EG33">
        <v>135.49084156397117</v>
      </c>
      <c r="EQ33">
        <v>5.0200573565118136E-3</v>
      </c>
      <c r="ER33">
        <v>1.2054831493319254E-2</v>
      </c>
      <c r="ES33">
        <v>-1.0034063579439692E-2</v>
      </c>
      <c r="ET33">
        <v>-5.6192084009247393E-4</v>
      </c>
      <c r="EU33">
        <v>3.5131489824558097E-2</v>
      </c>
      <c r="EV33">
        <v>-0.20335717379381948</v>
      </c>
      <c r="EW33">
        <v>1.3529362223953036</v>
      </c>
      <c r="EX33">
        <v>5.6476202755810476</v>
      </c>
      <c r="FI33">
        <v>0</v>
      </c>
      <c r="FJ33">
        <v>-3.3547516155738837</v>
      </c>
      <c r="FK33">
        <v>-1.3292763912984333</v>
      </c>
      <c r="FL33">
        <v>-0.14487476058276305</v>
      </c>
      <c r="FM33">
        <v>0.88624942404598872</v>
      </c>
      <c r="FN33">
        <v>-0.3574240872529329</v>
      </c>
      <c r="FO33">
        <v>70.970829070158615</v>
      </c>
      <c r="GA33">
        <v>-1.0794964433342094E-2</v>
      </c>
      <c r="GB33">
        <v>-0.12528968941004856</v>
      </c>
      <c r="GC33">
        <v>-4.898205925551672E-2</v>
      </c>
      <c r="GD33">
        <v>-1.868108743154636E-3</v>
      </c>
      <c r="GE33">
        <v>0.14021466707706884</v>
      </c>
      <c r="GF33">
        <v>0.17929385146651272</v>
      </c>
      <c r="GS33">
        <v>6.5879653913848138E-4</v>
      </c>
      <c r="GT33">
        <v>5.3099324171828784E-3</v>
      </c>
      <c r="GU33">
        <v>3.7584564143701996E-4</v>
      </c>
      <c r="GV33">
        <v>1.3274239406247488E-4</v>
      </c>
      <c r="GW33">
        <v>8.373753562770773E-4</v>
      </c>
      <c r="HK33">
        <v>-9.9794582693351388E-6</v>
      </c>
      <c r="HL33">
        <v>-4.9435085699168814E-5</v>
      </c>
      <c r="HM33">
        <v>-6.5953967685141877E-4</v>
      </c>
      <c r="HN33">
        <v>-1.905254111956779E-3</v>
      </c>
      <c r="IC33">
        <v>0</v>
      </c>
      <c r="ID33">
        <v>-1.0632067955970431E-4</v>
      </c>
      <c r="IE33">
        <v>-7.108692100778431E-5</v>
      </c>
      <c r="IU33">
        <v>-3.2353258137518604E-6</v>
      </c>
      <c r="IV33">
        <v>-2.8537073922791358E-5</v>
      </c>
      <c r="JM33">
        <v>-3.6867160257334614E-4</v>
      </c>
    </row>
    <row r="34" spans="1:273" x14ac:dyDescent="0.25">
      <c r="A34">
        <v>50</v>
      </c>
      <c r="C34">
        <v>18307.957482101374</v>
      </c>
      <c r="D34">
        <v>1105530.136942964</v>
      </c>
      <c r="E34">
        <v>731033.39660880785</v>
      </c>
      <c r="F34">
        <v>460287.78432856128</v>
      </c>
      <c r="G34">
        <v>389957.60956588754</v>
      </c>
      <c r="H34">
        <v>364662.1079571271</v>
      </c>
      <c r="I34">
        <v>228914.89741063255</v>
      </c>
      <c r="J34">
        <v>91997.171366767143</v>
      </c>
      <c r="K34">
        <v>0</v>
      </c>
      <c r="L34">
        <v>24895.621303148135</v>
      </c>
      <c r="M34">
        <v>19335.717187906332</v>
      </c>
      <c r="N34">
        <v>0</v>
      </c>
      <c r="O34">
        <v>0</v>
      </c>
      <c r="P34">
        <v>394.33501652413867</v>
      </c>
      <c r="Q34">
        <v>0</v>
      </c>
      <c r="R34">
        <v>0</v>
      </c>
      <c r="U34">
        <v>2573.067991509678</v>
      </c>
      <c r="V34">
        <v>401649.23808515945</v>
      </c>
      <c r="W34">
        <v>133076.40812204409</v>
      </c>
      <c r="X34">
        <v>30438.604319938586</v>
      </c>
      <c r="Y34">
        <v>3396.81703725337</v>
      </c>
      <c r="Z34">
        <v>-33513.586784355823</v>
      </c>
      <c r="AA34">
        <v>28820.869905480802</v>
      </c>
      <c r="AB34">
        <v>34815.614223118813</v>
      </c>
      <c r="AC34">
        <v>13722.816354971954</v>
      </c>
      <c r="AD34">
        <v>9607.2558927738955</v>
      </c>
      <c r="AE34">
        <v>1469.5052052100939</v>
      </c>
      <c r="AF34">
        <v>0</v>
      </c>
      <c r="AG34">
        <v>1850.7531725657796</v>
      </c>
      <c r="AH34">
        <v>901.88969304874718</v>
      </c>
      <c r="AI34">
        <v>0</v>
      </c>
      <c r="AM34">
        <v>4921.7257095405512</v>
      </c>
      <c r="AN34">
        <v>14404.556678571698</v>
      </c>
      <c r="AO34">
        <v>23065.387215932707</v>
      </c>
      <c r="AP34">
        <v>9186.8014876680045</v>
      </c>
      <c r="AQ34">
        <v>183387.2948669504</v>
      </c>
      <c r="AR34">
        <v>5670.4962913049194</v>
      </c>
      <c r="AS34">
        <v>47.693417121156585</v>
      </c>
      <c r="AT34">
        <v>396.16644468268953</v>
      </c>
      <c r="AU34">
        <v>4425.5243702790685</v>
      </c>
      <c r="AV34">
        <v>7069.7584780611505</v>
      </c>
      <c r="AW34">
        <v>47850.826177299867</v>
      </c>
      <c r="AX34">
        <v>137.31169763642123</v>
      </c>
      <c r="AY34">
        <v>1107.204326760406</v>
      </c>
      <c r="AZ34">
        <v>41.67885158465554</v>
      </c>
      <c r="BE34">
        <v>1241.6286552943347</v>
      </c>
      <c r="BF34">
        <v>20257.494359361077</v>
      </c>
      <c r="BG34">
        <v>13204.374522708622</v>
      </c>
      <c r="BH34">
        <v>-1308.796370949043</v>
      </c>
      <c r="BI34">
        <v>-768.83336907525199</v>
      </c>
      <c r="BJ34">
        <v>9405.3443067200478</v>
      </c>
      <c r="BK34">
        <v>-267.15407220239643</v>
      </c>
      <c r="BL34">
        <v>23.262865715352568</v>
      </c>
      <c r="BM34">
        <v>243.18554451187438</v>
      </c>
      <c r="BN34">
        <v>375.79606685126822</v>
      </c>
      <c r="BO34">
        <v>0</v>
      </c>
      <c r="BP34">
        <v>0</v>
      </c>
      <c r="BQ34">
        <v>0</v>
      </c>
      <c r="BW34">
        <v>-175.21993478976111</v>
      </c>
      <c r="BX34">
        <v>2141.2609659245118</v>
      </c>
      <c r="BY34">
        <v>538.00268380944215</v>
      </c>
      <c r="BZ34">
        <v>358.69878158400695</v>
      </c>
      <c r="CA34">
        <v>-260.49672120709727</v>
      </c>
      <c r="CB34">
        <v>480.35056887555675</v>
      </c>
      <c r="CC34">
        <v>2287.3628851704825</v>
      </c>
      <c r="CD34">
        <v>218.13927240590371</v>
      </c>
      <c r="CE34">
        <v>231.38690471746693</v>
      </c>
      <c r="CF34">
        <v>368.9725390010064</v>
      </c>
      <c r="CG34">
        <v>564.80312897433646</v>
      </c>
      <c r="CH34">
        <v>0</v>
      </c>
      <c r="CO34">
        <v>29.439584709211228</v>
      </c>
      <c r="CP34">
        <v>-463.26266940721746</v>
      </c>
      <c r="CQ34">
        <v>664.69398917377987</v>
      </c>
      <c r="CR34">
        <v>49.317573997563066</v>
      </c>
      <c r="CS34">
        <v>-82.316690924517388</v>
      </c>
      <c r="CT34">
        <v>544.91924438583374</v>
      </c>
      <c r="CU34">
        <v>25.613143720586873</v>
      </c>
      <c r="CV34">
        <v>0</v>
      </c>
      <c r="CW34">
        <v>575.11500037884548</v>
      </c>
      <c r="CX34">
        <v>115.34383412496514</v>
      </c>
      <c r="CY34">
        <v>0</v>
      </c>
      <c r="DG34">
        <v>52.947697777121753</v>
      </c>
      <c r="DH34">
        <v>-140.36743404075972</v>
      </c>
      <c r="DI34">
        <v>6.3812704178172721</v>
      </c>
      <c r="DJ34">
        <v>-21.573625540156218</v>
      </c>
      <c r="DK34">
        <v>16.331685197089122</v>
      </c>
      <c r="DL34">
        <v>-3.394906467718365E-2</v>
      </c>
      <c r="DM34">
        <v>7.1925864235683938E-3</v>
      </c>
      <c r="DN34">
        <v>0.59113164967475951</v>
      </c>
      <c r="DO34">
        <v>1.8928033675786031</v>
      </c>
      <c r="DP34">
        <v>3.5368054656093204E-2</v>
      </c>
      <c r="DY34">
        <v>7.3324178355631382</v>
      </c>
      <c r="DZ34">
        <v>37.796804144023902</v>
      </c>
      <c r="EA34">
        <v>0.87777615611090964</v>
      </c>
      <c r="EB34">
        <v>0.12370148610681653</v>
      </c>
      <c r="EC34">
        <v>-1.7368321684920056</v>
      </c>
      <c r="ED34">
        <v>8.544160544309834E-2</v>
      </c>
      <c r="EE34">
        <v>0.12219607521595229</v>
      </c>
      <c r="EF34">
        <v>5.3495588490020771E-2</v>
      </c>
      <c r="EG34">
        <v>57.340249183957624</v>
      </c>
      <c r="EQ34">
        <v>-2.7447041048194679E-2</v>
      </c>
      <c r="ER34">
        <v>-0.33239326250491741</v>
      </c>
      <c r="ES34">
        <v>0.29356401239351304</v>
      </c>
      <c r="ET34">
        <v>-1.3418133075280718E-2</v>
      </c>
      <c r="EU34">
        <v>1.0116691911778148</v>
      </c>
      <c r="EV34">
        <v>0.60728486456130626</v>
      </c>
      <c r="EW34">
        <v>2.08186105100748</v>
      </c>
      <c r="EX34">
        <v>3.9154806000013558</v>
      </c>
      <c r="FI34">
        <v>4.7043389179011151E-4</v>
      </c>
      <c r="FJ34">
        <v>2.0011907488537903E-2</v>
      </c>
      <c r="FK34">
        <v>-2.0786958969604879E-3</v>
      </c>
      <c r="FL34">
        <v>-1.529262928072597E-4</v>
      </c>
      <c r="FM34">
        <v>1.0245914650352791E-2</v>
      </c>
      <c r="FN34">
        <v>-6.0497422274970125E-2</v>
      </c>
      <c r="FO34">
        <v>0.40486349617395567</v>
      </c>
      <c r="GA34">
        <v>0</v>
      </c>
      <c r="GB34">
        <v>-0.87460922484482717</v>
      </c>
      <c r="GC34">
        <v>-0.38311377741228314</v>
      </c>
      <c r="GD34">
        <v>-0.19865872125832154</v>
      </c>
      <c r="GE34">
        <v>0.26033924229993127</v>
      </c>
      <c r="GF34">
        <v>-0.1065574763295386</v>
      </c>
      <c r="GS34">
        <v>-2.491111867264203E-3</v>
      </c>
      <c r="GT34">
        <v>-3.4984618762962751E-2</v>
      </c>
      <c r="GU34">
        <v>-1.4389408077698352E-2</v>
      </c>
      <c r="GV34">
        <v>-5.5694053880916267E-4</v>
      </c>
      <c r="GW34">
        <v>4.1985768499051529E-2</v>
      </c>
      <c r="HK34">
        <v>1.857949582384044E-4</v>
      </c>
      <c r="HL34">
        <v>1.5643407504118596E-3</v>
      </c>
      <c r="HM34">
        <v>1.1214555848588562E-4</v>
      </c>
      <c r="HN34">
        <v>3.975828339744943E-5</v>
      </c>
      <c r="IC34">
        <v>-2.9430869272117319E-6</v>
      </c>
      <c r="ID34">
        <v>-1.4755105043671437E-5</v>
      </c>
      <c r="IE34">
        <v>-1.9756003493263223E-4</v>
      </c>
      <c r="IU34">
        <v>0</v>
      </c>
      <c r="IV34">
        <v>-3.1873346770550423E-5</v>
      </c>
      <c r="JM34">
        <v>-9.7002117373869433E-7</v>
      </c>
    </row>
    <row r="35" spans="1:273" x14ac:dyDescent="0.25">
      <c r="A35">
        <v>51</v>
      </c>
      <c r="C35">
        <v>2312.8361773845154</v>
      </c>
      <c r="D35">
        <v>1237489.0675910844</v>
      </c>
      <c r="E35">
        <v>338523.72378876864</v>
      </c>
      <c r="F35">
        <v>133656.42091035927</v>
      </c>
      <c r="G35">
        <v>98883.176842374174</v>
      </c>
      <c r="H35">
        <v>85717.832106480622</v>
      </c>
      <c r="I35">
        <v>93945.631642841079</v>
      </c>
      <c r="J35">
        <v>31900.457869924761</v>
      </c>
      <c r="K35">
        <v>119301.59703303261</v>
      </c>
      <c r="L35">
        <v>9912.6902475832903</v>
      </c>
      <c r="M35">
        <v>2749.5897610680599</v>
      </c>
      <c r="N35">
        <v>0</v>
      </c>
      <c r="O35">
        <v>0</v>
      </c>
      <c r="P35">
        <v>0</v>
      </c>
      <c r="Q35">
        <v>0</v>
      </c>
      <c r="R35">
        <v>0</v>
      </c>
      <c r="U35">
        <v>12147.922249716874</v>
      </c>
      <c r="V35">
        <v>306386.59292427282</v>
      </c>
      <c r="W35">
        <v>257423.87618090934</v>
      </c>
      <c r="X35">
        <v>35599.263110295273</v>
      </c>
      <c r="Y35">
        <v>-33094.747773105089</v>
      </c>
      <c r="Z35">
        <v>-137472.45286882404</v>
      </c>
      <c r="AA35">
        <v>-37589.437403998527</v>
      </c>
      <c r="AB35">
        <v>14937.794316098598</v>
      </c>
      <c r="AC35">
        <v>0</v>
      </c>
      <c r="AD35">
        <v>16032.217080311191</v>
      </c>
      <c r="AE35">
        <v>16513.2134514381</v>
      </c>
      <c r="AF35">
        <v>0</v>
      </c>
      <c r="AG35">
        <v>0</v>
      </c>
      <c r="AH35">
        <v>385.96516229957609</v>
      </c>
      <c r="AI35">
        <v>0</v>
      </c>
      <c r="AM35">
        <v>4880.7935105647639</v>
      </c>
      <c r="AN35">
        <v>86235.802926810939</v>
      </c>
      <c r="AO35">
        <v>63199.456372693552</v>
      </c>
      <c r="AP35">
        <v>12114.669265644516</v>
      </c>
      <c r="AQ35">
        <v>282.71139981335256</v>
      </c>
      <c r="AR35">
        <v>3406.3622029858388</v>
      </c>
      <c r="AS35">
        <v>6104.2251234022888</v>
      </c>
      <c r="AT35">
        <v>17836.985127798449</v>
      </c>
      <c r="AU35">
        <v>1464.420498442086</v>
      </c>
      <c r="AV35">
        <v>3782.4201946851335</v>
      </c>
      <c r="AW35">
        <v>4943.6657414147594</v>
      </c>
      <c r="AX35">
        <v>0</v>
      </c>
      <c r="AY35">
        <v>444.77733220084917</v>
      </c>
      <c r="AZ35">
        <v>254.42010783173538</v>
      </c>
      <c r="BE35">
        <v>-331.60977001692464</v>
      </c>
      <c r="BF35">
        <v>2139.2069104447182</v>
      </c>
      <c r="BG35">
        <v>4896.7656292792208</v>
      </c>
      <c r="BH35">
        <v>-4091.0715329788268</v>
      </c>
      <c r="BI35">
        <v>-40978.657787334785</v>
      </c>
      <c r="BJ35">
        <v>81.68089220711127</v>
      </c>
      <c r="BK35">
        <v>8.6550110133884761</v>
      </c>
      <c r="BL35">
        <v>319.81413758304762</v>
      </c>
      <c r="BM35">
        <v>1070.6929457559268</v>
      </c>
      <c r="BN35">
        <v>14218.356128753261</v>
      </c>
      <c r="BO35">
        <v>13139.31480112644</v>
      </c>
      <c r="BP35">
        <v>40.14674472114168</v>
      </c>
      <c r="BQ35">
        <v>329.62914174271805</v>
      </c>
      <c r="BW35">
        <v>320.30792910893842</v>
      </c>
      <c r="BX35">
        <v>4614.8805904409728</v>
      </c>
      <c r="BY35">
        <v>-2720.6706828494575</v>
      </c>
      <c r="BZ35">
        <v>116.73756912544079</v>
      </c>
      <c r="CA35">
        <v>-685.07101741000213</v>
      </c>
      <c r="CB35">
        <v>-648.4067918574068</v>
      </c>
      <c r="CC35">
        <v>-32.706818870483374</v>
      </c>
      <c r="CD35">
        <v>5.739601281116836</v>
      </c>
      <c r="CE35">
        <v>69.069172231274919</v>
      </c>
      <c r="CF35">
        <v>110.93707470837853</v>
      </c>
      <c r="CG35">
        <v>0</v>
      </c>
      <c r="CH35">
        <v>0</v>
      </c>
      <c r="CO35">
        <v>32.231309620940969</v>
      </c>
      <c r="CP35">
        <v>-366.64046348202118</v>
      </c>
      <c r="CQ35">
        <v>-48.778000078508079</v>
      </c>
      <c r="CR35">
        <v>149.97232987747094</v>
      </c>
      <c r="CS35">
        <v>-106.03492054544455</v>
      </c>
      <c r="CT35">
        <v>131.14342712210873</v>
      </c>
      <c r="CU35">
        <v>819.11938918696308</v>
      </c>
      <c r="CV35">
        <v>41.165484257020992</v>
      </c>
      <c r="CW35">
        <v>61.690891167205564</v>
      </c>
      <c r="CX35">
        <v>106.99616011839113</v>
      </c>
      <c r="CY35">
        <v>167.74383081872557</v>
      </c>
      <c r="DG35">
        <v>-2.9483283115375007</v>
      </c>
      <c r="DH35">
        <v>98.947001137698962</v>
      </c>
      <c r="DI35">
        <v>112.88031543535664</v>
      </c>
      <c r="DJ35">
        <v>30.212079729672841</v>
      </c>
      <c r="DK35">
        <v>-7.291047671638843</v>
      </c>
      <c r="DL35">
        <v>177.81387168994689</v>
      </c>
      <c r="DM35">
        <v>6.5566658068702814</v>
      </c>
      <c r="DN35">
        <v>0</v>
      </c>
      <c r="DO35">
        <v>170.25644050677053</v>
      </c>
      <c r="DP35">
        <v>34.466085409107379</v>
      </c>
      <c r="DY35">
        <v>-10.916875694766514</v>
      </c>
      <c r="DZ35">
        <v>2.0169276542497885</v>
      </c>
      <c r="EA35">
        <v>3.4276807324236014</v>
      </c>
      <c r="EB35">
        <v>-3.3355367494119572</v>
      </c>
      <c r="EC35">
        <v>0.18016475723357739</v>
      </c>
      <c r="ED35">
        <v>-7.2082549618852892E-3</v>
      </c>
      <c r="EE35">
        <v>1.9685941814105313E-3</v>
      </c>
      <c r="EF35">
        <v>0.17267505387323587</v>
      </c>
      <c r="EG35">
        <v>0.56336034863444318</v>
      </c>
      <c r="EQ35">
        <v>2.8433764650682729</v>
      </c>
      <c r="ER35">
        <v>0.27611598015537381</v>
      </c>
      <c r="ES35">
        <v>0.17920930460129281</v>
      </c>
      <c r="ET35">
        <v>2.6256969397888436E-2</v>
      </c>
      <c r="EU35">
        <v>-0.4753331415449481</v>
      </c>
      <c r="EV35">
        <v>2.4957789167767714E-2</v>
      </c>
      <c r="EW35">
        <v>3.6369344959140321E-2</v>
      </c>
      <c r="EX35">
        <v>1.601065787535582E-2</v>
      </c>
      <c r="FI35">
        <v>-1.5016775956238279E-2</v>
      </c>
      <c r="FJ35">
        <v>-6.6825464584602187E-2</v>
      </c>
      <c r="FK35">
        <v>0.43488287810548004</v>
      </c>
      <c r="FL35">
        <v>-3.4207461089124274E-3</v>
      </c>
      <c r="FM35">
        <v>0.28982336800367658</v>
      </c>
      <c r="FN35">
        <v>0.17972238005021224</v>
      </c>
      <c r="FO35">
        <v>0.62202517680466363</v>
      </c>
      <c r="GA35">
        <v>7.8095488329255546E-4</v>
      </c>
      <c r="GB35">
        <v>4.1457451068991034E-3</v>
      </c>
      <c r="GC35">
        <v>-5.6571537254876511E-4</v>
      </c>
      <c r="GD35">
        <v>-4.4600150796985216E-5</v>
      </c>
      <c r="GE35">
        <v>3.0480922488830072E-3</v>
      </c>
      <c r="GF35">
        <v>-1.8103734297535926E-2</v>
      </c>
      <c r="GS35">
        <v>0</v>
      </c>
      <c r="GT35">
        <v>-0.25207311743694666</v>
      </c>
      <c r="GU35">
        <v>-0.52534266708030508</v>
      </c>
      <c r="GV35">
        <v>-5.8356778086866123E-2</v>
      </c>
      <c r="GW35">
        <v>7.7613942759805737E-2</v>
      </c>
      <c r="HK35">
        <v>-6.955927449616672E-4</v>
      </c>
      <c r="HL35">
        <v>-1.0277394692553192E-2</v>
      </c>
      <c r="HM35">
        <v>-4.2899240835440272E-3</v>
      </c>
      <c r="HN35">
        <v>-1.6676983241222383E-4</v>
      </c>
      <c r="IC35">
        <v>5.4736407464034118E-5</v>
      </c>
      <c r="ID35">
        <v>4.6677105645394237E-4</v>
      </c>
      <c r="IE35">
        <v>3.3589230686532573E-5</v>
      </c>
      <c r="IU35">
        <v>-8.7843595595092579E-7</v>
      </c>
      <c r="IV35">
        <v>-4.4197781728286875E-6</v>
      </c>
      <c r="JM35">
        <v>0</v>
      </c>
    </row>
    <row r="36" spans="1:273" x14ac:dyDescent="0.25">
      <c r="A36">
        <v>52</v>
      </c>
      <c r="C36">
        <v>5158.5653669351968</v>
      </c>
      <c r="D36">
        <v>1460572.2605611978</v>
      </c>
      <c r="E36">
        <v>992377.72154444712</v>
      </c>
      <c r="F36">
        <v>384756.13106128987</v>
      </c>
      <c r="G36">
        <v>256224.79401090299</v>
      </c>
      <c r="H36">
        <v>474889.42069167428</v>
      </c>
      <c r="I36">
        <v>216489.56087219066</v>
      </c>
      <c r="J36">
        <v>195777.65538076928</v>
      </c>
      <c r="K36">
        <v>75279.949847028387</v>
      </c>
      <c r="L36">
        <v>0</v>
      </c>
      <c r="M36">
        <v>581.05189702598648</v>
      </c>
      <c r="N36">
        <v>0</v>
      </c>
      <c r="O36">
        <v>298.26891229390134</v>
      </c>
      <c r="P36">
        <v>0</v>
      </c>
      <c r="Q36">
        <v>92650.473513509554</v>
      </c>
      <c r="R36">
        <v>0</v>
      </c>
      <c r="U36">
        <v>1534.7716298473113</v>
      </c>
      <c r="V36">
        <v>342978.55146178044</v>
      </c>
      <c r="W36">
        <v>97562.04199784348</v>
      </c>
      <c r="X36">
        <v>-936.08166717360336</v>
      </c>
      <c r="Y36">
        <v>5350.5761853357772</v>
      </c>
      <c r="Z36">
        <v>5200.6376765988434</v>
      </c>
      <c r="AA36">
        <v>12423.417576758187</v>
      </c>
      <c r="AB36">
        <v>16380.956851305884</v>
      </c>
      <c r="AC36">
        <v>42771.88901346262</v>
      </c>
      <c r="AD36">
        <v>8005.0495054582525</v>
      </c>
      <c r="AE36">
        <v>2590.8468974860348</v>
      </c>
      <c r="AF36">
        <v>0</v>
      </c>
      <c r="AG36">
        <v>0</v>
      </c>
      <c r="AH36">
        <v>0</v>
      </c>
      <c r="AI36">
        <v>0</v>
      </c>
      <c r="AM36">
        <v>23101.544526348156</v>
      </c>
      <c r="AN36">
        <v>76650.765362501261</v>
      </c>
      <c r="AO36">
        <v>132261.89780922295</v>
      </c>
      <c r="AP36">
        <v>3243.1348104765912</v>
      </c>
      <c r="AQ36">
        <v>3923.3356573883079</v>
      </c>
      <c r="AR36">
        <v>45677.786533673963</v>
      </c>
      <c r="AS36">
        <v>3706.553899204629</v>
      </c>
      <c r="AT36">
        <v>2385.435781534024</v>
      </c>
      <c r="AU36">
        <v>0</v>
      </c>
      <c r="AV36">
        <v>4953.935425249083</v>
      </c>
      <c r="AW36">
        <v>4230.8162015833022</v>
      </c>
      <c r="AX36">
        <v>0</v>
      </c>
      <c r="AY36">
        <v>0</v>
      </c>
      <c r="AZ36">
        <v>113.33188806463947</v>
      </c>
      <c r="BE36">
        <v>1047.927164782222</v>
      </c>
      <c r="BF36">
        <v>40954.335496032872</v>
      </c>
      <c r="BG36">
        <v>25153.601120343905</v>
      </c>
      <c r="BH36">
        <v>1008.2836575547628</v>
      </c>
      <c r="BI36">
        <v>-28.735134585085934</v>
      </c>
      <c r="BJ36">
        <v>721.46336342609584</v>
      </c>
      <c r="BK36">
        <v>3127.3603862073878</v>
      </c>
      <c r="BL36">
        <v>1903.4610662913055</v>
      </c>
      <c r="BM36">
        <v>576.54898845615423</v>
      </c>
      <c r="BN36">
        <v>12724.705615062356</v>
      </c>
      <c r="BO36">
        <v>499.6783693539291</v>
      </c>
      <c r="BP36">
        <v>0</v>
      </c>
      <c r="BQ36">
        <v>125.47021846665602</v>
      </c>
      <c r="BW36">
        <v>-49.247049209537259</v>
      </c>
      <c r="BX36">
        <v>454.15213605199813</v>
      </c>
      <c r="BY36">
        <v>-2180.6303855052156</v>
      </c>
      <c r="BZ36">
        <v>914.16703897113496</v>
      </c>
      <c r="CA36">
        <v>-590.27872651145447</v>
      </c>
      <c r="CB36">
        <v>14.822779836472353</v>
      </c>
      <c r="CC36">
        <v>6.986949349624112</v>
      </c>
      <c r="CD36">
        <v>77.374501282339949</v>
      </c>
      <c r="CE36">
        <v>2153.3258391419104</v>
      </c>
      <c r="CF36">
        <v>3904.2054663382291</v>
      </c>
      <c r="CG36">
        <v>3841.6298553694728</v>
      </c>
      <c r="CH36">
        <v>11.952208536715379</v>
      </c>
      <c r="CO36">
        <v>72.969678223116887</v>
      </c>
      <c r="CP36">
        <v>-950.86445069177103</v>
      </c>
      <c r="CQ36">
        <v>242.66913398941909</v>
      </c>
      <c r="CR36">
        <v>104.01932130876139</v>
      </c>
      <c r="CS36">
        <v>47.228967500522891</v>
      </c>
      <c r="CT36">
        <v>-79.382370333493213</v>
      </c>
      <c r="CU36">
        <v>-8.0696893403976553</v>
      </c>
      <c r="CV36">
        <v>1.6301524427367757</v>
      </c>
      <c r="CW36">
        <v>20.389601158064789</v>
      </c>
      <c r="CX36">
        <v>33.121556858908448</v>
      </c>
      <c r="CY36">
        <v>0</v>
      </c>
      <c r="DG36">
        <v>-5.5188519690555706</v>
      </c>
      <c r="DH36">
        <v>33.241448592558861</v>
      </c>
      <c r="DI36">
        <v>-20.39413205206014</v>
      </c>
      <c r="DJ36">
        <v>61.046081535630364</v>
      </c>
      <c r="DK36">
        <v>-28.949237860802103</v>
      </c>
      <c r="DL36">
        <v>46.963306354487905</v>
      </c>
      <c r="DM36">
        <v>154.57760516159126</v>
      </c>
      <c r="DN36">
        <v>10.975277154280077</v>
      </c>
      <c r="DO36">
        <v>17.889375960183756</v>
      </c>
      <c r="DP36">
        <v>31.777348354541765</v>
      </c>
      <c r="DY36">
        <v>0.6297253460316613</v>
      </c>
      <c r="DZ36">
        <v>16.803474804532861</v>
      </c>
      <c r="EA36">
        <v>69.150787709308858</v>
      </c>
      <c r="EB36">
        <v>2.6759787242952728</v>
      </c>
      <c r="EC36">
        <v>-2.3791587992662553</v>
      </c>
      <c r="ED36">
        <v>45.518275507883686</v>
      </c>
      <c r="EE36">
        <v>1.8804287923633496</v>
      </c>
      <c r="EF36">
        <v>0</v>
      </c>
      <c r="EG36">
        <v>50.874613840211076</v>
      </c>
      <c r="EQ36">
        <v>0.15686365314897921</v>
      </c>
      <c r="ER36">
        <v>1.0833867876624275</v>
      </c>
      <c r="ES36">
        <v>0.52995983577118422</v>
      </c>
      <c r="ET36">
        <v>-3.679633555565906E-2</v>
      </c>
      <c r="EU36">
        <v>3.8253587179342817E-2</v>
      </c>
      <c r="EV36">
        <v>-1.9728826239186086E-3</v>
      </c>
      <c r="EW36">
        <v>5.7504467324094382E-4</v>
      </c>
      <c r="EX36">
        <v>5.1393758177291346E-2</v>
      </c>
      <c r="FI36">
        <v>2.07716418724566E-2</v>
      </c>
      <c r="FJ36">
        <v>5.6372632644964026E-2</v>
      </c>
      <c r="FK36">
        <v>3.8039100214768702E-2</v>
      </c>
      <c r="FL36">
        <v>7.1859607265244655E-3</v>
      </c>
      <c r="FM36">
        <v>-0.13884645857962136</v>
      </c>
      <c r="FN36">
        <v>7.4282127478799958E-3</v>
      </c>
      <c r="FO36">
        <v>1.0884956231488436E-2</v>
      </c>
      <c r="GA36">
        <v>-3.0190233769364114E-3</v>
      </c>
      <c r="GB36">
        <v>-9.8994594508852674E-2</v>
      </c>
      <c r="GC36">
        <v>0.11086668352190537</v>
      </c>
      <c r="GD36">
        <v>-9.7997662379758761E-4</v>
      </c>
      <c r="GE36">
        <v>8.5771519317242848E-2</v>
      </c>
      <c r="GF36">
        <v>5.3698033868489231E-2</v>
      </c>
      <c r="GS36">
        <v>1.6178567125465051E-4</v>
      </c>
      <c r="GT36">
        <v>1.1282611088380024E-3</v>
      </c>
      <c r="GU36">
        <v>-1.6498791974018108E-4</v>
      </c>
      <c r="GV36">
        <v>-1.326825164785293E-5</v>
      </c>
      <c r="GW36">
        <v>9.1213559376706449E-4</v>
      </c>
      <c r="HK36">
        <v>0</v>
      </c>
      <c r="HL36">
        <v>-0.3456538804425851</v>
      </c>
      <c r="HM36">
        <v>-0.15432146773210723</v>
      </c>
      <c r="HN36">
        <v>-1.7397683092518965E-2</v>
      </c>
      <c r="IC36">
        <v>-2.0434354976638672E-4</v>
      </c>
      <c r="ID36">
        <v>-3.0640067172744865E-3</v>
      </c>
      <c r="IE36">
        <v>-1.2845714589272241E-3</v>
      </c>
      <c r="IU36">
        <v>1.633235644584086E-5</v>
      </c>
      <c r="IV36">
        <v>1.3980474041690421E-4</v>
      </c>
      <c r="JM36">
        <v>-2.6312873089338195E-7</v>
      </c>
    </row>
    <row r="37" spans="1:273" x14ac:dyDescent="0.25">
      <c r="A37">
        <v>53</v>
      </c>
      <c r="C37">
        <v>0</v>
      </c>
      <c r="D37">
        <v>1199741.5478558987</v>
      </c>
      <c r="E37">
        <v>554308.14636694442</v>
      </c>
      <c r="F37">
        <v>74594992.251864523</v>
      </c>
      <c r="G37">
        <v>870080.39846384188</v>
      </c>
      <c r="H37">
        <v>95688.325827916415</v>
      </c>
      <c r="I37">
        <v>109753.81727174242</v>
      </c>
      <c r="J37">
        <v>140185.82805841276</v>
      </c>
      <c r="K37">
        <v>18821.492400760584</v>
      </c>
      <c r="L37">
        <v>19066.188753422965</v>
      </c>
      <c r="M37">
        <v>0</v>
      </c>
      <c r="N37">
        <v>232.34787718507161</v>
      </c>
      <c r="O37">
        <v>685.96244632012713</v>
      </c>
      <c r="P37">
        <v>186.68920029126198</v>
      </c>
      <c r="Q37">
        <v>0</v>
      </c>
      <c r="R37">
        <v>0</v>
      </c>
      <c r="U37">
        <v>3383.2254029952828</v>
      </c>
      <c r="V37">
        <v>401415.09202089102</v>
      </c>
      <c r="W37">
        <v>401698.61791755451</v>
      </c>
      <c r="X37">
        <v>32407.075990202055</v>
      </c>
      <c r="Y37">
        <v>-7801.2863667815427</v>
      </c>
      <c r="Z37">
        <v>-434863.07199362712</v>
      </c>
      <c r="AA37">
        <v>-4569.1904976916849</v>
      </c>
      <c r="AB37">
        <v>-63693.092908530278</v>
      </c>
      <c r="AC37">
        <v>29678.612622984987</v>
      </c>
      <c r="AD37">
        <v>0</v>
      </c>
      <c r="AE37">
        <v>530.34311706655444</v>
      </c>
      <c r="AF37">
        <v>0</v>
      </c>
      <c r="AG37">
        <v>295.92620117847463</v>
      </c>
      <c r="AH37">
        <v>0</v>
      </c>
      <c r="AI37">
        <v>65941.670679067116</v>
      </c>
      <c r="AM37">
        <v>2919.7753905755067</v>
      </c>
      <c r="AN37">
        <v>94426.447946536413</v>
      </c>
      <c r="AO37">
        <v>39373.616012207902</v>
      </c>
      <c r="AP37">
        <v>5.8112372821154015</v>
      </c>
      <c r="AQ37">
        <v>293.65727008028614</v>
      </c>
      <c r="AR37">
        <v>326.1529707154877</v>
      </c>
      <c r="AS37">
        <v>790.86704152987841</v>
      </c>
      <c r="AT37">
        <v>13679.739146673763</v>
      </c>
      <c r="AU37">
        <v>4600.3604359296842</v>
      </c>
      <c r="AV37">
        <v>1939.3570055452999</v>
      </c>
      <c r="AW37">
        <v>732.38063451388371</v>
      </c>
      <c r="AX37">
        <v>0</v>
      </c>
      <c r="AY37">
        <v>0</v>
      </c>
      <c r="AZ37">
        <v>0</v>
      </c>
      <c r="BE37">
        <v>5779.4665624881</v>
      </c>
      <c r="BF37">
        <v>39382.421886341348</v>
      </c>
      <c r="BG37">
        <v>12049.2147142433</v>
      </c>
      <c r="BH37">
        <v>-384.469056265186</v>
      </c>
      <c r="BI37">
        <v>-1303.6014482780467</v>
      </c>
      <c r="BJ37">
        <v>-4504.1157696448026</v>
      </c>
      <c r="BK37">
        <v>591.90440772225304</v>
      </c>
      <c r="BL37">
        <v>169.19831881542206</v>
      </c>
      <c r="BM37">
        <v>0</v>
      </c>
      <c r="BN37">
        <v>1269.2375303194544</v>
      </c>
      <c r="BO37">
        <v>1213.6619980494206</v>
      </c>
      <c r="BP37">
        <v>0</v>
      </c>
      <c r="BQ37">
        <v>0</v>
      </c>
      <c r="BW37">
        <v>497.67218748252157</v>
      </c>
      <c r="BX37">
        <v>16299.966460804031</v>
      </c>
      <c r="BY37">
        <v>2093.4921442896393</v>
      </c>
      <c r="BZ37">
        <v>-102.48319175989025</v>
      </c>
      <c r="CA37">
        <v>-6.0860664870240804</v>
      </c>
      <c r="CB37">
        <v>369.62528367910915</v>
      </c>
      <c r="CC37">
        <v>333.73401910450747</v>
      </c>
      <c r="CD37">
        <v>749.40125018970127</v>
      </c>
      <c r="CE37">
        <v>1939.6089733962685</v>
      </c>
      <c r="CF37">
        <v>1286.1428107846873</v>
      </c>
      <c r="CG37">
        <v>120.08387470253659</v>
      </c>
      <c r="CH37">
        <v>0</v>
      </c>
      <c r="CO37">
        <v>-10.455114221802711</v>
      </c>
      <c r="CP37">
        <v>-202.2432810742585</v>
      </c>
      <c r="CQ37">
        <v>487.27097694043289</v>
      </c>
      <c r="CR37">
        <v>13.168155930900358</v>
      </c>
      <c r="CS37">
        <v>-107.11895241113459</v>
      </c>
      <c r="CT37">
        <v>11.966017348545849</v>
      </c>
      <c r="CU37">
        <v>1.6903934438225141</v>
      </c>
      <c r="CV37">
        <v>155.6118526440373</v>
      </c>
      <c r="CW37">
        <v>591.27978198435892</v>
      </c>
      <c r="CX37">
        <v>1141.498815424972</v>
      </c>
      <c r="CY37">
        <v>1143.7032185592839</v>
      </c>
      <c r="DG37">
        <v>-15.034901042618166</v>
      </c>
      <c r="DH37">
        <v>84.811974578646399</v>
      </c>
      <c r="DI37">
        <v>216.23097696201012</v>
      </c>
      <c r="DJ37">
        <v>-7.1711180602722333</v>
      </c>
      <c r="DK37">
        <v>5.7820914828102401</v>
      </c>
      <c r="DL37">
        <v>-19.585856705673006</v>
      </c>
      <c r="DM37">
        <v>-2.2919403537063183</v>
      </c>
      <c r="DN37">
        <v>0.48123000552187706</v>
      </c>
      <c r="DO37">
        <v>6.0875531093871862</v>
      </c>
      <c r="DP37">
        <v>9.922175010842345</v>
      </c>
      <c r="DY37">
        <v>0.50036657786490868</v>
      </c>
      <c r="DZ37">
        <v>13.898283880177265</v>
      </c>
      <c r="EA37">
        <v>-8.3014103275960291</v>
      </c>
      <c r="EB37">
        <v>16.666561598331924</v>
      </c>
      <c r="EC37">
        <v>-10.366908629891904</v>
      </c>
      <c r="ED37">
        <v>8.8625364294604836</v>
      </c>
      <c r="EE37">
        <v>41.212488790387205</v>
      </c>
      <c r="EF37">
        <v>3.1826555844034461</v>
      </c>
      <c r="EG37">
        <v>5.3130591892559993</v>
      </c>
      <c r="EQ37">
        <v>0.10694183617644945</v>
      </c>
      <c r="ER37">
        <v>10.293854287219826</v>
      </c>
      <c r="ES37">
        <v>6.1249023017977242</v>
      </c>
      <c r="ET37">
        <v>0.87320486921536489</v>
      </c>
      <c r="EU37">
        <v>-0.60903688037815706</v>
      </c>
      <c r="EV37">
        <v>13.054482013413581</v>
      </c>
      <c r="EW37">
        <v>0.5566801641468806</v>
      </c>
      <c r="EX37">
        <v>0</v>
      </c>
      <c r="FI37">
        <v>8.4258852283562849E-2</v>
      </c>
      <c r="FJ37">
        <v>0.16750436487131259</v>
      </c>
      <c r="FK37">
        <v>5.846309428758756E-3</v>
      </c>
      <c r="FL37">
        <v>-7.8128034121227249E-3</v>
      </c>
      <c r="FM37">
        <v>1.0469917871626211E-2</v>
      </c>
      <c r="FN37">
        <v>-5.7629736719079744E-4</v>
      </c>
      <c r="FO37">
        <v>1.7115215090293551E-4</v>
      </c>
      <c r="GA37">
        <v>4.2407981459451922E-3</v>
      </c>
      <c r="GB37">
        <v>1.1965696911345858E-2</v>
      </c>
      <c r="GC37">
        <v>1.0410473351796595E-2</v>
      </c>
      <c r="GD37">
        <v>2.0990440412533636E-3</v>
      </c>
      <c r="GE37">
        <v>-4.1325015877253062E-2</v>
      </c>
      <c r="GF37">
        <v>2.223184682861261E-3</v>
      </c>
      <c r="GS37">
        <v>-4.4723519225847858E-3</v>
      </c>
      <c r="GT37">
        <v>-2.5237145292094726E-2</v>
      </c>
      <c r="GU37">
        <v>3.1761128932183448E-2</v>
      </c>
      <c r="GV37">
        <v>-2.9001831183410619E-4</v>
      </c>
      <c r="GW37">
        <v>2.5627091895635317E-2</v>
      </c>
      <c r="HK37">
        <v>4.4029836889900948E-5</v>
      </c>
      <c r="HL37">
        <v>3.2905143169834197E-4</v>
      </c>
      <c r="HM37">
        <v>-4.9082821444551237E-5</v>
      </c>
      <c r="HN37">
        <v>-3.9704981368264631E-6</v>
      </c>
      <c r="IC37">
        <v>0</v>
      </c>
      <c r="ID37">
        <v>-0.10153718229980377</v>
      </c>
      <c r="IE37">
        <v>-4.6007269043865304E-2</v>
      </c>
      <c r="IU37">
        <v>-6.0921082418834204E-5</v>
      </c>
      <c r="IV37">
        <v>-9.1748373684984055E-4</v>
      </c>
      <c r="JM37">
        <v>4.8917790032948137E-6</v>
      </c>
    </row>
    <row r="38" spans="1:273" x14ac:dyDescent="0.25">
      <c r="A38">
        <v>54</v>
      </c>
      <c r="C38">
        <v>559.43510316586776</v>
      </c>
      <c r="D38">
        <v>943020.62025923259</v>
      </c>
      <c r="E38">
        <v>1199901.1820745014</v>
      </c>
      <c r="F38">
        <v>68041.731904610759</v>
      </c>
      <c r="G38">
        <v>10921.953978449592</v>
      </c>
      <c r="H38">
        <v>20486.032533960839</v>
      </c>
      <c r="I38">
        <v>88917.141212805567</v>
      </c>
      <c r="J38">
        <v>27448.101118732848</v>
      </c>
      <c r="K38">
        <v>118513.02954526219</v>
      </c>
      <c r="L38">
        <v>8555.438615080282</v>
      </c>
      <c r="M38">
        <v>10409.609041996264</v>
      </c>
      <c r="N38">
        <v>11021.879186836153</v>
      </c>
      <c r="O38">
        <v>0</v>
      </c>
      <c r="P38">
        <v>0</v>
      </c>
      <c r="Q38">
        <v>0</v>
      </c>
      <c r="R38">
        <v>952.68095664491932</v>
      </c>
      <c r="U38">
        <v>0</v>
      </c>
      <c r="V38">
        <v>284272.39822429209</v>
      </c>
      <c r="W38">
        <v>192716.41555513983</v>
      </c>
      <c r="X38">
        <v>6735636.271953796</v>
      </c>
      <c r="Y38">
        <v>92523.738203241373</v>
      </c>
      <c r="Z38">
        <v>-74518.791931244166</v>
      </c>
      <c r="AA38">
        <v>-21600.124712074507</v>
      </c>
      <c r="AB38">
        <v>24473.40772642865</v>
      </c>
      <c r="AC38">
        <v>-6389.561190184696</v>
      </c>
      <c r="AD38">
        <v>9474.3479047106593</v>
      </c>
      <c r="AE38">
        <v>0</v>
      </c>
      <c r="AF38">
        <v>221.82779108141483</v>
      </c>
      <c r="AG38">
        <v>676.64488669368643</v>
      </c>
      <c r="AH38">
        <v>185.9284497146125</v>
      </c>
      <c r="AI38">
        <v>0</v>
      </c>
      <c r="AM38">
        <v>6110.6047427583489</v>
      </c>
      <c r="AN38">
        <v>91061.820659364617</v>
      </c>
      <c r="AO38">
        <v>257534.39584901812</v>
      </c>
      <c r="AP38">
        <v>2996.0589999966214</v>
      </c>
      <c r="AQ38">
        <v>541.199267347503</v>
      </c>
      <c r="AR38">
        <v>195599.27647585617</v>
      </c>
      <c r="AS38">
        <v>141.1896189126692</v>
      </c>
      <c r="AT38">
        <v>8109.2797388463332</v>
      </c>
      <c r="AU38">
        <v>4942.5953501945132</v>
      </c>
      <c r="AV38">
        <v>0</v>
      </c>
      <c r="AW38">
        <v>145.2179176728288</v>
      </c>
      <c r="AX38">
        <v>0</v>
      </c>
      <c r="AY38">
        <v>88.080567167153887</v>
      </c>
      <c r="AZ38">
        <v>0</v>
      </c>
      <c r="BE38">
        <v>803.85207109511907</v>
      </c>
      <c r="BF38">
        <v>38108.168163657785</v>
      </c>
      <c r="BG38">
        <v>-244.43318710930814</v>
      </c>
      <c r="BH38">
        <v>0.31893987057539636</v>
      </c>
      <c r="BI38">
        <v>18.416432169434039</v>
      </c>
      <c r="BJ38">
        <v>20.762695405047118</v>
      </c>
      <c r="BK38">
        <v>660.4531668104521</v>
      </c>
      <c r="BL38">
        <v>1471.333911027134</v>
      </c>
      <c r="BM38">
        <v>1114.5141867480472</v>
      </c>
      <c r="BN38">
        <v>548.2174634280442</v>
      </c>
      <c r="BO38">
        <v>687.87927058074831</v>
      </c>
      <c r="BP38">
        <v>0</v>
      </c>
      <c r="BQ38">
        <v>0</v>
      </c>
      <c r="BW38">
        <v>2969.4340215063185</v>
      </c>
      <c r="BX38">
        <v>3587.7850320876883</v>
      </c>
      <c r="BY38">
        <v>-1428.4174049616347</v>
      </c>
      <c r="BZ38">
        <v>127.74701487025615</v>
      </c>
      <c r="CA38">
        <v>128.54326547089562</v>
      </c>
      <c r="CB38">
        <v>-719.26809900596663</v>
      </c>
      <c r="CC38">
        <v>41.983620544854688</v>
      </c>
      <c r="CD38">
        <v>52.282073107759963</v>
      </c>
      <c r="CE38">
        <v>0</v>
      </c>
      <c r="CF38">
        <v>364.09649666897519</v>
      </c>
      <c r="CG38">
        <v>2010.0252827815993</v>
      </c>
      <c r="CH38">
        <v>0</v>
      </c>
      <c r="CO38">
        <v>198.07524322365987</v>
      </c>
      <c r="CP38">
        <v>1356.6189419406396</v>
      </c>
      <c r="CQ38">
        <v>-212.7851178222694</v>
      </c>
      <c r="CR38">
        <v>-21.705815123512675</v>
      </c>
      <c r="CS38">
        <v>-3.118057223409699</v>
      </c>
      <c r="CT38">
        <v>39.444296867387813</v>
      </c>
      <c r="CU38">
        <v>131.39259613806894</v>
      </c>
      <c r="CV38">
        <v>2521.1134155911664</v>
      </c>
      <c r="CW38">
        <v>196.04493906045101</v>
      </c>
      <c r="CX38">
        <v>309.08884917217836</v>
      </c>
      <c r="CY38">
        <v>33.875264997646042</v>
      </c>
      <c r="DG38">
        <v>4.6558772630795824</v>
      </c>
      <c r="DH38">
        <v>45.192106742959446</v>
      </c>
      <c r="DI38">
        <v>7.0189144121574207</v>
      </c>
      <c r="DJ38">
        <v>2.3896491693693842</v>
      </c>
      <c r="DK38">
        <v>-86.474147025767593</v>
      </c>
      <c r="DL38">
        <v>2.8950084310739372</v>
      </c>
      <c r="DM38">
        <v>3.399637492081562</v>
      </c>
      <c r="DN38">
        <v>42.729316963109561</v>
      </c>
      <c r="DO38">
        <v>172.8764473435655</v>
      </c>
      <c r="DP38">
        <v>339.8390574662975</v>
      </c>
      <c r="DY38">
        <v>1.3410319884093986</v>
      </c>
      <c r="DZ38">
        <v>75.571935415640866</v>
      </c>
      <c r="EA38">
        <v>-14.907017701835109</v>
      </c>
      <c r="EB38">
        <v>-0.87793705543250977</v>
      </c>
      <c r="EC38">
        <v>1.4266041032240653</v>
      </c>
      <c r="ED38">
        <v>-5.5627439238484238</v>
      </c>
      <c r="EE38">
        <v>-0.67659345233886203</v>
      </c>
      <c r="EF38">
        <v>0.14367682789549771</v>
      </c>
      <c r="EG38">
        <v>1.8236391361806219</v>
      </c>
      <c r="EQ38">
        <v>0.20920378135614817</v>
      </c>
      <c r="ER38">
        <v>5.6572820576156939</v>
      </c>
      <c r="ES38">
        <v>-2.266418467779209</v>
      </c>
      <c r="ET38">
        <v>5.9684031094414784</v>
      </c>
      <c r="EU38">
        <v>-1.9563593904526129</v>
      </c>
      <c r="EV38">
        <v>2.3628725705235176</v>
      </c>
      <c r="EW38">
        <v>11.950965406348688</v>
      </c>
      <c r="EX38">
        <v>0.94523350264354111</v>
      </c>
      <c r="FI38">
        <v>6.551285919214421E-2</v>
      </c>
      <c r="FJ38">
        <v>0.91175898217101059</v>
      </c>
      <c r="FK38">
        <v>1.9986311792544833</v>
      </c>
      <c r="FL38">
        <v>0.22353025348369204</v>
      </c>
      <c r="FM38">
        <v>-0.17466964448214059</v>
      </c>
      <c r="FN38">
        <v>3.8646351404490513</v>
      </c>
      <c r="FO38">
        <v>0.16634253775763413</v>
      </c>
      <c r="GA38">
        <v>1.3027411536923448E-2</v>
      </c>
      <c r="GB38">
        <v>1.8478425752403952E-3</v>
      </c>
      <c r="GC38">
        <v>1.2413210599256795E-3</v>
      </c>
      <c r="GD38">
        <v>-2.1383461291770872E-3</v>
      </c>
      <c r="GE38">
        <v>3.0583604067319246E-3</v>
      </c>
      <c r="GF38">
        <v>-1.7152499369918676E-4</v>
      </c>
      <c r="GS38">
        <v>9.0015496697067553E-4</v>
      </c>
      <c r="GT38">
        <v>3.2747506678109349E-3</v>
      </c>
      <c r="GU38">
        <v>3.040935358170883E-3</v>
      </c>
      <c r="GV38">
        <v>6.2474066115345657E-4</v>
      </c>
      <c r="GW38">
        <v>-1.2368135571174631E-2</v>
      </c>
      <c r="HK38">
        <v>-1.1401571553238496E-3</v>
      </c>
      <c r="HL38">
        <v>-7.22994681575455E-3</v>
      </c>
      <c r="HM38">
        <v>9.3995191019574896E-3</v>
      </c>
      <c r="HN38">
        <v>-8.6652609023978448E-5</v>
      </c>
      <c r="IC38">
        <v>1.2841070876747381E-5</v>
      </c>
      <c r="ID38">
        <v>9.7890637651274731E-5</v>
      </c>
      <c r="IE38">
        <v>-1.4687937511896127E-5</v>
      </c>
      <c r="IU38">
        <v>0</v>
      </c>
      <c r="IV38">
        <v>-3.0270891877029211E-2</v>
      </c>
      <c r="JM38">
        <v>-1.8242160513371321E-5</v>
      </c>
    </row>
    <row r="39" spans="1:273" x14ac:dyDescent="0.25">
      <c r="A39">
        <v>55</v>
      </c>
      <c r="C39">
        <v>0</v>
      </c>
      <c r="D39">
        <v>2167442.2281556614</v>
      </c>
      <c r="E39">
        <v>561338.80953204073</v>
      </c>
      <c r="F39">
        <v>193250.73137534599</v>
      </c>
      <c r="G39">
        <v>255778.13788309041</v>
      </c>
      <c r="H39">
        <v>325668.06106989959</v>
      </c>
      <c r="I39">
        <v>739339.89624517679</v>
      </c>
      <c r="J39">
        <v>16825.674366598887</v>
      </c>
      <c r="K39">
        <v>2302.1080349197837</v>
      </c>
      <c r="L39">
        <v>41365.607634803629</v>
      </c>
      <c r="M39">
        <v>0</v>
      </c>
      <c r="N39">
        <v>0</v>
      </c>
      <c r="O39">
        <v>0</v>
      </c>
      <c r="P39">
        <v>0</v>
      </c>
      <c r="Q39">
        <v>106.07979467902037</v>
      </c>
      <c r="R39">
        <v>0</v>
      </c>
      <c r="U39">
        <v>371.24582174204795</v>
      </c>
      <c r="V39">
        <v>261370.21566898841</v>
      </c>
      <c r="W39">
        <v>510264.0888677545</v>
      </c>
      <c r="X39">
        <v>15910.685694265019</v>
      </c>
      <c r="Y39">
        <v>8240.4519657731762</v>
      </c>
      <c r="Z39">
        <v>10009.907694223621</v>
      </c>
      <c r="AA39">
        <v>28060.618704037835</v>
      </c>
      <c r="AB39">
        <v>16703.794836833913</v>
      </c>
      <c r="AC39">
        <v>27638.33458408853</v>
      </c>
      <c r="AD39">
        <v>6069.3473966861256</v>
      </c>
      <c r="AE39">
        <v>8796.974945016309</v>
      </c>
      <c r="AF39">
        <v>10509.633488142446</v>
      </c>
      <c r="AG39">
        <v>0</v>
      </c>
      <c r="AH39">
        <v>0</v>
      </c>
      <c r="AI39">
        <v>0</v>
      </c>
      <c r="AM39">
        <v>0</v>
      </c>
      <c r="AN39">
        <v>58589.592257673139</v>
      </c>
      <c r="AO39">
        <v>95280.135516699855</v>
      </c>
      <c r="AP39">
        <v>544932.48066013423</v>
      </c>
      <c r="AQ39">
        <v>25568.636664724065</v>
      </c>
      <c r="AR39">
        <v>35545.688461032973</v>
      </c>
      <c r="AS39">
        <v>3089.380283971982</v>
      </c>
      <c r="AT39">
        <v>6376.5523817775493</v>
      </c>
      <c r="AU39">
        <v>764.97012648513351</v>
      </c>
      <c r="AV39">
        <v>1412.39451754688</v>
      </c>
      <c r="AW39">
        <v>0</v>
      </c>
      <c r="AX39">
        <v>63.535207842933644</v>
      </c>
      <c r="AY39">
        <v>200.23616678064104</v>
      </c>
      <c r="AZ39">
        <v>55.551239749293437</v>
      </c>
      <c r="BE39">
        <v>1386.2029711039474</v>
      </c>
      <c r="BF39">
        <v>58380.960059051904</v>
      </c>
      <c r="BG39">
        <v>23809.252174599922</v>
      </c>
      <c r="BH39">
        <v>-207.84584227447186</v>
      </c>
      <c r="BI39">
        <v>-243.42877549277483</v>
      </c>
      <c r="BJ39">
        <v>-6044.0875291086268</v>
      </c>
      <c r="BK39">
        <v>-17.975985522138199</v>
      </c>
      <c r="BL39">
        <v>1350.4973712823523</v>
      </c>
      <c r="BM39">
        <v>1051.4350687505873</v>
      </c>
      <c r="BN39">
        <v>0</v>
      </c>
      <c r="BO39">
        <v>42.424781643344822</v>
      </c>
      <c r="BP39">
        <v>0</v>
      </c>
      <c r="BQ39">
        <v>16589.085972663393</v>
      </c>
      <c r="BW39">
        <v>324.41472246569907</v>
      </c>
      <c r="BX39">
        <v>-236.57722969239686</v>
      </c>
      <c r="BY39">
        <v>-13.415299578439454</v>
      </c>
      <c r="BZ39">
        <v>2.0002006049344441E-2</v>
      </c>
      <c r="CA39">
        <v>1.1723786257192372</v>
      </c>
      <c r="CB39">
        <v>17.338929569321461</v>
      </c>
      <c r="CC39">
        <v>71.035502252962161</v>
      </c>
      <c r="CD39">
        <v>356.45522565490876</v>
      </c>
      <c r="CE39">
        <v>315.05088473475092</v>
      </c>
      <c r="CF39">
        <v>514.90633571000342</v>
      </c>
      <c r="CG39">
        <v>203.50812506700842</v>
      </c>
      <c r="CH39">
        <v>0</v>
      </c>
      <c r="CO39">
        <v>270.51893778597815</v>
      </c>
      <c r="CP39">
        <v>-425.32685379378563</v>
      </c>
      <c r="CQ39">
        <v>474.61832493147256</v>
      </c>
      <c r="CR39">
        <v>-12.596655570820849</v>
      </c>
      <c r="CS39">
        <v>20.527241066577119</v>
      </c>
      <c r="CT39">
        <v>-51.017492934189171</v>
      </c>
      <c r="CU39">
        <v>12.972887284116899</v>
      </c>
      <c r="CV39">
        <v>13.39508161795184</v>
      </c>
      <c r="CW39">
        <v>0</v>
      </c>
      <c r="CX39">
        <v>603.00410233908121</v>
      </c>
      <c r="CY39">
        <v>590.20860587020331</v>
      </c>
      <c r="DG39">
        <v>16.485471153138892</v>
      </c>
      <c r="DH39">
        <v>-137.88841873047102</v>
      </c>
      <c r="DI39">
        <v>-45.067628643985039</v>
      </c>
      <c r="DJ39">
        <v>-11.120478847899973</v>
      </c>
      <c r="DK39">
        <v>-0.33274123876344114</v>
      </c>
      <c r="DL39">
        <v>15.5293984777256</v>
      </c>
      <c r="DM39">
        <v>442.02706727428671</v>
      </c>
      <c r="DN39">
        <v>254.82018938003671</v>
      </c>
      <c r="DO39">
        <v>47.113978395023572</v>
      </c>
      <c r="DP39">
        <v>87.192944926716436</v>
      </c>
      <c r="DY39">
        <v>-1.0403752408365727</v>
      </c>
      <c r="DZ39">
        <v>0.65097152168923678</v>
      </c>
      <c r="EA39">
        <v>1.2737351443058103</v>
      </c>
      <c r="EB39">
        <v>1.9290972228605539</v>
      </c>
      <c r="EC39">
        <v>-20.92119519949944</v>
      </c>
      <c r="ED39">
        <v>5.8223008602750799</v>
      </c>
      <c r="EE39">
        <v>0.93350336423997415</v>
      </c>
      <c r="EF39">
        <v>12.493057836695888</v>
      </c>
      <c r="EG39">
        <v>51.467568892296249</v>
      </c>
      <c r="EQ39">
        <v>1.1949301183219896</v>
      </c>
      <c r="ER39">
        <v>-5.2099481528070948</v>
      </c>
      <c r="ES39">
        <v>-1.8250185140492003</v>
      </c>
      <c r="ET39">
        <v>-0.21661168962407029</v>
      </c>
      <c r="EU39">
        <v>0.40518183228861776</v>
      </c>
      <c r="EV39">
        <v>-1.6421527330880548</v>
      </c>
      <c r="EW39">
        <v>-0.20200486231420592</v>
      </c>
      <c r="EX39">
        <v>4.3041051405117589E-2</v>
      </c>
      <c r="FI39">
        <v>8.5156182508224779E-2</v>
      </c>
      <c r="FJ39">
        <v>1.5445289447015171</v>
      </c>
      <c r="FK39">
        <v>-0.8116190583511157</v>
      </c>
      <c r="FL39">
        <v>1.1263089013338934</v>
      </c>
      <c r="FM39">
        <v>-0.52159198199967172</v>
      </c>
      <c r="FN39">
        <v>0.68519541475795076</v>
      </c>
      <c r="FO39">
        <v>3.5493796269922671</v>
      </c>
      <c r="GA39">
        <v>5.802679555149853E-3</v>
      </c>
      <c r="GB39">
        <v>0.29751820354709313</v>
      </c>
      <c r="GC39">
        <v>0.51162625160416808</v>
      </c>
      <c r="GD39">
        <v>6.4107693909696381E-2</v>
      </c>
      <c r="GE39">
        <v>-5.1709018047734104E-2</v>
      </c>
      <c r="GF39">
        <v>1.1547981375531977</v>
      </c>
      <c r="GS39">
        <v>1.4371330383897249E-4</v>
      </c>
      <c r="GT39">
        <v>3.9234425273316386E-4</v>
      </c>
      <c r="GU39">
        <v>3.3974668803766648E-4</v>
      </c>
      <c r="GV39">
        <v>-6.2463079630135541E-4</v>
      </c>
      <c r="GW39">
        <v>9.1026834297658484E-4</v>
      </c>
      <c r="HK39">
        <v>2.4635281179698492E-4</v>
      </c>
      <c r="HL39">
        <v>9.5656602331357216E-4</v>
      </c>
      <c r="HM39">
        <v>9.0507675344163351E-4</v>
      </c>
      <c r="HN39">
        <v>1.8697820266838435E-4</v>
      </c>
      <c r="IC39">
        <v>-3.2663264799507864E-4</v>
      </c>
      <c r="ID39">
        <v>-2.139660191107375E-3</v>
      </c>
      <c r="IE39">
        <v>2.8084187119234E-3</v>
      </c>
      <c r="IU39">
        <v>3.8201341649301463E-6</v>
      </c>
      <c r="IV39">
        <v>2.9293580248761419E-5</v>
      </c>
      <c r="JM39">
        <v>0</v>
      </c>
    </row>
    <row r="40" spans="1:273" x14ac:dyDescent="0.25">
      <c r="A40">
        <v>56</v>
      </c>
      <c r="C40">
        <v>446.45309010286843</v>
      </c>
      <c r="D40">
        <v>776995.67777151905</v>
      </c>
      <c r="E40">
        <v>824094.18931156374</v>
      </c>
      <c r="F40">
        <v>464688.73464933131</v>
      </c>
      <c r="G40">
        <v>286638.6720732135</v>
      </c>
      <c r="H40">
        <v>20426.096347997242</v>
      </c>
      <c r="I40">
        <v>274958.74713617231</v>
      </c>
      <c r="J40">
        <v>3112.2930589092157</v>
      </c>
      <c r="K40">
        <v>4520.5934212934199</v>
      </c>
      <c r="L40">
        <v>6762.1867912560174</v>
      </c>
      <c r="M40">
        <v>3812.1153453037664</v>
      </c>
      <c r="N40">
        <v>19804.240641727691</v>
      </c>
      <c r="O40">
        <v>56089.857794251962</v>
      </c>
      <c r="P40">
        <v>2976.7555240025767</v>
      </c>
      <c r="Q40">
        <v>0</v>
      </c>
      <c r="R40">
        <v>0</v>
      </c>
      <c r="U40">
        <v>0</v>
      </c>
      <c r="V40">
        <v>480611.01608092169</v>
      </c>
      <c r="W40">
        <v>164339.88202912125</v>
      </c>
      <c r="X40">
        <v>-7336.5141192089541</v>
      </c>
      <c r="Y40">
        <v>-91160.162191513213</v>
      </c>
      <c r="Z40">
        <v>-140811.33772039504</v>
      </c>
      <c r="AA40">
        <v>-166384.30185966758</v>
      </c>
      <c r="AB40">
        <v>5682.7482641381139</v>
      </c>
      <c r="AC40">
        <v>897.21487656392571</v>
      </c>
      <c r="AD40">
        <v>3934.6042766876758</v>
      </c>
      <c r="AE40">
        <v>0</v>
      </c>
      <c r="AF40">
        <v>0</v>
      </c>
      <c r="AG40">
        <v>0</v>
      </c>
      <c r="AH40">
        <v>0</v>
      </c>
      <c r="AI40">
        <v>105.77694596935925</v>
      </c>
      <c r="AM40">
        <v>706.36002817567589</v>
      </c>
      <c r="AN40">
        <v>64673.485764777237</v>
      </c>
      <c r="AO40">
        <v>251601.61673790702</v>
      </c>
      <c r="AP40">
        <v>1184.5782052602833</v>
      </c>
      <c r="AQ40">
        <v>13139.508722753817</v>
      </c>
      <c r="AR40">
        <v>7110.1223272074876</v>
      </c>
      <c r="AS40">
        <v>5896.947690050165</v>
      </c>
      <c r="AT40">
        <v>15000.246429754317</v>
      </c>
      <c r="AU40">
        <v>2746.9892719303612</v>
      </c>
      <c r="AV40">
        <v>2004.8464729120494</v>
      </c>
      <c r="AW40">
        <v>2230.2499893426584</v>
      </c>
      <c r="AX40">
        <v>3006.3583763557112</v>
      </c>
      <c r="AY40">
        <v>0</v>
      </c>
      <c r="AZ40">
        <v>0</v>
      </c>
      <c r="BE40">
        <v>0</v>
      </c>
      <c r="BF40">
        <v>28967.040893213623</v>
      </c>
      <c r="BG40">
        <v>7708.4388925425574</v>
      </c>
      <c r="BH40">
        <v>150590.33363091707</v>
      </c>
      <c r="BI40">
        <v>-12196.316790752522</v>
      </c>
      <c r="BJ40">
        <v>-5083.9590315114865</v>
      </c>
      <c r="BK40">
        <v>804.93879022432577</v>
      </c>
      <c r="BL40">
        <v>-763.41268779467669</v>
      </c>
      <c r="BM40">
        <v>114.03841442190971</v>
      </c>
      <c r="BN40">
        <v>359.76893546759754</v>
      </c>
      <c r="BO40">
        <v>0</v>
      </c>
      <c r="BP40">
        <v>18.801659074443815</v>
      </c>
      <c r="BQ40">
        <v>59.826063866958002</v>
      </c>
      <c r="BW40">
        <v>888.71340045446561</v>
      </c>
      <c r="BX40">
        <v>5397.3644788640859</v>
      </c>
      <c r="BY40">
        <v>-1651.7211684284596</v>
      </c>
      <c r="BZ40">
        <v>93.488040226136761</v>
      </c>
      <c r="CA40">
        <v>7.5220361378160563</v>
      </c>
      <c r="CB40">
        <v>769.52137667426962</v>
      </c>
      <c r="CC40">
        <v>-2.9936716916502575</v>
      </c>
      <c r="CD40">
        <v>287.29042048037888</v>
      </c>
      <c r="CE40">
        <v>287.902692311149</v>
      </c>
      <c r="CF40">
        <v>0</v>
      </c>
      <c r="CG40">
        <v>12.627468653357896</v>
      </c>
      <c r="CH40">
        <v>0</v>
      </c>
      <c r="CO40">
        <v>-2.0139812541699502</v>
      </c>
      <c r="CP40">
        <v>-12.984138722298429</v>
      </c>
      <c r="CQ40">
        <v>-0.84132756070169923</v>
      </c>
      <c r="CR40">
        <v>1.2733152734479378E-3</v>
      </c>
      <c r="CS40">
        <v>0.97905353921352323</v>
      </c>
      <c r="CT40">
        <v>1.8649006960382624</v>
      </c>
      <c r="CU40">
        <v>17.209537410452878</v>
      </c>
      <c r="CV40">
        <v>100.76276780161952</v>
      </c>
      <c r="CW40">
        <v>295.90756851593352</v>
      </c>
      <c r="CX40">
        <v>152.33432296484017</v>
      </c>
      <c r="CY40">
        <v>60.798984954338287</v>
      </c>
      <c r="DG40">
        <v>-32.06963841788356</v>
      </c>
      <c r="DH40">
        <v>141.32278015850818</v>
      </c>
      <c r="DI40">
        <v>-46.800338722855876</v>
      </c>
      <c r="DJ40">
        <v>-2.0115762936909896</v>
      </c>
      <c r="DK40">
        <v>1.4559916914427324</v>
      </c>
      <c r="DL40">
        <v>-15.764342778545309</v>
      </c>
      <c r="DM40">
        <v>3.3237565701166361</v>
      </c>
      <c r="DN40">
        <v>3.8425449714394548</v>
      </c>
      <c r="DO40">
        <v>0</v>
      </c>
      <c r="DP40">
        <v>177.06155918747857</v>
      </c>
      <c r="DY40">
        <v>-1.6756035752245755</v>
      </c>
      <c r="DZ40">
        <v>-29.204599049270588</v>
      </c>
      <c r="EA40">
        <v>-23.089370669040377</v>
      </c>
      <c r="EB40">
        <v>-1.1867139190750788</v>
      </c>
      <c r="EC40">
        <v>-0.13100173401751691</v>
      </c>
      <c r="ED40">
        <v>52.243540864582727</v>
      </c>
      <c r="EE40">
        <v>44.677649286763263</v>
      </c>
      <c r="EF40">
        <v>61.23898405439023</v>
      </c>
      <c r="EG40">
        <v>13.290697915755052</v>
      </c>
      <c r="EQ40">
        <v>-1.4986127057701299E-2</v>
      </c>
      <c r="ER40">
        <v>0.11813298416655722</v>
      </c>
      <c r="ES40">
        <v>1.0282509085585381</v>
      </c>
      <c r="ET40">
        <v>0.46671775260473769</v>
      </c>
      <c r="EU40">
        <v>-42.075695359146778</v>
      </c>
      <c r="EV40">
        <v>1.5987402931470218</v>
      </c>
      <c r="EW40">
        <v>0.2729346581942525</v>
      </c>
      <c r="EX40">
        <v>3.7193459535164335</v>
      </c>
      <c r="FI40">
        <v>-8.2378781599878645E-2</v>
      </c>
      <c r="FJ40">
        <v>-0.6378372942388657</v>
      </c>
      <c r="FK40">
        <v>-0.45028324237738826</v>
      </c>
      <c r="FL40">
        <v>-6.1521708159021943E-2</v>
      </c>
      <c r="FM40">
        <v>0.11961191498278824</v>
      </c>
      <c r="FN40">
        <v>-0.49028384120426105</v>
      </c>
      <c r="FO40">
        <v>-6.0514293016500333E-2</v>
      </c>
      <c r="GA40">
        <v>2.3249006742943088E-2</v>
      </c>
      <c r="GB40">
        <v>0.55310576820485413</v>
      </c>
      <c r="GC40">
        <v>-0.15316220321429305</v>
      </c>
      <c r="GD40">
        <v>0.30028924902939402</v>
      </c>
      <c r="GE40">
        <v>-0.15125336799753988</v>
      </c>
      <c r="GF40">
        <v>0.20349976449253468</v>
      </c>
      <c r="GS40">
        <v>1.8934859220107179E-3</v>
      </c>
      <c r="GT40">
        <v>7.6161187138882022E-2</v>
      </c>
      <c r="GU40">
        <v>0.14673261727589021</v>
      </c>
      <c r="GV40">
        <v>1.8978374354646645E-2</v>
      </c>
      <c r="GW40">
        <v>-1.5451258803512722E-2</v>
      </c>
      <c r="HK40">
        <v>3.0514011073254103E-5</v>
      </c>
      <c r="HL40">
        <v>1.0738370977504112E-4</v>
      </c>
      <c r="HM40">
        <v>9.9243168069981392E-5</v>
      </c>
      <c r="HN40">
        <v>-1.859106070919056E-4</v>
      </c>
      <c r="IC40">
        <v>7.1960510407433545E-5</v>
      </c>
      <c r="ID40">
        <v>2.8470374041557339E-4</v>
      </c>
      <c r="IE40">
        <v>2.708797988640678E-4</v>
      </c>
      <c r="IU40">
        <v>-9.6665009002299188E-5</v>
      </c>
      <c r="IV40">
        <v>-6.3929459078519626E-4</v>
      </c>
      <c r="JM40">
        <v>1.1431676144563267E-6</v>
      </c>
    </row>
    <row r="41" spans="1:273" x14ac:dyDescent="0.25">
      <c r="A41">
        <v>57</v>
      </c>
      <c r="C41">
        <v>2099.9905763635879</v>
      </c>
      <c r="D41">
        <v>167243.94401559088</v>
      </c>
      <c r="E41">
        <v>1153599.4667777175</v>
      </c>
      <c r="F41">
        <v>376079.73702257482</v>
      </c>
      <c r="G41">
        <v>229841.06449709233</v>
      </c>
      <c r="H41">
        <v>210996.24300398724</v>
      </c>
      <c r="I41">
        <v>116237.86658576733</v>
      </c>
      <c r="J41">
        <v>0</v>
      </c>
      <c r="K41">
        <v>112505.74985583109</v>
      </c>
      <c r="L41">
        <v>7850.1852107616069</v>
      </c>
      <c r="M41">
        <v>10701.505178055391</v>
      </c>
      <c r="N41">
        <v>1040.217962033847</v>
      </c>
      <c r="O41">
        <v>0</v>
      </c>
      <c r="P41">
        <v>0</v>
      </c>
      <c r="Q41">
        <v>0</v>
      </c>
      <c r="R41">
        <v>0</v>
      </c>
      <c r="U41">
        <v>296.05332183786169</v>
      </c>
      <c r="V41">
        <v>215241.14501317244</v>
      </c>
      <c r="W41">
        <v>123855.4180798756</v>
      </c>
      <c r="X41">
        <v>22849.323867177161</v>
      </c>
      <c r="Y41">
        <v>-94817.296230952619</v>
      </c>
      <c r="Z41">
        <v>-8344.0533580360625</v>
      </c>
      <c r="AA41">
        <v>16283.182479438728</v>
      </c>
      <c r="AB41">
        <v>1854.9791074783902</v>
      </c>
      <c r="AC41">
        <v>2359.4892247164471</v>
      </c>
      <c r="AD41">
        <v>4644.6668996799854</v>
      </c>
      <c r="AE41">
        <v>3453.9961308315674</v>
      </c>
      <c r="AF41">
        <v>5990.4309531354802</v>
      </c>
      <c r="AG41">
        <v>44352.756104059561</v>
      </c>
      <c r="AH41">
        <v>2789.8849363454228</v>
      </c>
      <c r="AI41">
        <v>0</v>
      </c>
      <c r="AM41">
        <v>0</v>
      </c>
      <c r="AN41">
        <v>105690.37966777923</v>
      </c>
      <c r="AO41">
        <v>71712.31251916333</v>
      </c>
      <c r="AP41">
        <v>377.14478946364466</v>
      </c>
      <c r="AQ41">
        <v>35039.495682015069</v>
      </c>
      <c r="AR41">
        <v>54316.716702294507</v>
      </c>
      <c r="AS41">
        <v>18158.992494149665</v>
      </c>
      <c r="AT41">
        <v>1841.473725199661</v>
      </c>
      <c r="AU41">
        <v>404.01447887451621</v>
      </c>
      <c r="AV41">
        <v>145.67680546141062</v>
      </c>
      <c r="AW41">
        <v>0</v>
      </c>
      <c r="AX41">
        <v>0</v>
      </c>
      <c r="AY41">
        <v>0</v>
      </c>
      <c r="AZ41">
        <v>0</v>
      </c>
      <c r="BE41">
        <v>174.78183239088742</v>
      </c>
      <c r="BF41">
        <v>31889.278382494955</v>
      </c>
      <c r="BG41">
        <v>18732.17769007933</v>
      </c>
      <c r="BH41">
        <v>1888.8254825645554</v>
      </c>
      <c r="BI41">
        <v>9333.104479285159</v>
      </c>
      <c r="BJ41">
        <v>1494.1944037522946</v>
      </c>
      <c r="BK41">
        <v>5295.5432821209815</v>
      </c>
      <c r="BL41">
        <v>1490.882740907585</v>
      </c>
      <c r="BM41">
        <v>907.39438575617112</v>
      </c>
      <c r="BN41">
        <v>508.27799928870604</v>
      </c>
      <c r="BO41">
        <v>637.97950179636734</v>
      </c>
      <c r="BP41">
        <v>889.33257256465834</v>
      </c>
      <c r="BQ41">
        <v>0</v>
      </c>
      <c r="BW41">
        <v>0</v>
      </c>
      <c r="BX41">
        <v>2343.5174961939701</v>
      </c>
      <c r="BY41">
        <v>2130.202228348182</v>
      </c>
      <c r="BZ41">
        <v>-71832.043243890294</v>
      </c>
      <c r="CA41">
        <v>1744.390883510252</v>
      </c>
      <c r="CB41">
        <v>-1324.6267717852777</v>
      </c>
      <c r="CC41">
        <v>-96.368766155112752</v>
      </c>
      <c r="CD41">
        <v>-113.80623824578227</v>
      </c>
      <c r="CE41">
        <v>29.048172057649886</v>
      </c>
      <c r="CF41">
        <v>103.04387010721976</v>
      </c>
      <c r="CG41">
        <v>0</v>
      </c>
      <c r="CH41">
        <v>5.6175129332389675</v>
      </c>
      <c r="CO41">
        <v>82.162234650673952</v>
      </c>
      <c r="CP41">
        <v>-374.43180063312735</v>
      </c>
      <c r="CQ41">
        <v>742.93607871398444</v>
      </c>
      <c r="CR41">
        <v>-2.8888138454916317</v>
      </c>
      <c r="CS41">
        <v>-0.95769089648168593</v>
      </c>
      <c r="CT41">
        <v>128.15399515272179</v>
      </c>
      <c r="CU41">
        <v>-0.6368418164766616</v>
      </c>
      <c r="CV41">
        <v>78.665519145931512</v>
      </c>
      <c r="CW41">
        <v>84.109516591126152</v>
      </c>
      <c r="CX41">
        <v>0</v>
      </c>
      <c r="CY41">
        <v>2378.2562924479289</v>
      </c>
      <c r="DG41">
        <v>-0.11053393440379614</v>
      </c>
      <c r="DH41">
        <v>-0.81428772389103443</v>
      </c>
      <c r="DI41">
        <v>-5.3558389612090002E-2</v>
      </c>
      <c r="DJ41">
        <v>1.0633457465492777E-3</v>
      </c>
      <c r="DK41">
        <v>0.10530278812416193</v>
      </c>
      <c r="DL41">
        <v>0.45180335574964936</v>
      </c>
      <c r="DM41">
        <v>4.8647922579245471</v>
      </c>
      <c r="DN41">
        <v>94.640158342091439</v>
      </c>
      <c r="DO41">
        <v>87.543842411436543</v>
      </c>
      <c r="DP41">
        <v>45.510577068699526</v>
      </c>
      <c r="DY41">
        <v>10.655735511331651</v>
      </c>
      <c r="DZ41">
        <v>-13.935311034669446</v>
      </c>
      <c r="EA41">
        <v>-7.473606893696358</v>
      </c>
      <c r="EB41">
        <v>-0.14268056583044872</v>
      </c>
      <c r="EC41">
        <v>0.44989964787617998</v>
      </c>
      <c r="ED41">
        <v>-4.0389495982063881</v>
      </c>
      <c r="EE41">
        <v>0.95346071483985251</v>
      </c>
      <c r="EF41">
        <v>6.3638908981511149</v>
      </c>
      <c r="EG41">
        <v>0</v>
      </c>
      <c r="EQ41">
        <v>-0.35489079525678946</v>
      </c>
      <c r="ER41">
        <v>-14.962309599560227</v>
      </c>
      <c r="ES41">
        <v>-2.4639656196826878</v>
      </c>
      <c r="ET41">
        <v>-0.46721464931517648</v>
      </c>
      <c r="EU41">
        <v>-0.44071214054375257</v>
      </c>
      <c r="EV41">
        <v>5.2804879362696227</v>
      </c>
      <c r="EW41">
        <v>10.737037198333079</v>
      </c>
      <c r="EX41">
        <v>17.275315425721093</v>
      </c>
      <c r="FI41">
        <v>-2.719559691077518E-3</v>
      </c>
      <c r="FJ41">
        <v>9.5365468121864222E-2</v>
      </c>
      <c r="FK41">
        <v>0.24877074492108719</v>
      </c>
      <c r="FL41">
        <v>0.9386401584634334</v>
      </c>
      <c r="FM41">
        <v>-11.55352688690652</v>
      </c>
      <c r="FN41">
        <v>0.46743445408654072</v>
      </c>
      <c r="FO41">
        <v>8.1256200827584057E-2</v>
      </c>
      <c r="GA41">
        <v>-1.0085370836185858E-2</v>
      </c>
      <c r="GB41">
        <v>-0.15737234595054297</v>
      </c>
      <c r="GC41">
        <v>-0.1278887315569949</v>
      </c>
      <c r="GD41">
        <v>-1.816154807422633E-2</v>
      </c>
      <c r="GE41">
        <v>3.5711531546325635E-2</v>
      </c>
      <c r="GF41">
        <v>-0.14687359347688089</v>
      </c>
      <c r="GS41">
        <v>8.3256191336967302E-3</v>
      </c>
      <c r="GT41">
        <v>0.10437765993432464</v>
      </c>
      <c r="GU41">
        <v>-4.0835123409251051E-2</v>
      </c>
      <c r="GV41">
        <v>8.7079099864645584E-2</v>
      </c>
      <c r="GW41">
        <v>-4.492152764489131E-2</v>
      </c>
      <c r="HK41">
        <v>4.8471029312419984E-4</v>
      </c>
      <c r="HL41">
        <v>2.1842761759560944E-2</v>
      </c>
      <c r="HM41">
        <v>4.3438569863729563E-2</v>
      </c>
      <c r="HN41">
        <v>5.6709600161599632E-3</v>
      </c>
      <c r="IC41">
        <v>8.3516138858575871E-6</v>
      </c>
      <c r="ID41">
        <v>3.1367780562443619E-5</v>
      </c>
      <c r="IE41">
        <v>2.9538021075593623E-5</v>
      </c>
      <c r="IU41">
        <v>2.1417681556617596E-5</v>
      </c>
      <c r="IV41">
        <v>8.5208786598883347E-5</v>
      </c>
      <c r="JM41">
        <v>-2.8881883969336786E-5</v>
      </c>
    </row>
    <row r="42" spans="1:273" x14ac:dyDescent="0.25">
      <c r="A42">
        <v>58</v>
      </c>
      <c r="C42">
        <v>17.797893362577394</v>
      </c>
      <c r="D42">
        <v>1070447.8479331615</v>
      </c>
      <c r="E42">
        <v>743851.45616147178</v>
      </c>
      <c r="F42">
        <v>220531.91389311798</v>
      </c>
      <c r="G42">
        <v>186453.49966549885</v>
      </c>
      <c r="H42">
        <v>132663.02165987808</v>
      </c>
      <c r="I42">
        <v>909891.54605009058</v>
      </c>
      <c r="J42">
        <v>7923.2407685284397</v>
      </c>
      <c r="K42">
        <v>7707.5140420472153</v>
      </c>
      <c r="L42">
        <v>190788.38546766137</v>
      </c>
      <c r="M42">
        <v>49255.995024036369</v>
      </c>
      <c r="N42">
        <v>114898.21350358882</v>
      </c>
      <c r="O42">
        <v>63810.025798059833</v>
      </c>
      <c r="P42">
        <v>729.66633248950939</v>
      </c>
      <c r="Q42">
        <v>43.864557434306661</v>
      </c>
      <c r="R42">
        <v>0</v>
      </c>
      <c r="U42">
        <v>1389.8577718740216</v>
      </c>
      <c r="V42">
        <v>150277.38059367132</v>
      </c>
      <c r="W42">
        <v>530709.83499033249</v>
      </c>
      <c r="X42">
        <v>180135.67358477492</v>
      </c>
      <c r="Y42">
        <v>54596.775132986499</v>
      </c>
      <c r="Z42">
        <v>2842.7378219504717</v>
      </c>
      <c r="AA42">
        <v>25593.835832912555</v>
      </c>
      <c r="AB42">
        <v>0</v>
      </c>
      <c r="AC42">
        <v>59936.391458941609</v>
      </c>
      <c r="AD42">
        <v>5824.5793577421891</v>
      </c>
      <c r="AE42">
        <v>9148.1615968698916</v>
      </c>
      <c r="AF42">
        <v>994.92108460937368</v>
      </c>
      <c r="AG42">
        <v>0</v>
      </c>
      <c r="AH42">
        <v>0</v>
      </c>
      <c r="AI42">
        <v>0</v>
      </c>
      <c r="AM42">
        <v>561.43097587490342</v>
      </c>
      <c r="AN42">
        <v>67445.694433130295</v>
      </c>
      <c r="AO42">
        <v>21693.423000032533</v>
      </c>
      <c r="AP42">
        <v>1741.871519052617</v>
      </c>
      <c r="AQ42">
        <v>34173.805986177271</v>
      </c>
      <c r="AR42">
        <v>2211.705805831521</v>
      </c>
      <c r="AS42">
        <v>385.74224172561463</v>
      </c>
      <c r="AT42">
        <v>1069.5579299583003</v>
      </c>
      <c r="AU42">
        <v>895.12272216818553</v>
      </c>
      <c r="AV42">
        <v>957.06897524088834</v>
      </c>
      <c r="AW42">
        <v>36552.450349456165</v>
      </c>
      <c r="AX42">
        <v>543.59968130269738</v>
      </c>
      <c r="AY42">
        <v>10521.511649621902</v>
      </c>
      <c r="AZ42">
        <v>784.42363458669763</v>
      </c>
      <c r="BE42">
        <v>0</v>
      </c>
      <c r="BF42">
        <v>46119.672494724968</v>
      </c>
      <c r="BG42">
        <v>-3686.4816951932908</v>
      </c>
      <c r="BH42">
        <v>-144.96423551927526</v>
      </c>
      <c r="BI42">
        <v>-13516.172711393972</v>
      </c>
      <c r="BJ42">
        <v>-5928.064365926296</v>
      </c>
      <c r="BK42">
        <v>5884.3548930538636</v>
      </c>
      <c r="BL42">
        <v>829.21278601274639</v>
      </c>
      <c r="BM42">
        <v>14.958439147568679</v>
      </c>
      <c r="BN42">
        <v>28.299531375915002</v>
      </c>
      <c r="BO42">
        <v>0</v>
      </c>
      <c r="BP42">
        <v>0</v>
      </c>
      <c r="BQ42">
        <v>0</v>
      </c>
      <c r="BW42">
        <v>86.181631365710885</v>
      </c>
      <c r="BX42">
        <v>2374.2122042544956</v>
      </c>
      <c r="BY42">
        <v>29868.702976157463</v>
      </c>
      <c r="BZ42">
        <v>1341.6487590120912</v>
      </c>
      <c r="CA42">
        <v>1961.354789807177</v>
      </c>
      <c r="CB42">
        <v>1341.8079238389712</v>
      </c>
      <c r="CC42">
        <v>526.32695869467705</v>
      </c>
      <c r="CD42">
        <v>492.47321157889485</v>
      </c>
      <c r="CE42">
        <v>230.04684358101656</v>
      </c>
      <c r="CF42">
        <v>145.39668033171401</v>
      </c>
      <c r="CG42">
        <v>188.7253216510575</v>
      </c>
      <c r="CH42">
        <v>265.68380660713996</v>
      </c>
      <c r="CO42">
        <v>0</v>
      </c>
      <c r="CP42">
        <v>647.62350226256092</v>
      </c>
      <c r="CQ42">
        <v>-1016.1128865015202</v>
      </c>
      <c r="CR42">
        <v>10273.852633408444</v>
      </c>
      <c r="CS42">
        <v>454.5014722647914</v>
      </c>
      <c r="CT42">
        <v>158.58677599249782</v>
      </c>
      <c r="CU42">
        <v>-14.366235898152331</v>
      </c>
      <c r="CV42">
        <v>-28.989031516753865</v>
      </c>
      <c r="CW42">
        <v>8.3198847184243068</v>
      </c>
      <c r="CX42">
        <v>30.493261629940417</v>
      </c>
      <c r="CY42">
        <v>0</v>
      </c>
      <c r="DG42">
        <v>-5.6998473208108997</v>
      </c>
      <c r="DH42">
        <v>168.41758707546694</v>
      </c>
      <c r="DI42">
        <v>-22.956990277181973</v>
      </c>
      <c r="DJ42">
        <v>0.36779811619740999</v>
      </c>
      <c r="DK42">
        <v>-0.15949123471519999</v>
      </c>
      <c r="DL42">
        <v>27.26211537805975</v>
      </c>
      <c r="DM42">
        <v>-0.17437926410218102</v>
      </c>
      <c r="DN42">
        <v>22.981788515556911</v>
      </c>
      <c r="DO42">
        <v>25.034667075773665</v>
      </c>
      <c r="DP42">
        <v>0</v>
      </c>
      <c r="DY42">
        <v>-6.9320289765400231E-3</v>
      </c>
      <c r="DZ42">
        <v>-5.1837050406531283E-2</v>
      </c>
      <c r="EA42">
        <v>-4.4726617966209054E-2</v>
      </c>
      <c r="EB42">
        <v>1.143688954350299E-4</v>
      </c>
      <c r="EC42">
        <v>2.5511360012551873E-2</v>
      </c>
      <c r="ED42">
        <v>0.12771577845086221</v>
      </c>
      <c r="EE42">
        <v>4.5691947495705829</v>
      </c>
      <c r="EF42">
        <v>27.999159160565139</v>
      </c>
      <c r="EG42">
        <v>26.154124096349207</v>
      </c>
      <c r="EQ42">
        <v>-1.0507222436965291</v>
      </c>
      <c r="ER42">
        <v>-2.2253479238953933</v>
      </c>
      <c r="ES42">
        <v>-0.5301009281782405</v>
      </c>
      <c r="ET42">
        <v>-4.4088119941320295E-2</v>
      </c>
      <c r="EU42">
        <v>0.11526785655128795</v>
      </c>
      <c r="EV42">
        <v>-1.1586226878741788</v>
      </c>
      <c r="EW42">
        <v>1.579088861682461</v>
      </c>
      <c r="EX42">
        <v>1.8686447414780891</v>
      </c>
      <c r="FI42">
        <v>-0.18182019700759583</v>
      </c>
      <c r="FJ42">
        <v>-1.5966921304528074</v>
      </c>
      <c r="FK42">
        <v>-0.9700744336275593</v>
      </c>
      <c r="FL42">
        <v>-1.571789638796363</v>
      </c>
      <c r="FM42">
        <v>-4.4544743771119492E-2</v>
      </c>
      <c r="FN42">
        <v>1.2690192143540928</v>
      </c>
      <c r="FO42">
        <v>3.0288827811735581</v>
      </c>
      <c r="GA42">
        <v>-2.1954247990493164E-3</v>
      </c>
      <c r="GB42">
        <v>2.3072324417084383E-2</v>
      </c>
      <c r="GC42">
        <v>0.50031568358093204</v>
      </c>
      <c r="GD42">
        <v>0.25774034666262458</v>
      </c>
      <c r="GE42">
        <v>-3.3779823754393123</v>
      </c>
      <c r="GF42">
        <v>0.13916132207715312</v>
      </c>
      <c r="GS42">
        <v>-2.4883437870557908E-3</v>
      </c>
      <c r="GT42">
        <v>-4.4696643826899377E-2</v>
      </c>
      <c r="GU42">
        <v>-3.7753459970918883E-2</v>
      </c>
      <c r="GV42">
        <v>-5.4223418885666298E-3</v>
      </c>
      <c r="GW42">
        <v>1.0698049835557692E-2</v>
      </c>
      <c r="HK42">
        <v>1.5711436991520374E-3</v>
      </c>
      <c r="HL42">
        <v>2.7828501648174454E-2</v>
      </c>
      <c r="HM42">
        <v>-1.1841535455674033E-2</v>
      </c>
      <c r="HN42">
        <v>2.586207661786117E-2</v>
      </c>
      <c r="IC42">
        <v>1.3901321464189381E-4</v>
      </c>
      <c r="ID42">
        <v>6.4663082436912942E-3</v>
      </c>
      <c r="IE42">
        <v>1.2979952247388789E-2</v>
      </c>
      <c r="IU42">
        <v>2.4395841069622566E-6</v>
      </c>
      <c r="IV42">
        <v>9.3360800684506931E-6</v>
      </c>
      <c r="JM42">
        <v>6.4100831781725394E-6</v>
      </c>
    </row>
    <row r="43" spans="1:273" x14ac:dyDescent="0.25">
      <c r="A43">
        <v>59</v>
      </c>
      <c r="C43">
        <v>22984.776988212179</v>
      </c>
      <c r="D43">
        <v>1555232.1621864603</v>
      </c>
      <c r="E43">
        <v>965507.69543010043</v>
      </c>
      <c r="F43">
        <v>82449.464491521911</v>
      </c>
      <c r="G43">
        <v>536895.31334185856</v>
      </c>
      <c r="H43">
        <v>135083.82991977953</v>
      </c>
      <c r="I43">
        <v>83647.947184764635</v>
      </c>
      <c r="J43">
        <v>885603.96493783174</v>
      </c>
      <c r="K43">
        <v>523405.36410359258</v>
      </c>
      <c r="L43">
        <v>8897.1082406539808</v>
      </c>
      <c r="M43">
        <v>7237.8907371765436</v>
      </c>
      <c r="N43">
        <v>0</v>
      </c>
      <c r="O43">
        <v>0</v>
      </c>
      <c r="P43">
        <v>0</v>
      </c>
      <c r="Q43">
        <v>0</v>
      </c>
      <c r="R43">
        <v>0</v>
      </c>
      <c r="U43">
        <v>17.797328457706506</v>
      </c>
      <c r="V43">
        <v>404705.01355683547</v>
      </c>
      <c r="W43">
        <v>166672.79437742435</v>
      </c>
      <c r="X43">
        <v>41442.821277923285</v>
      </c>
      <c r="Y43">
        <v>-23854.895913119213</v>
      </c>
      <c r="Z43">
        <v>-46663.674398818817</v>
      </c>
      <c r="AA43">
        <v>-245754.52323135801</v>
      </c>
      <c r="AB43">
        <v>1855.9139375671548</v>
      </c>
      <c r="AC43">
        <v>5936.8746743882184</v>
      </c>
      <c r="AD43">
        <v>49391.146149298271</v>
      </c>
      <c r="AE43">
        <v>21157.856874264035</v>
      </c>
      <c r="AF43">
        <v>91517.968472732435</v>
      </c>
      <c r="AG43">
        <v>59914.680536132051</v>
      </c>
      <c r="AH43">
        <v>716.30337460552607</v>
      </c>
      <c r="AI43">
        <v>43.62355951203952</v>
      </c>
      <c r="AM43">
        <v>275.95904207107759</v>
      </c>
      <c r="AN43">
        <v>957228.79992981919</v>
      </c>
      <c r="AO43">
        <v>243945.84285367568</v>
      </c>
      <c r="AP43">
        <v>110872.40143806188</v>
      </c>
      <c r="AQ43">
        <v>18616.692956733874</v>
      </c>
      <c r="AR43">
        <v>31.05922529409245</v>
      </c>
      <c r="AS43">
        <v>2272.1525653844687</v>
      </c>
      <c r="AT43">
        <v>0</v>
      </c>
      <c r="AU43">
        <v>15055.874235167677</v>
      </c>
      <c r="AV43">
        <v>2200.0864302797622</v>
      </c>
      <c r="AW43">
        <v>2346.0866264137758</v>
      </c>
      <c r="AX43">
        <v>285.47900557251211</v>
      </c>
      <c r="AY43">
        <v>0</v>
      </c>
      <c r="AZ43">
        <v>0</v>
      </c>
      <c r="BE43">
        <v>175.9240875708756</v>
      </c>
      <c r="BF43">
        <v>11813.193169516806</v>
      </c>
      <c r="BG43">
        <v>1653.7537781937847</v>
      </c>
      <c r="BH43">
        <v>-627.80085186103349</v>
      </c>
      <c r="BI43">
        <v>-9058.2360711051442</v>
      </c>
      <c r="BJ43">
        <v>52.394447870144823</v>
      </c>
      <c r="BK43">
        <v>222.41418886833958</v>
      </c>
      <c r="BL43">
        <v>405.75968550816236</v>
      </c>
      <c r="BM43">
        <v>184.44685160939429</v>
      </c>
      <c r="BN43">
        <v>10128.331032633518</v>
      </c>
      <c r="BO43">
        <v>3316.9400526011977</v>
      </c>
      <c r="BP43">
        <v>128.95456521660407</v>
      </c>
      <c r="BQ43">
        <v>2958.3020797818408</v>
      </c>
      <c r="BW43">
        <v>0</v>
      </c>
      <c r="BX43">
        <v>-2370.8526816044273</v>
      </c>
      <c r="BY43">
        <v>1416.9836509195957</v>
      </c>
      <c r="BZ43">
        <v>55.91865996117663</v>
      </c>
      <c r="CA43">
        <v>1475.1396380101025</v>
      </c>
      <c r="CB43">
        <v>-1920.96750792837</v>
      </c>
      <c r="CC43">
        <v>2649.7159573796716</v>
      </c>
      <c r="CD43">
        <v>30.701199210759121</v>
      </c>
      <c r="CE43">
        <v>2.9058628561392403</v>
      </c>
      <c r="CF43">
        <v>7.5921623759832517</v>
      </c>
      <c r="CG43">
        <v>0</v>
      </c>
      <c r="CH43">
        <v>0</v>
      </c>
      <c r="CO43">
        <v>6.4163722526675828</v>
      </c>
      <c r="CP43">
        <v>3785.7124945383375</v>
      </c>
      <c r="CQ43">
        <v>21215.993034387073</v>
      </c>
      <c r="CR43">
        <v>281.94790121204852</v>
      </c>
      <c r="CS43">
        <v>1761.3246253725627</v>
      </c>
      <c r="CT43">
        <v>133.36302737643268</v>
      </c>
      <c r="CU43">
        <v>173.85802422739764</v>
      </c>
      <c r="CV43">
        <v>124.85409833952173</v>
      </c>
      <c r="CW43">
        <v>65.80660076626711</v>
      </c>
      <c r="CX43">
        <v>43.01084154794227</v>
      </c>
      <c r="CY43">
        <v>56.380777457427897</v>
      </c>
      <c r="DG43">
        <v>0</v>
      </c>
      <c r="DH43">
        <v>-308.91836347411549</v>
      </c>
      <c r="DI43">
        <v>145.33060154476152</v>
      </c>
      <c r="DJ43">
        <v>2676.8548218500241</v>
      </c>
      <c r="DK43">
        <v>-54.413759940223201</v>
      </c>
      <c r="DL43">
        <v>23.641425797322935</v>
      </c>
      <c r="DM43">
        <v>-3.6594063001119626</v>
      </c>
      <c r="DN43">
        <v>-8.3029458734786203</v>
      </c>
      <c r="DO43">
        <v>2.4620622380144868</v>
      </c>
      <c r="DP43">
        <v>9.1107008644606609</v>
      </c>
      <c r="DY43">
        <v>2.5637633631714718</v>
      </c>
      <c r="DZ43">
        <v>-5.204163614843659</v>
      </c>
      <c r="EA43">
        <v>2.9228390021347419</v>
      </c>
      <c r="EB43">
        <v>6.1252096990535909E-2</v>
      </c>
      <c r="EC43">
        <v>-3.3928465807198403E-2</v>
      </c>
      <c r="ED43">
        <v>7.4648798092375737</v>
      </c>
      <c r="EE43">
        <v>-5.0944141888397292E-2</v>
      </c>
      <c r="EF43">
        <v>6.8403843894343144</v>
      </c>
      <c r="EG43">
        <v>4715.0269097254995</v>
      </c>
      <c r="EQ43">
        <v>-4.4128865624962546E-4</v>
      </c>
      <c r="ER43">
        <v>-4.32891273770614E-2</v>
      </c>
      <c r="ES43">
        <v>-4.8106026755078924E-3</v>
      </c>
      <c r="ET43">
        <v>2.7707776001530914E-5</v>
      </c>
      <c r="EU43">
        <v>7.2115515785338173E-3</v>
      </c>
      <c r="EV43">
        <v>0.11995543353046717</v>
      </c>
      <c r="EW43">
        <v>1.3517899089560854</v>
      </c>
      <c r="EX43">
        <v>8.3648771073725232</v>
      </c>
      <c r="FI43">
        <v>-0.1677912001952129</v>
      </c>
      <c r="FJ43">
        <v>-0.15784333010229054</v>
      </c>
      <c r="FK43">
        <v>-0.16380053700025324</v>
      </c>
      <c r="FL43">
        <v>-1.1295725855759553E-2</v>
      </c>
      <c r="FM43">
        <v>3.3066011480375017E-2</v>
      </c>
      <c r="FN43">
        <v>-1.9188710691892668</v>
      </c>
      <c r="FO43">
        <v>0.46367169785497553</v>
      </c>
      <c r="GA43">
        <v>-1.940281183113202E-2</v>
      </c>
      <c r="GB43">
        <v>-0.62862492956620819</v>
      </c>
      <c r="GC43">
        <v>-3.2634955814676756</v>
      </c>
      <c r="GD43">
        <v>-0.15886779664363154</v>
      </c>
      <c r="GE43">
        <v>-1.0705097033885941E-2</v>
      </c>
      <c r="GF43">
        <v>0.35798613493974324</v>
      </c>
      <c r="GS43">
        <v>-5.3115193785081296E-4</v>
      </c>
      <c r="GT43">
        <v>4.6401942343326216E-2</v>
      </c>
      <c r="GU43">
        <v>0.13738122811407602</v>
      </c>
      <c r="GV43">
        <v>7.5357278949396256E-2</v>
      </c>
      <c r="GW43">
        <v>-1.005669327987589</v>
      </c>
      <c r="HK43">
        <v>-7.0673545149961515E-4</v>
      </c>
      <c r="HL43">
        <v>-1.3194696147261684E-2</v>
      </c>
      <c r="HM43">
        <v>-1.1271735570226579E-2</v>
      </c>
      <c r="HN43">
        <v>-1.6243628104851281E-3</v>
      </c>
      <c r="IC43">
        <v>4.188882472444967E-4</v>
      </c>
      <c r="ID43">
        <v>8.0698222861373004E-3</v>
      </c>
      <c r="IE43">
        <v>-3.5168794544705516E-3</v>
      </c>
      <c r="IU43">
        <v>4.1153326017825587E-5</v>
      </c>
      <c r="IV43">
        <v>1.9322084608980536E-3</v>
      </c>
      <c r="JM43">
        <v>7.2610022602584456E-7</v>
      </c>
    </row>
    <row r="44" spans="1:273" x14ac:dyDescent="0.25">
      <c r="A44">
        <v>60</v>
      </c>
      <c r="C44">
        <v>1343.9464689684639</v>
      </c>
      <c r="D44">
        <v>862816.84087809816</v>
      </c>
      <c r="E44">
        <v>832040.93127663317</v>
      </c>
      <c r="F44">
        <v>90275.624375875792</v>
      </c>
      <c r="G44">
        <v>465057.42233434372</v>
      </c>
      <c r="H44">
        <v>13735.404166419616</v>
      </c>
      <c r="I44">
        <v>256812.92428702326</v>
      </c>
      <c r="J44">
        <v>45515.523244846576</v>
      </c>
      <c r="K44">
        <v>124523.90038229605</v>
      </c>
      <c r="L44">
        <v>7292.4231768610971</v>
      </c>
      <c r="M44">
        <v>167376.51843450661</v>
      </c>
      <c r="N44">
        <v>0</v>
      </c>
      <c r="O44">
        <v>0</v>
      </c>
      <c r="P44">
        <v>125.36057635715802</v>
      </c>
      <c r="Q44">
        <v>0</v>
      </c>
      <c r="R44">
        <v>0</v>
      </c>
      <c r="U44">
        <v>15246.548060842806</v>
      </c>
      <c r="V44">
        <v>499907.96401904471</v>
      </c>
      <c r="W44">
        <v>368682.87019408459</v>
      </c>
      <c r="X44">
        <v>10071.267401403304</v>
      </c>
      <c r="Y44">
        <v>63368.025855550615</v>
      </c>
      <c r="Z44">
        <v>-60887.982656913446</v>
      </c>
      <c r="AA44">
        <v>-25009.878912203381</v>
      </c>
      <c r="AB44">
        <v>-16471.704701779254</v>
      </c>
      <c r="AC44">
        <v>268873.47028905497</v>
      </c>
      <c r="AD44">
        <v>5696.0087830431121</v>
      </c>
      <c r="AE44">
        <v>5451.1226678502862</v>
      </c>
      <c r="AF44">
        <v>0</v>
      </c>
      <c r="AG44">
        <v>0</v>
      </c>
      <c r="AH44">
        <v>0</v>
      </c>
      <c r="AI44">
        <v>0</v>
      </c>
      <c r="AM44">
        <v>345308.21231159178</v>
      </c>
      <c r="AN44">
        <v>191990.98756812341</v>
      </c>
      <c r="AO44">
        <v>35714.533204280451</v>
      </c>
      <c r="AP44">
        <v>11234.134525687938</v>
      </c>
      <c r="AQ44">
        <v>4110.9831540067844</v>
      </c>
      <c r="AR44">
        <v>16680.51456985169</v>
      </c>
      <c r="AS44">
        <v>44872.88454731863</v>
      </c>
      <c r="AT44">
        <v>130.41695857599476</v>
      </c>
      <c r="AU44">
        <v>12005.326286063771</v>
      </c>
      <c r="AV44">
        <v>8398.0663624696972</v>
      </c>
      <c r="AW44">
        <v>3137.3811859491748</v>
      </c>
      <c r="AX44">
        <v>21868.586894384851</v>
      </c>
      <c r="AY44">
        <v>16877.139127512663</v>
      </c>
      <c r="AZ44">
        <v>210.95554294824532</v>
      </c>
      <c r="BE44">
        <v>1757.7891072357738</v>
      </c>
      <c r="BF44">
        <v>439999.35747741692</v>
      </c>
      <c r="BG44">
        <v>150147.16896312253</v>
      </c>
      <c r="BH44">
        <v>37805.849336713931</v>
      </c>
      <c r="BI44">
        <v>203.40252847426169</v>
      </c>
      <c r="BJ44">
        <v>2.7573552824025986</v>
      </c>
      <c r="BK44">
        <v>2490.0934443585215</v>
      </c>
      <c r="BL44">
        <v>0</v>
      </c>
      <c r="BM44">
        <v>5686.9728380919869</v>
      </c>
      <c r="BN44">
        <v>564.22192550685259</v>
      </c>
      <c r="BO44">
        <v>673.17748860306369</v>
      </c>
      <c r="BP44">
        <v>8387.9857846845498</v>
      </c>
      <c r="BQ44">
        <v>0</v>
      </c>
      <c r="BW44">
        <v>30.813312059618887</v>
      </c>
      <c r="BX44">
        <v>900.55464444648192</v>
      </c>
      <c r="BY44">
        <v>-596.04168238719501</v>
      </c>
      <c r="BZ44">
        <v>166.40722792475478</v>
      </c>
      <c r="CA44">
        <v>-214.58607938344267</v>
      </c>
      <c r="CB44">
        <v>30.20998833861691</v>
      </c>
      <c r="CC44">
        <v>84.377581428702044</v>
      </c>
      <c r="CD44">
        <v>83.609872309706091</v>
      </c>
      <c r="CE44">
        <v>1951.9374458426873</v>
      </c>
      <c r="CF44">
        <v>919.09205940951631</v>
      </c>
      <c r="CG44">
        <v>786.85580040755781</v>
      </c>
      <c r="CH44">
        <v>36.257770858558317</v>
      </c>
      <c r="CO44">
        <v>0</v>
      </c>
      <c r="CP44">
        <v>911.29151487519073</v>
      </c>
      <c r="CQ44">
        <v>-546.58879593638676</v>
      </c>
      <c r="CR44">
        <v>-6.1028986218564558</v>
      </c>
      <c r="CS44">
        <v>478.01358746411694</v>
      </c>
      <c r="CT44">
        <v>-865.00871410290551</v>
      </c>
      <c r="CU44">
        <v>98.104441744811879</v>
      </c>
      <c r="CV44">
        <v>5.9640898054511853</v>
      </c>
      <c r="CW44">
        <v>0.77958120058920066</v>
      </c>
      <c r="CX44">
        <v>2.205398806138656</v>
      </c>
      <c r="CY44">
        <v>0</v>
      </c>
      <c r="DG44">
        <v>10.230989699659141</v>
      </c>
      <c r="DH44">
        <v>2689.0236907317549</v>
      </c>
      <c r="DI44">
        <v>4458.5474909092563</v>
      </c>
      <c r="DJ44">
        <v>253.19324380150172</v>
      </c>
      <c r="DK44">
        <v>175.05902302342912</v>
      </c>
      <c r="DL44">
        <v>44.052906775199574</v>
      </c>
      <c r="DM44">
        <v>44.077294650015666</v>
      </c>
      <c r="DN44">
        <v>35.715438106272551</v>
      </c>
      <c r="DO44">
        <v>19.466725594485553</v>
      </c>
      <c r="DP44">
        <v>12.849280978070801</v>
      </c>
      <c r="DY44">
        <v>0</v>
      </c>
      <c r="DZ44">
        <v>44.183369966393322</v>
      </c>
      <c r="EA44">
        <v>37.8659238543502</v>
      </c>
      <c r="EB44">
        <v>-320.47802825623484</v>
      </c>
      <c r="EC44">
        <v>-8.1117663180250688</v>
      </c>
      <c r="ED44">
        <v>6.0220076518080647</v>
      </c>
      <c r="EE44">
        <v>-1.048115471582288</v>
      </c>
      <c r="EF44">
        <v>-2.4570496096058259</v>
      </c>
      <c r="EG44">
        <v>0.73560883163151358</v>
      </c>
      <c r="EQ44">
        <v>-7.9221203933456205E-2</v>
      </c>
      <c r="ER44">
        <v>0.66258391031660746</v>
      </c>
      <c r="ES44">
        <v>0.48676165037883667</v>
      </c>
      <c r="ET44">
        <v>1.3030118439258279E-2</v>
      </c>
      <c r="EU44">
        <v>-9.2902519063650206E-3</v>
      </c>
      <c r="EV44">
        <v>2.1808320968644042</v>
      </c>
      <c r="EW44">
        <v>-1.5163202492731452E-2</v>
      </c>
      <c r="EX44">
        <v>1288.3173709252255</v>
      </c>
      <c r="FI44">
        <v>-3.6852021287143668E-4</v>
      </c>
      <c r="FJ44">
        <v>-4.6559923698640468E-3</v>
      </c>
      <c r="FK44">
        <v>-1.165448882393529E-3</v>
      </c>
      <c r="FL44">
        <v>7.8324344787259467E-6</v>
      </c>
      <c r="FM44">
        <v>6.7733588325829064E-3</v>
      </c>
      <c r="FN44">
        <v>3.5488648100669692E-2</v>
      </c>
      <c r="FO44">
        <v>0.40385342997477763</v>
      </c>
      <c r="GA44">
        <v>-1.1901384730128819E-2</v>
      </c>
      <c r="GB44">
        <v>-4.8773395514542524E-2</v>
      </c>
      <c r="GC44">
        <v>-4.1966996175923824E-2</v>
      </c>
      <c r="GD44">
        <v>-3.2403187844438231E-3</v>
      </c>
      <c r="GE44">
        <v>5.4762791603526838E-2</v>
      </c>
      <c r="GF44">
        <v>-0.5634427727314909</v>
      </c>
      <c r="GS44">
        <v>-7.6389749708810628E-3</v>
      </c>
      <c r="GT44">
        <v>-2.1148013069143383</v>
      </c>
      <c r="GU44">
        <v>-0.329856069531686</v>
      </c>
      <c r="GV44">
        <v>-3.8179480554838829E-2</v>
      </c>
      <c r="GW44">
        <v>-3.0198725661268215E-3</v>
      </c>
      <c r="HK44">
        <v>-1.0682270737078147E-3</v>
      </c>
      <c r="HL44">
        <v>1.2741467108083391E-2</v>
      </c>
      <c r="HM44">
        <v>4.0167073814618745E-2</v>
      </c>
      <c r="HN44">
        <v>2.2434842949752433E-2</v>
      </c>
      <c r="IC44">
        <v>-2.086322090568944E-4</v>
      </c>
      <c r="ID44">
        <v>-3.9394303466750904E-3</v>
      </c>
      <c r="IE44">
        <v>-3.3766568848240652E-3</v>
      </c>
      <c r="IU44">
        <v>1.2147092056019413E-4</v>
      </c>
      <c r="IV44">
        <v>2.3966986634107405E-3</v>
      </c>
      <c r="JM44">
        <v>1.2297094683557245E-5</v>
      </c>
    </row>
    <row r="45" spans="1:273" x14ac:dyDescent="0.25">
      <c r="A45">
        <v>61</v>
      </c>
      <c r="C45">
        <v>724.45974305497214</v>
      </c>
      <c r="D45">
        <v>1226475.0399465098</v>
      </c>
      <c r="E45">
        <v>355583.60538411944</v>
      </c>
      <c r="F45">
        <v>213317.12419205726</v>
      </c>
      <c r="G45">
        <v>159977.90561543743</v>
      </c>
      <c r="H45">
        <v>128182.58915748546</v>
      </c>
      <c r="I45">
        <v>204737.61708526878</v>
      </c>
      <c r="J45">
        <v>239752.67068463832</v>
      </c>
      <c r="K45">
        <v>76601.521515727974</v>
      </c>
      <c r="L45">
        <v>34282.969240313592</v>
      </c>
      <c r="M45">
        <v>5730.6183262582945</v>
      </c>
      <c r="N45">
        <v>46344.625843817958</v>
      </c>
      <c r="O45">
        <v>0</v>
      </c>
      <c r="P45">
        <v>0</v>
      </c>
      <c r="Q45">
        <v>0</v>
      </c>
      <c r="R45">
        <v>0</v>
      </c>
      <c r="U45">
        <v>891.72831335711487</v>
      </c>
      <c r="V45">
        <v>105739.00460061476</v>
      </c>
      <c r="W45">
        <v>355281.96300565201</v>
      </c>
      <c r="X45">
        <v>52903.9261351854</v>
      </c>
      <c r="Y45">
        <v>-45860.440520757453</v>
      </c>
      <c r="Z45">
        <v>1220.2711492221108</v>
      </c>
      <c r="AA45">
        <v>-125269.25455585006</v>
      </c>
      <c r="AB45">
        <v>9741.5596190515189</v>
      </c>
      <c r="AC45">
        <v>48835.470232650761</v>
      </c>
      <c r="AD45">
        <v>5521.1257392474008</v>
      </c>
      <c r="AE45">
        <v>124740.99143319078</v>
      </c>
      <c r="AF45">
        <v>0</v>
      </c>
      <c r="AG45">
        <v>0</v>
      </c>
      <c r="AH45">
        <v>123.73926253007694</v>
      </c>
      <c r="AI45">
        <v>0</v>
      </c>
      <c r="AM45">
        <v>26292.000095797081</v>
      </c>
      <c r="AN45">
        <v>179920.01579534641</v>
      </c>
      <c r="AO45">
        <v>176791.61285931629</v>
      </c>
      <c r="AP45">
        <v>1104.6154517564926</v>
      </c>
      <c r="AQ45">
        <v>15165.138254376561</v>
      </c>
      <c r="AR45">
        <v>22131.250918564499</v>
      </c>
      <c r="AS45">
        <v>5897.3539147821257</v>
      </c>
      <c r="AT45">
        <v>169.55511709959325</v>
      </c>
      <c r="AU45">
        <v>116300.04093125365</v>
      </c>
      <c r="AV45">
        <v>2618.5879137897664</v>
      </c>
      <c r="AW45">
        <v>1231.6325053371595</v>
      </c>
      <c r="AX45">
        <v>0</v>
      </c>
      <c r="AY45">
        <v>0</v>
      </c>
      <c r="AZ45">
        <v>0</v>
      </c>
      <c r="BE45">
        <v>163813.30222333738</v>
      </c>
      <c r="BF45">
        <v>41139.698449509495</v>
      </c>
      <c r="BG45">
        <v>9681.335830115584</v>
      </c>
      <c r="BH45">
        <v>-1936.0108697665773</v>
      </c>
      <c r="BI45">
        <v>-1469.5223914591861</v>
      </c>
      <c r="BJ45">
        <v>-3045.733582604973</v>
      </c>
      <c r="BK45">
        <v>3153.2632018834074</v>
      </c>
      <c r="BL45">
        <v>263.72430391622191</v>
      </c>
      <c r="BM45">
        <v>2041.2874515749184</v>
      </c>
      <c r="BN45">
        <v>1245.3026580406693</v>
      </c>
      <c r="BO45">
        <v>749.68986124489777</v>
      </c>
      <c r="BP45">
        <v>6160.0793033696791</v>
      </c>
      <c r="BQ45">
        <v>4970.416410530258</v>
      </c>
      <c r="BW45">
        <v>807.98454645456525</v>
      </c>
      <c r="BX45">
        <v>270816.90385867393</v>
      </c>
      <c r="BY45">
        <v>51197.964277206047</v>
      </c>
      <c r="BZ45">
        <v>413.05968595368125</v>
      </c>
      <c r="CA45">
        <v>18.057534630434784</v>
      </c>
      <c r="CB45">
        <v>3.0218359528671219</v>
      </c>
      <c r="CC45">
        <v>625.50535358405159</v>
      </c>
      <c r="CD45">
        <v>0</v>
      </c>
      <c r="CE45">
        <v>1458.4494140102543</v>
      </c>
      <c r="CF45">
        <v>161.89576912941291</v>
      </c>
      <c r="CG45">
        <v>19779.399166843104</v>
      </c>
      <c r="CH45">
        <v>1956.0905053652627</v>
      </c>
      <c r="CO45">
        <v>2.3489898868049743</v>
      </c>
      <c r="CP45">
        <v>-324.57558823764964</v>
      </c>
      <c r="CQ45">
        <v>157.9890243851014</v>
      </c>
      <c r="CR45">
        <v>3.9421223228380113</v>
      </c>
      <c r="CS45">
        <v>-123.7276699979739</v>
      </c>
      <c r="CT45">
        <v>11.460805463767972</v>
      </c>
      <c r="CU45">
        <v>17.386643032859141</v>
      </c>
      <c r="CV45">
        <v>884.81445565172612</v>
      </c>
      <c r="CW45">
        <v>177.12791980809075</v>
      </c>
      <c r="CX45">
        <v>218.03014422517711</v>
      </c>
      <c r="CY45">
        <v>221.23790082176384</v>
      </c>
      <c r="DG45">
        <v>0</v>
      </c>
      <c r="DH45">
        <v>-351.52256805462633</v>
      </c>
      <c r="DI45">
        <v>59.654076327264043</v>
      </c>
      <c r="DJ45">
        <v>-1.977621907102086</v>
      </c>
      <c r="DK45">
        <v>215.24878318320356</v>
      </c>
      <c r="DL45">
        <v>-32.026525999935153</v>
      </c>
      <c r="DM45">
        <v>19.058008023174054</v>
      </c>
      <c r="DN45">
        <v>1.6000384468015851</v>
      </c>
      <c r="DO45">
        <v>0.22645556877264503</v>
      </c>
      <c r="DP45">
        <v>0.65532341752528633</v>
      </c>
      <c r="DY45">
        <v>7.2671587506200632</v>
      </c>
      <c r="DZ45">
        <v>565.09915938770848</v>
      </c>
      <c r="EA45">
        <v>4003.8393512188372</v>
      </c>
      <c r="EB45">
        <v>25.165015725961503</v>
      </c>
      <c r="EC45">
        <v>57.826062988514941</v>
      </c>
      <c r="ED45">
        <v>11.168497748372276</v>
      </c>
      <c r="EE45">
        <v>12.608636079239201</v>
      </c>
      <c r="EF45">
        <v>10.565241556406855</v>
      </c>
      <c r="EG45">
        <v>5.8155901601630982</v>
      </c>
      <c r="EQ45">
        <v>0</v>
      </c>
      <c r="ER45">
        <v>11.511987874492759</v>
      </c>
      <c r="ES45">
        <v>-4.5333786934907518</v>
      </c>
      <c r="ET45">
        <v>-47.775468523621164</v>
      </c>
      <c r="EU45">
        <v>-2.0662509636943036</v>
      </c>
      <c r="EV45">
        <v>1.7248042092658153</v>
      </c>
      <c r="EW45">
        <v>-0.31016361536199505</v>
      </c>
      <c r="EX45">
        <v>-0.73411117098339296</v>
      </c>
      <c r="FI45">
        <v>1.0086288396564126E-2</v>
      </c>
      <c r="FJ45">
        <v>0.11034492062840855</v>
      </c>
      <c r="FK45">
        <v>0.10354848679066553</v>
      </c>
      <c r="FL45">
        <v>3.5678914383684901E-3</v>
      </c>
      <c r="FM45">
        <v>-2.7141065982448629E-3</v>
      </c>
      <c r="FN45">
        <v>0.64911091759766271</v>
      </c>
      <c r="FO45">
        <v>-2.8558361720748433</v>
      </c>
      <c r="GA45">
        <v>-3.9636449224875992E-5</v>
      </c>
      <c r="GB45">
        <v>-1.1279919523426354E-3</v>
      </c>
      <c r="GC45">
        <v>-3.2944910515904781E-4</v>
      </c>
      <c r="GD45">
        <v>7.3565152629597183E-6</v>
      </c>
      <c r="GE45">
        <v>2.0038887859802103E-3</v>
      </c>
      <c r="GF45">
        <v>1.0602396249348636E-2</v>
      </c>
      <c r="GS45">
        <v>-3.6775132926879779E-3</v>
      </c>
      <c r="GT45">
        <v>-1.2496130602077708E-2</v>
      </c>
      <c r="GU45">
        <v>-1.203875233623789E-2</v>
      </c>
      <c r="GV45">
        <v>-5.3665045881571794E-3</v>
      </c>
      <c r="GW45">
        <v>1.6080131510161685E-2</v>
      </c>
      <c r="HK45">
        <v>-2.5698812586152329E-2</v>
      </c>
      <c r="HL45">
        <v>-0.21375241042168572</v>
      </c>
      <c r="HM45">
        <v>-7.9271782316151437E-2</v>
      </c>
      <c r="HN45">
        <v>-1.077030554245032E-2</v>
      </c>
      <c r="IC45">
        <v>-2.9332349975582153E-4</v>
      </c>
      <c r="ID45">
        <v>3.7253084490695776E-3</v>
      </c>
      <c r="IE45">
        <v>1.1958260772489113E-2</v>
      </c>
      <c r="IU45">
        <v>-6.2289578060739209E-5</v>
      </c>
      <c r="IV45">
        <v>-1.1801292285033534E-3</v>
      </c>
      <c r="JM45">
        <v>3.6076283049008919E-5</v>
      </c>
    </row>
    <row r="46" spans="1:273" x14ac:dyDescent="0.25">
      <c r="A46">
        <v>62</v>
      </c>
      <c r="C46">
        <v>36263.168514828954</v>
      </c>
      <c r="D46">
        <v>1691694.4431479718</v>
      </c>
      <c r="E46">
        <v>664793.83500246238</v>
      </c>
      <c r="F46">
        <v>222157.0151684719</v>
      </c>
      <c r="G46">
        <v>101681.20425338525</v>
      </c>
      <c r="H46">
        <v>195396.0361020127</v>
      </c>
      <c r="I46">
        <v>130510.38261239952</v>
      </c>
      <c r="J46">
        <v>9730.944305221954</v>
      </c>
      <c r="K46">
        <v>14791.70945466282</v>
      </c>
      <c r="L46">
        <v>35343.348534858225</v>
      </c>
      <c r="M46">
        <v>3457.1462252984575</v>
      </c>
      <c r="N46">
        <v>0</v>
      </c>
      <c r="O46">
        <v>594.48562691547011</v>
      </c>
      <c r="P46">
        <v>2472.0916118631144</v>
      </c>
      <c r="Q46">
        <v>0</v>
      </c>
      <c r="R46">
        <v>0</v>
      </c>
      <c r="U46">
        <v>480.74411203859967</v>
      </c>
      <c r="V46">
        <v>339926.40260960208</v>
      </c>
      <c r="W46">
        <v>140525.71111403056</v>
      </c>
      <c r="X46">
        <v>58304.733444495309</v>
      </c>
      <c r="Y46">
        <v>-18995.035436169204</v>
      </c>
      <c r="Z46">
        <v>-28712.733161287233</v>
      </c>
      <c r="AA46">
        <v>-44924.684049835632</v>
      </c>
      <c r="AB46">
        <v>70151.382759086904</v>
      </c>
      <c r="AC46">
        <v>19584.71143640381</v>
      </c>
      <c r="AD46">
        <v>20958.496472467206</v>
      </c>
      <c r="AE46">
        <v>4674.2333449071639</v>
      </c>
      <c r="AF46">
        <v>42139.80834376056</v>
      </c>
      <c r="AG46">
        <v>0</v>
      </c>
      <c r="AH46">
        <v>0</v>
      </c>
      <c r="AI46">
        <v>0</v>
      </c>
      <c r="AM46">
        <v>2239.0601060814247</v>
      </c>
      <c r="AN46">
        <v>8617.9520969346759</v>
      </c>
      <c r="AO46">
        <v>118036.00203280187</v>
      </c>
      <c r="AP46">
        <v>77414.951162144294</v>
      </c>
      <c r="AQ46">
        <v>3284.4110840813833</v>
      </c>
      <c r="AR46">
        <v>208.72911467624081</v>
      </c>
      <c r="AS46">
        <v>28332.833149179212</v>
      </c>
      <c r="AT46">
        <v>2041.0620623670313</v>
      </c>
      <c r="AU46">
        <v>7965.9617186404375</v>
      </c>
      <c r="AV46">
        <v>4753.3851669556416</v>
      </c>
      <c r="AW46">
        <v>53210.982124590984</v>
      </c>
      <c r="AX46">
        <v>0</v>
      </c>
      <c r="AY46">
        <v>0</v>
      </c>
      <c r="AZ46">
        <v>36.641675245328493</v>
      </c>
      <c r="BE46">
        <v>9462.6559547005854</v>
      </c>
      <c r="BF46">
        <v>86275.637816826638</v>
      </c>
      <c r="BG46">
        <v>19390.483791358954</v>
      </c>
      <c r="BH46">
        <v>264.35486694809981</v>
      </c>
      <c r="BI46">
        <v>-5512.1464906050887</v>
      </c>
      <c r="BJ46">
        <v>-5218.5706177064958</v>
      </c>
      <c r="BK46">
        <v>-60.705710289392044</v>
      </c>
      <c r="BL46">
        <v>73.340322634236912</v>
      </c>
      <c r="BM46">
        <v>53465.83777441673</v>
      </c>
      <c r="BN46">
        <v>591.64656332681034</v>
      </c>
      <c r="BO46">
        <v>342.12573710809033</v>
      </c>
      <c r="BP46">
        <v>0</v>
      </c>
      <c r="BQ46">
        <v>0</v>
      </c>
      <c r="BW46">
        <v>35101.803167167986</v>
      </c>
      <c r="BX46">
        <v>11151.965345907178</v>
      </c>
      <c r="BY46">
        <v>-1668.4125829280686</v>
      </c>
      <c r="BZ46">
        <v>692.05132121678957</v>
      </c>
      <c r="CA46">
        <v>268.32347883000648</v>
      </c>
      <c r="CB46">
        <v>-214.02679425792928</v>
      </c>
      <c r="CC46">
        <v>6376.411105284019</v>
      </c>
      <c r="CD46">
        <v>44.841522790133219</v>
      </c>
      <c r="CE46">
        <v>302.6911886087733</v>
      </c>
      <c r="CF46">
        <v>297.57008204661804</v>
      </c>
      <c r="CG46">
        <v>211.17729373664164</v>
      </c>
      <c r="CH46">
        <v>1814.1794665734278</v>
      </c>
      <c r="CO46">
        <v>497.30952902064416</v>
      </c>
      <c r="CP46">
        <v>92344.55944237861</v>
      </c>
      <c r="CQ46">
        <v>559.37944568999546</v>
      </c>
      <c r="CR46">
        <v>36.670338562133203</v>
      </c>
      <c r="CS46">
        <v>19.789581601847306</v>
      </c>
      <c r="CT46">
        <v>0.75907776491419199</v>
      </c>
      <c r="CU46">
        <v>236.26870817003797</v>
      </c>
      <c r="CV46">
        <v>0</v>
      </c>
      <c r="CW46">
        <v>418.48212368816218</v>
      </c>
      <c r="CX46">
        <v>4756.8451043702353</v>
      </c>
      <c r="CY46">
        <v>4612.5847021266054</v>
      </c>
      <c r="DG46">
        <v>-0.84661689212944136</v>
      </c>
      <c r="DH46">
        <v>86.033212173196688</v>
      </c>
      <c r="DI46">
        <v>3.7426983644816634</v>
      </c>
      <c r="DJ46">
        <v>2.2729788029734714</v>
      </c>
      <c r="DK46">
        <v>-46.938738950767181</v>
      </c>
      <c r="DL46">
        <v>2.3615862186800367</v>
      </c>
      <c r="DM46">
        <v>183.99684948381687</v>
      </c>
      <c r="DN46">
        <v>80.292195981750439</v>
      </c>
      <c r="DO46">
        <v>42.018887560485616</v>
      </c>
      <c r="DP46">
        <v>61.3028859916393</v>
      </c>
      <c r="DY46">
        <v>0</v>
      </c>
      <c r="DZ46">
        <v>38.364771216289355</v>
      </c>
      <c r="EA46">
        <v>19.330684565238734</v>
      </c>
      <c r="EB46">
        <v>-0.89052010290842409</v>
      </c>
      <c r="EC46">
        <v>7.9694812765217646</v>
      </c>
      <c r="ED46">
        <v>-6.2215510185443232</v>
      </c>
      <c r="EE46">
        <v>5.1128582149551844</v>
      </c>
      <c r="EF46">
        <v>0.4647849592251595</v>
      </c>
      <c r="EG46">
        <v>6.7290159418174664E-2</v>
      </c>
      <c r="EQ46">
        <v>1.5271956566492335</v>
      </c>
      <c r="ER46">
        <v>507.46711935006772</v>
      </c>
      <c r="ES46">
        <v>397.94379472714803</v>
      </c>
      <c r="ET46">
        <v>8.312589430375505</v>
      </c>
      <c r="EU46">
        <v>14.660332349465872</v>
      </c>
      <c r="EV46">
        <v>3.1948313701911473</v>
      </c>
      <c r="EW46">
        <v>3.729851653439276</v>
      </c>
      <c r="EX46">
        <v>3.1563148376936745</v>
      </c>
      <c r="FI46">
        <v>0</v>
      </c>
      <c r="FJ46">
        <v>-1.3782365577739299</v>
      </c>
      <c r="FK46">
        <v>-0.67581634926733425</v>
      </c>
      <c r="FL46">
        <v>-12.169496014514509</v>
      </c>
      <c r="FM46">
        <v>-0.59180900550823001</v>
      </c>
      <c r="FN46">
        <v>0.51041275874866376</v>
      </c>
      <c r="FO46">
        <v>-9.2669913533559037E-2</v>
      </c>
      <c r="GA46">
        <v>1.6797430109980901E-3</v>
      </c>
      <c r="GB46">
        <v>2.3473602629161802E-2</v>
      </c>
      <c r="GC46">
        <v>2.8353522740308928E-2</v>
      </c>
      <c r="GD46">
        <v>1.0423439312837936E-3</v>
      </c>
      <c r="GE46">
        <v>-8.0783670919812832E-4</v>
      </c>
      <c r="GF46">
        <v>122.25349091345997</v>
      </c>
      <c r="GS46">
        <v>-9.6025921422210365E-6</v>
      </c>
      <c r="GT46">
        <v>-3.1886077968746771E-4</v>
      </c>
      <c r="GU46">
        <v>-3.0943091538828776E-4</v>
      </c>
      <c r="GV46">
        <v>2.1764148044871498E-6</v>
      </c>
      <c r="GW46">
        <v>5.9867095777557785E-4</v>
      </c>
      <c r="HK46">
        <v>-9.4220806059327393E-4</v>
      </c>
      <c r="HL46">
        <v>-3.5846697449840822E-3</v>
      </c>
      <c r="HM46">
        <v>-1.99381677994987E-2</v>
      </c>
      <c r="HN46">
        <v>-1.5757797767544045E-3</v>
      </c>
      <c r="IC46">
        <v>-2.597493730169952E-3</v>
      </c>
      <c r="ID46">
        <v>-5.1369479338541732E-2</v>
      </c>
      <c r="IE46">
        <v>-2.2362308340293895E-2</v>
      </c>
      <c r="IU46">
        <v>-8.5760964783857655E-5</v>
      </c>
      <c r="IV46">
        <v>1.10907282162331E-3</v>
      </c>
      <c r="JM46">
        <v>-1.8659995286542471E-5</v>
      </c>
    </row>
    <row r="47" spans="1:273" x14ac:dyDescent="0.25">
      <c r="A47">
        <v>63</v>
      </c>
      <c r="C47">
        <v>1089.760116372838</v>
      </c>
      <c r="D47">
        <v>1701863.4453670026</v>
      </c>
      <c r="E47">
        <v>497863.03016717278</v>
      </c>
      <c r="F47">
        <v>109851.36085311072</v>
      </c>
      <c r="G47">
        <v>3049268.3368829219</v>
      </c>
      <c r="H47">
        <v>935782.27122889098</v>
      </c>
      <c r="I47">
        <v>464008.72597125894</v>
      </c>
      <c r="J47">
        <v>6099.5801138615816</v>
      </c>
      <c r="K47">
        <v>73980.309523395292</v>
      </c>
      <c r="L47">
        <v>372784.45378912328</v>
      </c>
      <c r="M47">
        <v>0</v>
      </c>
      <c r="N47">
        <v>41192.458998308583</v>
      </c>
      <c r="O47">
        <v>0</v>
      </c>
      <c r="P47">
        <v>0</v>
      </c>
      <c r="Q47">
        <v>0</v>
      </c>
      <c r="R47">
        <v>0</v>
      </c>
      <c r="U47">
        <v>20319.986413640687</v>
      </c>
      <c r="V47">
        <v>416469.12482229347</v>
      </c>
      <c r="W47">
        <v>-40309.326747672909</v>
      </c>
      <c r="X47">
        <v>-26484.244704817454</v>
      </c>
      <c r="Y47">
        <v>-13960.910511164084</v>
      </c>
      <c r="Z47">
        <v>3226.5506019620161</v>
      </c>
      <c r="AA47">
        <v>48995.976577712187</v>
      </c>
      <c r="AB47">
        <v>4056.8450471648957</v>
      </c>
      <c r="AC47">
        <v>10474.266814832383</v>
      </c>
      <c r="AD47">
        <v>32248.515977475552</v>
      </c>
      <c r="AE47">
        <v>2638.1979011023523</v>
      </c>
      <c r="AF47">
        <v>0</v>
      </c>
      <c r="AG47">
        <v>542.37990721944607</v>
      </c>
      <c r="AH47">
        <v>2407.0891424549109</v>
      </c>
      <c r="AI47">
        <v>0</v>
      </c>
      <c r="AM47">
        <v>914.5837912704402</v>
      </c>
      <c r="AN47">
        <v>78012.884650478911</v>
      </c>
      <c r="AO47">
        <v>61377.330214227142</v>
      </c>
      <c r="AP47">
        <v>28262.856815605315</v>
      </c>
      <c r="AQ47">
        <v>2571.3236557167224</v>
      </c>
      <c r="AR47">
        <v>7037.7274742700583</v>
      </c>
      <c r="AS47">
        <v>5930.1877945721726</v>
      </c>
      <c r="AT47">
        <v>24751.096834834367</v>
      </c>
      <c r="AU47">
        <v>2671.1102190118736</v>
      </c>
      <c r="AV47">
        <v>4992.3290808072525</v>
      </c>
      <c r="AW47">
        <v>1642.3017248325734</v>
      </c>
      <c r="AX47">
        <v>11494.947353118478</v>
      </c>
      <c r="AY47">
        <v>0</v>
      </c>
      <c r="AZ47">
        <v>0</v>
      </c>
      <c r="BE47">
        <v>182.48812544860104</v>
      </c>
      <c r="BF47">
        <v>2863.1586096482702</v>
      </c>
      <c r="BG47">
        <v>172723.5008871445</v>
      </c>
      <c r="BH47">
        <v>-5544.2669277343903</v>
      </c>
      <c r="BI47">
        <v>561.80318468576434</v>
      </c>
      <c r="BJ47">
        <v>-47.209406653419315</v>
      </c>
      <c r="BK47">
        <v>5936.3257139101934</v>
      </c>
      <c r="BL47">
        <v>332.9346922785337</v>
      </c>
      <c r="BM47">
        <v>6858.2542876633433</v>
      </c>
      <c r="BN47">
        <v>2027.6597952617603</v>
      </c>
      <c r="BO47">
        <v>13669.333128421144</v>
      </c>
      <c r="BP47">
        <v>0</v>
      </c>
      <c r="BQ47">
        <v>0</v>
      </c>
      <c r="BW47">
        <v>4537.553391845031</v>
      </c>
      <c r="BX47">
        <v>9462.7020457558738</v>
      </c>
      <c r="BY47">
        <v>4640.5006869793269</v>
      </c>
      <c r="BZ47">
        <v>-96.086348022697095</v>
      </c>
      <c r="CA47">
        <v>1299.7695350440456</v>
      </c>
      <c r="CB47">
        <v>53.71850504836592</v>
      </c>
      <c r="CC47">
        <v>-26.257988874198407</v>
      </c>
      <c r="CD47">
        <v>33.716254619406051</v>
      </c>
      <c r="CE47">
        <v>12080.12876254422</v>
      </c>
      <c r="CF47">
        <v>164.34895612814441</v>
      </c>
      <c r="CG47">
        <v>100.35734928739099</v>
      </c>
      <c r="CH47">
        <v>0</v>
      </c>
      <c r="CO47">
        <v>9515.2397137655589</v>
      </c>
      <c r="CP47">
        <v>-1921.8504175437918</v>
      </c>
      <c r="CQ47">
        <v>596.39496367564209</v>
      </c>
      <c r="CR47">
        <v>-126.36324503596285</v>
      </c>
      <c r="CS47">
        <v>18.855363557111886</v>
      </c>
      <c r="CT47">
        <v>-432.79699167499405</v>
      </c>
      <c r="CU47">
        <v>1084.1927712042932</v>
      </c>
      <c r="CV47">
        <v>6.6493005783681838</v>
      </c>
      <c r="CW47">
        <v>72.329277744269802</v>
      </c>
      <c r="CX47">
        <v>83.821387845963613</v>
      </c>
      <c r="CY47">
        <v>62.192950972886067</v>
      </c>
      <c r="DG47">
        <v>169.57519530565779</v>
      </c>
      <c r="DH47">
        <v>1008.9394998926217</v>
      </c>
      <c r="DI47">
        <v>49.660217047786979</v>
      </c>
      <c r="DJ47">
        <v>40.187692960012342</v>
      </c>
      <c r="DK47">
        <v>4.9710942636262354</v>
      </c>
      <c r="DL47">
        <v>0.28672228285377332</v>
      </c>
      <c r="DM47">
        <v>60.592158392506462</v>
      </c>
      <c r="DN47">
        <v>0</v>
      </c>
      <c r="DO47">
        <v>12295.902802384197</v>
      </c>
      <c r="DP47">
        <v>1109.3032085415937</v>
      </c>
      <c r="DY47">
        <v>0.22440742110480058</v>
      </c>
      <c r="DZ47">
        <v>2.0380932393560114</v>
      </c>
      <c r="EA47">
        <v>2.1579934237722713</v>
      </c>
      <c r="EB47">
        <v>0.86230314266118613</v>
      </c>
      <c r="EC47">
        <v>-9.6720845126279169</v>
      </c>
      <c r="ED47">
        <v>24.991852837854672</v>
      </c>
      <c r="EE47">
        <v>16.696733427459165</v>
      </c>
      <c r="EF47">
        <v>19.047187809787289</v>
      </c>
      <c r="EG47">
        <v>11.814325412524814</v>
      </c>
      <c r="EQ47">
        <v>0</v>
      </c>
      <c r="ER47">
        <v>12.431963353704536</v>
      </c>
      <c r="ES47">
        <v>8.7045775264250569</v>
      </c>
      <c r="ET47">
        <v>-3.2971072735191738E-2</v>
      </c>
      <c r="EU47">
        <v>1.5481708616574366</v>
      </c>
      <c r="EV47">
        <v>-1.6691098144279872</v>
      </c>
      <c r="EW47">
        <v>1.4852015598201764</v>
      </c>
      <c r="EX47">
        <v>0.13810856659846799</v>
      </c>
      <c r="FI47">
        <v>1.3714435204671775</v>
      </c>
      <c r="FJ47">
        <v>50.437436035475663</v>
      </c>
      <c r="FK47">
        <v>131.45008204861833</v>
      </c>
      <c r="FL47">
        <v>2.1074463215343964</v>
      </c>
      <c r="FM47">
        <v>4.193696479396956</v>
      </c>
      <c r="FN47">
        <v>0.9450861293544558</v>
      </c>
      <c r="FO47">
        <v>1.1142751496304097</v>
      </c>
      <c r="GA47">
        <v>0</v>
      </c>
      <c r="GB47">
        <v>-0.20546150275046615</v>
      </c>
      <c r="GC47">
        <v>-0.17214576064044848</v>
      </c>
      <c r="GD47">
        <v>-3.4855482032102856</v>
      </c>
      <c r="GE47">
        <v>-0.17513110504428642</v>
      </c>
      <c r="GF47">
        <v>0.15249985451858952</v>
      </c>
      <c r="GS47">
        <v>3.5733062958160023E-4</v>
      </c>
      <c r="GT47">
        <v>6.4275137819098677E-3</v>
      </c>
      <c r="GU47">
        <v>8.2833580756012104E-3</v>
      </c>
      <c r="GV47">
        <v>3.1024709635408794E-4</v>
      </c>
      <c r="GW47">
        <v>-0.15214789200129825</v>
      </c>
      <c r="HK47">
        <v>-2.7144608710464276E-6</v>
      </c>
      <c r="HL47">
        <v>-2.994859642811405E-4</v>
      </c>
      <c r="HM47">
        <v>-9.1544705766862449E-5</v>
      </c>
      <c r="HN47">
        <v>6.5021389641737172E-7</v>
      </c>
      <c r="IC47">
        <v>-2.7028404518493639E-4</v>
      </c>
      <c r="ID47">
        <v>-5.9368068122924566E-3</v>
      </c>
      <c r="IE47">
        <v>-5.854492638154009E-3</v>
      </c>
      <c r="IU47">
        <v>-6.2423576997670219E-4</v>
      </c>
      <c r="IV47">
        <v>-1.4491160696594729E-2</v>
      </c>
      <c r="JM47">
        <v>-2.553215565860755E-5</v>
      </c>
    </row>
    <row r="48" spans="1:273" x14ac:dyDescent="0.25">
      <c r="A48">
        <v>64</v>
      </c>
      <c r="C48">
        <v>1491.6328329706062</v>
      </c>
      <c r="D48">
        <v>1111895.9365626071</v>
      </c>
      <c r="E48">
        <v>301978.70311587543</v>
      </c>
      <c r="F48">
        <v>506186.79584493866</v>
      </c>
      <c r="G48">
        <v>128529.41291787779</v>
      </c>
      <c r="H48">
        <v>136786.83199502001</v>
      </c>
      <c r="I48">
        <v>126844.34748765595</v>
      </c>
      <c r="J48">
        <v>108316.08712201663</v>
      </c>
      <c r="K48">
        <v>209278.50745389788</v>
      </c>
      <c r="L48">
        <v>9787.471169878665</v>
      </c>
      <c r="M48">
        <v>1042.0688576975379</v>
      </c>
      <c r="N48">
        <v>3110.9757649785793</v>
      </c>
      <c r="O48">
        <v>65555.312757491061</v>
      </c>
      <c r="P48">
        <v>0</v>
      </c>
      <c r="Q48">
        <v>0</v>
      </c>
      <c r="R48">
        <v>0</v>
      </c>
      <c r="U48">
        <v>723.04458267420239</v>
      </c>
      <c r="V48">
        <v>471632.59533297003</v>
      </c>
      <c r="W48">
        <v>156079.26528438684</v>
      </c>
      <c r="X48">
        <v>10424.514097593654</v>
      </c>
      <c r="Y48">
        <v>-1354281.6951202606</v>
      </c>
      <c r="Z48">
        <v>-652755.84399097657</v>
      </c>
      <c r="AA48">
        <v>-148117.84862228614</v>
      </c>
      <c r="AB48">
        <v>2843.0633695946017</v>
      </c>
      <c r="AC48">
        <v>38492.84946539782</v>
      </c>
      <c r="AD48">
        <v>-186910.36731897257</v>
      </c>
      <c r="AE48">
        <v>0</v>
      </c>
      <c r="AF48">
        <v>30877.14576065839</v>
      </c>
      <c r="AG48">
        <v>0</v>
      </c>
      <c r="AH48">
        <v>0</v>
      </c>
      <c r="AI48">
        <v>0</v>
      </c>
      <c r="AM48">
        <v>25781.237585216848</v>
      </c>
      <c r="AN48">
        <v>133563.65765489874</v>
      </c>
      <c r="AO48">
        <v>2909.4328404666462</v>
      </c>
      <c r="AP48">
        <v>3201.5944282554942</v>
      </c>
      <c r="AQ48">
        <v>1582.7807384492216</v>
      </c>
      <c r="AR48">
        <v>31.32344929711935</v>
      </c>
      <c r="AS48">
        <v>19201.116386752823</v>
      </c>
      <c r="AT48">
        <v>985.44151934152842</v>
      </c>
      <c r="AU48">
        <v>2225.1031696755254</v>
      </c>
      <c r="AV48">
        <v>55006.985399494755</v>
      </c>
      <c r="AW48">
        <v>603.97400443598428</v>
      </c>
      <c r="AX48">
        <v>0</v>
      </c>
      <c r="AY48">
        <v>148.45235129488023</v>
      </c>
      <c r="AZ48">
        <v>703.13876458941877</v>
      </c>
      <c r="BE48">
        <v>209.89637540312407</v>
      </c>
      <c r="BF48">
        <v>34073.640646951928</v>
      </c>
      <c r="BG48">
        <v>29752.278984693734</v>
      </c>
      <c r="BH48">
        <v>-3825.8919048774765</v>
      </c>
      <c r="BI48">
        <v>-630.25261424701023</v>
      </c>
      <c r="BJ48">
        <v>-929.00031357247235</v>
      </c>
      <c r="BK48">
        <v>2092.3130318938161</v>
      </c>
      <c r="BL48">
        <v>3375.7407098880549</v>
      </c>
      <c r="BM48">
        <v>636.26039405700828</v>
      </c>
      <c r="BN48">
        <v>1754.0653312215861</v>
      </c>
      <c r="BO48">
        <v>447.98903001373765</v>
      </c>
      <c r="BP48">
        <v>3354.6205930110027</v>
      </c>
      <c r="BQ48">
        <v>0</v>
      </c>
      <c r="BW48">
        <v>60.628376864914486</v>
      </c>
      <c r="BX48">
        <v>4189.6944164221068</v>
      </c>
      <c r="BY48">
        <v>-12370.029034900082</v>
      </c>
      <c r="BZ48">
        <v>-948.35473910243286</v>
      </c>
      <c r="CA48">
        <v>-127.06610213987206</v>
      </c>
      <c r="CB48">
        <v>-9.8913657232776515</v>
      </c>
      <c r="CC48">
        <v>968.32370326543844</v>
      </c>
      <c r="CD48">
        <v>286.63843255586625</v>
      </c>
      <c r="CE48">
        <v>2925.5374846223385</v>
      </c>
      <c r="CF48">
        <v>520.88415033651768</v>
      </c>
      <c r="CG48">
        <v>3924.0116734106387</v>
      </c>
      <c r="CH48">
        <v>0</v>
      </c>
      <c r="CO48">
        <v>497.67833481451498</v>
      </c>
      <c r="CP48">
        <v>2264.5992651085535</v>
      </c>
      <c r="CQ48">
        <v>-1686.7053334645088</v>
      </c>
      <c r="CR48">
        <v>22.657254865487385</v>
      </c>
      <c r="CS48">
        <v>-13.379463735351665</v>
      </c>
      <c r="CT48">
        <v>23.235703876527189</v>
      </c>
      <c r="CU48">
        <v>-12.071409108619289</v>
      </c>
      <c r="CV48">
        <v>7.6178867506316692</v>
      </c>
      <c r="CW48">
        <v>3355.6462169814977</v>
      </c>
      <c r="CX48">
        <v>48.209251179367811</v>
      </c>
      <c r="CY48">
        <v>163.62737086055483</v>
      </c>
      <c r="DG48">
        <v>-1639.7887591751685</v>
      </c>
      <c r="DH48">
        <v>686.98949030310894</v>
      </c>
      <c r="DI48">
        <v>-108.89713034671249</v>
      </c>
      <c r="DJ48">
        <v>-8.8796736528560753</v>
      </c>
      <c r="DK48">
        <v>38.128612133590408</v>
      </c>
      <c r="DL48">
        <v>-73.589259228305735</v>
      </c>
      <c r="DM48">
        <v>160.76892960061522</v>
      </c>
      <c r="DN48">
        <v>1.5888771343110926</v>
      </c>
      <c r="DO48">
        <v>20.374159931410908</v>
      </c>
      <c r="DP48">
        <v>24.68589009992958</v>
      </c>
      <c r="DY48">
        <v>1.8527470787560787</v>
      </c>
      <c r="DZ48">
        <v>89.570961069099852</v>
      </c>
      <c r="EA48">
        <v>54.423537750068078</v>
      </c>
      <c r="EB48">
        <v>10.095049706520381</v>
      </c>
      <c r="EC48">
        <v>1.8777041845104414</v>
      </c>
      <c r="ED48">
        <v>7.3531201452347109E-2</v>
      </c>
      <c r="EE48">
        <v>17.386091611654155</v>
      </c>
      <c r="EF48">
        <v>0</v>
      </c>
      <c r="EG48">
        <v>2867.4224473000086</v>
      </c>
      <c r="EQ48">
        <v>5.316124276451244E-3</v>
      </c>
      <c r="ER48">
        <v>1.1751392656442718</v>
      </c>
      <c r="ES48">
        <v>0.81868097877845492</v>
      </c>
      <c r="ET48">
        <v>0.17768412739148212</v>
      </c>
      <c r="EU48">
        <v>-102.35633611971063</v>
      </c>
      <c r="EV48">
        <v>2.2678774438942209</v>
      </c>
      <c r="EW48">
        <v>3.9608558903414726</v>
      </c>
      <c r="EX48">
        <v>5.3554410419451415</v>
      </c>
      <c r="FI48">
        <v>0</v>
      </c>
      <c r="FJ48">
        <v>5.5980939760712474</v>
      </c>
      <c r="FK48">
        <v>0.32228273995785284</v>
      </c>
      <c r="FL48">
        <v>-6.405040970055462E-3</v>
      </c>
      <c r="FM48">
        <v>0.4153413147142308</v>
      </c>
      <c r="FN48">
        <v>-0.48484906009100837</v>
      </c>
      <c r="FO48">
        <v>0.44132034495807754</v>
      </c>
      <c r="GA48">
        <v>0.13630852562117154</v>
      </c>
      <c r="GB48">
        <v>16.660657090358974</v>
      </c>
      <c r="GC48">
        <v>33.325835974343462</v>
      </c>
      <c r="GD48">
        <v>0.60285060450617012</v>
      </c>
      <c r="GE48">
        <v>1.2405676275688839</v>
      </c>
      <c r="GF48">
        <v>0.28233991215951337</v>
      </c>
      <c r="GS48">
        <v>0</v>
      </c>
      <c r="GT48">
        <v>-5.2335707343649167E-2</v>
      </c>
      <c r="GU48">
        <v>-4.9305439270035403E-2</v>
      </c>
      <c r="GV48">
        <v>-1.0314609998019966</v>
      </c>
      <c r="GW48">
        <v>-5.2325235964731681E-2</v>
      </c>
      <c r="HK48">
        <v>9.7843845387455018E-5</v>
      </c>
      <c r="HL48">
        <v>1.8777701338581916E-3</v>
      </c>
      <c r="HM48">
        <v>2.4654892822672087E-3</v>
      </c>
      <c r="HN48">
        <v>5.843190978118961E-2</v>
      </c>
      <c r="IC48">
        <v>-2.5495231250001091E-6</v>
      </c>
      <c r="ID48">
        <v>-8.8602505819493864E-5</v>
      </c>
      <c r="IE48">
        <v>-2.7349400358025783E-5</v>
      </c>
      <c r="IU48">
        <v>-4.4763514489813005E-4</v>
      </c>
      <c r="IV48">
        <v>-1.7432390040163393E-3</v>
      </c>
      <c r="JM48">
        <v>-1.7609485188042261E-4</v>
      </c>
    </row>
    <row r="49" spans="1:273" x14ac:dyDescent="0.25">
      <c r="A49">
        <v>65</v>
      </c>
      <c r="C49">
        <v>2223.0381131427498</v>
      </c>
      <c r="D49">
        <v>547407.92978384113</v>
      </c>
      <c r="E49">
        <v>449972.60426354024</v>
      </c>
      <c r="F49">
        <v>329828.27160029352</v>
      </c>
      <c r="G49">
        <v>588534.67028327135</v>
      </c>
      <c r="H49">
        <v>52798.608858413878</v>
      </c>
      <c r="I49">
        <v>88195.700093356063</v>
      </c>
      <c r="J49">
        <v>13206.976314921605</v>
      </c>
      <c r="K49">
        <v>475536.9111057063</v>
      </c>
      <c r="L49">
        <v>0</v>
      </c>
      <c r="M49">
        <v>46680.792198581512</v>
      </c>
      <c r="N49">
        <v>825.08948159081524</v>
      </c>
      <c r="O49">
        <v>0</v>
      </c>
      <c r="P49">
        <v>0</v>
      </c>
      <c r="Q49">
        <v>150.30907309655487</v>
      </c>
      <c r="R49">
        <v>0</v>
      </c>
      <c r="U49">
        <v>989.76828650748314</v>
      </c>
      <c r="V49">
        <v>286237.29915106256</v>
      </c>
      <c r="W49">
        <v>171567.91430925322</v>
      </c>
      <c r="X49">
        <v>136115.80238199703</v>
      </c>
      <c r="Y49">
        <v>-38501.237633647972</v>
      </c>
      <c r="Z49">
        <v>2659.2875433950803</v>
      </c>
      <c r="AA49">
        <v>44557.768375634812</v>
      </c>
      <c r="AB49">
        <v>8721.3180905516401</v>
      </c>
      <c r="AC49">
        <v>36688.96103050105</v>
      </c>
      <c r="AD49">
        <v>6852.156139896666</v>
      </c>
      <c r="AE49">
        <v>769.11897085215548</v>
      </c>
      <c r="AF49">
        <v>2866.5176919566634</v>
      </c>
      <c r="AG49">
        <v>63443.39960875165</v>
      </c>
      <c r="AH49">
        <v>0</v>
      </c>
      <c r="AI49">
        <v>0</v>
      </c>
      <c r="AM49">
        <v>1374.6044826845709</v>
      </c>
      <c r="AN49">
        <v>121012.95825334148</v>
      </c>
      <c r="AO49">
        <v>66778.966101466605</v>
      </c>
      <c r="AP49">
        <v>1793.7360106994565</v>
      </c>
      <c r="AQ49">
        <v>742990.22650280409</v>
      </c>
      <c r="AR49">
        <v>327737.51196741487</v>
      </c>
      <c r="AS49">
        <v>20624.183644835568</v>
      </c>
      <c r="AT49">
        <v>1385.5435842055992</v>
      </c>
      <c r="AU49">
        <v>59926.949543921924</v>
      </c>
      <c r="AV49">
        <v>29938.528036505704</v>
      </c>
      <c r="AW49">
        <v>0</v>
      </c>
      <c r="AX49">
        <v>6943.4902905220515</v>
      </c>
      <c r="AY49">
        <v>0</v>
      </c>
      <c r="AZ49">
        <v>0</v>
      </c>
      <c r="BE49">
        <v>8268.167279437148</v>
      </c>
      <c r="BF49">
        <v>-9640.3121368540506</v>
      </c>
      <c r="BG49">
        <v>-351.71189796955827</v>
      </c>
      <c r="BH49">
        <v>-362.97217071314179</v>
      </c>
      <c r="BI49">
        <v>15.365682527688737</v>
      </c>
      <c r="BJ49">
        <v>12.275399687861949</v>
      </c>
      <c r="BK49">
        <v>4664.1114179203032</v>
      </c>
      <c r="BL49">
        <v>209.34248544362575</v>
      </c>
      <c r="BM49">
        <v>3795.4062026358215</v>
      </c>
      <c r="BN49">
        <v>12592.986003742426</v>
      </c>
      <c r="BO49">
        <v>1125.4377990243827</v>
      </c>
      <c r="BP49">
        <v>0</v>
      </c>
      <c r="BQ49">
        <v>43.364660264895761</v>
      </c>
      <c r="BW49">
        <v>91.676313478556438</v>
      </c>
      <c r="BX49">
        <v>16516.985326893944</v>
      </c>
      <c r="BY49">
        <v>-4027.5122950892005</v>
      </c>
      <c r="BZ49">
        <v>937.75762903849284</v>
      </c>
      <c r="CA49">
        <v>83.195161848188874</v>
      </c>
      <c r="CB49">
        <v>-327.77367767344981</v>
      </c>
      <c r="CC49">
        <v>285.36538508680303</v>
      </c>
      <c r="CD49">
        <v>804.10388872017995</v>
      </c>
      <c r="CE49">
        <v>223.55142875804188</v>
      </c>
      <c r="CF49">
        <v>478.47604032370691</v>
      </c>
      <c r="CG49">
        <v>130.73859143159999</v>
      </c>
      <c r="CH49">
        <v>998.16838970876006</v>
      </c>
      <c r="CO49">
        <v>88.718232783782895</v>
      </c>
      <c r="CP49">
        <v>-300.05552986309101</v>
      </c>
      <c r="CQ49">
        <v>-2115.9110502776634</v>
      </c>
      <c r="CR49">
        <v>214.4945835631446</v>
      </c>
      <c r="CS49">
        <v>-26.623026561715854</v>
      </c>
      <c r="CT49">
        <v>-1.6134633355904731</v>
      </c>
      <c r="CU49">
        <v>833.67337483259598</v>
      </c>
      <c r="CV49">
        <v>122.27185575256442</v>
      </c>
      <c r="CW49">
        <v>751.53934132151437</v>
      </c>
      <c r="CX49">
        <v>149.52854445878606</v>
      </c>
      <c r="CY49">
        <v>1161.9784897379834</v>
      </c>
      <c r="DG49">
        <v>119.1036118258516</v>
      </c>
      <c r="DH49">
        <v>-823.1248988575835</v>
      </c>
      <c r="DI49">
        <v>397.72676774285378</v>
      </c>
      <c r="DJ49">
        <v>-0.2332274388975703</v>
      </c>
      <c r="DK49">
        <v>-5.7872283880845359</v>
      </c>
      <c r="DL49">
        <v>10.681994297587021</v>
      </c>
      <c r="DM49">
        <v>-2.7274271281922502</v>
      </c>
      <c r="DN49">
        <v>2.1161142698587243</v>
      </c>
      <c r="DO49">
        <v>984.32746489378576</v>
      </c>
      <c r="DP49">
        <v>78.602644227343688</v>
      </c>
      <c r="DY49">
        <v>586.1630195498019</v>
      </c>
      <c r="DZ49">
        <v>-125.43899366837437</v>
      </c>
      <c r="EA49">
        <v>-7.6523120226624268</v>
      </c>
      <c r="EB49">
        <v>-17.956144497405312</v>
      </c>
      <c r="EC49">
        <v>6.4830772308633486</v>
      </c>
      <c r="ED49">
        <v>-10.912142886818449</v>
      </c>
      <c r="EE49">
        <v>38.416382766798584</v>
      </c>
      <c r="EF49">
        <v>0.44756477398090272</v>
      </c>
      <c r="EG49">
        <v>6.0003095375784579</v>
      </c>
      <c r="EQ49">
        <v>0.16448195008700819</v>
      </c>
      <c r="ER49">
        <v>98.162450163339955</v>
      </c>
      <c r="ES49">
        <v>13.671058931855066</v>
      </c>
      <c r="ET49">
        <v>3.813147784276143</v>
      </c>
      <c r="EU49">
        <v>0.48154556836298351</v>
      </c>
      <c r="EV49">
        <v>2.1098773152857488E-2</v>
      </c>
      <c r="EW49">
        <v>510.8406798507508</v>
      </c>
      <c r="EX49">
        <v>0</v>
      </c>
      <c r="FI49">
        <v>3.0652112757493673E-3</v>
      </c>
      <c r="FJ49">
        <v>0.44581422426993073</v>
      </c>
      <c r="FK49">
        <v>0.16869544842121792</v>
      </c>
      <c r="FL49">
        <v>1.8803698667722424</v>
      </c>
      <c r="FM49">
        <v>-9.2882919658498402</v>
      </c>
      <c r="FN49">
        <v>0.53799360043972033</v>
      </c>
      <c r="FO49">
        <v>1.1136620486025322</v>
      </c>
      <c r="GA49">
        <v>0</v>
      </c>
      <c r="GB49">
        <v>0.20726670072990422</v>
      </c>
      <c r="GC49">
        <v>6.2607430760616825E-2</v>
      </c>
      <c r="GD49">
        <v>-1.7183362658391042E-3</v>
      </c>
      <c r="GE49">
        <v>0.12064984838949723</v>
      </c>
      <c r="GF49">
        <v>-0.14407051557222356</v>
      </c>
      <c r="GS49">
        <v>4.5025873287242967E-2</v>
      </c>
      <c r="GT49">
        <v>4.2238872487940116</v>
      </c>
      <c r="GU49">
        <v>9.5331018197316997</v>
      </c>
      <c r="GV49">
        <v>0.17833358896737087</v>
      </c>
      <c r="GW49">
        <v>0.37061358125632637</v>
      </c>
      <c r="HK49">
        <v>0</v>
      </c>
      <c r="HL49">
        <v>-1.4989826240776587E-2</v>
      </c>
      <c r="HM49">
        <v>-1.4590714206249389E-2</v>
      </c>
      <c r="HN49">
        <v>-0.30817735198672708</v>
      </c>
      <c r="IC49">
        <v>2.8584652928711219E-5</v>
      </c>
      <c r="ID49">
        <v>5.5890643593272565E-4</v>
      </c>
      <c r="IE49">
        <v>0.46435002615949295</v>
      </c>
      <c r="IU49">
        <v>-7.5427286905405592E-7</v>
      </c>
      <c r="IV49">
        <v>-2.647040464090728E-5</v>
      </c>
      <c r="JM49">
        <v>-1.3144019484332943E-4</v>
      </c>
    </row>
    <row r="50" spans="1:273" x14ac:dyDescent="0.25">
      <c r="A50">
        <v>66</v>
      </c>
      <c r="C50">
        <v>0</v>
      </c>
      <c r="D50">
        <v>1095893.1442013569</v>
      </c>
      <c r="E50">
        <v>401703.81303046463</v>
      </c>
      <c r="F50">
        <v>237878.92438614441</v>
      </c>
      <c r="G50">
        <v>59258.184123143881</v>
      </c>
      <c r="H50">
        <v>197427.85471691299</v>
      </c>
      <c r="I50">
        <v>204265.18003536534</v>
      </c>
      <c r="J50">
        <v>4682.3057516888093</v>
      </c>
      <c r="K50">
        <v>1242126.9525636672</v>
      </c>
      <c r="L50">
        <v>421128.07792702457</v>
      </c>
      <c r="M50">
        <v>38176.064360799428</v>
      </c>
      <c r="N50">
        <v>106367.56591616504</v>
      </c>
      <c r="O50">
        <v>0</v>
      </c>
      <c r="P50">
        <v>0</v>
      </c>
      <c r="Q50">
        <v>0</v>
      </c>
      <c r="R50">
        <v>0</v>
      </c>
      <c r="U50">
        <v>1475.1341001889398</v>
      </c>
      <c r="V50">
        <v>151714.26107202689</v>
      </c>
      <c r="W50">
        <v>113021.04456760337</v>
      </c>
      <c r="X50">
        <v>29013.821255167728</v>
      </c>
      <c r="Y50">
        <v>118002.74210561927</v>
      </c>
      <c r="Z50">
        <v>-12312.416192620653</v>
      </c>
      <c r="AA50">
        <v>24154.730952151498</v>
      </c>
      <c r="AB50">
        <v>9323.4492412375166</v>
      </c>
      <c r="AC50">
        <v>70007.364092602686</v>
      </c>
      <c r="AD50">
        <v>0</v>
      </c>
      <c r="AE50">
        <v>36853.006220497191</v>
      </c>
      <c r="AF50">
        <v>756.09028273454896</v>
      </c>
      <c r="AG50">
        <v>0</v>
      </c>
      <c r="AH50">
        <v>0</v>
      </c>
      <c r="AI50">
        <v>149.73587451836494</v>
      </c>
      <c r="AM50">
        <v>1959.3579978242892</v>
      </c>
      <c r="AN50">
        <v>50986.831644825252</v>
      </c>
      <c r="AO50">
        <v>135277.6300300358</v>
      </c>
      <c r="AP50">
        <v>73988.523660406761</v>
      </c>
      <c r="AQ50">
        <v>7719.2846030054861</v>
      </c>
      <c r="AR50">
        <v>34.448259032327961</v>
      </c>
      <c r="AS50">
        <v>23157.572361881823</v>
      </c>
      <c r="AT50">
        <v>703.61700118946078</v>
      </c>
      <c r="AU50">
        <v>2453.7462588073631</v>
      </c>
      <c r="AV50">
        <v>4711.0272481610864</v>
      </c>
      <c r="AW50">
        <v>170.29891651259064</v>
      </c>
      <c r="AX50">
        <v>1107.6235125091916</v>
      </c>
      <c r="AY50">
        <v>18419.856993768062</v>
      </c>
      <c r="AZ50">
        <v>0</v>
      </c>
      <c r="BE50">
        <v>352.7002936693242</v>
      </c>
      <c r="BF50">
        <v>51775.744986457648</v>
      </c>
      <c r="BG50">
        <v>11490.591804286521</v>
      </c>
      <c r="BH50">
        <v>-984.08501693399819</v>
      </c>
      <c r="BI50">
        <v>-373042.64755613764</v>
      </c>
      <c r="BJ50">
        <v>-45634.734078229361</v>
      </c>
      <c r="BK50">
        <v>10051.026520965181</v>
      </c>
      <c r="BL50">
        <v>2157.0603791291855</v>
      </c>
      <c r="BM50">
        <v>-9598.8504265319825</v>
      </c>
      <c r="BN50">
        <v>7368.9626819589748</v>
      </c>
      <c r="BO50">
        <v>0</v>
      </c>
      <c r="BP50">
        <v>1926.5576443170105</v>
      </c>
      <c r="BQ50">
        <v>0</v>
      </c>
      <c r="BW50">
        <v>-596.77695844064067</v>
      </c>
      <c r="BX50">
        <v>1165.3860613356119</v>
      </c>
      <c r="BY50">
        <v>39.874391942020814</v>
      </c>
      <c r="BZ50">
        <v>-3.5237446388365341</v>
      </c>
      <c r="CA50">
        <v>6.0216833949230004</v>
      </c>
      <c r="CB50">
        <v>2.9817970315097213</v>
      </c>
      <c r="CC50">
        <v>990.82153273373069</v>
      </c>
      <c r="CD50">
        <v>357.07996759709795</v>
      </c>
      <c r="CE50">
        <v>868.89868334339042</v>
      </c>
      <c r="CF50">
        <v>23465.616644265519</v>
      </c>
      <c r="CG50">
        <v>308.03848976969323</v>
      </c>
      <c r="CH50">
        <v>0</v>
      </c>
      <c r="CO50">
        <v>44.439522628014245</v>
      </c>
      <c r="CP50">
        <v>-2235.8744859879862</v>
      </c>
      <c r="CQ50">
        <v>987.17644791566045</v>
      </c>
      <c r="CR50">
        <v>-123.78671021530212</v>
      </c>
      <c r="CS50">
        <v>29.353256145581966</v>
      </c>
      <c r="CT50">
        <v>-44.704238956988206</v>
      </c>
      <c r="CU50">
        <v>67.974241973708729</v>
      </c>
      <c r="CV50">
        <v>282.52359391269533</v>
      </c>
      <c r="CW50">
        <v>60.980626283949206</v>
      </c>
      <c r="CX50">
        <v>139.63574854449587</v>
      </c>
      <c r="CY50">
        <v>38.90130811035764</v>
      </c>
      <c r="DG50">
        <v>-6.3537799420675123</v>
      </c>
      <c r="DH50">
        <v>-51.324924908663476</v>
      </c>
      <c r="DI50">
        <v>478.56718680555082</v>
      </c>
      <c r="DJ50">
        <v>44.94113614392429</v>
      </c>
      <c r="DK50">
        <v>-4.342704378900061</v>
      </c>
      <c r="DL50">
        <v>-1.3891030650332492</v>
      </c>
      <c r="DM50">
        <v>355.62150449736885</v>
      </c>
      <c r="DN50">
        <v>31.41033414114807</v>
      </c>
      <c r="DO50">
        <v>215.74199126373844</v>
      </c>
      <c r="DP50">
        <v>44.278398415650351</v>
      </c>
      <c r="DY50">
        <v>-43.291168529557723</v>
      </c>
      <c r="DZ50">
        <v>194.09365641765709</v>
      </c>
      <c r="EA50">
        <v>-4.0940880072356984</v>
      </c>
      <c r="EB50">
        <v>-0.10088150631194141</v>
      </c>
      <c r="EC50">
        <v>-2.6605236909910319</v>
      </c>
      <c r="ED50">
        <v>2.4135012547649555</v>
      </c>
      <c r="EE50">
        <v>-0.75763104058863151</v>
      </c>
      <c r="EF50">
        <v>0.62072973728120739</v>
      </c>
      <c r="EG50">
        <v>1604.8940739274924</v>
      </c>
      <c r="EQ50">
        <v>-107.02885609720376</v>
      </c>
      <c r="ER50">
        <v>-8.8147255699300953</v>
      </c>
      <c r="ES50">
        <v>-15.47421963801146</v>
      </c>
      <c r="ET50">
        <v>-3.0531158893838981</v>
      </c>
      <c r="EU50">
        <v>0.96133954644088471</v>
      </c>
      <c r="EV50">
        <v>-2.6075004603651464</v>
      </c>
      <c r="EW50">
        <v>10.821365163418363</v>
      </c>
      <c r="EX50">
        <v>0.13181044965988864</v>
      </c>
      <c r="FI50">
        <v>0.1802587695327848</v>
      </c>
      <c r="FJ50">
        <v>24.658166237578477</v>
      </c>
      <c r="FK50">
        <v>5.1638941451710894</v>
      </c>
      <c r="FL50">
        <v>0.97789866592327235</v>
      </c>
      <c r="FM50">
        <v>0.13817291855674027</v>
      </c>
      <c r="FN50">
        <v>0.61992723046494003</v>
      </c>
      <c r="FO50">
        <v>119.12879078012992</v>
      </c>
      <c r="GA50">
        <v>1.1628534821976656E-3</v>
      </c>
      <c r="GB50">
        <v>9.1863414962918374E-2</v>
      </c>
      <c r="GC50">
        <v>1.78524577591558</v>
      </c>
      <c r="GD50">
        <v>0.17063354344708181</v>
      </c>
      <c r="GE50">
        <v>-2.2034002102258028</v>
      </c>
      <c r="GF50">
        <v>0.15126605758663381</v>
      </c>
      <c r="GS50">
        <v>0</v>
      </c>
      <c r="GT50">
        <v>4.0264134581411294E-2</v>
      </c>
      <c r="GU50">
        <v>1.679624209898645E-2</v>
      </c>
      <c r="GV50">
        <v>-4.9914853786771492E-4</v>
      </c>
      <c r="GW50">
        <v>3.5850509554298769E-2</v>
      </c>
      <c r="HK50">
        <v>1.1415168742285344E-2</v>
      </c>
      <c r="HL50">
        <v>1.2082741824937218</v>
      </c>
      <c r="HM50">
        <v>2.820055663536666</v>
      </c>
      <c r="HN50">
        <v>5.3276297556636945E-2</v>
      </c>
      <c r="IC50">
        <v>0</v>
      </c>
      <c r="ID50">
        <v>-4.4358649657833538E-3</v>
      </c>
      <c r="IE50">
        <v>-4.3593772993261292E-3</v>
      </c>
      <c r="IU50">
        <v>8.5080416408233533E-6</v>
      </c>
      <c r="IV50">
        <v>0.10526438707833836</v>
      </c>
      <c r="JM50">
        <v>-2.2534247613938402E-7</v>
      </c>
    </row>
    <row r="51" spans="1:273" x14ac:dyDescent="0.25">
      <c r="A51">
        <v>67</v>
      </c>
      <c r="C51">
        <v>0</v>
      </c>
      <c r="D51">
        <v>733923.72868177842</v>
      </c>
      <c r="E51">
        <v>220903.34707550961</v>
      </c>
      <c r="F51">
        <v>192011.04013233649</v>
      </c>
      <c r="G51">
        <v>59902.700008448948</v>
      </c>
      <c r="H51">
        <v>122913.61742829123</v>
      </c>
      <c r="I51">
        <v>740705.58037244447</v>
      </c>
      <c r="J51">
        <v>0</v>
      </c>
      <c r="K51">
        <v>10690.454877966096</v>
      </c>
      <c r="L51">
        <v>0</v>
      </c>
      <c r="M51">
        <v>0</v>
      </c>
      <c r="N51">
        <v>1919.4005432718589</v>
      </c>
      <c r="O51">
        <v>10513.562962488626</v>
      </c>
      <c r="P51">
        <v>0</v>
      </c>
      <c r="Q51">
        <v>0</v>
      </c>
      <c r="R51">
        <v>0</v>
      </c>
      <c r="U51">
        <v>0</v>
      </c>
      <c r="V51">
        <v>282108.88161678158</v>
      </c>
      <c r="W51">
        <v>118404.55760318819</v>
      </c>
      <c r="X51">
        <v>35774.653637510586</v>
      </c>
      <c r="Y51">
        <v>-2927.0839676198971</v>
      </c>
      <c r="Z51">
        <v>-6759.5196764315424</v>
      </c>
      <c r="AA51">
        <v>29146.775502038909</v>
      </c>
      <c r="AB51">
        <v>3313.0123627962048</v>
      </c>
      <c r="AC51">
        <v>694237.7373458076</v>
      </c>
      <c r="AD51">
        <v>319424.79369958217</v>
      </c>
      <c r="AE51">
        <v>35410.185288938308</v>
      </c>
      <c r="AF51">
        <v>50715.353212598413</v>
      </c>
      <c r="AG51">
        <v>0</v>
      </c>
      <c r="AH51">
        <v>0</v>
      </c>
      <c r="AI51">
        <v>0</v>
      </c>
      <c r="AM51">
        <v>2805.9013314864224</v>
      </c>
      <c r="AN51">
        <v>44893.497994638412</v>
      </c>
      <c r="AO51">
        <v>34080.549678258518</v>
      </c>
      <c r="AP51">
        <v>2569.9839631982577</v>
      </c>
      <c r="AQ51">
        <v>36081.578463627513</v>
      </c>
      <c r="AR51">
        <v>1457.3018197393462</v>
      </c>
      <c r="AS51">
        <v>2736.3710135690508</v>
      </c>
      <c r="AT51">
        <v>18489.582282849846</v>
      </c>
      <c r="AU51">
        <v>3091.8931292621319</v>
      </c>
      <c r="AV51">
        <v>0</v>
      </c>
      <c r="AW51">
        <v>11961.580355223405</v>
      </c>
      <c r="AX51">
        <v>286.93823648002098</v>
      </c>
      <c r="AY51">
        <v>0</v>
      </c>
      <c r="AZ51">
        <v>0</v>
      </c>
      <c r="BE51">
        <v>349.01620670437376</v>
      </c>
      <c r="BF51">
        <v>40202.02597567156</v>
      </c>
      <c r="BG51">
        <v>73532.91796430586</v>
      </c>
      <c r="BH51">
        <v>-14834.288625354249</v>
      </c>
      <c r="BI51">
        <v>99.995172093763983</v>
      </c>
      <c r="BJ51">
        <v>17.903456128162038</v>
      </c>
      <c r="BK51">
        <v>1868.3026408299022</v>
      </c>
      <c r="BL51">
        <v>47.057685358453917</v>
      </c>
      <c r="BM51">
        <v>1687.0113945607106</v>
      </c>
      <c r="BN51">
        <v>1043.1192915892123</v>
      </c>
      <c r="BO51">
        <v>65.803565285316537</v>
      </c>
      <c r="BP51">
        <v>321.58217922073658</v>
      </c>
      <c r="BQ51">
        <v>5472.5502529914884</v>
      </c>
      <c r="BW51">
        <v>150.90384306977646</v>
      </c>
      <c r="BX51">
        <v>8909.0021264817569</v>
      </c>
      <c r="BY51">
        <v>-6304.0041359785064</v>
      </c>
      <c r="BZ51">
        <v>494.09220611867602</v>
      </c>
      <c r="CA51">
        <v>51943.098972312793</v>
      </c>
      <c r="CB51">
        <v>-22239.712872821143</v>
      </c>
      <c r="CC51">
        <v>15647.772704588901</v>
      </c>
      <c r="CD51">
        <v>-345.5089921619321</v>
      </c>
      <c r="CE51">
        <v>-2362.6268631701205</v>
      </c>
      <c r="CF51">
        <v>1657.0936067087589</v>
      </c>
      <c r="CG51">
        <v>0</v>
      </c>
      <c r="CH51">
        <v>564.94131127123183</v>
      </c>
      <c r="CO51">
        <v>72.142430579010352</v>
      </c>
      <c r="CP51">
        <v>-132.12251516576825</v>
      </c>
      <c r="CQ51">
        <v>0.38710178401970619</v>
      </c>
      <c r="CR51">
        <v>-1.3809262648369052</v>
      </c>
      <c r="CS51">
        <v>1.4627171520473847</v>
      </c>
      <c r="CT51">
        <v>0.63343870682632863</v>
      </c>
      <c r="CU51">
        <v>1690.0655404626102</v>
      </c>
      <c r="CV51">
        <v>81.747854413566088</v>
      </c>
      <c r="CW51">
        <v>1619.0952169710756</v>
      </c>
      <c r="CX51">
        <v>6422.6677999265648</v>
      </c>
      <c r="CY51">
        <v>89.981629397304118</v>
      </c>
      <c r="DG51">
        <v>-6.0156979525602052</v>
      </c>
      <c r="DH51">
        <v>548.03125883790472</v>
      </c>
      <c r="DI51">
        <v>-130.31013676188516</v>
      </c>
      <c r="DJ51">
        <v>-43.674931710560664</v>
      </c>
      <c r="DK51">
        <v>4.0034178040528801</v>
      </c>
      <c r="DL51">
        <v>-10.648582185917482</v>
      </c>
      <c r="DM51">
        <v>23.882893000889702</v>
      </c>
      <c r="DN51">
        <v>77.067124072981528</v>
      </c>
      <c r="DO51">
        <v>17.796241985514346</v>
      </c>
      <c r="DP51">
        <v>41.548659947065332</v>
      </c>
      <c r="DY51">
        <v>-1.0868230909178147</v>
      </c>
      <c r="DZ51">
        <v>11.608439269373815</v>
      </c>
      <c r="EA51">
        <v>100.26991236313248</v>
      </c>
      <c r="EB51">
        <v>7.3307243364138888</v>
      </c>
      <c r="EC51">
        <v>-3.7388292812093615</v>
      </c>
      <c r="ED51">
        <v>-0.59255211549514353</v>
      </c>
      <c r="EE51">
        <v>91.355367228945269</v>
      </c>
      <c r="EF51">
        <v>9.0168640033597676</v>
      </c>
      <c r="EG51">
        <v>63.885526865370807</v>
      </c>
      <c r="EQ51">
        <v>10.208099891227647</v>
      </c>
      <c r="ER51">
        <v>-1.9979457644495784</v>
      </c>
      <c r="ES51">
        <v>-1.770879820555687</v>
      </c>
      <c r="ET51">
        <v>-4.6377578268449161E-2</v>
      </c>
      <c r="EU51">
        <v>-0.60112157783020337</v>
      </c>
      <c r="EV51">
        <v>0.67042798255127245</v>
      </c>
      <c r="EW51">
        <v>-0.22223947141194128</v>
      </c>
      <c r="EX51">
        <v>1.0120671345695662</v>
      </c>
      <c r="FI51">
        <v>-7.5210264924043937</v>
      </c>
      <c r="FJ51">
        <v>-17.824808909247377</v>
      </c>
      <c r="FK51">
        <v>-2.6311096939243308</v>
      </c>
      <c r="FL51">
        <v>-0.45272961277694229</v>
      </c>
      <c r="FM51">
        <v>0.22971595367760814</v>
      </c>
      <c r="FN51">
        <v>-0.73449691546126183</v>
      </c>
      <c r="FO51">
        <v>3.1869554778341218</v>
      </c>
      <c r="GA51">
        <v>4.5280559903757796E-2</v>
      </c>
      <c r="GB51">
        <v>9.3139939561074545</v>
      </c>
      <c r="GC51">
        <v>1.3243035626248123</v>
      </c>
      <c r="GD51">
        <v>0.28059465521134241</v>
      </c>
      <c r="GE51">
        <v>4.0598168483809145</v>
      </c>
      <c r="GF51">
        <v>0.1445679333105184</v>
      </c>
      <c r="GS51">
        <v>2.3961481298882776E-4</v>
      </c>
      <c r="GT51">
        <v>0.97215885229007115</v>
      </c>
      <c r="GU51">
        <v>0.162001539192559</v>
      </c>
      <c r="GV51">
        <v>4.0478269512329398E-2</v>
      </c>
      <c r="GW51">
        <v>-0.61952347168070465</v>
      </c>
      <c r="HK51">
        <v>0</v>
      </c>
      <c r="HL51">
        <v>1.0802010945336128E-2</v>
      </c>
      <c r="HM51">
        <v>4.8790331974325344E-3</v>
      </c>
      <c r="HN51">
        <v>-1.4831953512341536E-4</v>
      </c>
      <c r="IC51">
        <v>3.2653934320928521E-3</v>
      </c>
      <c r="ID51">
        <v>0.35742830779315582</v>
      </c>
      <c r="IE51">
        <v>0.84247799602321671</v>
      </c>
      <c r="IU51">
        <v>0</v>
      </c>
      <c r="IV51">
        <v>-1.3253367012308064E-3</v>
      </c>
      <c r="JM51">
        <v>1.6024037852841099E-3</v>
      </c>
    </row>
    <row r="52" spans="1:273" x14ac:dyDescent="0.25">
      <c r="A52">
        <v>68</v>
      </c>
      <c r="C52">
        <v>0</v>
      </c>
      <c r="D52">
        <v>643.06937067488582</v>
      </c>
      <c r="E52">
        <v>738327.89882959065</v>
      </c>
      <c r="F52">
        <v>448735.12222927413</v>
      </c>
      <c r="G52">
        <v>136063.51010853422</v>
      </c>
      <c r="H52">
        <v>404674.71185908729</v>
      </c>
      <c r="I52">
        <v>413085.84841153154</v>
      </c>
      <c r="J52">
        <v>95106.65145292005</v>
      </c>
      <c r="K52">
        <v>92981.765947049236</v>
      </c>
      <c r="L52">
        <v>4633.7196531621357</v>
      </c>
      <c r="M52">
        <v>6668.0509556825418</v>
      </c>
      <c r="N52">
        <v>1239470.5434559355</v>
      </c>
      <c r="O52">
        <v>5736.4150450300913</v>
      </c>
      <c r="P52">
        <v>0</v>
      </c>
      <c r="Q52">
        <v>0</v>
      </c>
      <c r="R52">
        <v>0</v>
      </c>
      <c r="U52">
        <v>0</v>
      </c>
      <c r="V52">
        <v>277470.98720432236</v>
      </c>
      <c r="W52">
        <v>67163.728426254791</v>
      </c>
      <c r="X52">
        <v>61057.399984386058</v>
      </c>
      <c r="Y52">
        <v>5442.2169871346068</v>
      </c>
      <c r="Z52">
        <v>-28110.176483525989</v>
      </c>
      <c r="AA52">
        <v>-318755.32697767433</v>
      </c>
      <c r="AB52">
        <v>0</v>
      </c>
      <c r="AC52">
        <v>2410.5843487279235</v>
      </c>
      <c r="AD52">
        <v>0</v>
      </c>
      <c r="AE52">
        <v>0</v>
      </c>
      <c r="AF52">
        <v>1708.3743153924779</v>
      </c>
      <c r="AG52">
        <v>10166.792580247658</v>
      </c>
      <c r="AH52">
        <v>0</v>
      </c>
      <c r="AI52">
        <v>0</v>
      </c>
      <c r="AM52">
        <v>0</v>
      </c>
      <c r="AN52">
        <v>71080.650330686578</v>
      </c>
      <c r="AO52">
        <v>39901.203546255405</v>
      </c>
      <c r="AP52">
        <v>6825.2267396841889</v>
      </c>
      <c r="AQ52">
        <v>142.50646754957179</v>
      </c>
      <c r="AR52">
        <v>202.40367162496619</v>
      </c>
      <c r="AS52">
        <v>1486.3324201663399</v>
      </c>
      <c r="AT52">
        <v>3435.3283555720877</v>
      </c>
      <c r="AU52">
        <v>182240.87003820081</v>
      </c>
      <c r="AV52">
        <v>72684.917613853322</v>
      </c>
      <c r="AW52">
        <v>237262.83915173981</v>
      </c>
      <c r="AX52">
        <v>7254.2236799114335</v>
      </c>
      <c r="AY52">
        <v>0</v>
      </c>
      <c r="AZ52">
        <v>0</v>
      </c>
      <c r="BE52">
        <v>830.28928795583556</v>
      </c>
      <c r="BF52">
        <v>13537.258432626759</v>
      </c>
      <c r="BG52">
        <v>3018.7842325148972</v>
      </c>
      <c r="BH52">
        <v>785.82138316247313</v>
      </c>
      <c r="BI52">
        <v>-4270.6280498889264</v>
      </c>
      <c r="BJ52">
        <v>165.09057647777215</v>
      </c>
      <c r="BK52">
        <v>5426.5707575273636</v>
      </c>
      <c r="BL52">
        <v>816.59712752005908</v>
      </c>
      <c r="BM52">
        <v>2523.0027798513543</v>
      </c>
      <c r="BN52">
        <v>0</v>
      </c>
      <c r="BO52">
        <v>4539.4509769766055</v>
      </c>
      <c r="BP52">
        <v>82.434040002982869</v>
      </c>
      <c r="BQ52">
        <v>0</v>
      </c>
      <c r="BW52">
        <v>275.19181238012141</v>
      </c>
      <c r="BX52">
        <v>21852.632082714557</v>
      </c>
      <c r="BY52">
        <v>-14742.942210248888</v>
      </c>
      <c r="BZ52">
        <v>-192.16252804091738</v>
      </c>
      <c r="CA52">
        <v>51.969510997018688</v>
      </c>
      <c r="CB52">
        <v>1.4444119548250138</v>
      </c>
      <c r="CC52">
        <v>124.95149730310263</v>
      </c>
      <c r="CD52">
        <v>32.353325498273101</v>
      </c>
      <c r="CE52">
        <v>373.53936585359463</v>
      </c>
      <c r="CF52">
        <v>403.06168594671635</v>
      </c>
      <c r="CG52">
        <v>19.105096349036288</v>
      </c>
      <c r="CH52">
        <v>95.542252952746011</v>
      </c>
      <c r="CO52">
        <v>25.965877635455499</v>
      </c>
      <c r="CP52">
        <v>-4887.6843951441342</v>
      </c>
      <c r="CQ52">
        <v>3165.1323384956918</v>
      </c>
      <c r="CR52">
        <v>-68.798247417565278</v>
      </c>
      <c r="CS52">
        <v>25314.042695821696</v>
      </c>
      <c r="CT52">
        <v>-34623.525400449056</v>
      </c>
      <c r="CU52">
        <v>-2506.3953837602394</v>
      </c>
      <c r="CV52">
        <v>-85.042352998049964</v>
      </c>
      <c r="CW52">
        <v>-531.29511424758402</v>
      </c>
      <c r="CX52">
        <v>459.78120826515561</v>
      </c>
      <c r="CY52">
        <v>0</v>
      </c>
      <c r="DG52">
        <v>-8.178954334966706</v>
      </c>
      <c r="DH52">
        <v>-1.282649310469901</v>
      </c>
      <c r="DI52">
        <v>0.15170197488956957</v>
      </c>
      <c r="DJ52">
        <v>-0.33543851458425922</v>
      </c>
      <c r="DK52">
        <v>0.31073263922878946</v>
      </c>
      <c r="DL52">
        <v>1.0804699888270113</v>
      </c>
      <c r="DM52">
        <v>386.9139808677557</v>
      </c>
      <c r="DN52">
        <v>152.32795562465446</v>
      </c>
      <c r="DO52">
        <v>443.15522889088481</v>
      </c>
      <c r="DP52">
        <v>1876.1360443854849</v>
      </c>
      <c r="DY52">
        <v>1.474497134070293</v>
      </c>
      <c r="DZ52">
        <v>-72.341705922725495</v>
      </c>
      <c r="EA52">
        <v>-45.976553657256957</v>
      </c>
      <c r="EB52">
        <v>-5.9567156138883508</v>
      </c>
      <c r="EC52">
        <v>0.95361702839945794</v>
      </c>
      <c r="ED52">
        <v>-3.7414017659191199</v>
      </c>
      <c r="EE52">
        <v>6.5148041359337983</v>
      </c>
      <c r="EF52">
        <v>22.490834756996136</v>
      </c>
      <c r="EG52">
        <v>5.2952772789140328</v>
      </c>
      <c r="EQ52">
        <v>0.24581272880426555</v>
      </c>
      <c r="ER52">
        <v>2.4322126972023259</v>
      </c>
      <c r="ES52">
        <v>16.355863465856697</v>
      </c>
      <c r="ET52">
        <v>6.3113498893978166</v>
      </c>
      <c r="EU52">
        <v>-1.5948789228269145</v>
      </c>
      <c r="EV52">
        <v>-0.15222031128251903</v>
      </c>
      <c r="EW52">
        <v>26.225092626482986</v>
      </c>
      <c r="EX52">
        <v>2.6700741202663423</v>
      </c>
      <c r="FI52">
        <v>-0.10507932261768184</v>
      </c>
      <c r="FJ52">
        <v>-0.86420268215420726</v>
      </c>
      <c r="FK52">
        <v>-0.81411470233089589</v>
      </c>
      <c r="FL52">
        <v>-1.0478599803142245E-2</v>
      </c>
      <c r="FM52">
        <v>-0.16698094765730254</v>
      </c>
      <c r="FN52">
        <v>0.19665978884155649</v>
      </c>
      <c r="FO52">
        <v>-0.36234974983684892</v>
      </c>
      <c r="GA52">
        <v>-15.20873894087193</v>
      </c>
      <c r="GB52">
        <v>-3.0307846605889579</v>
      </c>
      <c r="GC52">
        <v>-0.39015265586410325</v>
      </c>
      <c r="GD52">
        <v>-0.10818156305145273</v>
      </c>
      <c r="GE52">
        <v>6.470781576959625E-2</v>
      </c>
      <c r="GF52">
        <v>-0.21631364738477191</v>
      </c>
      <c r="GS52">
        <v>1.7103577663047598E-2</v>
      </c>
      <c r="GT52">
        <v>2.3886150706387892</v>
      </c>
      <c r="GU52">
        <v>0.37999080528351731</v>
      </c>
      <c r="GV52">
        <v>8.2444730898902421</v>
      </c>
      <c r="GW52">
        <v>0.94675520375103805</v>
      </c>
      <c r="HK52">
        <v>2.5357609629573312E-3</v>
      </c>
      <c r="HL52">
        <v>8.8218234450039401E-2</v>
      </c>
      <c r="HM52">
        <v>3.8430556105061915E-2</v>
      </c>
      <c r="HN52">
        <v>1.138115442647418E-2</v>
      </c>
      <c r="IC52">
        <v>0</v>
      </c>
      <c r="ID52">
        <v>3.1378072363284692E-3</v>
      </c>
      <c r="IE52">
        <v>1.4497807381871743E-3</v>
      </c>
      <c r="IU52">
        <v>9.6595960223448522E-4</v>
      </c>
      <c r="IV52">
        <v>0.10677997897881997</v>
      </c>
      <c r="JM52">
        <v>0</v>
      </c>
    </row>
    <row r="53" spans="1:273" x14ac:dyDescent="0.25">
      <c r="A53">
        <v>69</v>
      </c>
      <c r="C53">
        <v>0</v>
      </c>
      <c r="D53">
        <v>1006641.7301859008</v>
      </c>
      <c r="E53">
        <v>365853.61968657625</v>
      </c>
      <c r="F53">
        <v>38027.145355792403</v>
      </c>
      <c r="G53">
        <v>72872.772445202718</v>
      </c>
      <c r="H53">
        <v>53876.468602251414</v>
      </c>
      <c r="I53">
        <v>57395.870432227908</v>
      </c>
      <c r="J53">
        <v>274763.69175704586</v>
      </c>
      <c r="K53">
        <v>504289.45186554664</v>
      </c>
      <c r="L53">
        <v>9930.8992693622658</v>
      </c>
      <c r="M53">
        <v>905.02531153729592</v>
      </c>
      <c r="N53">
        <v>0</v>
      </c>
      <c r="O53">
        <v>0</v>
      </c>
      <c r="P53">
        <v>0</v>
      </c>
      <c r="Q53">
        <v>0</v>
      </c>
      <c r="R53">
        <v>0</v>
      </c>
      <c r="U53">
        <v>0</v>
      </c>
      <c r="V53">
        <v>642.85239760439504</v>
      </c>
      <c r="W53">
        <v>388732.47974372626</v>
      </c>
      <c r="X53">
        <v>198534.67352274785</v>
      </c>
      <c r="Y53">
        <v>-16967.668853157895</v>
      </c>
      <c r="Z53">
        <v>-213498.10081956931</v>
      </c>
      <c r="AA53">
        <v>-52459.867090164458</v>
      </c>
      <c r="AB53">
        <v>61129.517304472087</v>
      </c>
      <c r="AC53">
        <v>83016.362202896635</v>
      </c>
      <c r="AD53">
        <v>4484.7327414467609</v>
      </c>
      <c r="AE53">
        <v>6603.7320676136487</v>
      </c>
      <c r="AF53">
        <v>871596.59997538419</v>
      </c>
      <c r="AG53">
        <v>5225.6459181965238</v>
      </c>
      <c r="AH53">
        <v>0</v>
      </c>
      <c r="AI53">
        <v>0</v>
      </c>
      <c r="AM53">
        <v>0</v>
      </c>
      <c r="AN53">
        <v>114454.66972428864</v>
      </c>
      <c r="AO53">
        <v>19971.334814241374</v>
      </c>
      <c r="AP53">
        <v>24960.818063648836</v>
      </c>
      <c r="AQ53">
        <v>753.5733262938279</v>
      </c>
      <c r="AR53">
        <v>8467.1941008854683</v>
      </c>
      <c r="AS53">
        <v>127172.54129523713</v>
      </c>
      <c r="AT53">
        <v>0</v>
      </c>
      <c r="AU53">
        <v>321.38505473056699</v>
      </c>
      <c r="AV53">
        <v>0</v>
      </c>
      <c r="AW53">
        <v>0</v>
      </c>
      <c r="AX53">
        <v>456.16473513928929</v>
      </c>
      <c r="AY53">
        <v>2949.4379328464684</v>
      </c>
      <c r="AZ53">
        <v>0</v>
      </c>
      <c r="BE53">
        <v>0</v>
      </c>
      <c r="BF53">
        <v>23953.499379221223</v>
      </c>
      <c r="BG53">
        <v>7612.5058861208481</v>
      </c>
      <c r="BH53">
        <v>-332.28939232930776</v>
      </c>
      <c r="BI53">
        <v>-4.2671422886610415</v>
      </c>
      <c r="BJ53">
        <v>10.321523870654046</v>
      </c>
      <c r="BK53">
        <v>1541.207623050939</v>
      </c>
      <c r="BL53">
        <v>901.79083433275366</v>
      </c>
      <c r="BM53">
        <v>41468.799184892152</v>
      </c>
      <c r="BN53">
        <v>487018.91209703422</v>
      </c>
      <c r="BO53">
        <v>33937.606604502733</v>
      </c>
      <c r="BP53">
        <v>1834.675909156877</v>
      </c>
      <c r="BQ53">
        <v>0</v>
      </c>
      <c r="BW53">
        <v>250.36678287448586</v>
      </c>
      <c r="BX53">
        <v>1199.1022062054137</v>
      </c>
      <c r="BY53">
        <v>923.05058515297799</v>
      </c>
      <c r="BZ53">
        <v>-93.01008947042547</v>
      </c>
      <c r="CA53">
        <v>-483.79850839986636</v>
      </c>
      <c r="CB53">
        <v>327.39555060887801</v>
      </c>
      <c r="CC53">
        <v>239.66588455551553</v>
      </c>
      <c r="CD53">
        <v>666.34800642136577</v>
      </c>
      <c r="CE53">
        <v>818.90471314817057</v>
      </c>
      <c r="CF53">
        <v>0</v>
      </c>
      <c r="CG53">
        <v>1304.1318160248902</v>
      </c>
      <c r="CH53">
        <v>24.415852571016604</v>
      </c>
      <c r="CO53">
        <v>149.58612861345355</v>
      </c>
      <c r="CP53">
        <v>-4381.3315295563189</v>
      </c>
      <c r="CQ53">
        <v>-190.97923179413144</v>
      </c>
      <c r="CR53">
        <v>-99.870747808435084</v>
      </c>
      <c r="CS53">
        <v>4.1927872715272194</v>
      </c>
      <c r="CT53">
        <v>9.6601820568918542E-2</v>
      </c>
      <c r="CU53">
        <v>85.907252618782266</v>
      </c>
      <c r="CV53">
        <v>7.1636983181295033</v>
      </c>
      <c r="CW53">
        <v>144.335751224615</v>
      </c>
      <c r="CX53">
        <v>117.02302620273562</v>
      </c>
      <c r="CY53">
        <v>5.6761352649870513</v>
      </c>
      <c r="DG53">
        <v>-14.24548037179075</v>
      </c>
      <c r="DH53">
        <v>2454.0224920125593</v>
      </c>
      <c r="DI53">
        <v>-440.71846314625105</v>
      </c>
      <c r="DJ53">
        <v>-33.52826086588049</v>
      </c>
      <c r="DK53">
        <v>39409.744418865506</v>
      </c>
      <c r="DL53">
        <v>5545.8528105882779</v>
      </c>
      <c r="DM53">
        <v>-616.91523466492811</v>
      </c>
      <c r="DN53">
        <v>-19.123877475665932</v>
      </c>
      <c r="DO53">
        <v>-147.41443005100024</v>
      </c>
      <c r="DP53">
        <v>134.82565624828362</v>
      </c>
      <c r="DY53">
        <v>-7.9401532168439287E-2</v>
      </c>
      <c r="DZ53">
        <v>-0.50265961440033857</v>
      </c>
      <c r="EA53">
        <v>3.6849675766334848E-2</v>
      </c>
      <c r="EB53">
        <v>-7.1258954466936517E-2</v>
      </c>
      <c r="EC53">
        <v>0.53002332762050119</v>
      </c>
      <c r="ED53">
        <v>0.24735664657760473</v>
      </c>
      <c r="EE53">
        <v>720.97079649348143</v>
      </c>
      <c r="EF53">
        <v>41.692995775510489</v>
      </c>
      <c r="EG53">
        <v>129.45080207785227</v>
      </c>
      <c r="EQ53">
        <v>-0.19463787208598726</v>
      </c>
      <c r="ER53">
        <v>-25.523895582208695</v>
      </c>
      <c r="ES53">
        <v>-6.270628122739252</v>
      </c>
      <c r="ET53">
        <v>-1.4188939852808407</v>
      </c>
      <c r="EU53">
        <v>0.33505535025899486</v>
      </c>
      <c r="EV53">
        <v>-1.0205840514334625</v>
      </c>
      <c r="EW53">
        <v>1.9012436892899545</v>
      </c>
      <c r="EX53">
        <v>6.6921548026528246</v>
      </c>
      <c r="FI53">
        <v>5.1502947662311969E-2</v>
      </c>
      <c r="FJ53">
        <v>0.39673854158060551</v>
      </c>
      <c r="FK53">
        <v>14.081497590010086</v>
      </c>
      <c r="FL53">
        <v>2.6922435222639161</v>
      </c>
      <c r="FM53">
        <v>-0.40970736538131775</v>
      </c>
      <c r="FN53">
        <v>-4.36973971437477E-2</v>
      </c>
      <c r="FO53">
        <v>7.7657754511400752</v>
      </c>
      <c r="GA53">
        <v>-4.5451600369224958E-2</v>
      </c>
      <c r="GB53">
        <v>-0.39729410272164212</v>
      </c>
      <c r="GC53">
        <v>-0.18394194949552284</v>
      </c>
      <c r="GD53">
        <v>-2.9107697839862844E-3</v>
      </c>
      <c r="GE53">
        <v>-4.8981305615979E-2</v>
      </c>
      <c r="GF53">
        <v>0.32064342502695781</v>
      </c>
      <c r="GS53">
        <v>-2.5859695284016855</v>
      </c>
      <c r="GT53">
        <v>-0.44941823878019349</v>
      </c>
      <c r="GU53">
        <v>-9.3228547346757201E-2</v>
      </c>
      <c r="GV53">
        <v>-3.0473254206038702E-2</v>
      </c>
      <c r="GW53">
        <v>1.9056831075502937E-2</v>
      </c>
      <c r="HK53">
        <v>4.3862883699862607E-3</v>
      </c>
      <c r="HL53">
        <v>0.68538044434871426</v>
      </c>
      <c r="HM53">
        <v>11.164945270272717</v>
      </c>
      <c r="HN53">
        <v>1.9226231358569483</v>
      </c>
      <c r="IC53">
        <v>2.3010679233385225E-4</v>
      </c>
      <c r="ID53">
        <v>2.0927429612208684E-2</v>
      </c>
      <c r="IE53">
        <v>1.0805404949284345E-2</v>
      </c>
      <c r="IU53">
        <v>0</v>
      </c>
      <c r="IV53">
        <v>9.3238400053666552E-4</v>
      </c>
      <c r="JM53">
        <v>2.8857576127036322E-4</v>
      </c>
    </row>
    <row r="54" spans="1:273" x14ac:dyDescent="0.25">
      <c r="A54">
        <v>70</v>
      </c>
      <c r="C54">
        <v>3081.3507675453548</v>
      </c>
      <c r="D54">
        <v>114799.34730780586</v>
      </c>
      <c r="E54">
        <v>329347.2230051111</v>
      </c>
      <c r="F54">
        <v>19639.773057518174</v>
      </c>
      <c r="G54">
        <v>49833.606881589752</v>
      </c>
      <c r="H54">
        <v>52573.026499586369</v>
      </c>
      <c r="I54">
        <v>49138.408590435523</v>
      </c>
      <c r="J54">
        <v>93925.857520413236</v>
      </c>
      <c r="K54">
        <v>507607.70986609359</v>
      </c>
      <c r="L54">
        <v>647227.77653100761</v>
      </c>
      <c r="M54">
        <v>0</v>
      </c>
      <c r="N54">
        <v>0</v>
      </c>
      <c r="O54">
        <v>3910.8202918602697</v>
      </c>
      <c r="P54">
        <v>0</v>
      </c>
      <c r="Q54">
        <v>0</v>
      </c>
      <c r="R54">
        <v>0</v>
      </c>
      <c r="U54">
        <v>0</v>
      </c>
      <c r="V54">
        <v>763362.80834139872</v>
      </c>
      <c r="W54">
        <v>213574.96118401299</v>
      </c>
      <c r="X54">
        <v>17799.291787238075</v>
      </c>
      <c r="Y54">
        <v>21061.224858023314</v>
      </c>
      <c r="Z54">
        <v>3825.0953474696939</v>
      </c>
      <c r="AA54">
        <v>11605.018606220243</v>
      </c>
      <c r="AB54">
        <v>40492.44473066122</v>
      </c>
      <c r="AC54">
        <v>363677.58298466087</v>
      </c>
      <c r="AD54">
        <v>7132.9929330810646</v>
      </c>
      <c r="AE54">
        <v>828.53145176800808</v>
      </c>
      <c r="AF54">
        <v>0</v>
      </c>
      <c r="AG54">
        <v>0</v>
      </c>
      <c r="AH54">
        <v>0</v>
      </c>
      <c r="AI54">
        <v>0</v>
      </c>
      <c r="AM54">
        <v>0</v>
      </c>
      <c r="AN54">
        <v>652605.02789760754</v>
      </c>
      <c r="AO54">
        <v>308065.53985724429</v>
      </c>
      <c r="AP54">
        <v>146774.79061857596</v>
      </c>
      <c r="AQ54">
        <v>2990.3861336840928</v>
      </c>
      <c r="AR54">
        <v>67761.601263674078</v>
      </c>
      <c r="AS54">
        <v>2085.7301196321673</v>
      </c>
      <c r="AT54">
        <v>11787.244621037556</v>
      </c>
      <c r="AU54">
        <v>22235.702849504447</v>
      </c>
      <c r="AV54">
        <v>1302.1608513893941</v>
      </c>
      <c r="AW54">
        <v>235644.99163430947</v>
      </c>
      <c r="AX54">
        <v>183872.21150987942</v>
      </c>
      <c r="AY54">
        <v>10344.897701943622</v>
      </c>
      <c r="AZ54">
        <v>0</v>
      </c>
      <c r="BE54">
        <v>0</v>
      </c>
      <c r="BF54">
        <v>34033.437149442754</v>
      </c>
      <c r="BG54">
        <v>8164.4625371203892</v>
      </c>
      <c r="BH54">
        <v>3456.2765027019823</v>
      </c>
      <c r="BI54">
        <v>-226.98724878938881</v>
      </c>
      <c r="BJ54">
        <v>-3378.122654951158</v>
      </c>
      <c r="BK54">
        <v>-20635.106561507295</v>
      </c>
      <c r="BL54">
        <v>0</v>
      </c>
      <c r="BM54">
        <v>43.176440823758547</v>
      </c>
      <c r="BN54">
        <v>0</v>
      </c>
      <c r="BO54">
        <v>0</v>
      </c>
      <c r="BP54">
        <v>132.33569612314332</v>
      </c>
      <c r="BQ54">
        <v>876.07602307606703</v>
      </c>
      <c r="BW54">
        <v>0</v>
      </c>
      <c r="BX54">
        <v>4569.9412251093918</v>
      </c>
      <c r="BY54">
        <v>-370.61844997686052</v>
      </c>
      <c r="BZ54">
        <v>9.9499071337841833</v>
      </c>
      <c r="CA54">
        <v>-0.2176018381400725</v>
      </c>
      <c r="CB54">
        <v>10.702593212071617</v>
      </c>
      <c r="CC54">
        <v>404.57469109664027</v>
      </c>
      <c r="CD54">
        <v>205.20195611380933</v>
      </c>
      <c r="CE54">
        <v>277858.04989544762</v>
      </c>
      <c r="CF54">
        <v>69662.220627527393</v>
      </c>
      <c r="CG54">
        <v>8583.2077971553081</v>
      </c>
      <c r="CH54">
        <v>524.48507995608088</v>
      </c>
      <c r="CO54">
        <v>22.176969081256896</v>
      </c>
      <c r="CP54">
        <v>366.64826229533185</v>
      </c>
      <c r="CQ54">
        <v>-109.25258506621276</v>
      </c>
      <c r="CR54">
        <v>-10.536656910006551</v>
      </c>
      <c r="CS54">
        <v>-959.43379943708862</v>
      </c>
      <c r="CT54">
        <v>14.459508176019787</v>
      </c>
      <c r="CU54">
        <v>195.56875599817496</v>
      </c>
      <c r="CV54">
        <v>216.28019097445983</v>
      </c>
      <c r="CW54">
        <v>310.77647683300466</v>
      </c>
      <c r="CX54">
        <v>0</v>
      </c>
      <c r="CY54">
        <v>386.26628213397862</v>
      </c>
      <c r="DG54">
        <v>-29.991189125304572</v>
      </c>
      <c r="DH54">
        <v>-56.755518526579579</v>
      </c>
      <c r="DI54">
        <v>-99.255764844533488</v>
      </c>
      <c r="DJ54">
        <v>-8.0573550178898774</v>
      </c>
      <c r="DK54">
        <v>0.28041230366082537</v>
      </c>
      <c r="DL54">
        <v>6.6416146922333039E-2</v>
      </c>
      <c r="DM54">
        <v>19.021650220566823</v>
      </c>
      <c r="DN54">
        <v>2.7680557199933538</v>
      </c>
      <c r="DO54">
        <v>41.905760300378788</v>
      </c>
      <c r="DP54">
        <v>34.767609317937691</v>
      </c>
      <c r="DY54">
        <v>7.1524113293053633</v>
      </c>
      <c r="DZ54">
        <v>-341.70230674150383</v>
      </c>
      <c r="EA54">
        <v>-214.78052356613904</v>
      </c>
      <c r="EB54">
        <v>-52.197912732109728</v>
      </c>
      <c r="EC54">
        <v>-6312.4895377377234</v>
      </c>
      <c r="ED54">
        <v>1365.0364624149424</v>
      </c>
      <c r="EE54">
        <v>-138.72865630698516</v>
      </c>
      <c r="EF54">
        <v>-5.3061573932086548</v>
      </c>
      <c r="EG54">
        <v>-43.227619821797418</v>
      </c>
      <c r="EQ54">
        <v>-3.1116801152734373E-2</v>
      </c>
      <c r="ER54">
        <v>-0.12210021540567915</v>
      </c>
      <c r="ES54">
        <v>7.8281689590985644E-3</v>
      </c>
      <c r="ET54">
        <v>-0.12154792706380159</v>
      </c>
      <c r="EU54">
        <v>0.12134052244286894</v>
      </c>
      <c r="EV54">
        <v>0.46092136061107208</v>
      </c>
      <c r="EW54">
        <v>197.33365585590511</v>
      </c>
      <c r="EX54">
        <v>12.179009503456077</v>
      </c>
      <c r="FI54">
        <v>-6.8672927464175332E-2</v>
      </c>
      <c r="FJ54">
        <v>-3.4811408143549598</v>
      </c>
      <c r="FK54">
        <v>-1.4936681728674484</v>
      </c>
      <c r="FL54">
        <v>-0.49853138845116218</v>
      </c>
      <c r="FM54">
        <v>9.1396799439361534E-2</v>
      </c>
      <c r="FN54">
        <v>-0.29784149249787401</v>
      </c>
      <c r="FO54">
        <v>0.56571564478447467</v>
      </c>
      <c r="GA54">
        <v>8.4010762570853187E-3</v>
      </c>
      <c r="GB54">
        <v>0.34157003259373875</v>
      </c>
      <c r="GC54">
        <v>6.0067689693712687</v>
      </c>
      <c r="GD54">
        <v>0.69160861347176739</v>
      </c>
      <c r="GE54">
        <v>-0.11761338094072066</v>
      </c>
      <c r="GF54">
        <v>-1.2939674946084008E-2</v>
      </c>
      <c r="GS54">
        <v>-2.0895159386616787E-2</v>
      </c>
      <c r="GT54">
        <v>-8.9765055917133518E-2</v>
      </c>
      <c r="GU54">
        <v>-5.1095821832850559E-2</v>
      </c>
      <c r="GV54">
        <v>-8.5382977140478745E-4</v>
      </c>
      <c r="GW54">
        <v>-7.9861438311891991E-2</v>
      </c>
      <c r="HK54">
        <v>-0.38345907121216977</v>
      </c>
      <c r="HL54">
        <v>-0.10739029690780702</v>
      </c>
      <c r="HM54">
        <v>-2.6261195923063495E-2</v>
      </c>
      <c r="HN54">
        <v>-8.9745520045539668E-3</v>
      </c>
      <c r="IC54">
        <v>1.2585854912398296E-3</v>
      </c>
      <c r="ID54">
        <v>20.137948192612537</v>
      </c>
      <c r="IE54">
        <v>2.6036815031303249</v>
      </c>
      <c r="IU54">
        <v>5.458671588564833E-5</v>
      </c>
      <c r="IV54">
        <v>5.8841030270122647E-3</v>
      </c>
      <c r="JM54">
        <v>0</v>
      </c>
    </row>
    <row r="55" spans="1:273" x14ac:dyDescent="0.25">
      <c r="A55">
        <v>71</v>
      </c>
      <c r="C55">
        <v>8315.3956920765631</v>
      </c>
      <c r="D55">
        <v>567606.97596749594</v>
      </c>
      <c r="E55">
        <v>319856.87380638311</v>
      </c>
      <c r="F55">
        <v>67422.98023562679</v>
      </c>
      <c r="G55">
        <v>15516.67395433278</v>
      </c>
      <c r="H55">
        <v>8377.7179454102406</v>
      </c>
      <c r="I55">
        <v>27095.407951765203</v>
      </c>
      <c r="J55">
        <v>44986.725403141754</v>
      </c>
      <c r="K55">
        <v>84427.098073780086</v>
      </c>
      <c r="L55">
        <v>0</v>
      </c>
      <c r="M55">
        <v>0</v>
      </c>
      <c r="N55">
        <v>295.15021864123207</v>
      </c>
      <c r="O55">
        <v>0</v>
      </c>
      <c r="P55">
        <v>0</v>
      </c>
      <c r="Q55">
        <v>0</v>
      </c>
      <c r="R55">
        <v>0</v>
      </c>
      <c r="U55">
        <v>2044.6558088393056</v>
      </c>
      <c r="V55">
        <v>103212.36027566537</v>
      </c>
      <c r="W55">
        <v>275406.04141054861</v>
      </c>
      <c r="X55">
        <v>7685.9161961793125</v>
      </c>
      <c r="Y55">
        <v>5760.691204769364</v>
      </c>
      <c r="Z55">
        <v>848.5400117183359</v>
      </c>
      <c r="AA55">
        <v>8527.1863312625319</v>
      </c>
      <c r="AB55">
        <v>20555.856400108078</v>
      </c>
      <c r="AC55">
        <v>212702.43319061343</v>
      </c>
      <c r="AD55">
        <v>530448.81029235257</v>
      </c>
      <c r="AE55">
        <v>0</v>
      </c>
      <c r="AF55">
        <v>0</v>
      </c>
      <c r="AG55">
        <v>3788.9845013320423</v>
      </c>
      <c r="AH55">
        <v>0</v>
      </c>
      <c r="AI55">
        <v>0</v>
      </c>
      <c r="AM55">
        <v>0</v>
      </c>
      <c r="AN55">
        <v>846742.653275538</v>
      </c>
      <c r="AO55">
        <v>133551.72484493649</v>
      </c>
      <c r="AP55">
        <v>11654.204629629365</v>
      </c>
      <c r="AQ55">
        <v>7398.2008784568607</v>
      </c>
      <c r="AR55">
        <v>227.33524527912428</v>
      </c>
      <c r="AS55">
        <v>2879.3130930570323</v>
      </c>
      <c r="AT55">
        <v>1998.1696460602966</v>
      </c>
      <c r="AU55">
        <v>195991.40785109234</v>
      </c>
      <c r="AV55">
        <v>1537.00848644249</v>
      </c>
      <c r="AW55">
        <v>227.55088431817214</v>
      </c>
      <c r="AX55">
        <v>0</v>
      </c>
      <c r="AY55">
        <v>0</v>
      </c>
      <c r="AZ55">
        <v>0</v>
      </c>
      <c r="BE55">
        <v>0</v>
      </c>
      <c r="BF55">
        <v>517181.17396665289</v>
      </c>
      <c r="BG55">
        <v>227749.91545325596</v>
      </c>
      <c r="BH55">
        <v>-25867.625213494684</v>
      </c>
      <c r="BI55">
        <v>-949.11079788185179</v>
      </c>
      <c r="BJ55">
        <v>-2694.1054285791001</v>
      </c>
      <c r="BK55">
        <v>402.17904897102312</v>
      </c>
      <c r="BL55">
        <v>3157.1808478818834</v>
      </c>
      <c r="BM55">
        <v>6456.2290381682069</v>
      </c>
      <c r="BN55">
        <v>46465.798398611107</v>
      </c>
      <c r="BO55">
        <v>49711.719554953757</v>
      </c>
      <c r="BP55">
        <v>364000.78537206171</v>
      </c>
      <c r="BQ55">
        <v>2631.4118343767987</v>
      </c>
      <c r="BW55">
        <v>0</v>
      </c>
      <c r="BX55">
        <v>13913.177321423902</v>
      </c>
      <c r="BY55">
        <v>1130.5174354575918</v>
      </c>
      <c r="BZ55">
        <v>-1041.0807641801202</v>
      </c>
      <c r="CA55">
        <v>90.560197201606712</v>
      </c>
      <c r="CB55">
        <v>548.13657298023804</v>
      </c>
      <c r="CC55">
        <v>-2751.123334531208</v>
      </c>
      <c r="CD55">
        <v>0</v>
      </c>
      <c r="CE55">
        <v>25.740976448166482</v>
      </c>
      <c r="CF55">
        <v>0</v>
      </c>
      <c r="CG55">
        <v>0</v>
      </c>
      <c r="CH55">
        <v>39.307872554103106</v>
      </c>
      <c r="CO55">
        <v>0</v>
      </c>
      <c r="CP55">
        <v>-222.48975024418263</v>
      </c>
      <c r="CQ55">
        <v>11.097613238529958</v>
      </c>
      <c r="CR55">
        <v>0.50739298930522359</v>
      </c>
      <c r="CS55">
        <v>-0.22563567017790281</v>
      </c>
      <c r="CT55">
        <v>2.8094841200793619</v>
      </c>
      <c r="CU55">
        <v>92.060725000158058</v>
      </c>
      <c r="CV55">
        <v>1374.9376996980088</v>
      </c>
      <c r="CW55">
        <v>39744.265148977684</v>
      </c>
      <c r="CX55">
        <v>17618.370152773696</v>
      </c>
      <c r="CY55">
        <v>2453.7109825786279</v>
      </c>
      <c r="DG55">
        <v>6.7810292855279979</v>
      </c>
      <c r="DH55">
        <v>-43.396614562744801</v>
      </c>
      <c r="DI55">
        <v>-12.376689582048236</v>
      </c>
      <c r="DJ55">
        <v>-20.895526953913674</v>
      </c>
      <c r="DK55">
        <v>-42.373638986571237</v>
      </c>
      <c r="DL55">
        <v>11.799042786478019</v>
      </c>
      <c r="DM55">
        <v>63.476813149157763</v>
      </c>
      <c r="DN55">
        <v>82.078897191119665</v>
      </c>
      <c r="DO55">
        <v>89.282491024934444</v>
      </c>
      <c r="DP55">
        <v>0</v>
      </c>
      <c r="DY55">
        <v>-0.38850415188912835</v>
      </c>
      <c r="DZ55">
        <v>-29.496989529082661</v>
      </c>
      <c r="EA55">
        <v>-8.0077395280808492</v>
      </c>
      <c r="EB55">
        <v>-0.53887338795431727</v>
      </c>
      <c r="EC55">
        <v>0.19279041170327019</v>
      </c>
      <c r="ED55">
        <v>1.4705914544381372E-2</v>
      </c>
      <c r="EE55">
        <v>7.3499727875895449</v>
      </c>
      <c r="EF55">
        <v>0.80366422397745985</v>
      </c>
      <c r="EG55">
        <v>12.450225819409322</v>
      </c>
      <c r="EQ55">
        <v>-0.99591403825454439</v>
      </c>
      <c r="ER55">
        <v>-166.52581292321094</v>
      </c>
      <c r="ES55">
        <v>-334.37746951769145</v>
      </c>
      <c r="ET55">
        <v>8.3608453409674421</v>
      </c>
      <c r="EU55">
        <v>-1553.7336964972228</v>
      </c>
      <c r="EV55">
        <v>306.96222689932404</v>
      </c>
      <c r="EW55">
        <v>-38.491989203020069</v>
      </c>
      <c r="EX55">
        <v>-1.5559708396856975</v>
      </c>
      <c r="FI55">
        <v>-7.5585306928170719E-3</v>
      </c>
      <c r="FJ55">
        <v>-2.5938386057963791E-2</v>
      </c>
      <c r="FK55">
        <v>1.3352675699516668E-2</v>
      </c>
      <c r="FL55">
        <v>-2.7826490275404507E-2</v>
      </c>
      <c r="FM55">
        <v>0.22610445070081717</v>
      </c>
      <c r="FN55">
        <v>0.12615670092856973</v>
      </c>
      <c r="FO55">
        <v>57.643458459093495</v>
      </c>
      <c r="GA55">
        <v>-9.3661302549527016E-3</v>
      </c>
      <c r="GB55">
        <v>-0.82921027015080884</v>
      </c>
      <c r="GC55">
        <v>-0.52480345665679418</v>
      </c>
      <c r="GD55">
        <v>-0.13598998878626053</v>
      </c>
      <c r="GE55">
        <v>2.6672726382813778E-2</v>
      </c>
      <c r="GF55">
        <v>-8.8622827742261337E-2</v>
      </c>
      <c r="GS55">
        <v>7.2328639398703551E-3</v>
      </c>
      <c r="GT55">
        <v>0.14570412412006337</v>
      </c>
      <c r="GU55">
        <v>1.5430748087969057</v>
      </c>
      <c r="GV55">
        <v>0.19853786919947752</v>
      </c>
      <c r="GW55">
        <v>-3.4827678950223935E-2</v>
      </c>
      <c r="HK55">
        <v>-4.7210747350338129E-3</v>
      </c>
      <c r="HL55">
        <v>-2.4935145661644519E-2</v>
      </c>
      <c r="HM55">
        <v>-1.498817739393165E-2</v>
      </c>
      <c r="HN55">
        <v>-1.3921244597378702E-3</v>
      </c>
      <c r="IC55">
        <v>-9.162908835483978E-2</v>
      </c>
      <c r="ID55">
        <v>-3.0250365446994991E-2</v>
      </c>
      <c r="IE55">
        <v>-7.7340761482116395E-3</v>
      </c>
      <c r="IU55">
        <v>3.6979942494049414E-2</v>
      </c>
      <c r="IV55">
        <v>4.6961988573027078</v>
      </c>
      <c r="JM55">
        <v>1.5347984254598716E-5</v>
      </c>
    </row>
    <row r="56" spans="1:273" x14ac:dyDescent="0.25">
      <c r="A56">
        <v>72</v>
      </c>
      <c r="C56">
        <v>0</v>
      </c>
      <c r="D56">
        <v>213156.45311005646</v>
      </c>
      <c r="E56">
        <v>150025.76749122201</v>
      </c>
      <c r="F56">
        <v>479798.60546385316</v>
      </c>
      <c r="G56">
        <v>6475.1211276614349</v>
      </c>
      <c r="H56">
        <v>212495.45570320971</v>
      </c>
      <c r="I56">
        <v>484149.69816589257</v>
      </c>
      <c r="J56">
        <v>5430.1685571181861</v>
      </c>
      <c r="K56">
        <v>0</v>
      </c>
      <c r="L56">
        <v>2656.5397506297581</v>
      </c>
      <c r="M56">
        <v>2295.0652384541472</v>
      </c>
      <c r="N56">
        <v>0</v>
      </c>
      <c r="O56">
        <v>0</v>
      </c>
      <c r="P56">
        <v>0</v>
      </c>
      <c r="Q56">
        <v>0</v>
      </c>
      <c r="R56">
        <v>0</v>
      </c>
      <c r="U56">
        <v>7630.037026555774</v>
      </c>
      <c r="V56">
        <v>200566.26913773298</v>
      </c>
      <c r="W56">
        <v>117527.76794310434</v>
      </c>
      <c r="X56">
        <v>14380.871149711449</v>
      </c>
      <c r="Y56">
        <v>964.87613308904645</v>
      </c>
      <c r="Z56">
        <v>-845.56139440470622</v>
      </c>
      <c r="AA56">
        <v>15190.948664745429</v>
      </c>
      <c r="AB56">
        <v>27146.326627022576</v>
      </c>
      <c r="AC56">
        <v>27569.458150438091</v>
      </c>
      <c r="AD56">
        <v>0</v>
      </c>
      <c r="AE56">
        <v>0</v>
      </c>
      <c r="AF56">
        <v>288.56009404843167</v>
      </c>
      <c r="AG56">
        <v>0</v>
      </c>
      <c r="AH56">
        <v>0</v>
      </c>
      <c r="AI56">
        <v>0</v>
      </c>
      <c r="AM56">
        <v>407.02448620777932</v>
      </c>
      <c r="AN56">
        <v>252553.89485062344</v>
      </c>
      <c r="AO56">
        <v>702627.99512567534</v>
      </c>
      <c r="AP56">
        <v>4141.8260739943316</v>
      </c>
      <c r="AQ56">
        <v>883.96121321594148</v>
      </c>
      <c r="AR56">
        <v>11.62406096109342</v>
      </c>
      <c r="AS56">
        <v>1196.1529405198626</v>
      </c>
      <c r="AT56">
        <v>4316.4415792852051</v>
      </c>
      <c r="AU56">
        <v>27823.395122417696</v>
      </c>
      <c r="AV56">
        <v>223956.24701919488</v>
      </c>
      <c r="AW56">
        <v>0</v>
      </c>
      <c r="AX56">
        <v>0</v>
      </c>
      <c r="AY56">
        <v>1101.2832971038013</v>
      </c>
      <c r="AZ56">
        <v>0</v>
      </c>
      <c r="BE56">
        <v>0</v>
      </c>
      <c r="BF56">
        <v>529481.27073423495</v>
      </c>
      <c r="BG56">
        <v>87443.879710921872</v>
      </c>
      <c r="BH56">
        <v>4093.7859744560037</v>
      </c>
      <c r="BI56">
        <v>439.6940882639131</v>
      </c>
      <c r="BJ56">
        <v>56.4039895545422</v>
      </c>
      <c r="BK56">
        <v>142.08467931041116</v>
      </c>
      <c r="BL56">
        <v>1076.8441619157875</v>
      </c>
      <c r="BM56">
        <v>42231.985922747954</v>
      </c>
      <c r="BN56">
        <v>422.12958789698979</v>
      </c>
      <c r="BO56">
        <v>66.53430587452003</v>
      </c>
      <c r="BP56">
        <v>0</v>
      </c>
      <c r="BQ56">
        <v>0</v>
      </c>
      <c r="BW56">
        <v>0</v>
      </c>
      <c r="BX56">
        <v>382347.10931804666</v>
      </c>
      <c r="BY56">
        <v>-40138.701138806544</v>
      </c>
      <c r="BZ56">
        <v>8210.0576006356841</v>
      </c>
      <c r="CA56">
        <v>37.735302962318094</v>
      </c>
      <c r="CB56">
        <v>-519.48847499248757</v>
      </c>
      <c r="CC56">
        <v>107.72254514549101</v>
      </c>
      <c r="CD56">
        <v>916.70062362331896</v>
      </c>
      <c r="CE56">
        <v>230381.55123669398</v>
      </c>
      <c r="CF56">
        <v>9802.4351074409115</v>
      </c>
      <c r="CG56">
        <v>98411.308656210967</v>
      </c>
      <c r="CH56">
        <v>92590.183291085792</v>
      </c>
      <c r="CO56">
        <v>0</v>
      </c>
      <c r="CP56">
        <v>1926.5309226381155</v>
      </c>
      <c r="CQ56">
        <v>-340.52829821486739</v>
      </c>
      <c r="CR56">
        <v>415.35583963321966</v>
      </c>
      <c r="CS56">
        <v>-14.69436169517088</v>
      </c>
      <c r="CT56">
        <v>73.078920718970565</v>
      </c>
      <c r="CU56">
        <v>-369.59937029999804</v>
      </c>
      <c r="CV56">
        <v>0</v>
      </c>
      <c r="CW56">
        <v>6.8732745499085413</v>
      </c>
      <c r="CX56">
        <v>0</v>
      </c>
      <c r="CY56">
        <v>0</v>
      </c>
      <c r="DG56">
        <v>0</v>
      </c>
      <c r="DH56">
        <v>6.6621216453234409</v>
      </c>
      <c r="DI56">
        <v>0.5659199708640289</v>
      </c>
      <c r="DJ56">
        <v>0.52612587358640694</v>
      </c>
      <c r="DK56">
        <v>-5.9230489258741019E-2</v>
      </c>
      <c r="DL56">
        <v>0.63929640351416706</v>
      </c>
      <c r="DM56">
        <v>616.84480918907821</v>
      </c>
      <c r="DN56">
        <v>196.6683654502192</v>
      </c>
      <c r="DO56">
        <v>10051.77797286544</v>
      </c>
      <c r="DP56">
        <v>5036.6237612613741</v>
      </c>
      <c r="DY56">
        <v>-0.80260496095221756</v>
      </c>
      <c r="DZ56">
        <v>-4.9161896446603244</v>
      </c>
      <c r="EA56">
        <v>-24.54454510294487</v>
      </c>
      <c r="EB56">
        <v>-0.92285628888495785</v>
      </c>
      <c r="EC56">
        <v>-34.577135911890437</v>
      </c>
      <c r="ED56">
        <v>3.8296793906239932</v>
      </c>
      <c r="EE56">
        <v>24.089616330627738</v>
      </c>
      <c r="EF56">
        <v>23.580318808171768</v>
      </c>
      <c r="EG56">
        <v>26.444271540725559</v>
      </c>
      <c r="EQ56">
        <v>-0.20191345613223471</v>
      </c>
      <c r="ER56">
        <v>-2.3797530489175522</v>
      </c>
      <c r="ES56">
        <v>-0.53555511948668244</v>
      </c>
      <c r="ET56">
        <v>-0.37048881580213849</v>
      </c>
      <c r="EU56">
        <v>4.2687801850351627E-2</v>
      </c>
      <c r="EV56">
        <v>5.6823709018133488E-3</v>
      </c>
      <c r="EW56">
        <v>2.133956384594665</v>
      </c>
      <c r="EX56">
        <v>0.23876910953956099</v>
      </c>
      <c r="FI56">
        <v>-0.48535052749127927</v>
      </c>
      <c r="FJ56">
        <v>-259.25292950267448</v>
      </c>
      <c r="FK56">
        <v>53.559197328243023</v>
      </c>
      <c r="FL56">
        <v>2.057908699856394</v>
      </c>
      <c r="FM56">
        <v>-349.39546936463222</v>
      </c>
      <c r="FN56">
        <v>85.170483432043795</v>
      </c>
      <c r="FO56">
        <v>-11.287341916779962</v>
      </c>
      <c r="GA56">
        <v>-1.605698126656529E-3</v>
      </c>
      <c r="GB56">
        <v>-4.4243661450140422E-2</v>
      </c>
      <c r="GC56">
        <v>3.0568855387241326E-3</v>
      </c>
      <c r="GD56">
        <v>-5.1851542848056383E-2</v>
      </c>
      <c r="GE56">
        <v>6.1886026561808083E-2</v>
      </c>
      <c r="GF56">
        <v>3.685184120149506E-2</v>
      </c>
      <c r="GS56">
        <v>-2.2310190288628382E-3</v>
      </c>
      <c r="GT56">
        <v>-0.29134477387641095</v>
      </c>
      <c r="GU56">
        <v>-0.14315651499391929</v>
      </c>
      <c r="GV56">
        <v>-3.9686551213474093E-2</v>
      </c>
      <c r="GW56">
        <v>7.9364779427347504E-3</v>
      </c>
      <c r="HK56">
        <v>3.0853353768650221E-3</v>
      </c>
      <c r="HL56">
        <v>3.7429833678291231E-2</v>
      </c>
      <c r="HM56">
        <v>0.44296554234056679</v>
      </c>
      <c r="HN56">
        <v>5.8791041568867497E-2</v>
      </c>
      <c r="IC56">
        <v>-1.3114311019451893E-3</v>
      </c>
      <c r="ID56">
        <v>-7.314343386878904E-3</v>
      </c>
      <c r="IE56">
        <v>-2.443743361472751E-2</v>
      </c>
      <c r="IU56">
        <v>-2.5810650385746273E-2</v>
      </c>
      <c r="IV56">
        <v>-8.9089099583929791E-3</v>
      </c>
      <c r="JM56">
        <v>8.623776465339331E-3</v>
      </c>
    </row>
    <row r="57" spans="1:273" x14ac:dyDescent="0.25">
      <c r="A57">
        <v>73</v>
      </c>
      <c r="C57">
        <v>0</v>
      </c>
      <c r="D57">
        <v>62.899389774962522</v>
      </c>
      <c r="E57">
        <v>113240.00773385764</v>
      </c>
      <c r="F57">
        <v>23403.790492244825</v>
      </c>
      <c r="G57">
        <v>21971.328639851843</v>
      </c>
      <c r="H57">
        <v>62121.110365385219</v>
      </c>
      <c r="I57">
        <v>51158.356440183015</v>
      </c>
      <c r="J57">
        <v>0</v>
      </c>
      <c r="K57">
        <v>0</v>
      </c>
      <c r="L57">
        <v>34148.575414510291</v>
      </c>
      <c r="M57">
        <v>0</v>
      </c>
      <c r="N57">
        <v>0</v>
      </c>
      <c r="O57">
        <v>0</v>
      </c>
      <c r="P57">
        <v>1049.9841784507844</v>
      </c>
      <c r="Q57">
        <v>0</v>
      </c>
      <c r="R57">
        <v>0</v>
      </c>
      <c r="U57">
        <v>0</v>
      </c>
      <c r="V57">
        <v>176321.33680208988</v>
      </c>
      <c r="W57">
        <v>117532.21664739351</v>
      </c>
      <c r="X57">
        <v>135896.51153485873</v>
      </c>
      <c r="Y57">
        <v>538.51093407837993</v>
      </c>
      <c r="Z57">
        <v>17563.378980990736</v>
      </c>
      <c r="AA57">
        <v>172285.68759286456</v>
      </c>
      <c r="AB57">
        <v>2434.9936947138708</v>
      </c>
      <c r="AC57">
        <v>0</v>
      </c>
      <c r="AD57">
        <v>2089.7307828538778</v>
      </c>
      <c r="AE57">
        <v>2148.1602024788958</v>
      </c>
      <c r="AF57">
        <v>0</v>
      </c>
      <c r="AG57">
        <v>0</v>
      </c>
      <c r="AH57">
        <v>0</v>
      </c>
      <c r="AI57">
        <v>0</v>
      </c>
      <c r="AM57">
        <v>75450.555346798879</v>
      </c>
      <c r="AN57">
        <v>71259.984757636295</v>
      </c>
      <c r="AO57">
        <v>51839.995785732332</v>
      </c>
      <c r="AP57">
        <v>3502.8389762757051</v>
      </c>
      <c r="AQ57">
        <v>75.698892130948053</v>
      </c>
      <c r="AR57">
        <v>37.653825045223329</v>
      </c>
      <c r="AS57">
        <v>6345.5205088098692</v>
      </c>
      <c r="AT57">
        <v>34395.362493705266</v>
      </c>
      <c r="AU57">
        <v>2808.0327475231056</v>
      </c>
      <c r="AV57">
        <v>0</v>
      </c>
      <c r="AW57">
        <v>0</v>
      </c>
      <c r="AX57">
        <v>84.635134197668648</v>
      </c>
      <c r="AY57">
        <v>0</v>
      </c>
      <c r="AZ57">
        <v>0</v>
      </c>
      <c r="BE57">
        <v>995.96229576376527</v>
      </c>
      <c r="BF57">
        <v>644326.59462087392</v>
      </c>
      <c r="BG57">
        <v>378635.78996301489</v>
      </c>
      <c r="BH57">
        <v>635.55109467875559</v>
      </c>
      <c r="BI57">
        <v>12.109292299436026</v>
      </c>
      <c r="BJ57">
        <v>1.6305677112294779</v>
      </c>
      <c r="BK57">
        <v>251.17534327672431</v>
      </c>
      <c r="BL57">
        <v>564.6294580732839</v>
      </c>
      <c r="BM57">
        <v>11747.077248631307</v>
      </c>
      <c r="BN57">
        <v>222157.75579479925</v>
      </c>
      <c r="BO57">
        <v>0</v>
      </c>
      <c r="BP57">
        <v>0</v>
      </c>
      <c r="BQ57">
        <v>327.29719322193694</v>
      </c>
      <c r="BW57">
        <v>0</v>
      </c>
      <c r="BX57">
        <v>346681.38207146432</v>
      </c>
      <c r="BY57">
        <v>30716.513025906472</v>
      </c>
      <c r="BZ57">
        <v>243.30421965529004</v>
      </c>
      <c r="CA57">
        <v>109.09219435455962</v>
      </c>
      <c r="CB57">
        <v>2.7833523165680156</v>
      </c>
      <c r="CC57">
        <v>76.571605276239964</v>
      </c>
      <c r="CD57">
        <v>232.03704685652826</v>
      </c>
      <c r="CE57">
        <v>11598.745856572154</v>
      </c>
      <c r="CF57">
        <v>123.42777398549737</v>
      </c>
      <c r="CG57">
        <v>19.808455590969022</v>
      </c>
      <c r="CH57">
        <v>0</v>
      </c>
      <c r="CO57">
        <v>0</v>
      </c>
      <c r="CP57">
        <v>-67384.948625166508</v>
      </c>
      <c r="CQ57">
        <v>12739.516892041063</v>
      </c>
      <c r="CR57">
        <v>-326.42027842215731</v>
      </c>
      <c r="CS57">
        <v>7.2762761179739659</v>
      </c>
      <c r="CT57">
        <v>-139.14355022499558</v>
      </c>
      <c r="CU57">
        <v>31.277690151773385</v>
      </c>
      <c r="CV57">
        <v>32711.186428092569</v>
      </c>
      <c r="CW57">
        <v>48601.343004509057</v>
      </c>
      <c r="CX57">
        <v>19405.292666942492</v>
      </c>
      <c r="CY57">
        <v>25032.696281356875</v>
      </c>
      <c r="DG57">
        <v>0</v>
      </c>
      <c r="DH57">
        <v>-580.29914087856207</v>
      </c>
      <c r="DI57">
        <v>135.85921677776449</v>
      </c>
      <c r="DJ57">
        <v>-67.395932521927378</v>
      </c>
      <c r="DK57">
        <v>-1.9590885671042175</v>
      </c>
      <c r="DL57">
        <v>9.8177797923180012</v>
      </c>
      <c r="DM57">
        <v>-220.34814599433724</v>
      </c>
      <c r="DN57">
        <v>0</v>
      </c>
      <c r="DO57">
        <v>1.9939716995657117</v>
      </c>
      <c r="DP57">
        <v>0</v>
      </c>
      <c r="DY57">
        <v>0</v>
      </c>
      <c r="DZ57">
        <v>0.33973320266056406</v>
      </c>
      <c r="EA57">
        <v>0.58681366382010025</v>
      </c>
      <c r="EB57">
        <v>0.13811066698645269</v>
      </c>
      <c r="EC57">
        <v>-1.3477861821987449E-2</v>
      </c>
      <c r="ED57">
        <v>4.2835494510855003</v>
      </c>
      <c r="EE57">
        <v>88.232259822618644</v>
      </c>
      <c r="EF57">
        <v>49.739672790070777</v>
      </c>
      <c r="EG57">
        <v>2873.5361637913734</v>
      </c>
      <c r="EQ57">
        <v>-9.0923180011688226E-2</v>
      </c>
      <c r="ER57">
        <v>-9.7494275563810895</v>
      </c>
      <c r="ES57">
        <v>-1.0840161081379516</v>
      </c>
      <c r="ET57">
        <v>-0.75305610023322811</v>
      </c>
      <c r="EU57">
        <v>-11.222888770293064</v>
      </c>
      <c r="EV57">
        <v>1.4533733281893393</v>
      </c>
      <c r="EW57">
        <v>6.9206684358839166</v>
      </c>
      <c r="EX57">
        <v>6.9841728923762423</v>
      </c>
      <c r="FI57">
        <v>-1.6289939092747455E-2</v>
      </c>
      <c r="FJ57">
        <v>-0.1591571409125595</v>
      </c>
      <c r="FK57">
        <v>-0.36820742395283124</v>
      </c>
      <c r="FL57">
        <v>-8.203391972145907E-2</v>
      </c>
      <c r="FM57">
        <v>1.6494582663645969E-2</v>
      </c>
      <c r="FN57">
        <v>1.6497927293056399E-3</v>
      </c>
      <c r="FO57">
        <v>0.63399968611794211</v>
      </c>
      <c r="GA57">
        <v>-0.75560985939041825</v>
      </c>
      <c r="GB57">
        <v>41.526059842450493</v>
      </c>
      <c r="GC57">
        <v>13.182870109921561</v>
      </c>
      <c r="GD57">
        <v>0.46277169486435871</v>
      </c>
      <c r="GE57">
        <v>-96.944113728076104</v>
      </c>
      <c r="GF57">
        <v>24.975284146642494</v>
      </c>
      <c r="GS57">
        <v>-2.7388737351722913E-3</v>
      </c>
      <c r="GT57">
        <v>-1.0128891909809225E-2</v>
      </c>
      <c r="GU57">
        <v>5.6961632575293995E-3</v>
      </c>
      <c r="GV57">
        <v>-1.4192051275503487E-2</v>
      </c>
      <c r="GW57">
        <v>1.8077628906438721E-2</v>
      </c>
      <c r="HK57">
        <v>-7.8387323200881074E-4</v>
      </c>
      <c r="HL57">
        <v>-7.9473376100710744E-2</v>
      </c>
      <c r="HM57">
        <v>-4.177798979583898E-2</v>
      </c>
      <c r="HN57">
        <v>-1.1808745525612931E-2</v>
      </c>
      <c r="IC57">
        <v>7.9258971353923216E-4</v>
      </c>
      <c r="ID57">
        <v>1.0744862452876518E-2</v>
      </c>
      <c r="IE57">
        <v>0.13117097367029026</v>
      </c>
      <c r="IU57">
        <v>-3.8468824437689215E-4</v>
      </c>
      <c r="IV57">
        <v>-1.1925651548836314E-2</v>
      </c>
      <c r="JM57">
        <v>-7.6013878462753183E-3</v>
      </c>
    </row>
    <row r="58" spans="1:273" x14ac:dyDescent="0.25">
      <c r="A58">
        <v>74</v>
      </c>
      <c r="C58">
        <v>0</v>
      </c>
      <c r="D58">
        <v>0.4599638471954931</v>
      </c>
      <c r="E58">
        <v>14172.497316978397</v>
      </c>
      <c r="F58">
        <v>32088.918869577567</v>
      </c>
      <c r="G58">
        <v>3427.9647735178946</v>
      </c>
      <c r="H58">
        <v>69604.210575921636</v>
      </c>
      <c r="I58">
        <v>20152.983155915317</v>
      </c>
      <c r="J58">
        <v>0</v>
      </c>
      <c r="K58">
        <v>1912.1061249635625</v>
      </c>
      <c r="L58">
        <v>152.63375124276004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U58">
        <v>0</v>
      </c>
      <c r="V58">
        <v>62.897505014930999</v>
      </c>
      <c r="W58">
        <v>91253.030844877372</v>
      </c>
      <c r="X58">
        <v>16111.376573179115</v>
      </c>
      <c r="Y58">
        <v>3050.3620197366326</v>
      </c>
      <c r="Z58">
        <v>1954.4421630880918</v>
      </c>
      <c r="AA58">
        <v>21412.562081238419</v>
      </c>
      <c r="AB58">
        <v>0</v>
      </c>
      <c r="AC58">
        <v>0</v>
      </c>
      <c r="AD58">
        <v>29658.278603023511</v>
      </c>
      <c r="AE58">
        <v>0</v>
      </c>
      <c r="AF58">
        <v>0</v>
      </c>
      <c r="AG58">
        <v>0</v>
      </c>
      <c r="AH58">
        <v>1036.430938615048</v>
      </c>
      <c r="AI58">
        <v>0</v>
      </c>
      <c r="AM58">
        <v>0</v>
      </c>
      <c r="AN58">
        <v>178487.67624616597</v>
      </c>
      <c r="AO58">
        <v>214014.93650808564</v>
      </c>
      <c r="AP58">
        <v>46894.78804001028</v>
      </c>
      <c r="AQ58">
        <v>44.208114551273908</v>
      </c>
      <c r="AR58">
        <v>1017.0552086039764</v>
      </c>
      <c r="AS58">
        <v>58475.631725491628</v>
      </c>
      <c r="AT58">
        <v>380.88287533910875</v>
      </c>
      <c r="AU58">
        <v>0</v>
      </c>
      <c r="AV58">
        <v>493.15747040169612</v>
      </c>
      <c r="AW58">
        <v>603.19752722441365</v>
      </c>
      <c r="AX58">
        <v>0</v>
      </c>
      <c r="AY58">
        <v>0</v>
      </c>
      <c r="AZ58">
        <v>0</v>
      </c>
      <c r="BE58">
        <v>26807.126876732487</v>
      </c>
      <c r="BF58">
        <v>31431.868180424844</v>
      </c>
      <c r="BG58">
        <v>12626.992890613239</v>
      </c>
      <c r="BH58">
        <v>274.81354416785427</v>
      </c>
      <c r="BI58">
        <v>-3.3709590566426719</v>
      </c>
      <c r="BJ58">
        <v>15.728650285950222</v>
      </c>
      <c r="BK58">
        <v>8040.0004431721154</v>
      </c>
      <c r="BL58">
        <v>3503.271762478133</v>
      </c>
      <c r="BM58">
        <v>746.47220013875494</v>
      </c>
      <c r="BN58">
        <v>0</v>
      </c>
      <c r="BO58">
        <v>0</v>
      </c>
      <c r="BP58">
        <v>25.220463993163005</v>
      </c>
      <c r="BQ58">
        <v>0</v>
      </c>
      <c r="BW58">
        <v>2540.9427749265628</v>
      </c>
      <c r="BX58">
        <v>347218.03122122551</v>
      </c>
      <c r="BY58">
        <v>58100.554319867086</v>
      </c>
      <c r="BZ58">
        <v>8.706348040648173</v>
      </c>
      <c r="CA58">
        <v>1.6986336440756951</v>
      </c>
      <c r="CB58">
        <v>0.3423963531168579</v>
      </c>
      <c r="CC58">
        <v>32.855998477151445</v>
      </c>
      <c r="CD58">
        <v>238.38736544037366</v>
      </c>
      <c r="CE58">
        <v>11652.741789696103</v>
      </c>
      <c r="CF58">
        <v>59726.332220851917</v>
      </c>
      <c r="CG58">
        <v>0</v>
      </c>
      <c r="CH58">
        <v>0</v>
      </c>
      <c r="CO58">
        <v>0</v>
      </c>
      <c r="CP58">
        <v>121779.17109168859</v>
      </c>
      <c r="CQ58">
        <v>1825.5612967878285</v>
      </c>
      <c r="CR58">
        <v>60.366040677781371</v>
      </c>
      <c r="CS58">
        <v>5.3833428144764897</v>
      </c>
      <c r="CT58">
        <v>1.4999911036385576</v>
      </c>
      <c r="CU58">
        <v>16.499554707853768</v>
      </c>
      <c r="CV58">
        <v>63.727496517011424</v>
      </c>
      <c r="CW58">
        <v>3391.3931246382094</v>
      </c>
      <c r="CX58">
        <v>36.746660952544637</v>
      </c>
      <c r="CY58">
        <v>5.928975372253448</v>
      </c>
      <c r="DG58">
        <v>0</v>
      </c>
      <c r="DH58">
        <v>21387.131793601246</v>
      </c>
      <c r="DI58">
        <v>-506.50517367160046</v>
      </c>
      <c r="DJ58">
        <v>-62.94169888280264</v>
      </c>
      <c r="DK58">
        <v>1.9489304194609665</v>
      </c>
      <c r="DL58">
        <v>-40.400909992213435</v>
      </c>
      <c r="DM58">
        <v>1116.1008591341247</v>
      </c>
      <c r="DN58">
        <v>6900.7591239057165</v>
      </c>
      <c r="DO58">
        <v>96213.162818394267</v>
      </c>
      <c r="DP58">
        <v>4936.0871653417989</v>
      </c>
      <c r="DY58">
        <v>0</v>
      </c>
      <c r="DZ58">
        <v>231.51963343388582</v>
      </c>
      <c r="EA58">
        <v>-22.044612673609329</v>
      </c>
      <c r="EB58">
        <v>-8.9853920579909747</v>
      </c>
      <c r="EC58">
        <v>-0.26319354413350116</v>
      </c>
      <c r="ED58">
        <v>5.8531744068232587</v>
      </c>
      <c r="EE58">
        <v>-58.836668726694242</v>
      </c>
      <c r="EF58">
        <v>0</v>
      </c>
      <c r="EG58">
        <v>0.59227243849673772</v>
      </c>
      <c r="EQ58">
        <v>0</v>
      </c>
      <c r="ER58">
        <v>0.35227610905868106</v>
      </c>
      <c r="ES58">
        <v>0.1540415147320213</v>
      </c>
      <c r="ET58">
        <v>3.1426998309172824E-2</v>
      </c>
      <c r="EU58">
        <v>-9.0307230405217168E-2</v>
      </c>
      <c r="EV58">
        <v>0.61271042975634615</v>
      </c>
      <c r="EW58">
        <v>22.314944872089335</v>
      </c>
      <c r="EX58">
        <v>14.219250457307277</v>
      </c>
      <c r="FI58">
        <v>-0.18031219720796574</v>
      </c>
      <c r="FJ58">
        <v>-0.43058596001329474</v>
      </c>
      <c r="FK58">
        <v>-0.88456345025366034</v>
      </c>
      <c r="FL58">
        <v>-0.24442350784183606</v>
      </c>
      <c r="FM58">
        <v>-4.2591155917419847</v>
      </c>
      <c r="FN58">
        <v>0.41753736464317587</v>
      </c>
      <c r="FO58">
        <v>2.0498087952175514</v>
      </c>
      <c r="GA58">
        <v>-1.0894660405291667E-3</v>
      </c>
      <c r="GB58">
        <v>-0.10942448074304807</v>
      </c>
      <c r="GC58">
        <v>-8.1528772176278616E-2</v>
      </c>
      <c r="GD58">
        <v>-3.1697937382956586E-2</v>
      </c>
      <c r="GE58">
        <v>4.7889592252293714E-3</v>
      </c>
      <c r="GF58">
        <v>4.9015438182824689E-4</v>
      </c>
      <c r="GS58">
        <v>0.12103045585167983</v>
      </c>
      <c r="GT58">
        <v>10.221076498306306</v>
      </c>
      <c r="GU58">
        <v>2.9644945591467757</v>
      </c>
      <c r="GV58">
        <v>0.12840175603492301</v>
      </c>
      <c r="GW58">
        <v>-28.427768507794951</v>
      </c>
      <c r="HK58">
        <v>-6.2702215659611853E-4</v>
      </c>
      <c r="HL58">
        <v>-1.8874053740403667E-2</v>
      </c>
      <c r="HM58">
        <v>1.5590710822508619E-3</v>
      </c>
      <c r="HN58">
        <v>-4.1456634176289678E-3</v>
      </c>
      <c r="IC58">
        <v>-2.1382587837028591E-4</v>
      </c>
      <c r="ID58">
        <v>-2.3193061775200363E-2</v>
      </c>
      <c r="IE58">
        <v>-1.2431053719357179E-2</v>
      </c>
      <c r="IU58">
        <v>2.2752619011724771E-4</v>
      </c>
      <c r="IV58">
        <v>3.1817690885164863E-3</v>
      </c>
      <c r="JM58">
        <v>-6.2721391582491737E-4</v>
      </c>
    </row>
    <row r="59" spans="1:273" x14ac:dyDescent="0.25">
      <c r="A59">
        <v>75</v>
      </c>
      <c r="C59">
        <v>0</v>
      </c>
      <c r="D59">
        <v>18908.435198501102</v>
      </c>
      <c r="E59">
        <v>74331.476180050609</v>
      </c>
      <c r="F59">
        <v>33570.595083674292</v>
      </c>
      <c r="G59">
        <v>194343.53618390198</v>
      </c>
      <c r="H59">
        <v>14696.102422816686</v>
      </c>
      <c r="I59">
        <v>92665.449452053348</v>
      </c>
      <c r="J59">
        <v>84826.512280268071</v>
      </c>
      <c r="K59">
        <v>0</v>
      </c>
      <c r="L59">
        <v>681.71625455346646</v>
      </c>
      <c r="M59">
        <v>0</v>
      </c>
      <c r="N59">
        <v>0</v>
      </c>
      <c r="O59">
        <v>0</v>
      </c>
      <c r="P59">
        <v>0</v>
      </c>
      <c r="Q59">
        <v>0</v>
      </c>
      <c r="R59">
        <v>2.4297094970391799</v>
      </c>
      <c r="U59">
        <v>0</v>
      </c>
      <c r="V59">
        <v>0.45996367375948771</v>
      </c>
      <c r="W59">
        <v>13635.198319647547</v>
      </c>
      <c r="X59">
        <v>20820.78292037631</v>
      </c>
      <c r="Y59">
        <v>947.04324131492001</v>
      </c>
      <c r="Z59">
        <v>-12.82588229242679</v>
      </c>
      <c r="AA59">
        <v>533.62875578668582</v>
      </c>
      <c r="AB59">
        <v>0</v>
      </c>
      <c r="AC59">
        <v>1547.5872730090973</v>
      </c>
      <c r="AD59">
        <v>143.90444290896011</v>
      </c>
      <c r="AE59">
        <v>0</v>
      </c>
      <c r="AF59">
        <v>0</v>
      </c>
      <c r="AG59">
        <v>0</v>
      </c>
      <c r="AH59">
        <v>0</v>
      </c>
      <c r="AI59">
        <v>0</v>
      </c>
      <c r="AM59">
        <v>0</v>
      </c>
      <c r="AN59">
        <v>378281.23966488166</v>
      </c>
      <c r="AO59">
        <v>121074.28690160436</v>
      </c>
      <c r="AP59">
        <v>22662.352826217779</v>
      </c>
      <c r="AQ59">
        <v>461.87968556966132</v>
      </c>
      <c r="AR59">
        <v>32.155379353547652</v>
      </c>
      <c r="AS59">
        <v>3576.0024469336363</v>
      </c>
      <c r="AT59">
        <v>0</v>
      </c>
      <c r="AU59">
        <v>0</v>
      </c>
      <c r="AV59">
        <v>125563.6842993215</v>
      </c>
      <c r="AW59">
        <v>0</v>
      </c>
      <c r="AX59">
        <v>0</v>
      </c>
      <c r="AY59">
        <v>0</v>
      </c>
      <c r="AZ59">
        <v>306.91579337035301</v>
      </c>
      <c r="BE59">
        <v>0</v>
      </c>
      <c r="BF59">
        <v>325009.00424518698</v>
      </c>
      <c r="BG59">
        <v>73851.675599255977</v>
      </c>
      <c r="BH59">
        <v>3849.7457160800027</v>
      </c>
      <c r="BI59">
        <v>2.5599910595562454</v>
      </c>
      <c r="BJ59">
        <v>345.19957318429243</v>
      </c>
      <c r="BK59">
        <v>9146.7862102588424</v>
      </c>
      <c r="BL59">
        <v>326.04210191350052</v>
      </c>
      <c r="BM59">
        <v>0</v>
      </c>
      <c r="BN59">
        <v>138.47727294048153</v>
      </c>
      <c r="BO59">
        <v>177.48434696841224</v>
      </c>
      <c r="BP59">
        <v>0</v>
      </c>
      <c r="BQ59">
        <v>0</v>
      </c>
      <c r="BW59">
        <v>11824.280922191549</v>
      </c>
      <c r="BX59">
        <v>7656.0572592127992</v>
      </c>
      <c r="BY59">
        <v>990.64464337472236</v>
      </c>
      <c r="BZ59">
        <v>-12.237764378350318</v>
      </c>
      <c r="CA59">
        <v>-1.4081075711832713</v>
      </c>
      <c r="CB59">
        <v>19.928759995963961</v>
      </c>
      <c r="CC59">
        <v>818.89837701321778</v>
      </c>
      <c r="CD59">
        <v>931.29077021189835</v>
      </c>
      <c r="CE59">
        <v>207.27440217333429</v>
      </c>
      <c r="CF59">
        <v>0</v>
      </c>
      <c r="CG59">
        <v>0</v>
      </c>
      <c r="CH59">
        <v>7.5509348656575517</v>
      </c>
      <c r="CO59">
        <v>1369.2763190613405</v>
      </c>
      <c r="CP59">
        <v>53279.591149523054</v>
      </c>
      <c r="CQ59">
        <v>795.91342300972701</v>
      </c>
      <c r="CR59">
        <v>1.2212848887598713</v>
      </c>
      <c r="CS59">
        <v>0.35668924449299644</v>
      </c>
      <c r="CT59">
        <v>4.4788528642302351E-2</v>
      </c>
      <c r="CU59">
        <v>13.871849588946667</v>
      </c>
      <c r="CV59">
        <v>236.47298443757643</v>
      </c>
      <c r="CW59">
        <v>3132.798694897002</v>
      </c>
      <c r="CX59">
        <v>17359.694147329697</v>
      </c>
      <c r="CY59">
        <v>0</v>
      </c>
      <c r="DG59">
        <v>0</v>
      </c>
      <c r="DH59">
        <v>7237.6490558152846</v>
      </c>
      <c r="DI59">
        <v>452.93874334694993</v>
      </c>
      <c r="DJ59">
        <v>2.9788665746785146</v>
      </c>
      <c r="DK59">
        <v>2.9011657207334949</v>
      </c>
      <c r="DL59">
        <v>0.32321622599517275</v>
      </c>
      <c r="DM59">
        <v>4.5314975751571787</v>
      </c>
      <c r="DN59">
        <v>18.633479533973571</v>
      </c>
      <c r="DO59">
        <v>1009.6785292629049</v>
      </c>
      <c r="DP59">
        <v>10.998840712221648</v>
      </c>
      <c r="DY59">
        <v>0</v>
      </c>
      <c r="DZ59">
        <v>-850.32211152552145</v>
      </c>
      <c r="EA59">
        <v>-97.666408097933612</v>
      </c>
      <c r="EB59">
        <v>-16.858759840384234</v>
      </c>
      <c r="EC59">
        <v>0.56588007371098947</v>
      </c>
      <c r="ED59">
        <v>-1441.6502667973791</v>
      </c>
      <c r="EE59">
        <v>235.45288410127318</v>
      </c>
      <c r="EF59">
        <v>13661.018813765335</v>
      </c>
      <c r="EG59">
        <v>24473.558130553294</v>
      </c>
      <c r="EQ59">
        <v>0</v>
      </c>
      <c r="ER59">
        <v>-37.566539587333587</v>
      </c>
      <c r="ES59">
        <v>-2.9390421680787777</v>
      </c>
      <c r="ET59">
        <v>-1.2071415355495017</v>
      </c>
      <c r="EU59">
        <v>-0.15691100728992791</v>
      </c>
      <c r="EV59">
        <v>1.5628962159848419</v>
      </c>
      <c r="EW59">
        <v>-17.06881508746255</v>
      </c>
      <c r="EX59">
        <v>0</v>
      </c>
      <c r="FI59">
        <v>0</v>
      </c>
      <c r="FJ59">
        <v>9.247423635305474E-2</v>
      </c>
      <c r="FK59">
        <v>3.5052053028608678E-2</v>
      </c>
      <c r="FL59">
        <v>0.21057384433344306</v>
      </c>
      <c r="FM59">
        <v>-1.2917367380377544E-2</v>
      </c>
      <c r="FN59">
        <v>0.15496145616188794</v>
      </c>
      <c r="FO59">
        <v>6.3792496467846478</v>
      </c>
      <c r="GA59">
        <v>-7.9635342780799909E-3</v>
      </c>
      <c r="GB59">
        <v>-0.35136064820512236</v>
      </c>
      <c r="GC59">
        <v>-0.28710756257430964</v>
      </c>
      <c r="GD59">
        <v>-9.2759359425625729E-2</v>
      </c>
      <c r="GE59">
        <v>-1.22359469889414</v>
      </c>
      <c r="GF59">
        <v>0.12366894474236241</v>
      </c>
      <c r="GS59">
        <v>-7.4903491661479794E-4</v>
      </c>
      <c r="GT59">
        <v>-2.4228853034072441E-2</v>
      </c>
      <c r="GU59">
        <v>-3.1502748181823054E-2</v>
      </c>
      <c r="GV59">
        <v>-9.2030294276811316E-3</v>
      </c>
      <c r="GW59">
        <v>1.4228025781341154E-3</v>
      </c>
      <c r="HK59">
        <v>2.9790005422578123E-2</v>
      </c>
      <c r="HL59">
        <v>2.2984619749114943</v>
      </c>
      <c r="HM59">
        <v>0.82253584515792566</v>
      </c>
      <c r="HN59">
        <v>3.7652367494881975E-2</v>
      </c>
      <c r="IC59">
        <v>-1.1683854448637158E-3</v>
      </c>
      <c r="ID59">
        <v>-5.1659318845216923E-3</v>
      </c>
      <c r="IE59">
        <v>4.5542281560995146E-4</v>
      </c>
      <c r="IU59">
        <v>-6.2401738160638789E-5</v>
      </c>
      <c r="IV59">
        <v>-6.9011026680034487E-3</v>
      </c>
      <c r="JM59">
        <v>6.7375064289369141E-5</v>
      </c>
    </row>
    <row r="60" spans="1:273" x14ac:dyDescent="0.25">
      <c r="A60">
        <v>76</v>
      </c>
      <c r="C60">
        <v>0</v>
      </c>
      <c r="D60">
        <v>402819.13429105084</v>
      </c>
      <c r="E60">
        <v>391993.14822700695</v>
      </c>
      <c r="F60">
        <v>117021.25958256669</v>
      </c>
      <c r="G60">
        <v>64954.747572461019</v>
      </c>
      <c r="H60">
        <v>231734.90593198303</v>
      </c>
      <c r="I60">
        <v>0</v>
      </c>
      <c r="J60">
        <v>28422.76515166862</v>
      </c>
      <c r="K60">
        <v>0</v>
      </c>
      <c r="L60">
        <v>264.76419590556918</v>
      </c>
      <c r="M60">
        <v>7279.5688301717591</v>
      </c>
      <c r="N60">
        <v>78.120981855912987</v>
      </c>
      <c r="O60">
        <v>0</v>
      </c>
      <c r="P60">
        <v>0</v>
      </c>
      <c r="Q60">
        <v>0</v>
      </c>
      <c r="R60">
        <v>1.7925778416400255</v>
      </c>
      <c r="U60">
        <v>0</v>
      </c>
      <c r="V60">
        <v>18303.306590061587</v>
      </c>
      <c r="W60">
        <v>59080.266936607164</v>
      </c>
      <c r="X60">
        <v>10380.298592421321</v>
      </c>
      <c r="Y60">
        <v>140937.47608636154</v>
      </c>
      <c r="Z60">
        <v>833.85010742104612</v>
      </c>
      <c r="AA60">
        <v>17030.983687529133</v>
      </c>
      <c r="AB60">
        <v>44870.434221768905</v>
      </c>
      <c r="AC60">
        <v>0</v>
      </c>
      <c r="AD60">
        <v>652.81628397396184</v>
      </c>
      <c r="AE60">
        <v>0</v>
      </c>
      <c r="AF60">
        <v>0</v>
      </c>
      <c r="AG60">
        <v>0</v>
      </c>
      <c r="AH60">
        <v>0</v>
      </c>
      <c r="AI60">
        <v>0</v>
      </c>
      <c r="AM60">
        <v>0</v>
      </c>
      <c r="AN60">
        <v>46246.349040611072</v>
      </c>
      <c r="AO60">
        <v>105296.48889323878</v>
      </c>
      <c r="AP60">
        <v>20389.051192713418</v>
      </c>
      <c r="AQ60">
        <v>393.09890739695891</v>
      </c>
      <c r="AR60">
        <v>2.2130748791646024E-3</v>
      </c>
      <c r="AS60">
        <v>9.2756413652194531</v>
      </c>
      <c r="AT60">
        <v>0</v>
      </c>
      <c r="AU60">
        <v>375.76779912653234</v>
      </c>
      <c r="AV60">
        <v>40.702312274305271</v>
      </c>
      <c r="AW60">
        <v>0</v>
      </c>
      <c r="AX60">
        <v>0</v>
      </c>
      <c r="AY60">
        <v>0</v>
      </c>
      <c r="AZ60">
        <v>0</v>
      </c>
      <c r="BE60">
        <v>0</v>
      </c>
      <c r="BF60">
        <v>501902.57700631215</v>
      </c>
      <c r="BG60">
        <v>170303.77233653475</v>
      </c>
      <c r="BH60">
        <v>3431.4879118990398</v>
      </c>
      <c r="BI60">
        <v>7.5990565419051261</v>
      </c>
      <c r="BJ60">
        <v>5.3701053995363495</v>
      </c>
      <c r="BK60">
        <v>6555.0789475844513</v>
      </c>
      <c r="BL60">
        <v>0</v>
      </c>
      <c r="BM60">
        <v>0</v>
      </c>
      <c r="BN60">
        <v>19660.424112668617</v>
      </c>
      <c r="BO60">
        <v>0</v>
      </c>
      <c r="BP60">
        <v>0</v>
      </c>
      <c r="BQ60">
        <v>0</v>
      </c>
      <c r="BW60">
        <v>0</v>
      </c>
      <c r="BX60">
        <v>112153.19799628064</v>
      </c>
      <c r="BY60">
        <v>6062.7243164207175</v>
      </c>
      <c r="BZ60">
        <v>222.92999180725681</v>
      </c>
      <c r="CA60">
        <v>0.86888874235982694</v>
      </c>
      <c r="CB60">
        <v>53.996281914691494</v>
      </c>
      <c r="CC60">
        <v>7829.8017444104307</v>
      </c>
      <c r="CD60">
        <v>76.942972531862722</v>
      </c>
      <c r="CE60">
        <v>0</v>
      </c>
      <c r="CF60">
        <v>40.74543950950931</v>
      </c>
      <c r="CG60">
        <v>52.93856758196236</v>
      </c>
      <c r="CH60">
        <v>0</v>
      </c>
      <c r="CO60">
        <v>2880.1142607773695</v>
      </c>
      <c r="CP60">
        <v>600.65228347815867</v>
      </c>
      <c r="CQ60">
        <v>-44.114549612190565</v>
      </c>
      <c r="CR60">
        <v>-5.11192464398379</v>
      </c>
      <c r="CS60">
        <v>-1.7841224341848125</v>
      </c>
      <c r="CT60">
        <v>2.0298045170432917</v>
      </c>
      <c r="CU60">
        <v>217.69150438801373</v>
      </c>
      <c r="CV60">
        <v>258.59333758086922</v>
      </c>
      <c r="CW60">
        <v>60.793911582026794</v>
      </c>
      <c r="CX60">
        <v>0</v>
      </c>
      <c r="CY60">
        <v>0</v>
      </c>
      <c r="DG60">
        <v>210.11144551945833</v>
      </c>
      <c r="DH60">
        <v>729.87155225600372</v>
      </c>
      <c r="DI60">
        <v>111.64693069294717</v>
      </c>
      <c r="DJ60">
        <v>0.25645269996963477</v>
      </c>
      <c r="DK60">
        <v>4.6658167640948503E-2</v>
      </c>
      <c r="DL60">
        <v>1.8909780905556988E-2</v>
      </c>
      <c r="DM60">
        <v>13.760451045329713</v>
      </c>
      <c r="DN60">
        <v>63.574931153070608</v>
      </c>
      <c r="DO60">
        <v>910.56030307480819</v>
      </c>
      <c r="DP60">
        <v>5159.2348531521957</v>
      </c>
      <c r="DY60">
        <v>0</v>
      </c>
      <c r="DZ60">
        <v>1795.7280721799923</v>
      </c>
      <c r="EA60">
        <v>22.351044855418671</v>
      </c>
      <c r="EB60">
        <v>1.6053567255379275</v>
      </c>
      <c r="EC60">
        <v>0.62513959780657302</v>
      </c>
      <c r="ED60">
        <v>8.8769277127909788E-2</v>
      </c>
      <c r="EE60">
        <v>1.3249785718854084</v>
      </c>
      <c r="EF60">
        <v>5.5475208917043242</v>
      </c>
      <c r="EG60">
        <v>302.21231061658938</v>
      </c>
      <c r="EQ60">
        <v>0</v>
      </c>
      <c r="ER60">
        <v>-163.96260231054117</v>
      </c>
      <c r="ES60">
        <v>-26.159677095177646</v>
      </c>
      <c r="ET60">
        <v>-4.8950112153265453</v>
      </c>
      <c r="EU60">
        <v>20.192643170611749</v>
      </c>
      <c r="EV60">
        <v>-304.13085914668341</v>
      </c>
      <c r="EW60">
        <v>466.11194822321244</v>
      </c>
      <c r="EX60">
        <v>3474.9272164800868</v>
      </c>
      <c r="FI60">
        <v>0</v>
      </c>
      <c r="FJ60">
        <v>-5.0084637725638457</v>
      </c>
      <c r="FK60">
        <v>-0.39484530590561756</v>
      </c>
      <c r="FL60">
        <v>-0.71967492556924273</v>
      </c>
      <c r="FM60">
        <v>-4.1897883523497631E-2</v>
      </c>
      <c r="FN60">
        <v>0.4534040945699721</v>
      </c>
      <c r="FO60">
        <v>-5.0699760364217719</v>
      </c>
      <c r="GA60">
        <v>0</v>
      </c>
      <c r="GB60">
        <v>2.1042456262951561E-2</v>
      </c>
      <c r="GC60">
        <v>0.23486320536885244</v>
      </c>
      <c r="GD60">
        <v>3.0120065644227471E-2</v>
      </c>
      <c r="GE60">
        <v>-3.2669495439099695E-3</v>
      </c>
      <c r="GF60">
        <v>4.4299361712624392E-2</v>
      </c>
      <c r="GS60">
        <v>-6.4982902969328207E-3</v>
      </c>
      <c r="GT60">
        <v>-0.11404303361367006</v>
      </c>
      <c r="GU60">
        <v>-0.10895806964638997</v>
      </c>
      <c r="GV60">
        <v>-2.6648692204099166E-2</v>
      </c>
      <c r="GW60">
        <v>-0.3624122725732688</v>
      </c>
      <c r="HK60">
        <v>-1.6585188971254621E-4</v>
      </c>
      <c r="HL60">
        <v>-9.3620379099596442E-3</v>
      </c>
      <c r="HM60">
        <v>-9.1463591169194183E-3</v>
      </c>
      <c r="HN60">
        <v>-2.7342254090128928E-3</v>
      </c>
      <c r="IC60">
        <v>6.6990198838203716E-3</v>
      </c>
      <c r="ID60">
        <v>0.63773683013313187</v>
      </c>
      <c r="IE60">
        <v>0.24119936421411672</v>
      </c>
      <c r="IU60">
        <v>-3.1979349566604772E-4</v>
      </c>
      <c r="IV60">
        <v>-1.5090288511422304E-3</v>
      </c>
      <c r="JM60">
        <v>-1.8567656391486361E-5</v>
      </c>
    </row>
    <row r="61" spans="1:273" x14ac:dyDescent="0.25">
      <c r="A61">
        <v>77</v>
      </c>
      <c r="C61">
        <v>0</v>
      </c>
      <c r="D61">
        <v>367581.88435927429</v>
      </c>
      <c r="E61">
        <v>127612.23839134476</v>
      </c>
      <c r="F61">
        <v>673021.61235712189</v>
      </c>
      <c r="G61">
        <v>0</v>
      </c>
      <c r="H61">
        <v>108035.88385753646</v>
      </c>
      <c r="I61">
        <v>124685.8563265281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U61">
        <v>0</v>
      </c>
      <c r="V61">
        <v>140572.77987676591</v>
      </c>
      <c r="W61">
        <v>91547.428146566235</v>
      </c>
      <c r="X61">
        <v>16906.91957027595</v>
      </c>
      <c r="Y61">
        <v>3028.9354958895169</v>
      </c>
      <c r="Z61">
        <v>92200.108063284832</v>
      </c>
      <c r="AA61">
        <v>0</v>
      </c>
      <c r="AB61">
        <v>20629.904623049209</v>
      </c>
      <c r="AC61">
        <v>0</v>
      </c>
      <c r="AD61">
        <v>258.23089980792071</v>
      </c>
      <c r="AE61">
        <v>7225.6798458987269</v>
      </c>
      <c r="AF61">
        <v>77.947488323774991</v>
      </c>
      <c r="AG61">
        <v>0</v>
      </c>
      <c r="AH61">
        <v>0</v>
      </c>
      <c r="AI61">
        <v>0</v>
      </c>
      <c r="AM61">
        <v>0</v>
      </c>
      <c r="AN61">
        <v>159216.93849220549</v>
      </c>
      <c r="AO61">
        <v>146522.05168756068</v>
      </c>
      <c r="AP61">
        <v>1446.2268734356151</v>
      </c>
      <c r="AQ61">
        <v>349158.64464407484</v>
      </c>
      <c r="AR61">
        <v>40.89415743088675</v>
      </c>
      <c r="AS61">
        <v>1531.9925690260234</v>
      </c>
      <c r="AT61">
        <v>7120.495042627469</v>
      </c>
      <c r="AU61">
        <v>0</v>
      </c>
      <c r="AV61">
        <v>187.54244061587715</v>
      </c>
      <c r="AW61">
        <v>0</v>
      </c>
      <c r="AX61">
        <v>0</v>
      </c>
      <c r="AY61">
        <v>0</v>
      </c>
      <c r="AZ61">
        <v>0</v>
      </c>
      <c r="BE61">
        <v>0</v>
      </c>
      <c r="BF61">
        <v>357132.9190783212</v>
      </c>
      <c r="BG61">
        <v>103113.10149418833</v>
      </c>
      <c r="BH61">
        <v>8463.0916488966413</v>
      </c>
      <c r="BI61">
        <v>-6.782826297267204E-2</v>
      </c>
      <c r="BJ61">
        <v>3.8468108532204028E-5</v>
      </c>
      <c r="BK61">
        <v>1.0144086843852707</v>
      </c>
      <c r="BL61">
        <v>0</v>
      </c>
      <c r="BM61">
        <v>106.28315563788772</v>
      </c>
      <c r="BN61">
        <v>12.001190392381393</v>
      </c>
      <c r="BO61">
        <v>0</v>
      </c>
      <c r="BP61">
        <v>0</v>
      </c>
      <c r="BQ61">
        <v>0</v>
      </c>
      <c r="BW61">
        <v>0</v>
      </c>
      <c r="BX61">
        <v>705978.98527429148</v>
      </c>
      <c r="BY61">
        <v>25787.054883707649</v>
      </c>
      <c r="BZ61">
        <v>56.45641382392413</v>
      </c>
      <c r="CA61">
        <v>1.269079556437094</v>
      </c>
      <c r="CB61">
        <v>9.8438033455472027</v>
      </c>
      <c r="CC61">
        <v>1104.5770367183925</v>
      </c>
      <c r="CD61">
        <v>0</v>
      </c>
      <c r="CE61">
        <v>0</v>
      </c>
      <c r="CF61">
        <v>5052.2019689569233</v>
      </c>
      <c r="CG61">
        <v>0</v>
      </c>
      <c r="CH61">
        <v>0</v>
      </c>
      <c r="CO61">
        <v>0</v>
      </c>
      <c r="CP61">
        <v>9207.0208988358845</v>
      </c>
      <c r="CQ61">
        <v>351.07853397796731</v>
      </c>
      <c r="CR61">
        <v>75.664858083242891</v>
      </c>
      <c r="CS61">
        <v>0.13591199158266457</v>
      </c>
      <c r="CT61">
        <v>46.221719039759293</v>
      </c>
      <c r="CU61">
        <v>1847.7620436575799</v>
      </c>
      <c r="CV61">
        <v>21.605376877831603</v>
      </c>
      <c r="CW61">
        <v>0</v>
      </c>
      <c r="CX61">
        <v>12.153213733912045</v>
      </c>
      <c r="CY61">
        <v>15.854123023607384</v>
      </c>
      <c r="DG61">
        <v>225.95797665074022</v>
      </c>
      <c r="DH61">
        <v>-26.747739602070215</v>
      </c>
      <c r="DI61">
        <v>-18.427406048097314</v>
      </c>
      <c r="DJ61">
        <v>-6.4769905551531499</v>
      </c>
      <c r="DK61">
        <v>-0.18171826930526674</v>
      </c>
      <c r="DL61">
        <v>0.53959222698716824</v>
      </c>
      <c r="DM61">
        <v>60.446827653932758</v>
      </c>
      <c r="DN61">
        <v>75.845836899077796</v>
      </c>
      <c r="DO61">
        <v>18.116006698554713</v>
      </c>
      <c r="DP61">
        <v>0</v>
      </c>
      <c r="DY61">
        <v>2.8782947387428024</v>
      </c>
      <c r="DZ61">
        <v>102.38289272887904</v>
      </c>
      <c r="EA61">
        <v>23.444289766495785</v>
      </c>
      <c r="EB61">
        <v>3.3546324291794098E-2</v>
      </c>
      <c r="EC61">
        <v>1.9699145167090055E-2</v>
      </c>
      <c r="ED61">
        <v>1.8757925016442297E-2</v>
      </c>
      <c r="EE61">
        <v>3.6994489240396411</v>
      </c>
      <c r="EF61">
        <v>18.478304614016466</v>
      </c>
      <c r="EG61">
        <v>270.61504722668178</v>
      </c>
      <c r="EQ61">
        <v>0</v>
      </c>
      <c r="ER61">
        <v>88.613304291095105</v>
      </c>
      <c r="ES61">
        <v>12.045319681805035</v>
      </c>
      <c r="ET61">
        <v>0.34592027975745088</v>
      </c>
      <c r="EU61">
        <v>0.17169060751965637</v>
      </c>
      <c r="EV61">
        <v>2.5955523110295017E-2</v>
      </c>
      <c r="EW61">
        <v>0.39446987317603849</v>
      </c>
      <c r="EX61">
        <v>1.6604583125083205</v>
      </c>
      <c r="FI61">
        <v>0</v>
      </c>
      <c r="FJ61">
        <v>-43.916929225326292</v>
      </c>
      <c r="FK61">
        <v>-7.5955713221250241</v>
      </c>
      <c r="FL61">
        <v>-174.671665215258</v>
      </c>
      <c r="FM61">
        <v>4.2598444694656967</v>
      </c>
      <c r="FN61">
        <v>-602.06961495823725</v>
      </c>
      <c r="FO61">
        <v>118.56400440465863</v>
      </c>
      <c r="GA61">
        <v>0</v>
      </c>
      <c r="GB61">
        <v>-0.67286153015214867</v>
      </c>
      <c r="GC61">
        <v>-0.23539929475596896</v>
      </c>
      <c r="GD61">
        <v>-0.19216533452345932</v>
      </c>
      <c r="GE61">
        <v>-1.2154787854162826E-2</v>
      </c>
      <c r="GF61">
        <v>0.13467530596038588</v>
      </c>
      <c r="GS61">
        <v>0</v>
      </c>
      <c r="GT61">
        <v>0.14099313163531565</v>
      </c>
      <c r="GU61">
        <v>3.3594367740761306E-2</v>
      </c>
      <c r="GV61">
        <v>7.6177081460441715E-3</v>
      </c>
      <c r="GW61">
        <v>-9.3393404480768662E-4</v>
      </c>
      <c r="HK61">
        <v>-2.1091853699332164E-3</v>
      </c>
      <c r="HL61">
        <v>-4.3279629027353682E-2</v>
      </c>
      <c r="HM61">
        <v>-3.1302394487615438E-2</v>
      </c>
      <c r="HN61">
        <v>-7.8929837727489873E-3</v>
      </c>
      <c r="IC61">
        <v>-6.4085232459983277E-5</v>
      </c>
      <c r="ID61">
        <v>-2.718129869066849E-3</v>
      </c>
      <c r="IE61">
        <v>-2.7173886266425931E-3</v>
      </c>
      <c r="IU61">
        <v>1.8587262927727715E-3</v>
      </c>
      <c r="IV61">
        <v>0.18700913628208388</v>
      </c>
      <c r="JM61">
        <v>-9.3415403484820654E-5</v>
      </c>
    </row>
    <row r="62" spans="1:273" x14ac:dyDescent="0.25">
      <c r="A62">
        <v>78</v>
      </c>
      <c r="C62">
        <v>15196.485267170376</v>
      </c>
      <c r="D62">
        <v>34983.253192491669</v>
      </c>
      <c r="E62">
        <v>330023.55992526346</v>
      </c>
      <c r="F62">
        <v>1871.5383656933691</v>
      </c>
      <c r="G62">
        <v>0</v>
      </c>
      <c r="H62">
        <v>65389.149296289499</v>
      </c>
      <c r="I62">
        <v>27185.41420397874</v>
      </c>
      <c r="J62">
        <v>59142.769674897223</v>
      </c>
      <c r="K62">
        <v>0</v>
      </c>
      <c r="L62">
        <v>273.51795821602786</v>
      </c>
      <c r="M62">
        <v>392.9726137075956</v>
      </c>
      <c r="N62">
        <v>0</v>
      </c>
      <c r="O62">
        <v>0</v>
      </c>
      <c r="P62">
        <v>0</v>
      </c>
      <c r="Q62">
        <v>0</v>
      </c>
      <c r="R62">
        <v>0</v>
      </c>
      <c r="U62">
        <v>0</v>
      </c>
      <c r="V62">
        <v>138919.58659644343</v>
      </c>
      <c r="W62">
        <v>48289.539488438459</v>
      </c>
      <c r="X62">
        <v>212719.503950313</v>
      </c>
      <c r="Y62">
        <v>0</v>
      </c>
      <c r="Z62">
        <v>46269.167293179591</v>
      </c>
      <c r="AA62">
        <v>91612.894770766929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M62">
        <v>0</v>
      </c>
      <c r="AN62">
        <v>52680.74685786698</v>
      </c>
      <c r="AO62">
        <v>23774.265504048421</v>
      </c>
      <c r="AP62">
        <v>2460.2107485476381</v>
      </c>
      <c r="AQ62">
        <v>100.61476905793417</v>
      </c>
      <c r="AR62">
        <v>43356.866854818931</v>
      </c>
      <c r="AS62">
        <v>0</v>
      </c>
      <c r="AT62">
        <v>4492.0995105691372</v>
      </c>
      <c r="AU62">
        <v>0</v>
      </c>
      <c r="AV62">
        <v>75.557645610879675</v>
      </c>
      <c r="AW62">
        <v>2151.6569368379123</v>
      </c>
      <c r="AX62">
        <v>23.332314027458011</v>
      </c>
      <c r="AY62">
        <v>0</v>
      </c>
      <c r="AZ62">
        <v>0</v>
      </c>
      <c r="BE62">
        <v>0</v>
      </c>
      <c r="BF62">
        <v>394866.06443944777</v>
      </c>
      <c r="BG62">
        <v>20414.068710526706</v>
      </c>
      <c r="BH62">
        <v>3582.8839070964627</v>
      </c>
      <c r="BI62">
        <v>17123.639435138906</v>
      </c>
      <c r="BJ62">
        <v>3.6785629327197173</v>
      </c>
      <c r="BK62">
        <v>243.11210003400498</v>
      </c>
      <c r="BL62">
        <v>1834.2896442796223</v>
      </c>
      <c r="BM62">
        <v>0</v>
      </c>
      <c r="BN62">
        <v>55.547189041702588</v>
      </c>
      <c r="BO62">
        <v>0</v>
      </c>
      <c r="BP62">
        <v>0</v>
      </c>
      <c r="BQ62">
        <v>0</v>
      </c>
      <c r="BW62">
        <v>0</v>
      </c>
      <c r="BX62">
        <v>349727.54855269694</v>
      </c>
      <c r="BY62">
        <v>42800.207812473607</v>
      </c>
      <c r="BZ62">
        <v>-1.4602859359858575</v>
      </c>
      <c r="CA62">
        <v>-1.1790043826120161E-3</v>
      </c>
      <c r="CB62">
        <v>4.2069741412452353E-6</v>
      </c>
      <c r="CC62">
        <v>0.24630734911972466</v>
      </c>
      <c r="CD62">
        <v>0</v>
      </c>
      <c r="CE62">
        <v>31.337885123509629</v>
      </c>
      <c r="CF62">
        <v>3.5818253287602815</v>
      </c>
      <c r="CG62">
        <v>0</v>
      </c>
      <c r="CH62">
        <v>0</v>
      </c>
      <c r="CO62">
        <v>0</v>
      </c>
      <c r="CP62">
        <v>106897.91887896367</v>
      </c>
      <c r="CQ62">
        <v>424.26046053274757</v>
      </c>
      <c r="CR62">
        <v>9.4284968428109863</v>
      </c>
      <c r="CS62">
        <v>2.3263173911818606</v>
      </c>
      <c r="CT62">
        <v>1.6587502936894329</v>
      </c>
      <c r="CU62">
        <v>4676.4265781982722</v>
      </c>
      <c r="CV62">
        <v>0</v>
      </c>
      <c r="CW62">
        <v>0</v>
      </c>
      <c r="CX62">
        <v>1450.446555667156</v>
      </c>
      <c r="CY62">
        <v>0</v>
      </c>
      <c r="DG62">
        <v>0</v>
      </c>
      <c r="DH62">
        <v>533.15757582989193</v>
      </c>
      <c r="DI62">
        <v>119.1598637498857</v>
      </c>
      <c r="DJ62">
        <v>11.835533197246182</v>
      </c>
      <c r="DK62">
        <v>0.11634293448191663</v>
      </c>
      <c r="DL62">
        <v>10.907905566733231</v>
      </c>
      <c r="DM62">
        <v>518.84654335706193</v>
      </c>
      <c r="DN62">
        <v>6.3571484183849174</v>
      </c>
      <c r="DO62">
        <v>0</v>
      </c>
      <c r="DP62">
        <v>3.6396629994062653</v>
      </c>
      <c r="DY62">
        <v>-10.062169555848252</v>
      </c>
      <c r="DZ62">
        <v>-11.172990835203169</v>
      </c>
      <c r="EA62">
        <v>-23.348179646968365</v>
      </c>
      <c r="EB62">
        <v>-0.65970108969946861</v>
      </c>
      <c r="EC62">
        <v>-4.8306999415644494E-2</v>
      </c>
      <c r="ED62">
        <v>0.14982963363585916</v>
      </c>
      <c r="EE62">
        <v>17.729150620027504</v>
      </c>
      <c r="EF62">
        <v>22.601337100463859</v>
      </c>
      <c r="EG62">
        <v>5.4238806488130269</v>
      </c>
      <c r="EQ62">
        <v>0.40375342835041594</v>
      </c>
      <c r="ER62">
        <v>21.498971708136025</v>
      </c>
      <c r="ES62">
        <v>3.0667243799374275</v>
      </c>
      <c r="ET62">
        <v>1.4163306136059345E-2</v>
      </c>
      <c r="EU62">
        <v>1.9540950250972931E-2</v>
      </c>
      <c r="EV62">
        <v>5.0430022453984893E-3</v>
      </c>
      <c r="EW62">
        <v>1.0752594282455352</v>
      </c>
      <c r="EX62">
        <v>5.4916816150508758</v>
      </c>
      <c r="FI62">
        <v>0</v>
      </c>
      <c r="FJ62">
        <v>47.755064031762146</v>
      </c>
      <c r="FK62">
        <v>2.5955105727057202</v>
      </c>
      <c r="FL62">
        <v>9.5004800836984746E-2</v>
      </c>
      <c r="FM62">
        <v>5.0201147012561724E-2</v>
      </c>
      <c r="FN62">
        <v>7.7274245235275461E-3</v>
      </c>
      <c r="FO62">
        <v>0.11807089918827236</v>
      </c>
      <c r="GA62">
        <v>0</v>
      </c>
      <c r="GB62">
        <v>-12.751463520211983</v>
      </c>
      <c r="GC62">
        <v>-271.03739557179563</v>
      </c>
      <c r="GD62">
        <v>-36.848773127556754</v>
      </c>
      <c r="GE62">
        <v>8.4329585189387615</v>
      </c>
      <c r="GF62">
        <v>-153.14729594881615</v>
      </c>
      <c r="GS62">
        <v>0</v>
      </c>
      <c r="GT62">
        <v>-0.40114730325323716</v>
      </c>
      <c r="GU62">
        <v>-6.2855579118012345E-2</v>
      </c>
      <c r="GV62">
        <v>-5.5748135171241539E-2</v>
      </c>
      <c r="GW62">
        <v>-3.6103550734263084E-3</v>
      </c>
      <c r="HK62">
        <v>0</v>
      </c>
      <c r="HL62">
        <v>2.0167378307042919E-2</v>
      </c>
      <c r="HM62">
        <v>8.4963987735878869E-3</v>
      </c>
      <c r="HN62">
        <v>2.1777002936154183E-3</v>
      </c>
      <c r="IC62">
        <v>-8.0044135505782672E-4</v>
      </c>
      <c r="ID62">
        <v>-1.2433737358679088E-2</v>
      </c>
      <c r="IE62">
        <v>-9.2713477211812754E-3</v>
      </c>
      <c r="IU62">
        <v>-1.8606203712362853E-5</v>
      </c>
      <c r="IV62">
        <v>-8.0755796897110299E-4</v>
      </c>
      <c r="JM62">
        <v>5.4505053208809065E-4</v>
      </c>
    </row>
    <row r="63" spans="1:273" x14ac:dyDescent="0.25">
      <c r="A63">
        <v>79</v>
      </c>
      <c r="C63">
        <v>12512.737871170597</v>
      </c>
      <c r="D63">
        <v>574994.55657190818</v>
      </c>
      <c r="E63">
        <v>215937.17400055728</v>
      </c>
      <c r="F63">
        <v>6079.2419901614621</v>
      </c>
      <c r="G63">
        <v>29741.347642670888</v>
      </c>
      <c r="H63">
        <v>19378.890227935419</v>
      </c>
      <c r="I63">
        <v>11053.175671030838</v>
      </c>
      <c r="J63">
        <v>27621.905328818844</v>
      </c>
      <c r="K63">
        <v>48301.480961206493</v>
      </c>
      <c r="L63">
        <v>0</v>
      </c>
      <c r="M63">
        <v>0</v>
      </c>
      <c r="N63">
        <v>0</v>
      </c>
      <c r="O63">
        <v>0</v>
      </c>
      <c r="P63">
        <v>0</v>
      </c>
      <c r="Q63">
        <v>2192.4073397631018</v>
      </c>
      <c r="R63">
        <v>0</v>
      </c>
      <c r="U63">
        <v>10084.628796564633</v>
      </c>
      <c r="V63">
        <v>31452.909839060922</v>
      </c>
      <c r="W63">
        <v>155915.84096680337</v>
      </c>
      <c r="X63">
        <v>329.38502403825186</v>
      </c>
      <c r="Y63">
        <v>0</v>
      </c>
      <c r="Z63">
        <v>44477.887967623763</v>
      </c>
      <c r="AA63">
        <v>21278.583335721032</v>
      </c>
      <c r="AB63">
        <v>55287.617773270402</v>
      </c>
      <c r="AC63">
        <v>0</v>
      </c>
      <c r="AD63">
        <v>271.91335303049516</v>
      </c>
      <c r="AE63">
        <v>392.28099634779926</v>
      </c>
      <c r="AF63">
        <v>0</v>
      </c>
      <c r="AG63">
        <v>0</v>
      </c>
      <c r="AH63">
        <v>0</v>
      </c>
      <c r="AI63">
        <v>0</v>
      </c>
      <c r="AM63">
        <v>0</v>
      </c>
      <c r="AN63">
        <v>56463.727149328988</v>
      </c>
      <c r="AO63">
        <v>17800.967764670349</v>
      </c>
      <c r="AP63">
        <v>82389.771714886956</v>
      </c>
      <c r="AQ63">
        <v>0</v>
      </c>
      <c r="AR63">
        <v>9848.7521310789271</v>
      </c>
      <c r="AS63">
        <v>31290.61249372239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E63">
        <v>0</v>
      </c>
      <c r="BF63">
        <v>13680.843777996082</v>
      </c>
      <c r="BG63">
        <v>3459.5127331602134</v>
      </c>
      <c r="BH63">
        <v>81.722947429844183</v>
      </c>
      <c r="BI63">
        <v>47.313839834970238</v>
      </c>
      <c r="BJ63">
        <v>6467.4715044071818</v>
      </c>
      <c r="BK63">
        <v>0</v>
      </c>
      <c r="BL63">
        <v>1236.7832332104006</v>
      </c>
      <c r="BM63">
        <v>0</v>
      </c>
      <c r="BN63">
        <v>22.499492888834048</v>
      </c>
      <c r="BO63">
        <v>644.06354084340603</v>
      </c>
      <c r="BP63">
        <v>6.995030665960198</v>
      </c>
      <c r="BQ63">
        <v>0</v>
      </c>
      <c r="BW63">
        <v>0</v>
      </c>
      <c r="BX63">
        <v>55014.401437067063</v>
      </c>
      <c r="BY63">
        <v>50573.834302743489</v>
      </c>
      <c r="BZ63">
        <v>175.7138570222786</v>
      </c>
      <c r="CA63">
        <v>1540.3272559366605</v>
      </c>
      <c r="CB63">
        <v>0.58375163023754029</v>
      </c>
      <c r="CC63">
        <v>62.627388239413115</v>
      </c>
      <c r="CD63">
        <v>526.95860248846145</v>
      </c>
      <c r="CE63">
        <v>0</v>
      </c>
      <c r="CF63">
        <v>16.600576847434017</v>
      </c>
      <c r="CG63">
        <v>0</v>
      </c>
      <c r="CH63">
        <v>0</v>
      </c>
      <c r="CO63">
        <v>0</v>
      </c>
      <c r="CP63">
        <v>145164.98426386711</v>
      </c>
      <c r="CQ63">
        <v>-7.3850720420799911</v>
      </c>
      <c r="CR63">
        <v>-2.5382981119355528E-2</v>
      </c>
      <c r="CS63">
        <v>-1.2893903909809339E-4</v>
      </c>
      <c r="CT63">
        <v>1.0214903169655768E-6</v>
      </c>
      <c r="CU63">
        <v>6.9666220421490149E-2</v>
      </c>
      <c r="CV63">
        <v>0</v>
      </c>
      <c r="CW63">
        <v>9.3529747479402925</v>
      </c>
      <c r="CX63">
        <v>1.0728883224506491</v>
      </c>
      <c r="CY63">
        <v>0</v>
      </c>
      <c r="DG63">
        <v>0</v>
      </c>
      <c r="DH63">
        <v>1758.7336164641008</v>
      </c>
      <c r="DI63">
        <v>70.85356900525332</v>
      </c>
      <c r="DJ63">
        <v>17.283137268173054</v>
      </c>
      <c r="DK63">
        <v>0.39200088831348384</v>
      </c>
      <c r="DL63">
        <v>7.0226192489470307</v>
      </c>
      <c r="DM63">
        <v>732.22230115487719</v>
      </c>
      <c r="DN63">
        <v>0</v>
      </c>
      <c r="DO63">
        <v>0</v>
      </c>
      <c r="DP63">
        <v>429.51723919853441</v>
      </c>
      <c r="DY63">
        <v>0</v>
      </c>
      <c r="DZ63">
        <v>180.95946617202267</v>
      </c>
      <c r="EA63">
        <v>18.639042732883162</v>
      </c>
      <c r="EB63">
        <v>10.131414066493557</v>
      </c>
      <c r="EC63">
        <v>2.7455875052889135E-2</v>
      </c>
      <c r="ED63">
        <v>3.0629101393174807</v>
      </c>
      <c r="EE63">
        <v>152.66498247809628</v>
      </c>
      <c r="EF63">
        <v>1.8961578129204288</v>
      </c>
      <c r="EG63">
        <v>0</v>
      </c>
      <c r="EQ63">
        <v>-4.2031412710871257</v>
      </c>
      <c r="ER63">
        <v>-14.156577248765309</v>
      </c>
      <c r="ES63">
        <v>-2.3780827568675962</v>
      </c>
      <c r="ET63">
        <v>-0.17537136071374981</v>
      </c>
      <c r="EU63">
        <v>-1.3413499421417344E-2</v>
      </c>
      <c r="EV63">
        <v>4.3945269672077819E-2</v>
      </c>
      <c r="EW63">
        <v>5.2831180464304639</v>
      </c>
      <c r="EX63">
        <v>6.7667757567282081</v>
      </c>
      <c r="FI63">
        <v>8.4782557923566829E-2</v>
      </c>
      <c r="FJ63">
        <v>2.8122592468187402</v>
      </c>
      <c r="FK63">
        <v>1.2947754230884649</v>
      </c>
      <c r="FL63">
        <v>1.4049567036868469E-2</v>
      </c>
      <c r="FM63">
        <v>5.2535158289894425E-3</v>
      </c>
      <c r="FN63">
        <v>1.4657685029225785E-3</v>
      </c>
      <c r="FO63">
        <v>0.31956299870860327</v>
      </c>
      <c r="GA63">
        <v>0</v>
      </c>
      <c r="GB63">
        <v>10.290202075907308</v>
      </c>
      <c r="GC63">
        <v>0.71284044174309191</v>
      </c>
      <c r="GD63">
        <v>2.7778747146494833E-2</v>
      </c>
      <c r="GE63">
        <v>1.4945781400191238E-2</v>
      </c>
      <c r="GF63">
        <v>2.3129369920101314E-3</v>
      </c>
      <c r="GS63">
        <v>0</v>
      </c>
      <c r="GT63">
        <v>-455.01823571582133</v>
      </c>
      <c r="GU63">
        <v>-57.178108917670791</v>
      </c>
      <c r="GV63">
        <v>-72.947305350199173</v>
      </c>
      <c r="GW63">
        <v>2.1450755227260374</v>
      </c>
      <c r="HK63">
        <v>0</v>
      </c>
      <c r="HL63">
        <v>-0.10711309090263017</v>
      </c>
      <c r="HM63">
        <v>-1.8234721312390737E-2</v>
      </c>
      <c r="HN63">
        <v>-1.655895315199726E-2</v>
      </c>
      <c r="IC63">
        <v>0</v>
      </c>
      <c r="ID63">
        <v>5.1005599997209338E-3</v>
      </c>
      <c r="IE63">
        <v>2.4288945899724858E-3</v>
      </c>
      <c r="IU63">
        <v>-2.2995755285989231E-4</v>
      </c>
      <c r="IV63">
        <v>-3.6827055697532833E-3</v>
      </c>
      <c r="JM63">
        <v>-5.5279139717399604E-6</v>
      </c>
    </row>
    <row r="64" spans="1:273" x14ac:dyDescent="0.25">
      <c r="A64">
        <v>80</v>
      </c>
      <c r="C64">
        <v>0</v>
      </c>
      <c r="D64">
        <v>22823.428656207685</v>
      </c>
      <c r="E64">
        <v>29645.040483428467</v>
      </c>
      <c r="F64">
        <v>14622.790313288173</v>
      </c>
      <c r="G64">
        <v>11094.412781252175</v>
      </c>
      <c r="H64">
        <v>0</v>
      </c>
      <c r="I64">
        <v>97855.651336977098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U64">
        <v>8303.1382734675244</v>
      </c>
      <c r="V64">
        <v>159361.3071424441</v>
      </c>
      <c r="W64">
        <v>31870.551634547614</v>
      </c>
      <c r="X64">
        <v>865.42388343636867</v>
      </c>
      <c r="Y64">
        <v>1229.6425630109484</v>
      </c>
      <c r="Z64">
        <v>9993.8883974227938</v>
      </c>
      <c r="AA64">
        <v>8855.9417788449064</v>
      </c>
      <c r="AB64">
        <v>13091.650211541222</v>
      </c>
      <c r="AC64">
        <v>40678.912938973648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2188.8430757083279</v>
      </c>
      <c r="AM64">
        <v>2007.695914743003</v>
      </c>
      <c r="AN64">
        <v>216521.41025831437</v>
      </c>
      <c r="AO64">
        <v>102007.12512180096</v>
      </c>
      <c r="AP64">
        <v>72.064534405932861</v>
      </c>
      <c r="AQ64">
        <v>0</v>
      </c>
      <c r="AR64">
        <v>25864.54688907128</v>
      </c>
      <c r="AS64">
        <v>4996.5555651783088</v>
      </c>
      <c r="AT64">
        <v>15505.127824647603</v>
      </c>
      <c r="AU64">
        <v>0</v>
      </c>
      <c r="AV64">
        <v>81.095448399651801</v>
      </c>
      <c r="AW64">
        <v>117.47717886274251</v>
      </c>
      <c r="AX64">
        <v>0</v>
      </c>
      <c r="AY64">
        <v>0</v>
      </c>
      <c r="AZ64">
        <v>0</v>
      </c>
      <c r="BE64">
        <v>0</v>
      </c>
      <c r="BF64">
        <v>20814.217685778345</v>
      </c>
      <c r="BG64">
        <v>6894.6083607727096</v>
      </c>
      <c r="BH64">
        <v>8879.3110699046792</v>
      </c>
      <c r="BI64">
        <v>0</v>
      </c>
      <c r="BJ64">
        <v>3363.8658318943267</v>
      </c>
      <c r="BK64">
        <v>131809.91872832557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W64">
        <v>0</v>
      </c>
      <c r="BX64">
        <v>1990.7682633683744</v>
      </c>
      <c r="BY64">
        <v>114.91762540742927</v>
      </c>
      <c r="BZ64">
        <v>38.430008653212028</v>
      </c>
      <c r="CA64">
        <v>7.057726563162503</v>
      </c>
      <c r="CB64">
        <v>1408.2724137807104</v>
      </c>
      <c r="CC64">
        <v>0</v>
      </c>
      <c r="CD64">
        <v>361.87934635978468</v>
      </c>
      <c r="CE64">
        <v>0</v>
      </c>
      <c r="CF64">
        <v>6.7348575923351888</v>
      </c>
      <c r="CG64">
        <v>193.09033016290871</v>
      </c>
      <c r="CH64">
        <v>2.0980897606205251</v>
      </c>
      <c r="CO64">
        <v>0</v>
      </c>
      <c r="CP64">
        <v>136292.73331034344</v>
      </c>
      <c r="CQ64">
        <v>2480.2711224160871</v>
      </c>
      <c r="CR64">
        <v>15.806034940315685</v>
      </c>
      <c r="CS64">
        <v>244.43473258388681</v>
      </c>
      <c r="CT64">
        <v>0.15037852898791604</v>
      </c>
      <c r="CU64">
        <v>17.991728344028395</v>
      </c>
      <c r="CV64">
        <v>156.07704055388044</v>
      </c>
      <c r="CW64">
        <v>0</v>
      </c>
      <c r="CX64">
        <v>4.9744726986170837</v>
      </c>
      <c r="CY64">
        <v>0</v>
      </c>
      <c r="DG64">
        <v>0</v>
      </c>
      <c r="DH64">
        <v>-25.047865923296509</v>
      </c>
      <c r="DI64">
        <v>-0.12836879380245719</v>
      </c>
      <c r="DJ64">
        <v>-2.7759499822417309E-3</v>
      </c>
      <c r="DK64">
        <v>-3.1307532562718131E-5</v>
      </c>
      <c r="DL64">
        <v>2.8892101609826821E-7</v>
      </c>
      <c r="DM64">
        <v>2.0541279560761332E-2</v>
      </c>
      <c r="DN64">
        <v>0</v>
      </c>
      <c r="DO64">
        <v>2.8015596703354841</v>
      </c>
      <c r="DP64">
        <v>0.32171739247651987</v>
      </c>
      <c r="DY64">
        <v>0</v>
      </c>
      <c r="DZ64">
        <v>293.71710363846023</v>
      </c>
      <c r="EA64">
        <v>129.87987157162522</v>
      </c>
      <c r="EB64">
        <v>2.9123305304981391</v>
      </c>
      <c r="EC64">
        <v>1.6596066293689085</v>
      </c>
      <c r="ED64">
        <v>1.0995828418586395</v>
      </c>
      <c r="EE64">
        <v>188.16150304840539</v>
      </c>
      <c r="EF64">
        <v>0</v>
      </c>
      <c r="EG64">
        <v>0</v>
      </c>
      <c r="EQ64">
        <v>0</v>
      </c>
      <c r="ER64">
        <v>28.305766025209063</v>
      </c>
      <c r="ES64">
        <v>15.955331845450365</v>
      </c>
      <c r="ET64">
        <v>2.3909216314460973</v>
      </c>
      <c r="EU64">
        <v>7.7095348478079346E-3</v>
      </c>
      <c r="EV64">
        <v>0.90122817379760856</v>
      </c>
      <c r="EW64">
        <v>45.535652187706269</v>
      </c>
      <c r="EX64">
        <v>0.56786423606326897</v>
      </c>
      <c r="FI64">
        <v>-5.3255296607013216</v>
      </c>
      <c r="FJ64">
        <v>-1.4418902355809216</v>
      </c>
      <c r="FK64">
        <v>-0.63217662585909129</v>
      </c>
      <c r="FL64">
        <v>-4.8695710226730325E-2</v>
      </c>
      <c r="FM64">
        <v>-3.9342006985951007E-3</v>
      </c>
      <c r="FN64">
        <v>1.3095271862462609E-2</v>
      </c>
      <c r="FO64">
        <v>1.5817504494362522</v>
      </c>
      <c r="GA64">
        <v>1.1090322631536146E-2</v>
      </c>
      <c r="GB64">
        <v>1.1873398796302903</v>
      </c>
      <c r="GC64">
        <v>1.2843776678707317</v>
      </c>
      <c r="GD64">
        <v>3.7771767427206811E-3</v>
      </c>
      <c r="GE64">
        <v>1.5269551067053806E-3</v>
      </c>
      <c r="GF64">
        <v>4.356208054560756E-4</v>
      </c>
      <c r="GS64">
        <v>0</v>
      </c>
      <c r="GT64">
        <v>2.8261384370970628</v>
      </c>
      <c r="GU64">
        <v>0.2084296184248019</v>
      </c>
      <c r="GV64">
        <v>8.2702310032639198E-3</v>
      </c>
      <c r="GW64">
        <v>4.4735022088858659E-3</v>
      </c>
      <c r="HK64">
        <v>0</v>
      </c>
      <c r="HL64">
        <v>-95.990747647196599</v>
      </c>
      <c r="HM64">
        <v>-113.19207171771676</v>
      </c>
      <c r="HN64">
        <v>-18.555466483573564</v>
      </c>
      <c r="IC64">
        <v>0</v>
      </c>
      <c r="ID64">
        <v>-3.1074049255852301E-2</v>
      </c>
      <c r="IE64">
        <v>-5.4162869309280189E-3</v>
      </c>
      <c r="IU64">
        <v>0</v>
      </c>
      <c r="IV64">
        <v>1.4581145399700547E-3</v>
      </c>
      <c r="JM64">
        <v>-6.8110330489876795E-5</v>
      </c>
    </row>
    <row r="65" spans="1:273" x14ac:dyDescent="0.25">
      <c r="A65">
        <v>81</v>
      </c>
      <c r="C65">
        <v>0</v>
      </c>
      <c r="D65">
        <v>49653.443939896613</v>
      </c>
      <c r="E65">
        <v>231674.34184436087</v>
      </c>
      <c r="F65">
        <v>143858.66821030929</v>
      </c>
      <c r="G65">
        <v>0</v>
      </c>
      <c r="H65">
        <v>185325.12931843914</v>
      </c>
      <c r="I65">
        <v>0</v>
      </c>
      <c r="J65">
        <v>0</v>
      </c>
      <c r="K65">
        <v>0</v>
      </c>
      <c r="L65">
        <v>2389.7662778176591</v>
      </c>
      <c r="M65">
        <v>185.79871403211342</v>
      </c>
      <c r="N65">
        <v>0</v>
      </c>
      <c r="O65">
        <v>0</v>
      </c>
      <c r="P65">
        <v>0</v>
      </c>
      <c r="Q65">
        <v>0</v>
      </c>
      <c r="R65">
        <v>0</v>
      </c>
      <c r="U65">
        <v>0</v>
      </c>
      <c r="V65">
        <v>20909.870952062884</v>
      </c>
      <c r="W65">
        <v>14677.96608708977</v>
      </c>
      <c r="X65">
        <v>3018.6953835044155</v>
      </c>
      <c r="Y65">
        <v>138.33856701122738</v>
      </c>
      <c r="Z65">
        <v>0</v>
      </c>
      <c r="AA65">
        <v>24120.071905533616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M65">
        <v>15794.552074120165</v>
      </c>
      <c r="AN65">
        <v>56089.592941782343</v>
      </c>
      <c r="AO65">
        <v>4316.0938983360284</v>
      </c>
      <c r="AP65">
        <v>135.8714247865891</v>
      </c>
      <c r="AQ65">
        <v>31.386396401004198</v>
      </c>
      <c r="AR65">
        <v>2266.8409122174985</v>
      </c>
      <c r="AS65">
        <v>12874.243270945859</v>
      </c>
      <c r="AT65">
        <v>1861.4715736049804</v>
      </c>
      <c r="AU65">
        <v>10277.783982807703</v>
      </c>
      <c r="AV65">
        <v>0</v>
      </c>
      <c r="AW65">
        <v>0</v>
      </c>
      <c r="AX65">
        <v>0</v>
      </c>
      <c r="AY65">
        <v>0</v>
      </c>
      <c r="AZ65">
        <v>0</v>
      </c>
      <c r="BE65">
        <v>13820.951799192593</v>
      </c>
      <c r="BF65">
        <v>141658.00248912003</v>
      </c>
      <c r="BG65">
        <v>22317.638755599986</v>
      </c>
      <c r="BH65">
        <v>-5.1813404681516108E-2</v>
      </c>
      <c r="BI65">
        <v>0</v>
      </c>
      <c r="BJ65">
        <v>6073.4139891002906</v>
      </c>
      <c r="BK65">
        <v>1401.2582896725767</v>
      </c>
      <c r="BL65">
        <v>4560.5768300151321</v>
      </c>
      <c r="BM65">
        <v>0</v>
      </c>
      <c r="BN65">
        <v>24.285817017130267</v>
      </c>
      <c r="BO65">
        <v>35.224545662208598</v>
      </c>
      <c r="BP65">
        <v>0</v>
      </c>
      <c r="BQ65">
        <v>0</v>
      </c>
      <c r="BW65">
        <v>0</v>
      </c>
      <c r="BX65">
        <v>8061.6897449883181</v>
      </c>
      <c r="BY65">
        <v>743.045781851642</v>
      </c>
      <c r="BZ65">
        <v>1890.0304228108987</v>
      </c>
      <c r="CA65">
        <v>0</v>
      </c>
      <c r="CB65">
        <v>14170.092771560057</v>
      </c>
      <c r="CC65">
        <v>26586.315139299226</v>
      </c>
      <c r="CD65">
        <v>0</v>
      </c>
      <c r="CE65">
        <v>0</v>
      </c>
      <c r="CF65">
        <v>0</v>
      </c>
      <c r="CG65">
        <v>0</v>
      </c>
      <c r="CH65">
        <v>0</v>
      </c>
      <c r="CO65">
        <v>0</v>
      </c>
      <c r="CP65">
        <v>66.129070539302035</v>
      </c>
      <c r="CQ65">
        <v>54.039721739175967</v>
      </c>
      <c r="CR65">
        <v>5.7325402850493452</v>
      </c>
      <c r="CS65">
        <v>1.5367986725780149</v>
      </c>
      <c r="CT65">
        <v>387.73132809251808</v>
      </c>
      <c r="CU65">
        <v>0</v>
      </c>
      <c r="CV65">
        <v>107.76013088032872</v>
      </c>
      <c r="CW65">
        <v>0</v>
      </c>
      <c r="CX65">
        <v>2.0191111491907203</v>
      </c>
      <c r="CY65">
        <v>57.915520879853773</v>
      </c>
      <c r="DG65">
        <v>0</v>
      </c>
      <c r="DH65">
        <v>6684.1467586028775</v>
      </c>
      <c r="DI65">
        <v>223.10848265879298</v>
      </c>
      <c r="DJ65">
        <v>2.5082617404560863</v>
      </c>
      <c r="DK65">
        <v>62.968107694298119</v>
      </c>
      <c r="DL65">
        <v>4.3201061362838314E-2</v>
      </c>
      <c r="DM65">
        <v>5.3288734658180434</v>
      </c>
      <c r="DN65">
        <v>46.644464833127252</v>
      </c>
      <c r="DO65">
        <v>0</v>
      </c>
      <c r="DP65">
        <v>1.4918293648014807</v>
      </c>
      <c r="DY65">
        <v>0</v>
      </c>
      <c r="DZ65">
        <v>-0.43538699657608793</v>
      </c>
      <c r="EA65">
        <v>-1.4038750972579658E-2</v>
      </c>
      <c r="EB65">
        <v>-6.7402506695735803E-4</v>
      </c>
      <c r="EC65">
        <v>-8.8551051040995425E-6</v>
      </c>
      <c r="ED65">
        <v>8.5189168103958521E-8</v>
      </c>
      <c r="EE65">
        <v>6.13066479326817E-3</v>
      </c>
      <c r="EF65">
        <v>0</v>
      </c>
      <c r="EG65">
        <v>0.8400785553793455</v>
      </c>
      <c r="EQ65">
        <v>0</v>
      </c>
      <c r="ER65">
        <v>538.40533701449158</v>
      </c>
      <c r="ES65">
        <v>21.885674423923927</v>
      </c>
      <c r="ET65">
        <v>12.329877812580271</v>
      </c>
      <c r="EU65">
        <v>0.25985674421442162</v>
      </c>
      <c r="EV65">
        <v>0.28256331434324355</v>
      </c>
      <c r="EW65">
        <v>54.019654337386143</v>
      </c>
      <c r="EX65">
        <v>0</v>
      </c>
      <c r="FI65">
        <v>0</v>
      </c>
      <c r="FJ65">
        <v>24.230208414894577</v>
      </c>
      <c r="FK65">
        <v>3.7653132914930714</v>
      </c>
      <c r="FL65">
        <v>0.6713642745133277</v>
      </c>
      <c r="FM65">
        <v>2.2684472268805207E-3</v>
      </c>
      <c r="FN65">
        <v>0.26881090868167856</v>
      </c>
      <c r="FO65">
        <v>13.637086621702865</v>
      </c>
      <c r="GA65">
        <v>-0.54242131287289352</v>
      </c>
      <c r="GB65">
        <v>-0.38330428213918893</v>
      </c>
      <c r="GC65">
        <v>-0.17553772554228012</v>
      </c>
      <c r="GD65">
        <v>-1.4282529202386453E-2</v>
      </c>
      <c r="GE65">
        <v>-1.1723543419811539E-3</v>
      </c>
      <c r="GF65">
        <v>3.9206869829333402E-3</v>
      </c>
      <c r="GS65">
        <v>4.6823500903357277E-3</v>
      </c>
      <c r="GT65">
        <v>1.1778048906209992</v>
      </c>
      <c r="GU65">
        <v>0.34530042407858236</v>
      </c>
      <c r="GV65">
        <v>1.0978513254685637E-3</v>
      </c>
      <c r="GW65">
        <v>4.5380523060222969E-4</v>
      </c>
      <c r="HK65">
        <v>0</v>
      </c>
      <c r="HL65">
        <v>0.8263433463727371</v>
      </c>
      <c r="HM65">
        <v>6.2053233833937411E-2</v>
      </c>
      <c r="HN65">
        <v>2.4754073186581019E-3</v>
      </c>
      <c r="IC65">
        <v>0</v>
      </c>
      <c r="ID65">
        <v>-190.02712397437824</v>
      </c>
      <c r="IE65">
        <v>-28.792450699600977</v>
      </c>
      <c r="IU65">
        <v>0</v>
      </c>
      <c r="IV65">
        <v>-9.2299719854298055E-3</v>
      </c>
      <c r="JM65">
        <v>0</v>
      </c>
    </row>
    <row r="66" spans="1:273" x14ac:dyDescent="0.25">
      <c r="A66">
        <v>82</v>
      </c>
      <c r="C66">
        <v>0</v>
      </c>
      <c r="D66">
        <v>2.0483322265793493E-2</v>
      </c>
      <c r="E66">
        <v>321126.70456226851</v>
      </c>
      <c r="F66">
        <v>48125.027463162041</v>
      </c>
      <c r="G66">
        <v>145118.81748654827</v>
      </c>
      <c r="H66">
        <v>0</v>
      </c>
      <c r="I66">
        <v>3293.0798799714198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U66">
        <v>0</v>
      </c>
      <c r="V66">
        <v>24221.076629318584</v>
      </c>
      <c r="W66">
        <v>53938.034850862969</v>
      </c>
      <c r="X66">
        <v>16562.33234167405</v>
      </c>
      <c r="Y66">
        <v>0</v>
      </c>
      <c r="Z66">
        <v>8540.0673240124434</v>
      </c>
      <c r="AA66">
        <v>0</v>
      </c>
      <c r="AB66">
        <v>0</v>
      </c>
      <c r="AC66">
        <v>0</v>
      </c>
      <c r="AD66">
        <v>2332.0613397086231</v>
      </c>
      <c r="AE66">
        <v>184.45278701906437</v>
      </c>
      <c r="AF66">
        <v>0</v>
      </c>
      <c r="AG66">
        <v>0</v>
      </c>
      <c r="AH66">
        <v>0</v>
      </c>
      <c r="AI66">
        <v>0</v>
      </c>
      <c r="AM66">
        <v>0</v>
      </c>
      <c r="AN66">
        <v>135176.00788387406</v>
      </c>
      <c r="AO66">
        <v>12459.487480198401</v>
      </c>
      <c r="AP66">
        <v>1061.6786998318546</v>
      </c>
      <c r="AQ66">
        <v>1.8735441182486678</v>
      </c>
      <c r="AR66">
        <v>0</v>
      </c>
      <c r="AS66">
        <v>10332.218989480449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E66">
        <v>5559.1285765704652</v>
      </c>
      <c r="BF66">
        <v>7595.9761422439724</v>
      </c>
      <c r="BG66">
        <v>677.62611906554594</v>
      </c>
      <c r="BH66">
        <v>3.4680927012471536</v>
      </c>
      <c r="BI66">
        <v>7.1191476850211659</v>
      </c>
      <c r="BJ66">
        <v>3295.3989636805627</v>
      </c>
      <c r="BK66">
        <v>1830.55898174044</v>
      </c>
      <c r="BL66">
        <v>470.31253643258799</v>
      </c>
      <c r="BM66">
        <v>69386.851943245332</v>
      </c>
      <c r="BN66">
        <v>0</v>
      </c>
      <c r="BO66">
        <v>0</v>
      </c>
      <c r="BP66">
        <v>0</v>
      </c>
      <c r="BQ66">
        <v>0</v>
      </c>
      <c r="BW66">
        <v>9042.2855736819729</v>
      </c>
      <c r="BX66">
        <v>30992.659803098348</v>
      </c>
      <c r="BY66">
        <v>-16.046073951802157</v>
      </c>
      <c r="BZ66">
        <v>-3.0130257890010493E-2</v>
      </c>
      <c r="CA66">
        <v>0</v>
      </c>
      <c r="CB66">
        <v>1703.2576917888168</v>
      </c>
      <c r="CC66">
        <v>412.15694323968773</v>
      </c>
      <c r="CD66">
        <v>1360.1466013684949</v>
      </c>
      <c r="CE66">
        <v>0</v>
      </c>
      <c r="CF66">
        <v>7.2818983120410383</v>
      </c>
      <c r="CG66">
        <v>10.565689863200843</v>
      </c>
      <c r="CH66">
        <v>0</v>
      </c>
      <c r="CO66">
        <v>0</v>
      </c>
      <c r="CP66">
        <v>868.82448518640149</v>
      </c>
      <c r="CQ66">
        <v>158.163073934968</v>
      </c>
      <c r="CR66">
        <v>645.54460056635367</v>
      </c>
      <c r="CS66">
        <v>0</v>
      </c>
      <c r="CT66">
        <v>2858.1350752084445</v>
      </c>
      <c r="CU66">
        <v>2730.7924954914433</v>
      </c>
      <c r="CV66">
        <v>0</v>
      </c>
      <c r="CW66">
        <v>0</v>
      </c>
      <c r="CX66">
        <v>0</v>
      </c>
      <c r="CY66">
        <v>0</v>
      </c>
      <c r="DG66">
        <v>0</v>
      </c>
      <c r="DH66">
        <v>31.097027615601892</v>
      </c>
      <c r="DI66">
        <v>8.0610151472550058</v>
      </c>
      <c r="DJ66">
        <v>1.2482433573646776</v>
      </c>
      <c r="DK66">
        <v>0.42311770400288329</v>
      </c>
      <c r="DL66">
        <v>113.44911202354722</v>
      </c>
      <c r="DM66">
        <v>0</v>
      </c>
      <c r="DN66">
        <v>32.256244138310649</v>
      </c>
      <c r="DO66">
        <v>0</v>
      </c>
      <c r="DP66">
        <v>0.60561227390849248</v>
      </c>
      <c r="DY66">
        <v>0</v>
      </c>
      <c r="DZ66">
        <v>601.260816893227</v>
      </c>
      <c r="EA66">
        <v>35.405114131241042</v>
      </c>
      <c r="EB66">
        <v>0.64614588004314544</v>
      </c>
      <c r="EC66">
        <v>18.089610948526957</v>
      </c>
      <c r="ED66">
        <v>1.2795490527068557E-2</v>
      </c>
      <c r="EE66">
        <v>1.5925625581728444</v>
      </c>
      <c r="EF66">
        <v>13.977322534419143</v>
      </c>
      <c r="EG66">
        <v>0</v>
      </c>
      <c r="EQ66">
        <v>0</v>
      </c>
      <c r="ER66">
        <v>-4.7615074042349458E-2</v>
      </c>
      <c r="ES66">
        <v>-3.4087321907180826E-3</v>
      </c>
      <c r="ET66">
        <v>-1.9064302811945855E-4</v>
      </c>
      <c r="EU66">
        <v>-2.610952458490536E-6</v>
      </c>
      <c r="EV66">
        <v>2.5425204506752995E-8</v>
      </c>
      <c r="EW66">
        <v>1.8363594150564875E-3</v>
      </c>
      <c r="EX66">
        <v>0</v>
      </c>
      <c r="FI66">
        <v>0</v>
      </c>
      <c r="FJ66">
        <v>90.725096748374867</v>
      </c>
      <c r="FK66">
        <v>92.656959320733108</v>
      </c>
      <c r="FL66">
        <v>1.930579119316435</v>
      </c>
      <c r="FM66">
        <v>6.6776217402190932E-2</v>
      </c>
      <c r="FN66">
        <v>8.1121655184277927E-2</v>
      </c>
      <c r="FO66">
        <v>15.996709911714689</v>
      </c>
      <c r="GA66">
        <v>0</v>
      </c>
      <c r="GB66">
        <v>5.7181089484055523</v>
      </c>
      <c r="GC66">
        <v>1.0572897049451562</v>
      </c>
      <c r="GD66">
        <v>0.19754167492730579</v>
      </c>
      <c r="GE66">
        <v>6.7661373454923476E-4</v>
      </c>
      <c r="GF66">
        <v>8.0503901238520151E-2</v>
      </c>
      <c r="GS66">
        <v>-0.14419434074603832</v>
      </c>
      <c r="GT66">
        <v>-0.10643285297980468</v>
      </c>
      <c r="GU66">
        <v>-5.1485493886520829E-2</v>
      </c>
      <c r="GV66">
        <v>-4.2560576868561186E-3</v>
      </c>
      <c r="GW66">
        <v>-3.5099954061790039E-4</v>
      </c>
      <c r="HK66">
        <v>4.6447482566780345E-3</v>
      </c>
      <c r="HL66">
        <v>0.31664870729766692</v>
      </c>
      <c r="HM66">
        <v>0.10036293085572513</v>
      </c>
      <c r="HN66">
        <v>3.2627722434890987E-4</v>
      </c>
      <c r="IC66">
        <v>0</v>
      </c>
      <c r="ID66">
        <v>0.24601722771989734</v>
      </c>
      <c r="IE66">
        <v>1.8573487139392941E-2</v>
      </c>
      <c r="IU66">
        <v>0</v>
      </c>
      <c r="IV66">
        <v>-48.336835924904065</v>
      </c>
      <c r="JM66">
        <v>0</v>
      </c>
    </row>
    <row r="67" spans="1:273" x14ac:dyDescent="0.25">
      <c r="A67">
        <v>83</v>
      </c>
      <c r="C67">
        <v>0</v>
      </c>
      <c r="D67">
        <v>3.5781234702355435E-3</v>
      </c>
      <c r="E67">
        <v>26267.544111343399</v>
      </c>
      <c r="F67">
        <v>15166.620742759322</v>
      </c>
      <c r="G67">
        <v>11585.517753646685</v>
      </c>
      <c r="H67">
        <v>10397.697642261608</v>
      </c>
      <c r="I67">
        <v>0</v>
      </c>
      <c r="J67">
        <v>3843.5779906745374</v>
      </c>
      <c r="K67">
        <v>3499.7680594515236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U67">
        <v>0</v>
      </c>
      <c r="V67">
        <v>2.0483320517489783E-2</v>
      </c>
      <c r="W67">
        <v>96956.496053375973</v>
      </c>
      <c r="X67">
        <v>7284.5113172312949</v>
      </c>
      <c r="Y67">
        <v>7943.9404697198997</v>
      </c>
      <c r="Z67">
        <v>0</v>
      </c>
      <c r="AA67">
        <v>2110.9619028006778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M67">
        <v>0</v>
      </c>
      <c r="AN67">
        <v>16912.215919845486</v>
      </c>
      <c r="AO67">
        <v>15508.047104877873</v>
      </c>
      <c r="AP67">
        <v>2323.244577130994</v>
      </c>
      <c r="AQ67">
        <v>0</v>
      </c>
      <c r="AR67">
        <v>174.76820117157669</v>
      </c>
      <c r="AS67">
        <v>0</v>
      </c>
      <c r="AT67">
        <v>0</v>
      </c>
      <c r="AU67">
        <v>0</v>
      </c>
      <c r="AV67">
        <v>682.72493540205596</v>
      </c>
      <c r="AW67">
        <v>54.934982972842029</v>
      </c>
      <c r="AX67">
        <v>0</v>
      </c>
      <c r="AY67">
        <v>0</v>
      </c>
      <c r="AZ67">
        <v>0</v>
      </c>
      <c r="BE67">
        <v>0</v>
      </c>
      <c r="BF67">
        <v>114745.03809718663</v>
      </c>
      <c r="BG67">
        <v>4382.0163309064674</v>
      </c>
      <c r="BH67">
        <v>14.378505766786143</v>
      </c>
      <c r="BI67">
        <v>-0.21817090648494389</v>
      </c>
      <c r="BJ67">
        <v>0</v>
      </c>
      <c r="BK67">
        <v>51.66697657644599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W67">
        <v>752.84925107452761</v>
      </c>
      <c r="BX67">
        <v>1192.5671579498439</v>
      </c>
      <c r="BY67">
        <v>17.296279930801262</v>
      </c>
      <c r="BZ67">
        <v>0.78664220670878071</v>
      </c>
      <c r="CA67">
        <v>10.349394956242367</v>
      </c>
      <c r="CB67">
        <v>468.56518433183192</v>
      </c>
      <c r="CC67">
        <v>462.50227508147771</v>
      </c>
      <c r="CD67">
        <v>3175.1500505447752</v>
      </c>
      <c r="CE67">
        <v>16638.117076582825</v>
      </c>
      <c r="CF67">
        <v>0</v>
      </c>
      <c r="CG67">
        <v>0</v>
      </c>
      <c r="CH67">
        <v>0</v>
      </c>
      <c r="CO67">
        <v>1978.3173255539409</v>
      </c>
      <c r="CP67">
        <v>-22.283294241366644</v>
      </c>
      <c r="CQ67">
        <v>-9.3310283171268331</v>
      </c>
      <c r="CR67">
        <v>-7.0750719333772909E-3</v>
      </c>
      <c r="CS67">
        <v>0</v>
      </c>
      <c r="CT67">
        <v>500.98507104011435</v>
      </c>
      <c r="CU67">
        <v>122.92170189708851</v>
      </c>
      <c r="CV67">
        <v>407.32583799917342</v>
      </c>
      <c r="CW67">
        <v>0</v>
      </c>
      <c r="CX67">
        <v>2.1842234650292789</v>
      </c>
      <c r="CY67">
        <v>3.1695563376303966</v>
      </c>
      <c r="DG67">
        <v>0</v>
      </c>
      <c r="DH67">
        <v>184.93604922244762</v>
      </c>
      <c r="DI67">
        <v>54.020992019719998</v>
      </c>
      <c r="DJ67">
        <v>2719.3197753233908</v>
      </c>
      <c r="DK67">
        <v>0</v>
      </c>
      <c r="DL67">
        <v>293.57110128221473</v>
      </c>
      <c r="DM67">
        <v>8994.8756395626533</v>
      </c>
      <c r="DN67">
        <v>0</v>
      </c>
      <c r="DO67">
        <v>0</v>
      </c>
      <c r="DP67">
        <v>0</v>
      </c>
      <c r="DY67">
        <v>0</v>
      </c>
      <c r="DZ67">
        <v>4.6386917359392843</v>
      </c>
      <c r="EA67">
        <v>1.7552617357822013</v>
      </c>
      <c r="EB67">
        <v>0.3436714729321067</v>
      </c>
      <c r="EC67">
        <v>0.12380306754350057</v>
      </c>
      <c r="ED67">
        <v>33.782782252955641</v>
      </c>
      <c r="EE67">
        <v>0</v>
      </c>
      <c r="EF67">
        <v>9.6704260302107716</v>
      </c>
      <c r="EG67">
        <v>0</v>
      </c>
      <c r="EQ67">
        <v>0</v>
      </c>
      <c r="ER67">
        <v>95.414157234460276</v>
      </c>
      <c r="ES67">
        <v>9.1206066174732499</v>
      </c>
      <c r="ET67">
        <v>0.18562615288870254</v>
      </c>
      <c r="EU67">
        <v>5.3578647891586195</v>
      </c>
      <c r="EV67">
        <v>3.8240013123930503E-3</v>
      </c>
      <c r="EW67">
        <v>0.47722190856850494</v>
      </c>
      <c r="EX67">
        <v>4.1917568879099045</v>
      </c>
      <c r="FI67">
        <v>0</v>
      </c>
      <c r="FJ67">
        <v>-1.1561358696980807E-2</v>
      </c>
      <c r="FK67">
        <v>-9.6413480557969167E-4</v>
      </c>
      <c r="FL67">
        <v>-5.6211629010720464E-5</v>
      </c>
      <c r="FM67">
        <v>-7.7925400249854877E-7</v>
      </c>
      <c r="FN67">
        <v>7.6157831573144667E-9</v>
      </c>
      <c r="FO67">
        <v>5.5065261714492717E-4</v>
      </c>
      <c r="GA67">
        <v>0</v>
      </c>
      <c r="GB67">
        <v>384.10109900906406</v>
      </c>
      <c r="GC67">
        <v>14.507977584453055</v>
      </c>
      <c r="GD67">
        <v>0.49610708151268329</v>
      </c>
      <c r="GE67">
        <v>1.9170915004311631E-2</v>
      </c>
      <c r="GF67">
        <v>2.4022360036519832E-2</v>
      </c>
      <c r="GS67">
        <v>0</v>
      </c>
      <c r="GT67">
        <v>1.6056294004971483</v>
      </c>
      <c r="GU67">
        <v>0.31109605787359618</v>
      </c>
      <c r="GV67">
        <v>5.8921101984584612E-2</v>
      </c>
      <c r="GW67">
        <v>2.0263331398979946E-4</v>
      </c>
      <c r="HK67">
        <v>-4.0038725848541415E-2</v>
      </c>
      <c r="HL67">
        <v>-3.1216924934445781E-2</v>
      </c>
      <c r="HM67">
        <v>-1.5342186871264875E-2</v>
      </c>
      <c r="HN67">
        <v>-1.2742515120516319E-3</v>
      </c>
      <c r="IC67">
        <v>1.2487242521337595E-3</v>
      </c>
      <c r="ID67">
        <v>9.2035196310208262E-2</v>
      </c>
      <c r="IE67">
        <v>2.98274800489506E-2</v>
      </c>
      <c r="IU67">
        <v>0</v>
      </c>
      <c r="IV67">
        <v>7.363673950261683E-2</v>
      </c>
      <c r="JM67">
        <v>0</v>
      </c>
    </row>
    <row r="68" spans="1:273" x14ac:dyDescent="0.25">
      <c r="A68">
        <v>84</v>
      </c>
      <c r="C68">
        <v>0</v>
      </c>
      <c r="D68">
        <v>3.3835787396066823E-3</v>
      </c>
      <c r="E68">
        <v>83525.624903851494</v>
      </c>
      <c r="F68">
        <v>308704.14136609843</v>
      </c>
      <c r="G68">
        <v>161329.12398733656</v>
      </c>
      <c r="H68">
        <v>57141.234799991464</v>
      </c>
      <c r="I68">
        <v>40201.867624674742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0.54275376920564422</v>
      </c>
      <c r="R68">
        <v>0</v>
      </c>
      <c r="U68">
        <v>0</v>
      </c>
      <c r="V68">
        <v>3.5781234293823269E-3</v>
      </c>
      <c r="W68">
        <v>20198.528247326489</v>
      </c>
      <c r="X68">
        <v>6066.8043490035543</v>
      </c>
      <c r="Y68">
        <v>7105.5829098454169</v>
      </c>
      <c r="Z68">
        <v>3810.2068112745815</v>
      </c>
      <c r="AA68">
        <v>0</v>
      </c>
      <c r="AB68">
        <v>2755.1164562324702</v>
      </c>
      <c r="AC68">
        <v>3202.4386241109851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M68">
        <v>0</v>
      </c>
      <c r="AN68">
        <v>127260.40469994895</v>
      </c>
      <c r="AO68">
        <v>31720.260877277586</v>
      </c>
      <c r="AP68">
        <v>1175.6218948271919</v>
      </c>
      <c r="AQ68">
        <v>614.66660254359704</v>
      </c>
      <c r="AR68">
        <v>0</v>
      </c>
      <c r="AS68">
        <v>405.95676243795214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E68">
        <v>0</v>
      </c>
      <c r="BF68">
        <v>4862.5323829096278</v>
      </c>
      <c r="BG68">
        <v>2175.3570448313972</v>
      </c>
      <c r="BH68">
        <v>-80.386125957168673</v>
      </c>
      <c r="BI68">
        <v>0</v>
      </c>
      <c r="BJ68">
        <v>70.571538463487002</v>
      </c>
      <c r="BK68">
        <v>0</v>
      </c>
      <c r="BL68">
        <v>0</v>
      </c>
      <c r="BM68">
        <v>0</v>
      </c>
      <c r="BN68">
        <v>203.33378154687458</v>
      </c>
      <c r="BO68">
        <v>16.444679450321306</v>
      </c>
      <c r="BP68">
        <v>0</v>
      </c>
      <c r="BQ68">
        <v>0</v>
      </c>
      <c r="BW68">
        <v>0</v>
      </c>
      <c r="BX68">
        <v>40355.964210523838</v>
      </c>
      <c r="BY68">
        <v>59.346436067775045</v>
      </c>
      <c r="BZ68">
        <v>-1.6743516240071634</v>
      </c>
      <c r="CA68">
        <v>-9.3457000947776814E-2</v>
      </c>
      <c r="CB68">
        <v>0</v>
      </c>
      <c r="CC68">
        <v>7.8849975566252777</v>
      </c>
      <c r="CD68">
        <v>0</v>
      </c>
      <c r="CE68">
        <v>0</v>
      </c>
      <c r="CF68">
        <v>0</v>
      </c>
      <c r="CG68">
        <v>0</v>
      </c>
      <c r="CH68">
        <v>0</v>
      </c>
      <c r="CO68">
        <v>118.1972237544952</v>
      </c>
      <c r="CP68">
        <v>30.44005362223259</v>
      </c>
      <c r="CQ68">
        <v>3.923189194950147</v>
      </c>
      <c r="CR68">
        <v>1.1435738162320503</v>
      </c>
      <c r="CS68">
        <v>1.4715566184370221</v>
      </c>
      <c r="CT68">
        <v>118.38594983232966</v>
      </c>
      <c r="CU68">
        <v>3122.4218117615842</v>
      </c>
      <c r="CV68">
        <v>761.36208513815711</v>
      </c>
      <c r="CW68">
        <v>4690.8895812995261</v>
      </c>
      <c r="CX68">
        <v>0</v>
      </c>
      <c r="CY68">
        <v>0</v>
      </c>
      <c r="DG68">
        <v>-1.4223828270365149</v>
      </c>
      <c r="DH68">
        <v>-12.95806377245999</v>
      </c>
      <c r="DI68">
        <v>-2.1910763856402489</v>
      </c>
      <c r="DJ68">
        <v>-1.9841675064652098E-3</v>
      </c>
      <c r="DK68">
        <v>0</v>
      </c>
      <c r="DL68">
        <v>149.41380599640169</v>
      </c>
      <c r="DM68">
        <v>36.811609265603913</v>
      </c>
      <c r="DN68">
        <v>122.1332323341112</v>
      </c>
      <c r="DO68">
        <v>0</v>
      </c>
      <c r="DP68">
        <v>0.65523590186919123</v>
      </c>
      <c r="DY68">
        <v>0</v>
      </c>
      <c r="DZ68">
        <v>63.165368443156062</v>
      </c>
      <c r="EA68">
        <v>227.56034478939495</v>
      </c>
      <c r="EB68">
        <v>548.49204983038726</v>
      </c>
      <c r="EC68">
        <v>0</v>
      </c>
      <c r="ED68">
        <v>966.98506084320979</v>
      </c>
      <c r="EE68">
        <v>780.95457195636266</v>
      </c>
      <c r="EF68">
        <v>0</v>
      </c>
      <c r="EG68">
        <v>0</v>
      </c>
      <c r="EQ68">
        <v>0</v>
      </c>
      <c r="ER68">
        <v>1.0100611349125119</v>
      </c>
      <c r="ES68">
        <v>0.48326584921004256</v>
      </c>
      <c r="ET68">
        <v>0.10055732051310716</v>
      </c>
      <c r="EU68">
        <v>3.6865974519059687E-2</v>
      </c>
      <c r="EV68">
        <v>10.112326916463017</v>
      </c>
      <c r="EW68">
        <v>0</v>
      </c>
      <c r="EX68">
        <v>2.900547946638389</v>
      </c>
      <c r="FI68">
        <v>0</v>
      </c>
      <c r="FJ68">
        <v>24.579358525647759</v>
      </c>
      <c r="FK68">
        <v>2.6201871291042704</v>
      </c>
      <c r="FL68">
        <v>5.4979614063526409E-2</v>
      </c>
      <c r="FM68">
        <v>1.60122677141796</v>
      </c>
      <c r="FN68">
        <v>1.1458872967366465E-3</v>
      </c>
      <c r="FO68">
        <v>0.14311741160566069</v>
      </c>
      <c r="GA68">
        <v>0</v>
      </c>
      <c r="GB68">
        <v>-3.2700451944869587E-3</v>
      </c>
      <c r="GC68">
        <v>-2.842778387553166E-4</v>
      </c>
      <c r="GD68">
        <v>-1.6776688809910873E-5</v>
      </c>
      <c r="GE68">
        <v>-2.3341521229149131E-7</v>
      </c>
      <c r="GF68">
        <v>2.2836765465405738E-9</v>
      </c>
      <c r="GS68">
        <v>0</v>
      </c>
      <c r="GT68">
        <v>60.141517436352622</v>
      </c>
      <c r="GU68">
        <v>3.7281613304835055</v>
      </c>
      <c r="GV68">
        <v>0.14242835342758878</v>
      </c>
      <c r="GW68">
        <v>5.6770368086911148E-3</v>
      </c>
      <c r="HK68">
        <v>0</v>
      </c>
      <c r="HL68">
        <v>0.47243908132683338</v>
      </c>
      <c r="HM68">
        <v>9.2791167026997093E-2</v>
      </c>
      <c r="HN68">
        <v>1.7645781558101883E-2</v>
      </c>
      <c r="IC68">
        <v>-1.1743421925577186E-2</v>
      </c>
      <c r="ID68">
        <v>-9.3023463452858723E-3</v>
      </c>
      <c r="IE68">
        <v>-4.593406917218993E-3</v>
      </c>
      <c r="IU68">
        <v>3.6294663149978167E-4</v>
      </c>
      <c r="IV68">
        <v>2.7352509122021043E-2</v>
      </c>
      <c r="JM68">
        <v>0</v>
      </c>
    </row>
    <row r="69" spans="1:273" x14ac:dyDescent="0.25">
      <c r="A69">
        <v>85</v>
      </c>
      <c r="C69">
        <v>0</v>
      </c>
      <c r="D69">
        <v>1.3472320088998714E-3</v>
      </c>
      <c r="E69">
        <v>26879.938580619797</v>
      </c>
      <c r="F69">
        <v>6951.9517381952719</v>
      </c>
      <c r="G69">
        <v>10062.434369152239</v>
      </c>
      <c r="H69">
        <v>0</v>
      </c>
      <c r="I69">
        <v>0</v>
      </c>
      <c r="J69">
        <v>0</v>
      </c>
      <c r="K69">
        <v>0</v>
      </c>
      <c r="L69">
        <v>1274.7857664017902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U69">
        <v>0</v>
      </c>
      <c r="V69">
        <v>3.3835786131174894E-3</v>
      </c>
      <c r="W69">
        <v>25439.10029327331</v>
      </c>
      <c r="X69">
        <v>-62300.149528621107</v>
      </c>
      <c r="Y69">
        <v>9783.1922664576305</v>
      </c>
      <c r="Z69">
        <v>5960.2782073403796</v>
      </c>
      <c r="AA69">
        <v>29399.318209822279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0.54274420050609384</v>
      </c>
      <c r="AM69">
        <v>0</v>
      </c>
      <c r="AN69">
        <v>56157.058237683545</v>
      </c>
      <c r="AO69">
        <v>31267.659416128827</v>
      </c>
      <c r="AP69">
        <v>1476.7995857115</v>
      </c>
      <c r="AQ69">
        <v>6999.3828660767986</v>
      </c>
      <c r="AR69">
        <v>418.87184386885497</v>
      </c>
      <c r="AS69">
        <v>0</v>
      </c>
      <c r="AT69">
        <v>592.46879125282101</v>
      </c>
      <c r="AU69">
        <v>879.11081251525241</v>
      </c>
      <c r="AV69">
        <v>0</v>
      </c>
      <c r="AW69">
        <v>0</v>
      </c>
      <c r="AX69">
        <v>0</v>
      </c>
      <c r="AY69">
        <v>0</v>
      </c>
      <c r="AZ69">
        <v>0</v>
      </c>
      <c r="BE69">
        <v>0</v>
      </c>
      <c r="BF69">
        <v>41634.479387621665</v>
      </c>
      <c r="BG69">
        <v>5119.222357270156</v>
      </c>
      <c r="BH69">
        <v>90.964366956638969</v>
      </c>
      <c r="BI69">
        <v>-36.247093500893975</v>
      </c>
      <c r="BJ69">
        <v>0</v>
      </c>
      <c r="BK69">
        <v>108.6716496974434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W69">
        <v>0</v>
      </c>
      <c r="BX69">
        <v>682.08098694491036</v>
      </c>
      <c r="BY69">
        <v>-75.269098711758701</v>
      </c>
      <c r="BZ69">
        <v>-1.645061812707753</v>
      </c>
      <c r="CA69">
        <v>0</v>
      </c>
      <c r="CB69">
        <v>15.491232057896637</v>
      </c>
      <c r="CC69">
        <v>0</v>
      </c>
      <c r="CD69">
        <v>0</v>
      </c>
      <c r="CE69">
        <v>0</v>
      </c>
      <c r="CF69">
        <v>60.867568860684813</v>
      </c>
      <c r="CG69">
        <v>4.9301874504350254</v>
      </c>
      <c r="CH69">
        <v>0</v>
      </c>
      <c r="CO69">
        <v>0</v>
      </c>
      <c r="CP69">
        <v>546.54808862335824</v>
      </c>
      <c r="CQ69">
        <v>-6.9107877564475677</v>
      </c>
      <c r="CR69">
        <v>-0.71723532634516474</v>
      </c>
      <c r="CS69">
        <v>-4.6733820525773445E-4</v>
      </c>
      <c r="CT69">
        <v>0</v>
      </c>
      <c r="CU69">
        <v>2.0168529203474681</v>
      </c>
      <c r="CV69">
        <v>0</v>
      </c>
      <c r="CW69">
        <v>0</v>
      </c>
      <c r="CX69">
        <v>0</v>
      </c>
      <c r="CY69">
        <v>0</v>
      </c>
      <c r="DG69">
        <v>3.0169620260808627</v>
      </c>
      <c r="DH69">
        <v>6.9044956454352242</v>
      </c>
      <c r="DI69">
        <v>5.7032999262018951</v>
      </c>
      <c r="DJ69">
        <v>0.16260212554092685</v>
      </c>
      <c r="DK69">
        <v>0.37179806317479946</v>
      </c>
      <c r="DL69">
        <v>799.24119702429232</v>
      </c>
      <c r="DM69">
        <v>748.71849942202846</v>
      </c>
      <c r="DN69">
        <v>214.65562817788393</v>
      </c>
      <c r="DO69">
        <v>1381.846462747214</v>
      </c>
      <c r="DP69">
        <v>0</v>
      </c>
      <c r="DY69">
        <v>-0.82713656167476457</v>
      </c>
      <c r="DZ69">
        <v>-3.0427629807257781</v>
      </c>
      <c r="EA69">
        <v>-0.61447609430811145</v>
      </c>
      <c r="EB69">
        <v>-5.8361004560501253E-4</v>
      </c>
      <c r="EC69">
        <v>0</v>
      </c>
      <c r="ED69">
        <v>44.745252956480272</v>
      </c>
      <c r="EE69">
        <v>11.037651942515973</v>
      </c>
      <c r="EF69">
        <v>36.634166050207675</v>
      </c>
      <c r="EG69">
        <v>0</v>
      </c>
      <c r="EQ69">
        <v>0</v>
      </c>
      <c r="ER69">
        <v>266.08050841470396</v>
      </c>
      <c r="ES69">
        <v>45.899360974860521</v>
      </c>
      <c r="ET69">
        <v>56.337930460302992</v>
      </c>
      <c r="EU69">
        <v>0</v>
      </c>
      <c r="EV69">
        <v>83.955735970099965</v>
      </c>
      <c r="EW69">
        <v>184.34170999239203</v>
      </c>
      <c r="EX69">
        <v>0</v>
      </c>
      <c r="FI69">
        <v>0</v>
      </c>
      <c r="FJ69">
        <v>0.27809416804726778</v>
      </c>
      <c r="FK69">
        <v>0.14140224813379673</v>
      </c>
      <c r="FL69">
        <v>2.9943875295646863E-2</v>
      </c>
      <c r="FM69">
        <v>1.1035230421204009E-2</v>
      </c>
      <c r="FN69">
        <v>3.0316768753253411</v>
      </c>
      <c r="FO69">
        <v>0</v>
      </c>
      <c r="GA69">
        <v>0</v>
      </c>
      <c r="GB69">
        <v>7.0612100216184404</v>
      </c>
      <c r="GC69">
        <v>0.77605916456581125</v>
      </c>
      <c r="GD69">
        <v>1.6430954005946564E-2</v>
      </c>
      <c r="GE69">
        <v>0.47981819739864195</v>
      </c>
      <c r="GF69">
        <v>3.4364814556122779E-4</v>
      </c>
      <c r="GS69">
        <v>0</v>
      </c>
      <c r="GT69">
        <v>-9.6418195374871178E-4</v>
      </c>
      <c r="GU69">
        <v>-8.4844380429579741E-5</v>
      </c>
      <c r="GV69">
        <v>-5.0252348625195889E-6</v>
      </c>
      <c r="GW69">
        <v>-6.9992124894458529E-8</v>
      </c>
      <c r="HK69">
        <v>0</v>
      </c>
      <c r="HL69">
        <v>15.45475779498609</v>
      </c>
      <c r="HM69">
        <v>1.0703251362470201</v>
      </c>
      <c r="HN69">
        <v>4.2176964679455163E-2</v>
      </c>
      <c r="IC69">
        <v>0</v>
      </c>
      <c r="ID69">
        <v>0.14091523372273487</v>
      </c>
      <c r="IE69">
        <v>2.778924033545942E-2</v>
      </c>
      <c r="IU69">
        <v>-3.4994278988063426E-3</v>
      </c>
      <c r="IV69">
        <v>-2.7850959193329227E-3</v>
      </c>
      <c r="JM69">
        <v>1.0786635381798451E-4</v>
      </c>
    </row>
    <row r="70" spans="1:273" x14ac:dyDescent="0.25">
      <c r="A70">
        <v>86</v>
      </c>
      <c r="C70">
        <v>0</v>
      </c>
      <c r="D70">
        <v>3.639100742773948E-3</v>
      </c>
      <c r="E70">
        <v>241401.70625663293</v>
      </c>
      <c r="F70">
        <v>127704.59943545147</v>
      </c>
      <c r="G70">
        <v>38410.275672832977</v>
      </c>
      <c r="H70">
        <v>0</v>
      </c>
      <c r="I70">
        <v>0</v>
      </c>
      <c r="J70">
        <v>7599.7310519100774</v>
      </c>
      <c r="K70">
        <v>0</v>
      </c>
      <c r="L70">
        <v>0</v>
      </c>
      <c r="M70">
        <v>260.35408721288491</v>
      </c>
      <c r="N70">
        <v>0</v>
      </c>
      <c r="O70">
        <v>23.080558578265411</v>
      </c>
      <c r="P70">
        <v>0</v>
      </c>
      <c r="Q70">
        <v>0</v>
      </c>
      <c r="R70">
        <v>0</v>
      </c>
      <c r="U70">
        <v>0</v>
      </c>
      <c r="V70">
        <v>1.3472319691040151E-3</v>
      </c>
      <c r="W70">
        <v>17408.180752264445</v>
      </c>
      <c r="X70">
        <v>5403.1228419299096</v>
      </c>
      <c r="Y70">
        <v>8724.1963178720471</v>
      </c>
      <c r="Z70">
        <v>0</v>
      </c>
      <c r="AA70">
        <v>0</v>
      </c>
      <c r="AB70">
        <v>0</v>
      </c>
      <c r="AC70">
        <v>0</v>
      </c>
      <c r="AD70">
        <v>1244.8026960538064</v>
      </c>
      <c r="AE70">
        <v>0</v>
      </c>
      <c r="AF70">
        <v>0</v>
      </c>
      <c r="AG70">
        <v>0</v>
      </c>
      <c r="AH70">
        <v>0</v>
      </c>
      <c r="AI70">
        <v>0</v>
      </c>
      <c r="AM70">
        <v>0</v>
      </c>
      <c r="AN70">
        <v>47757.403438226058</v>
      </c>
      <c r="AO70">
        <v>13623.488217498119</v>
      </c>
      <c r="AP70">
        <v>8222.2995990894069</v>
      </c>
      <c r="AQ70">
        <v>552.53305089106141</v>
      </c>
      <c r="AR70">
        <v>186.51110585854175</v>
      </c>
      <c r="AS70">
        <v>6449.8489418826894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E70">
        <v>0</v>
      </c>
      <c r="BF70">
        <v>86932.065014193024</v>
      </c>
      <c r="BG70">
        <v>7611.2667914684844</v>
      </c>
      <c r="BH70">
        <v>1454.7273387713187</v>
      </c>
      <c r="BI70">
        <v>769.47119993124613</v>
      </c>
      <c r="BJ70">
        <v>464.48203900715527</v>
      </c>
      <c r="BK70">
        <v>0</v>
      </c>
      <c r="BL70">
        <v>162.64034431347974</v>
      </c>
      <c r="BM70">
        <v>257.01145632917996</v>
      </c>
      <c r="BN70">
        <v>0</v>
      </c>
      <c r="BO70">
        <v>0</v>
      </c>
      <c r="BP70">
        <v>0</v>
      </c>
      <c r="BQ70">
        <v>0</v>
      </c>
      <c r="BW70">
        <v>0</v>
      </c>
      <c r="BX70">
        <v>6719.2435314141358</v>
      </c>
      <c r="BY70">
        <v>396.1025420573701</v>
      </c>
      <c r="BZ70">
        <v>-5.3641989017827907</v>
      </c>
      <c r="CA70">
        <v>-6.9706386959831637</v>
      </c>
      <c r="CB70">
        <v>0</v>
      </c>
      <c r="CC70">
        <v>31.54822765919409</v>
      </c>
      <c r="CD70">
        <v>0</v>
      </c>
      <c r="CE70">
        <v>0</v>
      </c>
      <c r="CF70">
        <v>0</v>
      </c>
      <c r="CG70">
        <v>0</v>
      </c>
      <c r="CH70">
        <v>0</v>
      </c>
      <c r="CO70">
        <v>0</v>
      </c>
      <c r="CP70">
        <v>-23.600549278911309</v>
      </c>
      <c r="CQ70">
        <v>-1.5403444125870622</v>
      </c>
      <c r="CR70">
        <v>-0.66427726675715071</v>
      </c>
      <c r="CS70">
        <v>0</v>
      </c>
      <c r="CT70">
        <v>4.2733076869487583</v>
      </c>
      <c r="CU70">
        <v>0</v>
      </c>
      <c r="CV70">
        <v>0</v>
      </c>
      <c r="CW70">
        <v>0</v>
      </c>
      <c r="CX70">
        <v>18.248365682164433</v>
      </c>
      <c r="CY70">
        <v>1.4787669492370159</v>
      </c>
      <c r="DG70">
        <v>0</v>
      </c>
      <c r="DH70">
        <v>-63.644560472925654</v>
      </c>
      <c r="DI70">
        <v>-2.960346584748577</v>
      </c>
      <c r="DJ70">
        <v>-3.5865849188644263E-3</v>
      </c>
      <c r="DK70">
        <v>-7.1321390387971397E-5</v>
      </c>
      <c r="DL70">
        <v>0</v>
      </c>
      <c r="DM70">
        <v>0.57830247266917789</v>
      </c>
      <c r="DN70">
        <v>0</v>
      </c>
      <c r="DO70">
        <v>0</v>
      </c>
      <c r="DP70">
        <v>0</v>
      </c>
      <c r="DY70">
        <v>0.68431552158320264</v>
      </c>
      <c r="DZ70">
        <v>10.037346543408905</v>
      </c>
      <c r="EA70">
        <v>0.81093907313601932</v>
      </c>
      <c r="EB70">
        <v>4.1082452816822747E-2</v>
      </c>
      <c r="EC70">
        <v>2.5100641544372748</v>
      </c>
      <c r="ED70">
        <v>191.64824799077655</v>
      </c>
      <c r="EE70">
        <v>211.09094208792186</v>
      </c>
      <c r="EF70">
        <v>63.233447593583435</v>
      </c>
      <c r="EG70">
        <v>412.3074285215128</v>
      </c>
      <c r="EQ70">
        <v>-0.19422504427071408</v>
      </c>
      <c r="ER70">
        <v>-0.85332721604561579</v>
      </c>
      <c r="ES70">
        <v>-0.18073797713844114</v>
      </c>
      <c r="ET70">
        <v>-1.7405588144680728E-4</v>
      </c>
      <c r="EU70">
        <v>0</v>
      </c>
      <c r="EV70">
        <v>13.416488386856205</v>
      </c>
      <c r="EW70">
        <v>3.3107710844855203</v>
      </c>
      <c r="EX70">
        <v>10.989727569295097</v>
      </c>
      <c r="FI70">
        <v>0</v>
      </c>
      <c r="FJ70">
        <v>53.668952362521075</v>
      </c>
      <c r="FK70">
        <v>4.7145168422654056</v>
      </c>
      <c r="FL70">
        <v>185.56982235647939</v>
      </c>
      <c r="FM70">
        <v>0</v>
      </c>
      <c r="FN70">
        <v>19.817470168114703</v>
      </c>
      <c r="FO70">
        <v>51.765731991265277</v>
      </c>
      <c r="GA70">
        <v>0</v>
      </c>
      <c r="GB70">
        <v>8.1369582847743205E-2</v>
      </c>
      <c r="GC70">
        <v>4.2106643882686048E-2</v>
      </c>
      <c r="GD70">
        <v>8.9632124988429478E-3</v>
      </c>
      <c r="GE70">
        <v>3.3083634615674136E-3</v>
      </c>
      <c r="GF70">
        <v>0.90932127582845967</v>
      </c>
      <c r="GS70">
        <v>0</v>
      </c>
      <c r="GT70">
        <v>2.0914219024021725</v>
      </c>
      <c r="GU70">
        <v>0.23192946433091571</v>
      </c>
      <c r="GV70">
        <v>4.9236440917683035E-3</v>
      </c>
      <c r="GW70">
        <v>0.14389603079828009</v>
      </c>
      <c r="HK70">
        <v>0</v>
      </c>
      <c r="HL70">
        <v>-2.8776573244459851E-4</v>
      </c>
      <c r="HM70">
        <v>-2.5414010074009587E-5</v>
      </c>
      <c r="HN70">
        <v>-1.5068720785953662E-6</v>
      </c>
      <c r="IC70">
        <v>0</v>
      </c>
      <c r="ID70">
        <v>4.4369366763529792</v>
      </c>
      <c r="IE70">
        <v>0.3169528003423458</v>
      </c>
      <c r="IU70">
        <v>0</v>
      </c>
      <c r="IV70">
        <v>4.220150928492146E-2</v>
      </c>
      <c r="JM70">
        <v>-1.0477187151717276E-3</v>
      </c>
    </row>
    <row r="71" spans="1:273" x14ac:dyDescent="0.25">
      <c r="A71">
        <v>87</v>
      </c>
      <c r="C71">
        <v>0</v>
      </c>
      <c r="D71">
        <v>6.4320946931100125E-4</v>
      </c>
      <c r="E71">
        <v>3217.6970358489862</v>
      </c>
      <c r="F71">
        <v>3176.9218174279099</v>
      </c>
      <c r="G71">
        <v>6971.6393805544476</v>
      </c>
      <c r="H71">
        <v>4829.1971831187311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U71">
        <v>0</v>
      </c>
      <c r="V71">
        <v>3.6391006078695756E-3</v>
      </c>
      <c r="W71">
        <v>154531.89469204229</v>
      </c>
      <c r="X71">
        <v>49818.433686029428</v>
      </c>
      <c r="Y71">
        <v>-10596.443126669685</v>
      </c>
      <c r="Z71">
        <v>0</v>
      </c>
      <c r="AA71">
        <v>0</v>
      </c>
      <c r="AB71">
        <v>6998.7507412998802</v>
      </c>
      <c r="AC71">
        <v>0</v>
      </c>
      <c r="AD71">
        <v>0</v>
      </c>
      <c r="AE71">
        <v>259.79819551927193</v>
      </c>
      <c r="AF71">
        <v>0</v>
      </c>
      <c r="AG71">
        <v>23.076123363961131</v>
      </c>
      <c r="AH71">
        <v>0</v>
      </c>
      <c r="AI71">
        <v>0</v>
      </c>
      <c r="AM71">
        <v>0</v>
      </c>
      <c r="AN71">
        <v>8520.7138079688593</v>
      </c>
      <c r="AO71">
        <v>10142.042800455471</v>
      </c>
      <c r="AP71">
        <v>2086.3177328435509</v>
      </c>
      <c r="AQ71">
        <v>23179.079961779302</v>
      </c>
      <c r="AR71">
        <v>0</v>
      </c>
      <c r="AS71">
        <v>0</v>
      </c>
      <c r="AT71">
        <v>0</v>
      </c>
      <c r="AU71">
        <v>0</v>
      </c>
      <c r="AV71">
        <v>364.65744902609129</v>
      </c>
      <c r="AW71">
        <v>0</v>
      </c>
      <c r="AX71">
        <v>0</v>
      </c>
      <c r="AY71">
        <v>0</v>
      </c>
      <c r="AZ71">
        <v>0</v>
      </c>
      <c r="BE71">
        <v>0</v>
      </c>
      <c r="BF71">
        <v>25575.685285183481</v>
      </c>
      <c r="BG71">
        <v>-1798.0117633180473</v>
      </c>
      <c r="BH71">
        <v>464.37728699266557</v>
      </c>
      <c r="BI71">
        <v>17.290057067834553</v>
      </c>
      <c r="BJ71">
        <v>40.918243415902595</v>
      </c>
      <c r="BK71">
        <v>1778.9735443073603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W71">
        <v>0</v>
      </c>
      <c r="BX71">
        <v>21161.262208676879</v>
      </c>
      <c r="BY71">
        <v>7497.5087962913976</v>
      </c>
      <c r="BZ71">
        <v>159.92421222766598</v>
      </c>
      <c r="CA71">
        <v>853.25752287434273</v>
      </c>
      <c r="CB71">
        <v>99.883658851041659</v>
      </c>
      <c r="CC71">
        <v>0</v>
      </c>
      <c r="CD71">
        <v>47.548535582550876</v>
      </c>
      <c r="CE71">
        <v>76.513894709962116</v>
      </c>
      <c r="CF71">
        <v>0</v>
      </c>
      <c r="CG71">
        <v>0</v>
      </c>
      <c r="CH71">
        <v>0</v>
      </c>
      <c r="CO71">
        <v>0</v>
      </c>
      <c r="CP71">
        <v>519.90502809784948</v>
      </c>
      <c r="CQ71">
        <v>-23.358298333570072</v>
      </c>
      <c r="CR71">
        <v>-1.0315831926439922</v>
      </c>
      <c r="CS71">
        <v>-1.8659888850924282</v>
      </c>
      <c r="CT71">
        <v>0</v>
      </c>
      <c r="CU71">
        <v>9.3727367879779457</v>
      </c>
      <c r="CV71">
        <v>0</v>
      </c>
      <c r="CW71">
        <v>0</v>
      </c>
      <c r="CX71">
        <v>0</v>
      </c>
      <c r="CY71">
        <v>0</v>
      </c>
      <c r="DG71">
        <v>0</v>
      </c>
      <c r="DH71">
        <v>-0.48297342253252601</v>
      </c>
      <c r="DI71">
        <v>-0.62199229740418149</v>
      </c>
      <c r="DJ71">
        <v>-0.14581619607803389</v>
      </c>
      <c r="DK71">
        <v>0</v>
      </c>
      <c r="DL71">
        <v>1.2510364392429418</v>
      </c>
      <c r="DM71">
        <v>0</v>
      </c>
      <c r="DN71">
        <v>0</v>
      </c>
      <c r="DO71">
        <v>0</v>
      </c>
      <c r="DP71">
        <v>5.4734389553473619</v>
      </c>
      <c r="DY71">
        <v>0</v>
      </c>
      <c r="DZ71">
        <v>-27.263166497635325</v>
      </c>
      <c r="EA71">
        <v>-1.4803418104870982E-2</v>
      </c>
      <c r="EB71">
        <v>-5.4735568434185274E-4</v>
      </c>
      <c r="EC71">
        <v>-1.824284071798577E-5</v>
      </c>
      <c r="ED71">
        <v>0</v>
      </c>
      <c r="EE71">
        <v>0.17118940006144395</v>
      </c>
      <c r="EF71">
        <v>0</v>
      </c>
      <c r="EG71">
        <v>0</v>
      </c>
      <c r="EQ71">
        <v>0.99481734624676577</v>
      </c>
      <c r="ER71">
        <v>1.4271871737381434</v>
      </c>
      <c r="ES71">
        <v>0.20488887275365308</v>
      </c>
      <c r="ET71">
        <v>0.27735376379135718</v>
      </c>
      <c r="EU71">
        <v>0.60188263484587701</v>
      </c>
      <c r="EV71">
        <v>54.032602705959597</v>
      </c>
      <c r="EW71">
        <v>62.183359166037533</v>
      </c>
      <c r="EX71">
        <v>18.867233717143868</v>
      </c>
      <c r="FI71">
        <v>-5.4469413938489628E-2</v>
      </c>
      <c r="FJ71">
        <v>-0.25099208300189557</v>
      </c>
      <c r="FK71">
        <v>-5.3903300943238745E-2</v>
      </c>
      <c r="FL71">
        <v>-5.212486484741641E-5</v>
      </c>
      <c r="FM71">
        <v>0</v>
      </c>
      <c r="FN71">
        <v>4.024308977839925</v>
      </c>
      <c r="FO71">
        <v>0.99318412797851285</v>
      </c>
      <c r="GA71">
        <v>0</v>
      </c>
      <c r="GB71">
        <v>5.5125643243361999</v>
      </c>
      <c r="GC71">
        <v>15.529005871670714</v>
      </c>
      <c r="GD71">
        <v>16.111573632992322</v>
      </c>
      <c r="GE71">
        <v>0</v>
      </c>
      <c r="GF71">
        <v>5.5650229647422664</v>
      </c>
      <c r="GS71">
        <v>0</v>
      </c>
      <c r="GT71">
        <v>2.4230166726986722E-2</v>
      </c>
      <c r="GU71">
        <v>1.2603939637314989E-2</v>
      </c>
      <c r="GV71">
        <v>2.6871722290870829E-3</v>
      </c>
      <c r="GW71">
        <v>9.9231066089584515E-4</v>
      </c>
      <c r="HK71">
        <v>0</v>
      </c>
      <c r="HL71">
        <v>0.62503270840885272</v>
      </c>
      <c r="HM71">
        <v>6.9499198667747439E-2</v>
      </c>
      <c r="HN71">
        <v>1.4765860188504535E-3</v>
      </c>
      <c r="IC71">
        <v>0</v>
      </c>
      <c r="ID71">
        <v>-8.6196412611814019E-5</v>
      </c>
      <c r="IE71">
        <v>-7.6206711195316035E-6</v>
      </c>
      <c r="IU71">
        <v>0</v>
      </c>
      <c r="IV71">
        <v>1.3138993534644761</v>
      </c>
      <c r="JM71">
        <v>0</v>
      </c>
    </row>
    <row r="72" spans="1:273" x14ac:dyDescent="0.25">
      <c r="A72">
        <v>88</v>
      </c>
      <c r="C72">
        <v>0</v>
      </c>
      <c r="D72">
        <v>1.5415595769569103E-3</v>
      </c>
      <c r="E72">
        <v>560.58738024676734</v>
      </c>
      <c r="F72">
        <v>3256.1968767345097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0.269837569163139</v>
      </c>
      <c r="O72">
        <v>0</v>
      </c>
      <c r="P72">
        <v>0</v>
      </c>
      <c r="Q72">
        <v>0</v>
      </c>
      <c r="R72">
        <v>0</v>
      </c>
      <c r="U72">
        <v>0</v>
      </c>
      <c r="V72">
        <v>6.4320946792828623E-4</v>
      </c>
      <c r="W72">
        <v>2681.4135424170445</v>
      </c>
      <c r="X72">
        <v>2700.9645629298534</v>
      </c>
      <c r="Y72">
        <v>3166.7833098154192</v>
      </c>
      <c r="Z72">
        <v>4038.5194436661282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M72">
        <v>0</v>
      </c>
      <c r="AN72">
        <v>35325.689074723421</v>
      </c>
      <c r="AO72">
        <v>167656.796947939</v>
      </c>
      <c r="AP72">
        <v>32676.941780084278</v>
      </c>
      <c r="AQ72">
        <v>1583.8118430217778</v>
      </c>
      <c r="AR72">
        <v>0</v>
      </c>
      <c r="AS72">
        <v>0</v>
      </c>
      <c r="AT72">
        <v>1933.5886337662419</v>
      </c>
      <c r="AU72">
        <v>0</v>
      </c>
      <c r="AV72">
        <v>0</v>
      </c>
      <c r="AW72">
        <v>77.773047219205907</v>
      </c>
      <c r="AX72">
        <v>0</v>
      </c>
      <c r="AY72">
        <v>6.9215067005814106</v>
      </c>
      <c r="AZ72">
        <v>0</v>
      </c>
      <c r="BE72">
        <v>0</v>
      </c>
      <c r="BF72">
        <v>4964.1858250817477</v>
      </c>
      <c r="BG72">
        <v>3916.1655881010229</v>
      </c>
      <c r="BH72">
        <v>5543.0808516072202</v>
      </c>
      <c r="BI72">
        <v>5837.777293788542</v>
      </c>
      <c r="BJ72">
        <v>0</v>
      </c>
      <c r="BK72">
        <v>0</v>
      </c>
      <c r="BL72">
        <v>0</v>
      </c>
      <c r="BM72">
        <v>0</v>
      </c>
      <c r="BN72">
        <v>108.62532501039375</v>
      </c>
      <c r="BO72">
        <v>0</v>
      </c>
      <c r="BP72">
        <v>0</v>
      </c>
      <c r="BQ72">
        <v>0</v>
      </c>
      <c r="BW72">
        <v>0</v>
      </c>
      <c r="BX72">
        <v>-3375.4485094805736</v>
      </c>
      <c r="BY72">
        <v>-101.5477257387948</v>
      </c>
      <c r="BZ72">
        <v>14.531456136716077</v>
      </c>
      <c r="CA72">
        <v>3.7932259342941452</v>
      </c>
      <c r="CB72">
        <v>11.285918968386207</v>
      </c>
      <c r="CC72">
        <v>520.78542063105692</v>
      </c>
      <c r="CD72">
        <v>0</v>
      </c>
      <c r="CE72">
        <v>0</v>
      </c>
      <c r="CF72">
        <v>0</v>
      </c>
      <c r="CG72">
        <v>0</v>
      </c>
      <c r="CH72">
        <v>0</v>
      </c>
      <c r="CO72">
        <v>0</v>
      </c>
      <c r="CP72">
        <v>20844.985978946755</v>
      </c>
      <c r="CQ72">
        <v>824.23225023709028</v>
      </c>
      <c r="CR72">
        <v>177.33806955374243</v>
      </c>
      <c r="CS72">
        <v>183.48714518442947</v>
      </c>
      <c r="CT72">
        <v>27.419355933452664</v>
      </c>
      <c r="CU72">
        <v>0</v>
      </c>
      <c r="CV72">
        <v>14.155492121395866</v>
      </c>
      <c r="CW72">
        <v>22.90151530996603</v>
      </c>
      <c r="CX72">
        <v>0</v>
      </c>
      <c r="CY72">
        <v>0</v>
      </c>
      <c r="DG72">
        <v>0</v>
      </c>
      <c r="DH72">
        <v>-30.658972013549434</v>
      </c>
      <c r="DI72">
        <v>-4.4920086691167906</v>
      </c>
      <c r="DJ72">
        <v>-0.27614725930797257</v>
      </c>
      <c r="DK72">
        <v>-0.54171112999866999</v>
      </c>
      <c r="DL72">
        <v>0</v>
      </c>
      <c r="DM72">
        <v>2.8036452177170799</v>
      </c>
      <c r="DN72">
        <v>0</v>
      </c>
      <c r="DO72">
        <v>0</v>
      </c>
      <c r="DP72">
        <v>0</v>
      </c>
      <c r="DY72">
        <v>0</v>
      </c>
      <c r="DZ72">
        <v>-0.19502505167764683</v>
      </c>
      <c r="EA72">
        <v>-0.13653417832597925</v>
      </c>
      <c r="EB72">
        <v>-4.022388078966619E-2</v>
      </c>
      <c r="EC72">
        <v>0</v>
      </c>
      <c r="ED72">
        <v>0.3725921771033619</v>
      </c>
      <c r="EE72">
        <v>0</v>
      </c>
      <c r="EF72">
        <v>0</v>
      </c>
      <c r="EG72">
        <v>0</v>
      </c>
      <c r="EQ72">
        <v>0</v>
      </c>
      <c r="ER72">
        <v>-0.13633135208102115</v>
      </c>
      <c r="ES72">
        <v>-2.2591783634543618E-3</v>
      </c>
      <c r="ET72">
        <v>-1.4000459765597302E-4</v>
      </c>
      <c r="EU72">
        <v>-5.2308622950569811E-6</v>
      </c>
      <c r="EV72">
        <v>0</v>
      </c>
      <c r="EW72">
        <v>5.1152446703269711E-2</v>
      </c>
      <c r="EX72">
        <v>0</v>
      </c>
      <c r="FI72">
        <v>0.14145078588602852</v>
      </c>
      <c r="FJ72">
        <v>0.36058784306060104</v>
      </c>
      <c r="FK72">
        <v>1.3832353260544443</v>
      </c>
      <c r="FL72">
        <v>6.6506034851761667E-2</v>
      </c>
      <c r="FM72">
        <v>0.16969257807046881</v>
      </c>
      <c r="FN72">
        <v>15.916972597246957</v>
      </c>
      <c r="FO72">
        <v>18.553914349939429</v>
      </c>
      <c r="GA72">
        <v>-1.6021276958290729E-2</v>
      </c>
      <c r="GB72">
        <v>-7.4855888057540898E-2</v>
      </c>
      <c r="GC72">
        <v>-1.614252993429928E-2</v>
      </c>
      <c r="GD72">
        <v>-1.5629203048019193E-5</v>
      </c>
      <c r="GE72">
        <v>0</v>
      </c>
      <c r="GF72">
        <v>1.2072353240010081</v>
      </c>
      <c r="GS72">
        <v>0</v>
      </c>
      <c r="GT72">
        <v>18.157670578910238</v>
      </c>
      <c r="GU72">
        <v>1.3482619014850663</v>
      </c>
      <c r="GV72">
        <v>3.8030829715663632</v>
      </c>
      <c r="GW72">
        <v>0</v>
      </c>
      <c r="HK72">
        <v>0</v>
      </c>
      <c r="HL72">
        <v>7.2529066833226094E-3</v>
      </c>
      <c r="HM72">
        <v>3.7786626809143331E-3</v>
      </c>
      <c r="HN72">
        <v>8.0599053929916265E-4</v>
      </c>
      <c r="IC72">
        <v>0</v>
      </c>
      <c r="ID72">
        <v>0.18729518692617761</v>
      </c>
      <c r="IE72">
        <v>2.0842600147658086E-2</v>
      </c>
      <c r="IU72">
        <v>0</v>
      </c>
      <c r="IV72">
        <v>-2.5846944668911326E-5</v>
      </c>
      <c r="JM72">
        <v>0</v>
      </c>
    </row>
    <row r="73" spans="1:273" x14ac:dyDescent="0.25">
      <c r="A73">
        <v>89</v>
      </c>
      <c r="C73">
        <v>0</v>
      </c>
      <c r="D73">
        <v>7.6038124543059227E-4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U73">
        <v>0</v>
      </c>
      <c r="V73">
        <v>1.5415595718727103E-3</v>
      </c>
      <c r="W73">
        <v>518.5085031404883</v>
      </c>
      <c r="X73">
        <v>1050.9865669159367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0.26982557936662649</v>
      </c>
      <c r="AG73">
        <v>0</v>
      </c>
      <c r="AH73">
        <v>0</v>
      </c>
      <c r="AI73">
        <v>0</v>
      </c>
      <c r="AM73">
        <v>0</v>
      </c>
      <c r="AN73">
        <v>49867.943944609578</v>
      </c>
      <c r="AO73">
        <v>2008.605236702015</v>
      </c>
      <c r="AP73">
        <v>4527.0163703794933</v>
      </c>
      <c r="AQ73">
        <v>431.54196526418474</v>
      </c>
      <c r="AR73">
        <v>1013.1894813002741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E73">
        <v>0</v>
      </c>
      <c r="BF73">
        <v>38326.01607616165</v>
      </c>
      <c r="BG73">
        <v>109969.56322293112</v>
      </c>
      <c r="BH73">
        <v>-4884.103728615607</v>
      </c>
      <c r="BI73">
        <v>57.655211601742103</v>
      </c>
      <c r="BJ73">
        <v>0</v>
      </c>
      <c r="BK73">
        <v>0</v>
      </c>
      <c r="BL73">
        <v>566.31500013677658</v>
      </c>
      <c r="BM73">
        <v>0</v>
      </c>
      <c r="BN73">
        <v>0</v>
      </c>
      <c r="BO73">
        <v>23.31696911448217</v>
      </c>
      <c r="BP73">
        <v>0</v>
      </c>
      <c r="BQ73">
        <v>2.0763323054069698</v>
      </c>
      <c r="BW73">
        <v>0</v>
      </c>
      <c r="BX73">
        <v>1916.8301774718368</v>
      </c>
      <c r="BY73">
        <v>10404.753859585646</v>
      </c>
      <c r="BZ73">
        <v>1396.0550456059896</v>
      </c>
      <c r="CA73">
        <v>5002.6220865969854</v>
      </c>
      <c r="CB73">
        <v>0</v>
      </c>
      <c r="CC73">
        <v>0</v>
      </c>
      <c r="CD73">
        <v>0</v>
      </c>
      <c r="CE73">
        <v>0</v>
      </c>
      <c r="CF73">
        <v>32.518615825667403</v>
      </c>
      <c r="CG73">
        <v>0</v>
      </c>
      <c r="CH73">
        <v>0</v>
      </c>
      <c r="CO73">
        <v>0</v>
      </c>
      <c r="CP73">
        <v>-190.63786259863588</v>
      </c>
      <c r="CQ73">
        <v>-3.1776668749517833</v>
      </c>
      <c r="CR73">
        <v>3.1880228078248174</v>
      </c>
      <c r="CS73">
        <v>1.0462335855450471</v>
      </c>
      <c r="CT73">
        <v>3.3038951455837662</v>
      </c>
      <c r="CU73">
        <v>155.10212007022983</v>
      </c>
      <c r="CV73">
        <v>0</v>
      </c>
      <c r="CW73">
        <v>0</v>
      </c>
      <c r="CX73">
        <v>0</v>
      </c>
      <c r="CY73">
        <v>0</v>
      </c>
      <c r="DG73">
        <v>0</v>
      </c>
      <c r="DH73">
        <v>2291.5757975617748</v>
      </c>
      <c r="DI73">
        <v>913.98140459744934</v>
      </c>
      <c r="DJ73">
        <v>38.135328716845038</v>
      </c>
      <c r="DK73">
        <v>50.369593994628765</v>
      </c>
      <c r="DL73">
        <v>8.0161550736728593</v>
      </c>
      <c r="DM73">
        <v>0</v>
      </c>
      <c r="DN73">
        <v>4.2369065222351354</v>
      </c>
      <c r="DO73">
        <v>6.8657266837013298</v>
      </c>
      <c r="DP73">
        <v>0</v>
      </c>
      <c r="DY73">
        <v>0</v>
      </c>
      <c r="DZ73">
        <v>-5.8959931971219071</v>
      </c>
      <c r="EA73">
        <v>-1.2024777949172603</v>
      </c>
      <c r="EB73">
        <v>-8.0167703613276242E-2</v>
      </c>
      <c r="EC73">
        <v>-0.16093822738457247</v>
      </c>
      <c r="ED73">
        <v>0</v>
      </c>
      <c r="EE73">
        <v>0.84035988115911042</v>
      </c>
      <c r="EF73">
        <v>0</v>
      </c>
      <c r="EG73">
        <v>0</v>
      </c>
      <c r="EQ73">
        <v>0</v>
      </c>
      <c r="ER73">
        <v>-4.2810152625549443E-2</v>
      </c>
      <c r="ES73">
        <v>-3.7663405440642506E-2</v>
      </c>
      <c r="ET73">
        <v>-1.1775782200126879E-2</v>
      </c>
      <c r="EU73">
        <v>0</v>
      </c>
      <c r="EV73">
        <v>0.11153473773153236</v>
      </c>
      <c r="EW73">
        <v>0</v>
      </c>
      <c r="EX73">
        <v>0</v>
      </c>
      <c r="FI73">
        <v>0</v>
      </c>
      <c r="FJ73">
        <v>-2.0805792196099432E-2</v>
      </c>
      <c r="FK73">
        <v>-5.778607345401464E-4</v>
      </c>
      <c r="FL73">
        <v>-4.0144228759900725E-5</v>
      </c>
      <c r="FM73">
        <v>-1.5484425891554012E-6</v>
      </c>
      <c r="FN73">
        <v>0</v>
      </c>
      <c r="FO73">
        <v>1.5327413609528983E-2</v>
      </c>
      <c r="GA73">
        <v>3.5738433416742772E-2</v>
      </c>
      <c r="GB73">
        <v>2.4343822871576921</v>
      </c>
      <c r="GC73">
        <v>0.33168288594766648</v>
      </c>
      <c r="GD73">
        <v>1.8750467047665805E-2</v>
      </c>
      <c r="GE73">
        <v>4.9988191940380705E-2</v>
      </c>
      <c r="GF73">
        <v>4.7492150671871078</v>
      </c>
      <c r="GS73">
        <v>-4.7781862287648831E-3</v>
      </c>
      <c r="GT73">
        <v>-2.2417243333573221E-2</v>
      </c>
      <c r="GU73">
        <v>-4.8402020569343791E-3</v>
      </c>
      <c r="GV73">
        <v>-4.6880182301834742E-6</v>
      </c>
      <c r="GW73">
        <v>0</v>
      </c>
      <c r="HK73">
        <v>0</v>
      </c>
      <c r="HL73">
        <v>1.5764882609724391</v>
      </c>
      <c r="HM73">
        <v>0.31825270427027968</v>
      </c>
      <c r="HN73">
        <v>1.0679589218022016</v>
      </c>
      <c r="IC73">
        <v>0</v>
      </c>
      <c r="ID73">
        <v>2.1744223315134539E-3</v>
      </c>
      <c r="IE73">
        <v>1.1333722264071024E-3</v>
      </c>
      <c r="IU73">
        <v>0</v>
      </c>
      <c r="IV73">
        <v>5.6169261883803584E-2</v>
      </c>
      <c r="JM73">
        <v>0</v>
      </c>
    </row>
    <row r="74" spans="1:273" x14ac:dyDescent="0.25">
      <c r="A74">
        <v>90</v>
      </c>
      <c r="C74">
        <v>0</v>
      </c>
      <c r="D74">
        <v>0</v>
      </c>
      <c r="E74">
        <v>211.99733960217745</v>
      </c>
      <c r="F74">
        <v>31.793020041057556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U74">
        <v>0</v>
      </c>
      <c r="V74">
        <v>7.6038123576717127E-4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M74">
        <v>0</v>
      </c>
      <c r="AN74">
        <v>35084.785194154589</v>
      </c>
      <c r="AO74">
        <v>2897.7794584492331</v>
      </c>
      <c r="AP74">
        <v>101.76652140384139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8.0944077030858361E-2</v>
      </c>
      <c r="AY74">
        <v>0</v>
      </c>
      <c r="AZ74">
        <v>0</v>
      </c>
      <c r="BE74">
        <v>0</v>
      </c>
      <c r="BF74">
        <v>37355.302256143572</v>
      </c>
      <c r="BG74">
        <v>3366.5709328360967</v>
      </c>
      <c r="BH74">
        <v>616.90281592729866</v>
      </c>
      <c r="BI74">
        <v>108.26585981430951</v>
      </c>
      <c r="BJ74">
        <v>289.02691495251747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W74">
        <v>0</v>
      </c>
      <c r="BX74">
        <v>25138.827203523906</v>
      </c>
      <c r="BY74">
        <v>-16436.750947688051</v>
      </c>
      <c r="BZ74">
        <v>-177.79513090452272</v>
      </c>
      <c r="CA74">
        <v>12.737238059657516</v>
      </c>
      <c r="CB74">
        <v>0</v>
      </c>
      <c r="CC74">
        <v>0</v>
      </c>
      <c r="CD74">
        <v>168.68533982421232</v>
      </c>
      <c r="CE74">
        <v>0</v>
      </c>
      <c r="CF74">
        <v>0</v>
      </c>
      <c r="CG74">
        <v>6.9937465412923245</v>
      </c>
      <c r="CH74">
        <v>0</v>
      </c>
      <c r="CO74">
        <v>0</v>
      </c>
      <c r="CP74">
        <v>5092.773974578382</v>
      </c>
      <c r="CQ74">
        <v>2620.493821545328</v>
      </c>
      <c r="CR74">
        <v>1196.334744164473</v>
      </c>
      <c r="CS74">
        <v>1108.5796269678347</v>
      </c>
      <c r="CT74">
        <v>0</v>
      </c>
      <c r="CU74">
        <v>0</v>
      </c>
      <c r="CV74">
        <v>0</v>
      </c>
      <c r="CW74">
        <v>0</v>
      </c>
      <c r="CX74">
        <v>9.7493895386148193</v>
      </c>
      <c r="CY74">
        <v>0</v>
      </c>
      <c r="DG74">
        <v>0</v>
      </c>
      <c r="DH74">
        <v>-5.9655065308849551</v>
      </c>
      <c r="DI74">
        <v>-0.69714104200606652</v>
      </c>
      <c r="DJ74">
        <v>0.87930869154795321</v>
      </c>
      <c r="DK74">
        <v>0.30627953949621972</v>
      </c>
      <c r="DL74">
        <v>0.98397751025525426</v>
      </c>
      <c r="DM74">
        <v>46.429360604044042</v>
      </c>
      <c r="DN74">
        <v>0</v>
      </c>
      <c r="DO74">
        <v>0</v>
      </c>
      <c r="DP74">
        <v>0</v>
      </c>
      <c r="DY74">
        <v>0</v>
      </c>
      <c r="DZ74">
        <v>2541.1013286541029</v>
      </c>
      <c r="EA74">
        <v>196.54539712266717</v>
      </c>
      <c r="EB74">
        <v>10.46864085431416</v>
      </c>
      <c r="EC74">
        <v>14.72574620056155</v>
      </c>
      <c r="ED74">
        <v>2.3864587752079007</v>
      </c>
      <c r="EE74">
        <v>0</v>
      </c>
      <c r="EF74">
        <v>1.270197267400867</v>
      </c>
      <c r="EG74">
        <v>2.0592927860907753</v>
      </c>
      <c r="EQ74">
        <v>0</v>
      </c>
      <c r="ER74">
        <v>-1.5783141620508716</v>
      </c>
      <c r="ES74">
        <v>-0.34908868444340829</v>
      </c>
      <c r="ET74">
        <v>-2.3817210683938023E-2</v>
      </c>
      <c r="EU74">
        <v>-4.8141082136583128E-2</v>
      </c>
      <c r="EV74">
        <v>0</v>
      </c>
      <c r="EW74">
        <v>0.25204199037289576</v>
      </c>
      <c r="EX74">
        <v>0</v>
      </c>
      <c r="FI74">
        <v>0</v>
      </c>
      <c r="FJ74">
        <v>-1.1809322435458326E-2</v>
      </c>
      <c r="FK74">
        <v>-1.1026187694401243E-2</v>
      </c>
      <c r="FL74">
        <v>-3.507143508701795E-3</v>
      </c>
      <c r="FM74">
        <v>0</v>
      </c>
      <c r="FN74">
        <v>3.3438606444883834E-2</v>
      </c>
      <c r="FO74">
        <v>0</v>
      </c>
      <c r="GA74">
        <v>0</v>
      </c>
      <c r="GB74">
        <v>-5.3217800575711561E-3</v>
      </c>
      <c r="GC74">
        <v>-1.6569294085431926E-4</v>
      </c>
      <c r="GD74">
        <v>-1.1883515568621991E-5</v>
      </c>
      <c r="GE74">
        <v>-4.6268417896444212E-7</v>
      </c>
      <c r="GF74">
        <v>0</v>
      </c>
      <c r="GS74">
        <v>0.24127549210210508</v>
      </c>
      <c r="GT74">
        <v>0.58373505020834271</v>
      </c>
      <c r="GU74">
        <v>9.3513453885781875E-2</v>
      </c>
      <c r="GV74">
        <v>5.5235294107044879E-3</v>
      </c>
      <c r="GW74">
        <v>1.4915190240747124E-2</v>
      </c>
      <c r="HK74">
        <v>-1.4309330389750204E-3</v>
      </c>
      <c r="HL74">
        <v>-6.7216221828656983E-3</v>
      </c>
      <c r="HM74">
        <v>-1.4518306154807884E-3</v>
      </c>
      <c r="HN74">
        <v>-1.4063386380625218E-6</v>
      </c>
      <c r="IC74">
        <v>0</v>
      </c>
      <c r="ID74">
        <v>0.37212477171697816</v>
      </c>
      <c r="IE74">
        <v>8.9369813242106896E-2</v>
      </c>
      <c r="IU74">
        <v>0</v>
      </c>
      <c r="IV74">
        <v>6.5219631576650839E-4</v>
      </c>
      <c r="JM74">
        <v>0</v>
      </c>
    </row>
    <row r="75" spans="1:273" x14ac:dyDescent="0.25">
      <c r="A75">
        <v>91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U75">
        <v>0</v>
      </c>
      <c r="V75">
        <v>0</v>
      </c>
      <c r="W75">
        <v>208.60697960890636</v>
      </c>
      <c r="X75">
        <v>31.640485414800349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M75">
        <v>0</v>
      </c>
      <c r="AN75">
        <v>6831.3146915314082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E75">
        <v>0</v>
      </c>
      <c r="BF75">
        <v>196077.72914801809</v>
      </c>
      <c r="BG75">
        <v>280.59058466108178</v>
      </c>
      <c r="BH75">
        <v>24.327170422006617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2.4282899413519386E-2</v>
      </c>
      <c r="BQ75">
        <v>0</v>
      </c>
      <c r="BW75">
        <v>0</v>
      </c>
      <c r="BX75">
        <v>62610.249373504215</v>
      </c>
      <c r="BY75">
        <v>458.76730247199919</v>
      </c>
      <c r="BZ75">
        <v>154.76945271672471</v>
      </c>
      <c r="CA75">
        <v>30.884398263445682</v>
      </c>
      <c r="CB75">
        <v>85.430381164188077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O75">
        <v>0</v>
      </c>
      <c r="CP75">
        <v>-3757.4091389600621</v>
      </c>
      <c r="CQ75">
        <v>-598.34402559209741</v>
      </c>
      <c r="CR75">
        <v>-39.278650537646271</v>
      </c>
      <c r="CS75">
        <v>3.518996410658608</v>
      </c>
      <c r="CT75">
        <v>0</v>
      </c>
      <c r="CU75">
        <v>0</v>
      </c>
      <c r="CV75">
        <v>50.497552044633331</v>
      </c>
      <c r="CW75">
        <v>0</v>
      </c>
      <c r="CX75">
        <v>0</v>
      </c>
      <c r="CY75">
        <v>2.0980030082602839</v>
      </c>
      <c r="DG75">
        <v>0</v>
      </c>
      <c r="DH75">
        <v>1282.6428106816322</v>
      </c>
      <c r="DI75">
        <v>2245.6047241476781</v>
      </c>
      <c r="DJ75">
        <v>265.10743795093981</v>
      </c>
      <c r="DK75">
        <v>306.50000036917066</v>
      </c>
      <c r="DL75">
        <v>0</v>
      </c>
      <c r="DM75">
        <v>0</v>
      </c>
      <c r="DN75">
        <v>0</v>
      </c>
      <c r="DO75">
        <v>0</v>
      </c>
      <c r="DP75">
        <v>2.9242596468465507</v>
      </c>
      <c r="DY75">
        <v>0</v>
      </c>
      <c r="DZ75">
        <v>-1.3087587852009304</v>
      </c>
      <c r="EA75">
        <v>-0.19228287073924086</v>
      </c>
      <c r="EB75">
        <v>0.25741312919335158</v>
      </c>
      <c r="EC75">
        <v>9.1217234638469924E-2</v>
      </c>
      <c r="ED75">
        <v>0.29455075552303472</v>
      </c>
      <c r="EE75">
        <v>13.919713232307458</v>
      </c>
      <c r="EF75">
        <v>0</v>
      </c>
      <c r="EG75">
        <v>0</v>
      </c>
      <c r="EQ75">
        <v>0</v>
      </c>
      <c r="ER75">
        <v>546.44631417772678</v>
      </c>
      <c r="ES75">
        <v>53.95425300574091</v>
      </c>
      <c r="ET75">
        <v>3.0605477642305212</v>
      </c>
      <c r="EU75">
        <v>4.3839454100920863</v>
      </c>
      <c r="EV75">
        <v>0.71429538888589106</v>
      </c>
      <c r="EW75">
        <v>0</v>
      </c>
      <c r="EX75">
        <v>0.38098051235862573</v>
      </c>
      <c r="FI75">
        <v>0</v>
      </c>
      <c r="FJ75">
        <v>-0.45819691373731369</v>
      </c>
      <c r="FK75">
        <v>-0.10371157423786448</v>
      </c>
      <c r="FL75">
        <v>-7.1243875021682846E-3</v>
      </c>
      <c r="FM75">
        <v>-1.442972663142874E-2</v>
      </c>
      <c r="FN75">
        <v>0</v>
      </c>
      <c r="FO75">
        <v>7.5606661007955295E-2</v>
      </c>
      <c r="GA75">
        <v>0</v>
      </c>
      <c r="GB75">
        <v>-3.4572499271814604E-3</v>
      </c>
      <c r="GC75">
        <v>-3.28389417712993E-3</v>
      </c>
      <c r="GD75">
        <v>-1.04985653341129E-3</v>
      </c>
      <c r="GE75">
        <v>0</v>
      </c>
      <c r="GF75">
        <v>1.0029619874772702E-2</v>
      </c>
      <c r="GS75">
        <v>0</v>
      </c>
      <c r="GT75">
        <v>-1.525941002066082E-3</v>
      </c>
      <c r="GU75">
        <v>-4.9048510908743015E-5</v>
      </c>
      <c r="GV75">
        <v>-3.5508676153618916E-6</v>
      </c>
      <c r="GW75">
        <v>-1.3863954196974947E-7</v>
      </c>
      <c r="HK75">
        <v>5.7854907275350899E-2</v>
      </c>
      <c r="HL75">
        <v>0.16457611475252679</v>
      </c>
      <c r="HM75">
        <v>2.7547277170302524E-2</v>
      </c>
      <c r="HN75">
        <v>1.6480790515343421E-3</v>
      </c>
      <c r="IC75">
        <v>-4.2905325663147994E-4</v>
      </c>
      <c r="ID75">
        <v>-2.0161672500424556E-3</v>
      </c>
      <c r="IE75">
        <v>-4.3552848777911351E-4</v>
      </c>
      <c r="IU75">
        <v>0</v>
      </c>
      <c r="IV75">
        <v>0.10449784370996061</v>
      </c>
      <c r="JM75">
        <v>0</v>
      </c>
    </row>
    <row r="76" spans="1:273" x14ac:dyDescent="0.25">
      <c r="A76">
        <v>92</v>
      </c>
      <c r="C76">
        <v>0</v>
      </c>
      <c r="D76">
        <v>1.5996557372361259E-4</v>
      </c>
      <c r="E76">
        <v>0</v>
      </c>
      <c r="F76">
        <v>0</v>
      </c>
      <c r="G76">
        <v>0</v>
      </c>
      <c r="H76">
        <v>69.888949753446852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M76">
        <v>0</v>
      </c>
      <c r="AN76">
        <v>0</v>
      </c>
      <c r="AO76">
        <v>61.581251948555632</v>
      </c>
      <c r="AP76">
        <v>373.31781468575889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E76">
        <v>0</v>
      </c>
      <c r="BF76">
        <v>1788.2543761417244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W76">
        <v>0</v>
      </c>
      <c r="BX76">
        <v>18986.111762315639</v>
      </c>
      <c r="BY76">
        <v>67.074857995519054</v>
      </c>
      <c r="BZ76">
        <v>6.8533204592738164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7.2848406918277217E-3</v>
      </c>
      <c r="CO76">
        <v>0</v>
      </c>
      <c r="CP76">
        <v>8531.9857460968942</v>
      </c>
      <c r="CQ76">
        <v>115.09619099596893</v>
      </c>
      <c r="CR76">
        <v>44.150218960225565</v>
      </c>
      <c r="CS76">
        <v>9.1287896703537506</v>
      </c>
      <c r="CT76">
        <v>25.515816429417004</v>
      </c>
      <c r="CU76">
        <v>0</v>
      </c>
      <c r="CV76">
        <v>0</v>
      </c>
      <c r="CW76">
        <v>0</v>
      </c>
      <c r="CX76">
        <v>0</v>
      </c>
      <c r="CY76">
        <v>0</v>
      </c>
      <c r="DG76">
        <v>0</v>
      </c>
      <c r="DH76">
        <v>-136.78027471226781</v>
      </c>
      <c r="DI76">
        <v>-132.18666767168835</v>
      </c>
      <c r="DJ76">
        <v>-10.85175841183953</v>
      </c>
      <c r="DK76">
        <v>1.0306537895300689</v>
      </c>
      <c r="DL76">
        <v>0</v>
      </c>
      <c r="DM76">
        <v>0</v>
      </c>
      <c r="DN76">
        <v>15.139561885276139</v>
      </c>
      <c r="DO76">
        <v>0</v>
      </c>
      <c r="DP76">
        <v>0</v>
      </c>
      <c r="DY76">
        <v>0</v>
      </c>
      <c r="DZ76">
        <v>1099.1473177228045</v>
      </c>
      <c r="EA76">
        <v>497.62536612200233</v>
      </c>
      <c r="EB76">
        <v>73.29688175136431</v>
      </c>
      <c r="EC76">
        <v>89.787328237186486</v>
      </c>
      <c r="ED76">
        <v>0</v>
      </c>
      <c r="EE76">
        <v>0</v>
      </c>
      <c r="EF76">
        <v>0</v>
      </c>
      <c r="EG76">
        <v>0</v>
      </c>
      <c r="EQ76">
        <v>0</v>
      </c>
      <c r="ER76">
        <v>-0.36097702066068649</v>
      </c>
      <c r="ES76">
        <v>-5.6289828501677505E-2</v>
      </c>
      <c r="ET76">
        <v>7.6663670852040469E-2</v>
      </c>
      <c r="EU76">
        <v>2.730560922323659E-2</v>
      </c>
      <c r="EV76">
        <v>8.8307527734573774E-2</v>
      </c>
      <c r="EW76">
        <v>4.1750959587677912</v>
      </c>
      <c r="EX76">
        <v>0</v>
      </c>
      <c r="FI76">
        <v>0</v>
      </c>
      <c r="FJ76">
        <v>150.00657924743348</v>
      </c>
      <c r="FK76">
        <v>15.773735168247541</v>
      </c>
      <c r="FL76">
        <v>0.91114393393893589</v>
      </c>
      <c r="FM76">
        <v>1.3121668071904755</v>
      </c>
      <c r="FN76">
        <v>0.21414115376830739</v>
      </c>
      <c r="FO76">
        <v>0</v>
      </c>
      <c r="GA76">
        <v>0</v>
      </c>
      <c r="GB76">
        <v>-0.13612679342613135</v>
      </c>
      <c r="GC76">
        <v>-3.1023004882294244E-2</v>
      </c>
      <c r="GD76">
        <v>-2.1354518741599758E-3</v>
      </c>
      <c r="GE76">
        <v>-4.3277851575990256E-3</v>
      </c>
      <c r="GF76">
        <v>0</v>
      </c>
      <c r="GS76">
        <v>0</v>
      </c>
      <c r="GT76">
        <v>-1.0296616763125568E-3</v>
      </c>
      <c r="GU76">
        <v>-9.8302728369598991E-4</v>
      </c>
      <c r="GV76">
        <v>-3.1475162051154671E-4</v>
      </c>
      <c r="GW76">
        <v>0</v>
      </c>
      <c r="HK76">
        <v>0</v>
      </c>
      <c r="HL76">
        <v>-4.5170985257447929E-4</v>
      </c>
      <c r="HM76">
        <v>-1.4655997037396581E-5</v>
      </c>
      <c r="HN76">
        <v>-1.0639885307745142E-6</v>
      </c>
      <c r="IC76">
        <v>1.6311399932806135E-2</v>
      </c>
      <c r="ID76">
        <v>4.8480979584357736E-2</v>
      </c>
      <c r="IE76">
        <v>8.2193986951895961E-3</v>
      </c>
      <c r="IU76">
        <v>-1.2869558880437522E-4</v>
      </c>
      <c r="IV76">
        <v>-6.0482143313252395E-4</v>
      </c>
      <c r="JM76">
        <v>0</v>
      </c>
    </row>
    <row r="77" spans="1:273" x14ac:dyDescent="0.25">
      <c r="A77">
        <v>93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U77">
        <v>0</v>
      </c>
      <c r="V77">
        <v>1.5996557363032293E-4</v>
      </c>
      <c r="W77">
        <v>0</v>
      </c>
      <c r="X77">
        <v>0</v>
      </c>
      <c r="Y77">
        <v>0</v>
      </c>
      <c r="Z77">
        <v>69.000067939315201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E77">
        <v>0</v>
      </c>
      <c r="BF77">
        <v>0</v>
      </c>
      <c r="BG77">
        <v>726.58109070268142</v>
      </c>
      <c r="BH77">
        <v>99.415913403815139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W77">
        <v>0</v>
      </c>
      <c r="BX77">
        <v>13401.537260012592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O77">
        <v>0</v>
      </c>
      <c r="CP77">
        <v>4538.6082782592021</v>
      </c>
      <c r="CQ77">
        <v>18.895970580603997</v>
      </c>
      <c r="CR77">
        <v>2.0184015421868247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DG77">
        <v>0</v>
      </c>
      <c r="DH77">
        <v>2140.516675264992</v>
      </c>
      <c r="DI77">
        <v>32.832848761575093</v>
      </c>
      <c r="DJ77">
        <v>13.049892031245863</v>
      </c>
      <c r="DK77">
        <v>2.726530284394268</v>
      </c>
      <c r="DL77">
        <v>7.6445931928089585</v>
      </c>
      <c r="DM77">
        <v>0</v>
      </c>
      <c r="DN77">
        <v>0</v>
      </c>
      <c r="DO77">
        <v>0</v>
      </c>
      <c r="DP77">
        <v>0</v>
      </c>
      <c r="DY77">
        <v>0</v>
      </c>
      <c r="DZ77">
        <v>-30.21761385440594</v>
      </c>
      <c r="EA77">
        <v>-36.520037302820199</v>
      </c>
      <c r="EB77">
        <v>-3.1782942137568031</v>
      </c>
      <c r="EC77">
        <v>0.30699554962521231</v>
      </c>
      <c r="ED77">
        <v>0</v>
      </c>
      <c r="EE77">
        <v>0</v>
      </c>
      <c r="EF77">
        <v>4.5409957894599442</v>
      </c>
      <c r="EG77">
        <v>0</v>
      </c>
      <c r="EQ77">
        <v>0</v>
      </c>
      <c r="ER77">
        <v>243.57073198241872</v>
      </c>
      <c r="ES77">
        <v>137.5834186284643</v>
      </c>
      <c r="ET77">
        <v>21.471879845498218</v>
      </c>
      <c r="EU77">
        <v>26.746135963018393</v>
      </c>
      <c r="EV77">
        <v>0</v>
      </c>
      <c r="EW77">
        <v>0</v>
      </c>
      <c r="EX77">
        <v>0</v>
      </c>
      <c r="FI77">
        <v>0</v>
      </c>
      <c r="FJ77">
        <v>-0.10567417944155851</v>
      </c>
      <c r="FK77">
        <v>-1.6764431939013419E-2</v>
      </c>
      <c r="FL77">
        <v>2.2949042976378529E-2</v>
      </c>
      <c r="FM77">
        <v>8.1863339291344261E-3</v>
      </c>
      <c r="FN77">
        <v>2.6487068808117659E-2</v>
      </c>
      <c r="FO77">
        <v>1.2524551810685951</v>
      </c>
      <c r="GA77">
        <v>0</v>
      </c>
      <c r="GB77">
        <v>43.855005355963051</v>
      </c>
      <c r="GC77">
        <v>4.6959381853403066</v>
      </c>
      <c r="GD77">
        <v>0.27271617569309781</v>
      </c>
      <c r="GE77">
        <v>0.39337915153912972</v>
      </c>
      <c r="GF77">
        <v>6.4229083602625706E-2</v>
      </c>
      <c r="GS77">
        <v>0</v>
      </c>
      <c r="GT77">
        <v>-4.0719294910944642E-2</v>
      </c>
      <c r="GU77">
        <v>-9.2987830740266317E-3</v>
      </c>
      <c r="GV77">
        <v>-6.4046791473010083E-4</v>
      </c>
      <c r="GW77">
        <v>-1.2982336190955485E-3</v>
      </c>
      <c r="HK77">
        <v>0</v>
      </c>
      <c r="HL77">
        <v>-3.0822720410437403E-4</v>
      </c>
      <c r="HM77">
        <v>-2.9471591660721046E-4</v>
      </c>
      <c r="HN77">
        <v>-9.4407017645991811E-5</v>
      </c>
      <c r="IC77">
        <v>0</v>
      </c>
      <c r="ID77">
        <v>-1.3497368499956514E-4</v>
      </c>
      <c r="IE77">
        <v>-4.3915500221390131E-6</v>
      </c>
      <c r="IU77">
        <v>4.8050268310427906E-3</v>
      </c>
      <c r="IV77">
        <v>1.446547685543207E-2</v>
      </c>
      <c r="JM77">
        <v>-3.8606841995304279E-5</v>
      </c>
    </row>
    <row r="78" spans="1:273" x14ac:dyDescent="0.25">
      <c r="A78">
        <v>94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M78">
        <v>0</v>
      </c>
      <c r="AN78">
        <v>83184.756061215681</v>
      </c>
      <c r="AO78">
        <v>0</v>
      </c>
      <c r="AP78">
        <v>0</v>
      </c>
      <c r="AQ78">
        <v>0</v>
      </c>
      <c r="AR78">
        <v>20.436747407534078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E78">
        <v>0</v>
      </c>
      <c r="BF78">
        <v>0</v>
      </c>
      <c r="BG78">
        <v>18841.550522238216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W78">
        <v>0</v>
      </c>
      <c r="BX78">
        <v>0</v>
      </c>
      <c r="BY78">
        <v>193.49122906162469</v>
      </c>
      <c r="BZ78">
        <v>28.819789334671896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O78">
        <v>0</v>
      </c>
      <c r="CP78">
        <v>2942.6120012817432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DG78">
        <v>0</v>
      </c>
      <c r="DH78">
        <v>1278.5924721391275</v>
      </c>
      <c r="DI78">
        <v>5.5651353803830865</v>
      </c>
      <c r="DJ78">
        <v>0.60219881776091611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Y78">
        <v>0</v>
      </c>
      <c r="DZ78">
        <v>610.61325889634747</v>
      </c>
      <c r="EA78">
        <v>9.7047113583463513</v>
      </c>
      <c r="EB78">
        <v>3.8976608199023697</v>
      </c>
      <c r="EC78">
        <v>0.8168743065590448</v>
      </c>
      <c r="ED78">
        <v>2.2924655132937288</v>
      </c>
      <c r="EE78">
        <v>0</v>
      </c>
      <c r="EF78">
        <v>0</v>
      </c>
      <c r="EG78">
        <v>0</v>
      </c>
      <c r="EQ78">
        <v>0</v>
      </c>
      <c r="ER78">
        <v>-8.3484091444532158</v>
      </c>
      <c r="ES78">
        <v>-10.696093558358186</v>
      </c>
      <c r="ET78">
        <v>-0.946702169957369</v>
      </c>
      <c r="EU78">
        <v>9.1902021603212314E-2</v>
      </c>
      <c r="EV78">
        <v>0</v>
      </c>
      <c r="EW78">
        <v>0</v>
      </c>
      <c r="EX78">
        <v>1.3622202020812462</v>
      </c>
      <c r="FI78">
        <v>0</v>
      </c>
      <c r="FJ78">
        <v>67.342415128738963</v>
      </c>
      <c r="FK78">
        <v>40.304233453536774</v>
      </c>
      <c r="FL78">
        <v>6.3961121129723155</v>
      </c>
      <c r="FM78">
        <v>8.0068558609075797</v>
      </c>
      <c r="FN78">
        <v>0</v>
      </c>
      <c r="FO78">
        <v>0</v>
      </c>
      <c r="GA78">
        <v>0</v>
      </c>
      <c r="GB78">
        <v>-3.1472250602190124E-2</v>
      </c>
      <c r="GC78">
        <v>-5.0183830850665818E-3</v>
      </c>
      <c r="GD78">
        <v>6.8802174535926072E-3</v>
      </c>
      <c r="GE78">
        <v>2.4554190976667852E-3</v>
      </c>
      <c r="GF78">
        <v>7.9456536778230238E-3</v>
      </c>
      <c r="GS78">
        <v>0</v>
      </c>
      <c r="GT78">
        <v>13.055905406851744</v>
      </c>
      <c r="GU78">
        <v>1.4055499416659922</v>
      </c>
      <c r="GV78">
        <v>8.1758551746061683E-2</v>
      </c>
      <c r="GW78">
        <v>0.11798938208334302</v>
      </c>
      <c r="HK78">
        <v>0</v>
      </c>
      <c r="HL78">
        <v>-1.2205132666574536E-2</v>
      </c>
      <c r="HM78">
        <v>-2.7889049043974081E-3</v>
      </c>
      <c r="HN78">
        <v>-1.9212529009086162E-4</v>
      </c>
      <c r="IC78">
        <v>0</v>
      </c>
      <c r="ID78">
        <v>-9.2407875638364536E-5</v>
      </c>
      <c r="IE78">
        <v>-8.8397482098653303E-5</v>
      </c>
      <c r="IU78">
        <v>0</v>
      </c>
      <c r="IV78">
        <v>-4.0443764271756198E-5</v>
      </c>
      <c r="JM78">
        <v>1.4336963693820628E-3</v>
      </c>
    </row>
    <row r="79" spans="1:273" x14ac:dyDescent="0.25">
      <c r="A79">
        <v>95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E79">
        <v>0</v>
      </c>
      <c r="BF79">
        <v>13200.044865735141</v>
      </c>
      <c r="BG79">
        <v>0</v>
      </c>
      <c r="BH79">
        <v>0</v>
      </c>
      <c r="BI79">
        <v>0</v>
      </c>
      <c r="BJ79">
        <v>6.1076310136669045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W79">
        <v>0</v>
      </c>
      <c r="BX79">
        <v>9184.2306761007458</v>
      </c>
      <c r="BY79">
        <v>2821.6150932806377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O79">
        <v>0</v>
      </c>
      <c r="CP79">
        <v>0</v>
      </c>
      <c r="CQ79">
        <v>56.091386868943374</v>
      </c>
      <c r="CR79">
        <v>8.5585359629790929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DG79">
        <v>0</v>
      </c>
      <c r="DH79">
        <v>811.78371742801528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Y79">
        <v>0</v>
      </c>
      <c r="DZ79">
        <v>376.5638908803536</v>
      </c>
      <c r="EA79">
        <v>1.6603821770345935</v>
      </c>
      <c r="EB79">
        <v>0.18036233719799533</v>
      </c>
      <c r="EC79">
        <v>0</v>
      </c>
      <c r="ED79">
        <v>0</v>
      </c>
      <c r="EE79">
        <v>0</v>
      </c>
      <c r="EF79">
        <v>0</v>
      </c>
      <c r="EG79">
        <v>0</v>
      </c>
      <c r="EQ79">
        <v>0</v>
      </c>
      <c r="ER79">
        <v>180.48465645489068</v>
      </c>
      <c r="ES79">
        <v>2.8985430024494145</v>
      </c>
      <c r="ET79">
        <v>1.1677475206065602</v>
      </c>
      <c r="EU79">
        <v>0.24496479135657487</v>
      </c>
      <c r="EV79">
        <v>0.68765756665102185</v>
      </c>
      <c r="EW79">
        <v>0</v>
      </c>
      <c r="EX79">
        <v>0</v>
      </c>
      <c r="FI79">
        <v>0</v>
      </c>
      <c r="FJ79">
        <v>-2.4451060805906937</v>
      </c>
      <c r="FK79">
        <v>-3.1859904403864463</v>
      </c>
      <c r="FL79">
        <v>-0.28340424928454672</v>
      </c>
      <c r="FM79">
        <v>2.7552946372807096E-2</v>
      </c>
      <c r="FN79">
        <v>0</v>
      </c>
      <c r="FO79">
        <v>0</v>
      </c>
      <c r="GA79">
        <v>0</v>
      </c>
      <c r="GB79">
        <v>19.727554728111336</v>
      </c>
      <c r="GC79">
        <v>12.005953724181202</v>
      </c>
      <c r="GD79">
        <v>1.9147718320727036</v>
      </c>
      <c r="GE79">
        <v>2.4005313505968386</v>
      </c>
      <c r="GF79">
        <v>0</v>
      </c>
      <c r="GS79">
        <v>0</v>
      </c>
      <c r="GT79">
        <v>-9.4211250727474494E-3</v>
      </c>
      <c r="GU79">
        <v>-1.5045318851085974E-3</v>
      </c>
      <c r="GV79">
        <v>2.0636609107195164E-3</v>
      </c>
      <c r="GW79">
        <v>7.3658244048483237E-4</v>
      </c>
      <c r="HK79">
        <v>0</v>
      </c>
      <c r="HL79">
        <v>3.9077871894234346</v>
      </c>
      <c r="HM79">
        <v>0.42137481337628419</v>
      </c>
      <c r="HN79">
        <v>2.4522501924170437E-2</v>
      </c>
      <c r="IC79">
        <v>0</v>
      </c>
      <c r="ID79">
        <v>-3.6605816139219731E-3</v>
      </c>
      <c r="IE79">
        <v>-8.3660578690968144E-4</v>
      </c>
      <c r="IU79">
        <v>0</v>
      </c>
      <c r="IV79">
        <v>-2.7716940525488607E-5</v>
      </c>
      <c r="JM79">
        <v>0</v>
      </c>
    </row>
    <row r="80" spans="1:273" x14ac:dyDescent="0.25">
      <c r="A80">
        <v>96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W80">
        <v>0</v>
      </c>
      <c r="BX80">
        <v>3400.3980570822064</v>
      </c>
      <c r="BY80">
        <v>0</v>
      </c>
      <c r="BZ80">
        <v>0</v>
      </c>
      <c r="CA80">
        <v>0</v>
      </c>
      <c r="CB80">
        <v>1.8301919485356377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O80">
        <v>0</v>
      </c>
      <c r="CP80">
        <v>1375.3838286966256</v>
      </c>
      <c r="CQ80">
        <v>719.30440144019258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DG80">
        <v>0</v>
      </c>
      <c r="DH80">
        <v>0</v>
      </c>
      <c r="DI80">
        <v>16.657309536738516</v>
      </c>
      <c r="DJ80">
        <v>2.559774230828487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Y80">
        <v>0</v>
      </c>
      <c r="DZ80">
        <v>237.65905522814472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Q80">
        <v>0</v>
      </c>
      <c r="ER80">
        <v>112.34946325591436</v>
      </c>
      <c r="ES80">
        <v>0.49729491533268033</v>
      </c>
      <c r="ET80">
        <v>5.4081987462361848E-2</v>
      </c>
      <c r="EU80">
        <v>0</v>
      </c>
      <c r="EV80">
        <v>0</v>
      </c>
      <c r="EW80">
        <v>0</v>
      </c>
      <c r="EX80">
        <v>0</v>
      </c>
      <c r="FI80">
        <v>0</v>
      </c>
      <c r="FJ80">
        <v>53.906037871687062</v>
      </c>
      <c r="FK80">
        <v>0.86840968490597958</v>
      </c>
      <c r="FL80">
        <v>0.35018487599091486</v>
      </c>
      <c r="FM80">
        <v>7.348066584321794E-2</v>
      </c>
      <c r="FN80">
        <v>0.20628988301676926</v>
      </c>
      <c r="FO80">
        <v>0</v>
      </c>
      <c r="GA80">
        <v>0</v>
      </c>
      <c r="GB80">
        <v>-0.72831118725633825</v>
      </c>
      <c r="GC80">
        <v>-0.95375637411512737</v>
      </c>
      <c r="GD80">
        <v>-8.4966815159698617E-2</v>
      </c>
      <c r="GE80">
        <v>8.2642955201903835E-3</v>
      </c>
      <c r="GF80">
        <v>0</v>
      </c>
      <c r="GS80">
        <v>0</v>
      </c>
      <c r="GT80">
        <v>5.8765069786030839</v>
      </c>
      <c r="GU80">
        <v>3.5941618286530552</v>
      </c>
      <c r="GV80">
        <v>0.57406676128290635</v>
      </c>
      <c r="GW80">
        <v>0.72002220567111985</v>
      </c>
      <c r="HK80">
        <v>0</v>
      </c>
      <c r="HL80">
        <v>-2.8244920376293936E-3</v>
      </c>
      <c r="HM80">
        <v>-4.5127114966526515E-4</v>
      </c>
      <c r="HN80">
        <v>6.1906189106183029E-4</v>
      </c>
      <c r="IC80">
        <v>0</v>
      </c>
      <c r="ID80">
        <v>1.1715294126836753</v>
      </c>
      <c r="IE80">
        <v>0.12638634676298113</v>
      </c>
      <c r="IU80">
        <v>0</v>
      </c>
      <c r="IV80">
        <v>-1.0980882699992967E-3</v>
      </c>
      <c r="JM80">
        <v>0</v>
      </c>
    </row>
    <row r="81" spans="1:273" x14ac:dyDescent="0.25">
      <c r="A81">
        <v>97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E81">
        <v>0</v>
      </c>
      <c r="BF81">
        <v>0</v>
      </c>
      <c r="BG81">
        <v>5714.6887347627244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O81">
        <v>0</v>
      </c>
      <c r="CP81">
        <v>976.87149303348792</v>
      </c>
      <c r="CQ81">
        <v>0</v>
      </c>
      <c r="CR81">
        <v>0</v>
      </c>
      <c r="CS81">
        <v>0</v>
      </c>
      <c r="CT81">
        <v>0.54886903862895497</v>
      </c>
      <c r="CU81">
        <v>0</v>
      </c>
      <c r="CV81">
        <v>0</v>
      </c>
      <c r="CW81">
        <v>0</v>
      </c>
      <c r="CX81">
        <v>0</v>
      </c>
      <c r="CY81">
        <v>0</v>
      </c>
      <c r="DG81">
        <v>0</v>
      </c>
      <c r="DH81">
        <v>350.62175702387663</v>
      </c>
      <c r="DI81">
        <v>206.06484586612515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Y81">
        <v>0</v>
      </c>
      <c r="DZ81">
        <v>0</v>
      </c>
      <c r="EA81">
        <v>4.9820380368227015</v>
      </c>
      <c r="EB81">
        <v>0.76723360428639109</v>
      </c>
      <c r="EC81">
        <v>0</v>
      </c>
      <c r="ED81">
        <v>0</v>
      </c>
      <c r="EE81">
        <v>0</v>
      </c>
      <c r="EF81">
        <v>0</v>
      </c>
      <c r="EG81">
        <v>0</v>
      </c>
      <c r="EQ81">
        <v>0</v>
      </c>
      <c r="ER81">
        <v>70.781631247386386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FI81">
        <v>0</v>
      </c>
      <c r="FJ81">
        <v>33.649371566554677</v>
      </c>
      <c r="FK81">
        <v>0.14911481961222467</v>
      </c>
      <c r="FL81">
        <v>1.6222193192955221E-2</v>
      </c>
      <c r="FM81">
        <v>0</v>
      </c>
      <c r="FN81">
        <v>0</v>
      </c>
      <c r="FO81">
        <v>0</v>
      </c>
      <c r="GA81">
        <v>0</v>
      </c>
      <c r="GB81">
        <v>16.150364277198104</v>
      </c>
      <c r="GC81">
        <v>0.26041925369291297</v>
      </c>
      <c r="GD81">
        <v>0.10504292357092844</v>
      </c>
      <c r="GE81">
        <v>2.2043410406453665E-2</v>
      </c>
      <c r="GF81">
        <v>6.1886300100768211E-2</v>
      </c>
      <c r="GS81">
        <v>0</v>
      </c>
      <c r="GT81">
        <v>-0.21802684288683333</v>
      </c>
      <c r="GU81">
        <v>-0.28594363617131252</v>
      </c>
      <c r="GV81">
        <v>-2.5485146321126539E-2</v>
      </c>
      <c r="GW81">
        <v>2.4791457282790741E-3</v>
      </c>
      <c r="HK81">
        <v>0</v>
      </c>
      <c r="HL81">
        <v>1.7592202630073814</v>
      </c>
      <c r="HM81">
        <v>1.0775638151455555</v>
      </c>
      <c r="HN81">
        <v>0.17218721828341316</v>
      </c>
      <c r="IC81">
        <v>0</v>
      </c>
      <c r="ID81">
        <v>-8.4718162616367692E-4</v>
      </c>
      <c r="IE81">
        <v>-1.3537338903028498E-4</v>
      </c>
      <c r="IU81">
        <v>0</v>
      </c>
      <c r="IV81">
        <v>0.351386266796752</v>
      </c>
      <c r="JM81">
        <v>0</v>
      </c>
    </row>
    <row r="82" spans="1:273" x14ac:dyDescent="0.25">
      <c r="A82">
        <v>98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W82">
        <v>0</v>
      </c>
      <c r="BX82">
        <v>0</v>
      </c>
      <c r="BY82">
        <v>855.80281561094478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DG82">
        <v>0</v>
      </c>
      <c r="DH82">
        <v>289.33414921133505</v>
      </c>
      <c r="DI82">
        <v>0</v>
      </c>
      <c r="DJ82">
        <v>0</v>
      </c>
      <c r="DK82">
        <v>0</v>
      </c>
      <c r="DL82">
        <v>0.16464374828201711</v>
      </c>
      <c r="DM82">
        <v>0</v>
      </c>
      <c r="DN82">
        <v>0</v>
      </c>
      <c r="DO82">
        <v>0</v>
      </c>
      <c r="DP82">
        <v>0</v>
      </c>
      <c r="DY82">
        <v>0</v>
      </c>
      <c r="DZ82">
        <v>100.44539999167863</v>
      </c>
      <c r="EA82">
        <v>60.983527629716534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Q82">
        <v>0</v>
      </c>
      <c r="ER82">
        <v>0</v>
      </c>
      <c r="ES82">
        <v>1.4932516132277174</v>
      </c>
      <c r="ET82">
        <v>0.23010725864742287</v>
      </c>
      <c r="EU82">
        <v>0</v>
      </c>
      <c r="EV82">
        <v>0</v>
      </c>
      <c r="EW82">
        <v>0</v>
      </c>
      <c r="EX82">
        <v>0</v>
      </c>
      <c r="FI82">
        <v>0</v>
      </c>
      <c r="FJ82">
        <v>21.18837790475958</v>
      </c>
      <c r="FK82">
        <v>0</v>
      </c>
      <c r="FL82">
        <v>0</v>
      </c>
      <c r="FM82">
        <v>0</v>
      </c>
      <c r="FN82">
        <v>0</v>
      </c>
      <c r="FO82">
        <v>0</v>
      </c>
      <c r="GA82">
        <v>0</v>
      </c>
      <c r="GB82">
        <v>10.089827618395887</v>
      </c>
      <c r="GC82">
        <v>4.4727820207525644E-2</v>
      </c>
      <c r="GD82">
        <v>4.8664417158014034E-3</v>
      </c>
      <c r="GE82">
        <v>0</v>
      </c>
      <c r="GF82">
        <v>0</v>
      </c>
      <c r="GS82">
        <v>0</v>
      </c>
      <c r="GT82">
        <v>4.8431816054561505</v>
      </c>
      <c r="GU82">
        <v>7.8116451159280162E-2</v>
      </c>
      <c r="GV82">
        <v>3.1511748675606695E-2</v>
      </c>
      <c r="GW82">
        <v>6.6129520832938484E-3</v>
      </c>
      <c r="HK82">
        <v>0</v>
      </c>
      <c r="HL82">
        <v>-6.5366156316232549E-2</v>
      </c>
      <c r="HM82">
        <v>-8.5766606571330992E-2</v>
      </c>
      <c r="HN82">
        <v>-7.6451031406404154E-3</v>
      </c>
      <c r="IC82">
        <v>0</v>
      </c>
      <c r="ID82">
        <v>0.52743092511168921</v>
      </c>
      <c r="IE82">
        <v>0.32320755766825832</v>
      </c>
      <c r="IU82">
        <v>0</v>
      </c>
      <c r="IV82">
        <v>-2.5413955211414305E-4</v>
      </c>
      <c r="JM82">
        <v>0</v>
      </c>
    </row>
    <row r="83" spans="1:273" x14ac:dyDescent="0.25">
      <c r="A83">
        <v>99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O83">
        <v>0</v>
      </c>
      <c r="CP83">
        <v>0</v>
      </c>
      <c r="CQ83">
        <v>218.16679868909259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Y83">
        <v>0</v>
      </c>
      <c r="DZ83">
        <v>86.469054385073676</v>
      </c>
      <c r="EA83">
        <v>0</v>
      </c>
      <c r="EB83">
        <v>0</v>
      </c>
      <c r="EC83">
        <v>0</v>
      </c>
      <c r="ED83">
        <v>4.939159794428491E-2</v>
      </c>
      <c r="EE83">
        <v>0</v>
      </c>
      <c r="EF83">
        <v>0</v>
      </c>
      <c r="EG83">
        <v>0</v>
      </c>
      <c r="EQ83">
        <v>0</v>
      </c>
      <c r="ER83">
        <v>29.726151493351011</v>
      </c>
      <c r="ES83">
        <v>18.220842246816606</v>
      </c>
      <c r="ET83">
        <v>0</v>
      </c>
      <c r="EU83">
        <v>0</v>
      </c>
      <c r="EV83">
        <v>0</v>
      </c>
      <c r="EW83">
        <v>0</v>
      </c>
      <c r="EX83">
        <v>0</v>
      </c>
      <c r="FI83">
        <v>0</v>
      </c>
      <c r="FJ83">
        <v>0</v>
      </c>
      <c r="FK83">
        <v>0.44785321350759111</v>
      </c>
      <c r="FL83">
        <v>6.9026525099975755E-2</v>
      </c>
      <c r="FM83">
        <v>0</v>
      </c>
      <c r="FN83">
        <v>0</v>
      </c>
      <c r="FO83">
        <v>0</v>
      </c>
      <c r="GA83">
        <v>0</v>
      </c>
      <c r="GB83">
        <v>6.3523723511234547</v>
      </c>
      <c r="GC83">
        <v>0</v>
      </c>
      <c r="GD83">
        <v>0</v>
      </c>
      <c r="GE83">
        <v>0</v>
      </c>
      <c r="GF83">
        <v>0</v>
      </c>
      <c r="GS83">
        <v>0</v>
      </c>
      <c r="GT83">
        <v>3.0264999603268135</v>
      </c>
      <c r="GU83">
        <v>1.3417749839725301E-2</v>
      </c>
      <c r="GV83">
        <v>1.4599130538175097E-3</v>
      </c>
      <c r="GW83">
        <v>0</v>
      </c>
      <c r="HK83">
        <v>0</v>
      </c>
      <c r="HL83">
        <v>1.4527810596687665</v>
      </c>
      <c r="HM83">
        <v>2.3434096202581394E-2</v>
      </c>
      <c r="HN83">
        <v>9.4534230507079906E-3</v>
      </c>
      <c r="IC83">
        <v>0</v>
      </c>
      <c r="ID83">
        <v>-1.9606078620667999E-2</v>
      </c>
      <c r="IE83">
        <v>-2.5728498671282862E-2</v>
      </c>
      <c r="IU83">
        <v>0</v>
      </c>
      <c r="IV83">
        <v>0.15819913284767487</v>
      </c>
      <c r="JM83">
        <v>0</v>
      </c>
    </row>
    <row r="84" spans="1:273" x14ac:dyDescent="0.25">
      <c r="A84">
        <v>100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DG84">
        <v>0</v>
      </c>
      <c r="DH84">
        <v>0</v>
      </c>
      <c r="DI84">
        <v>62.499975886372752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Q84">
        <v>0</v>
      </c>
      <c r="ER84">
        <v>25.911022911981505</v>
      </c>
      <c r="ES84">
        <v>0</v>
      </c>
      <c r="ET84">
        <v>0</v>
      </c>
      <c r="EU84">
        <v>0</v>
      </c>
      <c r="EV84">
        <v>1.4817341998902776E-2</v>
      </c>
      <c r="EW84">
        <v>0</v>
      </c>
      <c r="EX84">
        <v>0</v>
      </c>
      <c r="FI84">
        <v>0</v>
      </c>
      <c r="FJ84">
        <v>8.8816691657139923</v>
      </c>
      <c r="FK84">
        <v>5.459600326200488</v>
      </c>
      <c r="FL84">
        <v>0</v>
      </c>
      <c r="FM84">
        <v>0</v>
      </c>
      <c r="FN84">
        <v>0</v>
      </c>
      <c r="FO84">
        <v>0</v>
      </c>
      <c r="GA84">
        <v>0</v>
      </c>
      <c r="GB84">
        <v>0</v>
      </c>
      <c r="GC84">
        <v>0.13434496271433793</v>
      </c>
      <c r="GD84">
        <v>2.0707448847165518E-2</v>
      </c>
      <c r="GE84">
        <v>0</v>
      </c>
      <c r="GF84">
        <v>0</v>
      </c>
      <c r="GS84">
        <v>0</v>
      </c>
      <c r="GT84">
        <v>1.9053392563038141</v>
      </c>
      <c r="GU84">
        <v>0</v>
      </c>
      <c r="GV84">
        <v>0</v>
      </c>
      <c r="GW84">
        <v>0</v>
      </c>
      <c r="HK84">
        <v>0</v>
      </c>
      <c r="HL84">
        <v>0.90790964480695013</v>
      </c>
      <c r="HM84">
        <v>4.0252712942739719E-3</v>
      </c>
      <c r="HN84">
        <v>4.3797216468553806E-4</v>
      </c>
      <c r="IC84">
        <v>0</v>
      </c>
      <c r="ID84">
        <v>0.43581871178644233</v>
      </c>
      <c r="IE84">
        <v>7.0301533404104671E-3</v>
      </c>
      <c r="IU84">
        <v>0</v>
      </c>
      <c r="IV84">
        <v>-5.8814845066930774E-3</v>
      </c>
      <c r="JM84">
        <v>0</v>
      </c>
    </row>
    <row r="85" spans="1:273" x14ac:dyDescent="0.25"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Y85">
        <v>0</v>
      </c>
      <c r="DZ85">
        <v>0</v>
      </c>
      <c r="EA85">
        <v>18.496454309336389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FI85">
        <v>0</v>
      </c>
      <c r="FJ85">
        <v>7.7706375262830463</v>
      </c>
      <c r="FK85">
        <v>0</v>
      </c>
      <c r="FL85">
        <v>0</v>
      </c>
      <c r="FM85">
        <v>0</v>
      </c>
      <c r="FN85">
        <v>4.4451902351910306E-3</v>
      </c>
      <c r="FO85">
        <v>0</v>
      </c>
      <c r="GA85">
        <v>0</v>
      </c>
      <c r="GB85">
        <v>2.6612580921065141</v>
      </c>
      <c r="GC85">
        <v>1.6372821151768573</v>
      </c>
      <c r="GD85">
        <v>0</v>
      </c>
      <c r="GE85">
        <v>0</v>
      </c>
      <c r="GF85">
        <v>0</v>
      </c>
      <c r="GS85">
        <v>0</v>
      </c>
      <c r="GT85">
        <v>0</v>
      </c>
      <c r="GU85">
        <v>4.0302498774959901E-2</v>
      </c>
      <c r="GV85">
        <v>6.2121888738198095E-3</v>
      </c>
      <c r="GW85">
        <v>0</v>
      </c>
      <c r="HK85">
        <v>0</v>
      </c>
      <c r="HL85">
        <v>0.57156826302932628</v>
      </c>
      <c r="HM85">
        <v>0</v>
      </c>
      <c r="HN85">
        <v>0</v>
      </c>
      <c r="IC85">
        <v>0</v>
      </c>
      <c r="ID85">
        <v>0.27236926270721962</v>
      </c>
      <c r="IE85">
        <v>1.2075765591586388E-3</v>
      </c>
      <c r="IU85">
        <v>0</v>
      </c>
      <c r="IV85">
        <v>0.13074420903594916</v>
      </c>
      <c r="JM85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SQ85"/>
  <sheetViews>
    <sheetView workbookViewId="0">
      <selection activeCell="A3" sqref="A3:A84"/>
    </sheetView>
  </sheetViews>
  <sheetFormatPr defaultRowHeight="15" x14ac:dyDescent="0.25"/>
  <sheetData>
    <row r="1" spans="1:511" x14ac:dyDescent="0.25">
      <c r="B1">
        <v>2017</v>
      </c>
      <c r="S1">
        <v>2018</v>
      </c>
      <c r="AJ1">
        <v>2019</v>
      </c>
      <c r="BA1">
        <v>2020</v>
      </c>
      <c r="BR1">
        <v>2021</v>
      </c>
      <c r="CI1">
        <v>2022</v>
      </c>
      <c r="CZ1">
        <v>2023</v>
      </c>
      <c r="DQ1">
        <v>2024</v>
      </c>
      <c r="EH1">
        <v>2025</v>
      </c>
      <c r="EY1">
        <v>2026</v>
      </c>
      <c r="FP1">
        <v>2027</v>
      </c>
      <c r="GG1">
        <v>2028</v>
      </c>
      <c r="GX1">
        <v>2029</v>
      </c>
      <c r="HO1">
        <v>2030</v>
      </c>
      <c r="IF1">
        <v>2031</v>
      </c>
      <c r="IW1">
        <v>2032</v>
      </c>
      <c r="JN1">
        <v>2033</v>
      </c>
      <c r="KE1">
        <v>2034</v>
      </c>
      <c r="KV1">
        <v>2035</v>
      </c>
      <c r="LM1">
        <v>2036</v>
      </c>
      <c r="MD1">
        <v>2037</v>
      </c>
      <c r="MU1">
        <v>2038</v>
      </c>
      <c r="NL1">
        <v>2039</v>
      </c>
      <c r="OC1">
        <v>2040</v>
      </c>
      <c r="OT1">
        <v>2041</v>
      </c>
      <c r="PK1">
        <v>2042</v>
      </c>
      <c r="QB1">
        <v>2043</v>
      </c>
      <c r="QS1">
        <v>2044</v>
      </c>
      <c r="RJ1">
        <v>2045</v>
      </c>
    </row>
    <row r="2" spans="1:511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0</v>
      </c>
      <c r="T2">
        <v>1</v>
      </c>
      <c r="U2">
        <v>2</v>
      </c>
      <c r="V2">
        <v>3</v>
      </c>
      <c r="W2">
        <v>4</v>
      </c>
      <c r="X2">
        <v>5</v>
      </c>
      <c r="Y2">
        <v>6</v>
      </c>
      <c r="Z2">
        <v>7</v>
      </c>
      <c r="AA2">
        <v>8</v>
      </c>
      <c r="AB2">
        <v>9</v>
      </c>
      <c r="AC2">
        <v>10</v>
      </c>
      <c r="AD2">
        <v>11</v>
      </c>
      <c r="AE2">
        <v>12</v>
      </c>
      <c r="AF2">
        <v>13</v>
      </c>
      <c r="AG2">
        <v>14</v>
      </c>
      <c r="AH2">
        <v>15</v>
      </c>
      <c r="AI2">
        <v>16</v>
      </c>
      <c r="AJ2">
        <v>0</v>
      </c>
      <c r="AK2">
        <v>1</v>
      </c>
      <c r="AL2">
        <v>2</v>
      </c>
      <c r="AM2">
        <v>3</v>
      </c>
      <c r="AN2">
        <v>4</v>
      </c>
      <c r="AO2">
        <v>5</v>
      </c>
      <c r="AP2">
        <v>6</v>
      </c>
      <c r="AQ2">
        <v>7</v>
      </c>
      <c r="AR2">
        <v>8</v>
      </c>
      <c r="AS2">
        <v>9</v>
      </c>
      <c r="AT2">
        <v>10</v>
      </c>
      <c r="AU2">
        <v>11</v>
      </c>
      <c r="AV2">
        <v>12</v>
      </c>
      <c r="AW2">
        <v>13</v>
      </c>
      <c r="AX2">
        <v>14</v>
      </c>
      <c r="AY2">
        <v>15</v>
      </c>
      <c r="AZ2">
        <v>16</v>
      </c>
      <c r="BA2">
        <v>0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  <c r="BR2">
        <v>0</v>
      </c>
      <c r="BS2">
        <v>1</v>
      </c>
      <c r="BT2">
        <v>2</v>
      </c>
      <c r="BU2">
        <v>3</v>
      </c>
      <c r="BV2">
        <v>4</v>
      </c>
      <c r="BW2">
        <v>5</v>
      </c>
      <c r="BX2">
        <v>6</v>
      </c>
      <c r="BY2">
        <v>7</v>
      </c>
      <c r="BZ2">
        <v>8</v>
      </c>
      <c r="CA2">
        <v>9</v>
      </c>
      <c r="CB2">
        <v>10</v>
      </c>
      <c r="CC2">
        <v>11</v>
      </c>
      <c r="CD2">
        <v>12</v>
      </c>
      <c r="CE2">
        <v>13</v>
      </c>
      <c r="CF2">
        <v>14</v>
      </c>
      <c r="CG2">
        <v>15</v>
      </c>
      <c r="CH2">
        <v>16</v>
      </c>
      <c r="CI2">
        <v>0</v>
      </c>
      <c r="CJ2">
        <v>1</v>
      </c>
      <c r="CK2">
        <v>2</v>
      </c>
      <c r="CL2">
        <v>3</v>
      </c>
      <c r="CM2">
        <v>4</v>
      </c>
      <c r="CN2">
        <v>5</v>
      </c>
      <c r="CO2">
        <v>6</v>
      </c>
      <c r="CP2">
        <v>7</v>
      </c>
      <c r="CQ2">
        <v>8</v>
      </c>
      <c r="CR2">
        <v>9</v>
      </c>
      <c r="CS2">
        <v>10</v>
      </c>
      <c r="CT2">
        <v>11</v>
      </c>
      <c r="CU2">
        <v>12</v>
      </c>
      <c r="CV2">
        <v>13</v>
      </c>
      <c r="CW2">
        <v>14</v>
      </c>
      <c r="CX2">
        <v>15</v>
      </c>
      <c r="CY2">
        <v>16</v>
      </c>
      <c r="CZ2">
        <v>0</v>
      </c>
      <c r="DA2">
        <v>1</v>
      </c>
      <c r="DB2">
        <v>2</v>
      </c>
      <c r="DC2">
        <v>3</v>
      </c>
      <c r="DD2">
        <v>4</v>
      </c>
      <c r="DE2">
        <v>5</v>
      </c>
      <c r="DF2">
        <v>6</v>
      </c>
      <c r="DG2">
        <v>7</v>
      </c>
      <c r="DH2">
        <v>8</v>
      </c>
      <c r="DI2">
        <v>9</v>
      </c>
      <c r="DJ2">
        <v>10</v>
      </c>
      <c r="DK2">
        <v>11</v>
      </c>
      <c r="DL2">
        <v>12</v>
      </c>
      <c r="DM2">
        <v>13</v>
      </c>
      <c r="DN2">
        <v>14</v>
      </c>
      <c r="DO2">
        <v>15</v>
      </c>
      <c r="DP2">
        <v>16</v>
      </c>
      <c r="DQ2">
        <v>0</v>
      </c>
      <c r="DR2">
        <v>1</v>
      </c>
      <c r="DS2">
        <v>2</v>
      </c>
      <c r="DT2">
        <v>3</v>
      </c>
      <c r="DU2">
        <v>4</v>
      </c>
      <c r="DV2">
        <v>5</v>
      </c>
      <c r="DW2">
        <v>6</v>
      </c>
      <c r="DX2">
        <v>7</v>
      </c>
      <c r="DY2">
        <v>8</v>
      </c>
      <c r="DZ2">
        <v>9</v>
      </c>
      <c r="EA2">
        <v>10</v>
      </c>
      <c r="EB2">
        <v>11</v>
      </c>
      <c r="EC2">
        <v>12</v>
      </c>
      <c r="ED2">
        <v>13</v>
      </c>
      <c r="EE2">
        <v>14</v>
      </c>
      <c r="EF2">
        <v>15</v>
      </c>
      <c r="EG2">
        <v>16</v>
      </c>
      <c r="EH2">
        <v>0</v>
      </c>
      <c r="EI2">
        <v>1</v>
      </c>
      <c r="EJ2">
        <v>2</v>
      </c>
      <c r="EK2">
        <v>3</v>
      </c>
      <c r="EL2">
        <v>4</v>
      </c>
      <c r="EM2">
        <v>5</v>
      </c>
      <c r="EN2">
        <v>6</v>
      </c>
      <c r="EO2">
        <v>7</v>
      </c>
      <c r="EP2">
        <v>8</v>
      </c>
      <c r="EQ2">
        <v>9</v>
      </c>
      <c r="ER2">
        <v>10</v>
      </c>
      <c r="ES2">
        <v>11</v>
      </c>
      <c r="ET2">
        <v>12</v>
      </c>
      <c r="EU2">
        <v>13</v>
      </c>
      <c r="EV2">
        <v>14</v>
      </c>
      <c r="EW2">
        <v>15</v>
      </c>
      <c r="EX2">
        <v>16</v>
      </c>
      <c r="EY2">
        <v>0</v>
      </c>
      <c r="EZ2">
        <v>1</v>
      </c>
      <c r="FA2">
        <v>2</v>
      </c>
      <c r="FB2">
        <v>3</v>
      </c>
      <c r="FC2">
        <v>4</v>
      </c>
      <c r="FD2">
        <v>5</v>
      </c>
      <c r="FE2">
        <v>6</v>
      </c>
      <c r="FF2">
        <v>7</v>
      </c>
      <c r="FG2">
        <v>8</v>
      </c>
      <c r="FH2">
        <v>9</v>
      </c>
      <c r="FI2">
        <v>10</v>
      </c>
      <c r="FJ2">
        <v>11</v>
      </c>
      <c r="FK2">
        <v>12</v>
      </c>
      <c r="FL2">
        <v>13</v>
      </c>
      <c r="FM2">
        <v>14</v>
      </c>
      <c r="FN2">
        <v>15</v>
      </c>
      <c r="FO2">
        <v>16</v>
      </c>
      <c r="FP2">
        <v>0</v>
      </c>
      <c r="FQ2">
        <v>1</v>
      </c>
      <c r="FR2">
        <v>2</v>
      </c>
      <c r="FS2">
        <v>3</v>
      </c>
      <c r="FT2">
        <v>4</v>
      </c>
      <c r="FU2">
        <v>5</v>
      </c>
      <c r="FV2">
        <v>6</v>
      </c>
      <c r="FW2">
        <v>7</v>
      </c>
      <c r="FX2">
        <v>8</v>
      </c>
      <c r="FY2">
        <v>9</v>
      </c>
      <c r="FZ2">
        <v>10</v>
      </c>
      <c r="GA2">
        <v>11</v>
      </c>
      <c r="GB2">
        <v>12</v>
      </c>
      <c r="GC2">
        <v>13</v>
      </c>
      <c r="GD2">
        <v>14</v>
      </c>
      <c r="GE2">
        <v>15</v>
      </c>
      <c r="GF2">
        <v>16</v>
      </c>
      <c r="GG2">
        <v>0</v>
      </c>
      <c r="GH2">
        <v>1</v>
      </c>
      <c r="GI2">
        <v>2</v>
      </c>
      <c r="GJ2">
        <v>3</v>
      </c>
      <c r="GK2">
        <v>4</v>
      </c>
      <c r="GL2">
        <v>5</v>
      </c>
      <c r="GM2">
        <v>6</v>
      </c>
      <c r="GN2">
        <v>7</v>
      </c>
      <c r="GO2">
        <v>8</v>
      </c>
      <c r="GP2">
        <v>9</v>
      </c>
      <c r="GQ2">
        <v>10</v>
      </c>
      <c r="GR2">
        <v>11</v>
      </c>
      <c r="GS2">
        <v>12</v>
      </c>
      <c r="GT2">
        <v>13</v>
      </c>
      <c r="GU2">
        <v>14</v>
      </c>
      <c r="GV2">
        <v>15</v>
      </c>
      <c r="GW2">
        <v>16</v>
      </c>
      <c r="GX2">
        <v>0</v>
      </c>
      <c r="GY2">
        <v>1</v>
      </c>
      <c r="GZ2">
        <v>2</v>
      </c>
      <c r="HA2">
        <v>3</v>
      </c>
      <c r="HB2">
        <v>4</v>
      </c>
      <c r="HC2">
        <v>5</v>
      </c>
      <c r="HD2">
        <v>6</v>
      </c>
      <c r="HE2">
        <v>7</v>
      </c>
      <c r="HF2">
        <v>8</v>
      </c>
      <c r="HG2">
        <v>9</v>
      </c>
      <c r="HH2">
        <v>10</v>
      </c>
      <c r="HI2">
        <v>11</v>
      </c>
      <c r="HJ2">
        <v>12</v>
      </c>
      <c r="HK2">
        <v>13</v>
      </c>
      <c r="HL2">
        <v>14</v>
      </c>
      <c r="HM2">
        <v>15</v>
      </c>
      <c r="HN2">
        <v>16</v>
      </c>
      <c r="HO2">
        <v>0</v>
      </c>
      <c r="HP2">
        <v>1</v>
      </c>
      <c r="HQ2">
        <v>2</v>
      </c>
      <c r="HR2">
        <v>3</v>
      </c>
      <c r="HS2">
        <v>4</v>
      </c>
      <c r="HT2">
        <v>5</v>
      </c>
      <c r="HU2">
        <v>6</v>
      </c>
      <c r="HV2">
        <v>7</v>
      </c>
      <c r="HW2">
        <v>8</v>
      </c>
      <c r="HX2">
        <v>9</v>
      </c>
      <c r="HY2">
        <v>10</v>
      </c>
      <c r="HZ2">
        <v>11</v>
      </c>
      <c r="IA2">
        <v>12</v>
      </c>
      <c r="IB2">
        <v>13</v>
      </c>
      <c r="IC2">
        <v>14</v>
      </c>
      <c r="ID2">
        <v>15</v>
      </c>
      <c r="IE2">
        <v>16</v>
      </c>
      <c r="IF2">
        <v>0</v>
      </c>
      <c r="IG2">
        <v>1</v>
      </c>
      <c r="IH2">
        <v>2</v>
      </c>
      <c r="II2">
        <v>3</v>
      </c>
      <c r="IJ2">
        <v>4</v>
      </c>
      <c r="IK2">
        <v>5</v>
      </c>
      <c r="IL2">
        <v>6</v>
      </c>
      <c r="IM2">
        <v>7</v>
      </c>
      <c r="IN2">
        <v>8</v>
      </c>
      <c r="IO2">
        <v>9</v>
      </c>
      <c r="IP2">
        <v>10</v>
      </c>
      <c r="IQ2">
        <v>11</v>
      </c>
      <c r="IR2">
        <v>12</v>
      </c>
      <c r="IS2">
        <v>13</v>
      </c>
      <c r="IT2">
        <v>14</v>
      </c>
      <c r="IU2">
        <v>15</v>
      </c>
      <c r="IV2">
        <v>16</v>
      </c>
      <c r="IW2">
        <v>0</v>
      </c>
      <c r="IX2">
        <v>1</v>
      </c>
      <c r="IY2">
        <v>2</v>
      </c>
      <c r="IZ2">
        <v>3</v>
      </c>
      <c r="JA2">
        <v>4</v>
      </c>
      <c r="JB2">
        <v>5</v>
      </c>
      <c r="JC2">
        <v>6</v>
      </c>
      <c r="JD2">
        <v>7</v>
      </c>
      <c r="JE2">
        <v>8</v>
      </c>
      <c r="JF2">
        <v>9</v>
      </c>
      <c r="JG2">
        <v>10</v>
      </c>
      <c r="JH2">
        <v>11</v>
      </c>
      <c r="JI2">
        <v>12</v>
      </c>
      <c r="JJ2">
        <v>13</v>
      </c>
      <c r="JK2">
        <v>14</v>
      </c>
      <c r="JL2">
        <v>15</v>
      </c>
      <c r="JM2">
        <v>16</v>
      </c>
      <c r="JN2">
        <v>0</v>
      </c>
      <c r="JO2">
        <v>1</v>
      </c>
      <c r="JP2">
        <v>2</v>
      </c>
      <c r="JQ2">
        <v>3</v>
      </c>
      <c r="JR2">
        <v>4</v>
      </c>
      <c r="JS2">
        <v>5</v>
      </c>
      <c r="JT2">
        <v>6</v>
      </c>
      <c r="JU2">
        <v>7</v>
      </c>
      <c r="JV2">
        <v>8</v>
      </c>
      <c r="JW2">
        <v>9</v>
      </c>
      <c r="JX2">
        <v>10</v>
      </c>
      <c r="JY2">
        <v>11</v>
      </c>
      <c r="JZ2">
        <v>12</v>
      </c>
      <c r="KA2">
        <v>13</v>
      </c>
      <c r="KB2">
        <v>14</v>
      </c>
      <c r="KC2">
        <v>15</v>
      </c>
      <c r="KD2">
        <v>16</v>
      </c>
      <c r="KE2">
        <v>0</v>
      </c>
      <c r="KF2">
        <v>1</v>
      </c>
      <c r="KG2">
        <v>2</v>
      </c>
      <c r="KH2">
        <v>3</v>
      </c>
      <c r="KI2">
        <v>4</v>
      </c>
      <c r="KJ2">
        <v>5</v>
      </c>
      <c r="KK2">
        <v>6</v>
      </c>
      <c r="KL2">
        <v>7</v>
      </c>
      <c r="KM2">
        <v>8</v>
      </c>
      <c r="KN2">
        <v>9</v>
      </c>
      <c r="KO2">
        <v>10</v>
      </c>
      <c r="KP2">
        <v>11</v>
      </c>
      <c r="KQ2">
        <v>12</v>
      </c>
      <c r="KR2">
        <v>13</v>
      </c>
      <c r="KS2">
        <v>14</v>
      </c>
      <c r="KT2">
        <v>15</v>
      </c>
      <c r="KU2">
        <v>16</v>
      </c>
      <c r="KV2">
        <v>0</v>
      </c>
      <c r="KW2">
        <v>1</v>
      </c>
      <c r="KX2">
        <v>2</v>
      </c>
      <c r="KY2">
        <v>3</v>
      </c>
      <c r="KZ2">
        <v>4</v>
      </c>
      <c r="LA2">
        <v>5</v>
      </c>
      <c r="LB2">
        <v>6</v>
      </c>
      <c r="LC2">
        <v>7</v>
      </c>
      <c r="LD2">
        <v>8</v>
      </c>
      <c r="LE2">
        <v>9</v>
      </c>
      <c r="LF2">
        <v>10</v>
      </c>
      <c r="LG2">
        <v>11</v>
      </c>
      <c r="LH2">
        <v>12</v>
      </c>
      <c r="LI2">
        <v>13</v>
      </c>
      <c r="LJ2">
        <v>14</v>
      </c>
      <c r="LK2">
        <v>15</v>
      </c>
      <c r="LL2">
        <v>16</v>
      </c>
      <c r="LM2">
        <v>0</v>
      </c>
      <c r="LN2">
        <v>1</v>
      </c>
      <c r="LO2">
        <v>2</v>
      </c>
      <c r="LP2">
        <v>3</v>
      </c>
      <c r="LQ2">
        <v>4</v>
      </c>
      <c r="LR2">
        <v>5</v>
      </c>
      <c r="LS2">
        <v>6</v>
      </c>
      <c r="LT2">
        <v>7</v>
      </c>
      <c r="LU2">
        <v>8</v>
      </c>
      <c r="LV2">
        <v>9</v>
      </c>
      <c r="LW2">
        <v>10</v>
      </c>
      <c r="LX2">
        <v>11</v>
      </c>
      <c r="LY2">
        <v>12</v>
      </c>
      <c r="LZ2">
        <v>13</v>
      </c>
      <c r="MA2">
        <v>14</v>
      </c>
      <c r="MB2">
        <v>15</v>
      </c>
      <c r="MC2">
        <v>16</v>
      </c>
      <c r="MD2">
        <v>0</v>
      </c>
      <c r="ME2">
        <v>1</v>
      </c>
      <c r="MF2">
        <v>2</v>
      </c>
      <c r="MG2">
        <v>3</v>
      </c>
      <c r="MH2">
        <v>4</v>
      </c>
      <c r="MI2">
        <v>5</v>
      </c>
      <c r="MJ2">
        <v>6</v>
      </c>
      <c r="MK2">
        <v>7</v>
      </c>
      <c r="ML2">
        <v>8</v>
      </c>
      <c r="MM2">
        <v>9</v>
      </c>
      <c r="MN2">
        <v>10</v>
      </c>
      <c r="MO2">
        <v>11</v>
      </c>
      <c r="MP2">
        <v>12</v>
      </c>
      <c r="MQ2">
        <v>13</v>
      </c>
      <c r="MR2">
        <v>14</v>
      </c>
      <c r="MS2">
        <v>15</v>
      </c>
      <c r="MT2">
        <v>16</v>
      </c>
      <c r="MU2">
        <v>0</v>
      </c>
      <c r="MV2">
        <v>1</v>
      </c>
      <c r="MW2">
        <v>2</v>
      </c>
      <c r="MX2">
        <v>3</v>
      </c>
      <c r="MY2">
        <v>4</v>
      </c>
      <c r="MZ2">
        <v>5</v>
      </c>
      <c r="NA2">
        <v>6</v>
      </c>
      <c r="NB2">
        <v>7</v>
      </c>
      <c r="NC2">
        <v>8</v>
      </c>
      <c r="ND2">
        <v>9</v>
      </c>
      <c r="NE2">
        <v>10</v>
      </c>
      <c r="NF2">
        <v>11</v>
      </c>
      <c r="NG2">
        <v>12</v>
      </c>
      <c r="NH2">
        <v>13</v>
      </c>
      <c r="NI2">
        <v>14</v>
      </c>
      <c r="NJ2">
        <v>15</v>
      </c>
      <c r="NK2">
        <v>16</v>
      </c>
      <c r="NL2">
        <v>0</v>
      </c>
      <c r="NM2">
        <v>1</v>
      </c>
      <c r="NN2">
        <v>2</v>
      </c>
      <c r="NO2">
        <v>3</v>
      </c>
      <c r="NP2">
        <v>4</v>
      </c>
      <c r="NQ2">
        <v>5</v>
      </c>
      <c r="NR2">
        <v>6</v>
      </c>
      <c r="NS2">
        <v>7</v>
      </c>
      <c r="NT2">
        <v>8</v>
      </c>
      <c r="NU2">
        <v>9</v>
      </c>
      <c r="NV2">
        <v>10</v>
      </c>
      <c r="NW2">
        <v>11</v>
      </c>
      <c r="NX2">
        <v>12</v>
      </c>
      <c r="NY2">
        <v>13</v>
      </c>
      <c r="NZ2">
        <v>14</v>
      </c>
      <c r="OA2">
        <v>15</v>
      </c>
      <c r="OB2">
        <v>16</v>
      </c>
      <c r="OC2">
        <v>0</v>
      </c>
      <c r="OD2">
        <v>1</v>
      </c>
      <c r="OE2">
        <v>2</v>
      </c>
      <c r="OF2">
        <v>3</v>
      </c>
      <c r="OG2">
        <v>4</v>
      </c>
      <c r="OH2">
        <v>5</v>
      </c>
      <c r="OI2">
        <v>6</v>
      </c>
      <c r="OJ2">
        <v>7</v>
      </c>
      <c r="OK2">
        <v>8</v>
      </c>
      <c r="OL2">
        <v>9</v>
      </c>
      <c r="OM2">
        <v>10</v>
      </c>
      <c r="ON2">
        <v>11</v>
      </c>
      <c r="OO2">
        <v>12</v>
      </c>
      <c r="OP2">
        <v>13</v>
      </c>
      <c r="OQ2">
        <v>14</v>
      </c>
      <c r="OR2">
        <v>15</v>
      </c>
      <c r="OS2">
        <v>16</v>
      </c>
      <c r="OT2">
        <v>0</v>
      </c>
      <c r="OU2">
        <v>1</v>
      </c>
      <c r="OV2">
        <v>2</v>
      </c>
      <c r="OW2">
        <v>3</v>
      </c>
      <c r="OX2">
        <v>4</v>
      </c>
      <c r="OY2">
        <v>5</v>
      </c>
      <c r="OZ2">
        <v>6</v>
      </c>
      <c r="PA2">
        <v>7</v>
      </c>
      <c r="PB2">
        <v>8</v>
      </c>
      <c r="PC2">
        <v>9</v>
      </c>
      <c r="PD2">
        <v>10</v>
      </c>
      <c r="PE2">
        <v>11</v>
      </c>
      <c r="PF2">
        <v>12</v>
      </c>
      <c r="PG2">
        <v>13</v>
      </c>
      <c r="PH2">
        <v>14</v>
      </c>
      <c r="PI2">
        <v>15</v>
      </c>
      <c r="PJ2">
        <v>16</v>
      </c>
      <c r="PK2">
        <v>0</v>
      </c>
      <c r="PL2">
        <v>1</v>
      </c>
      <c r="PM2">
        <v>2</v>
      </c>
      <c r="PN2">
        <v>3</v>
      </c>
      <c r="PO2">
        <v>4</v>
      </c>
      <c r="PP2">
        <v>5</v>
      </c>
      <c r="PQ2">
        <v>6</v>
      </c>
      <c r="PR2">
        <v>7</v>
      </c>
      <c r="PS2">
        <v>8</v>
      </c>
      <c r="PT2">
        <v>9</v>
      </c>
      <c r="PU2">
        <v>10</v>
      </c>
      <c r="PV2">
        <v>11</v>
      </c>
      <c r="PW2">
        <v>12</v>
      </c>
      <c r="PX2">
        <v>13</v>
      </c>
      <c r="PY2">
        <v>14</v>
      </c>
      <c r="PZ2">
        <v>15</v>
      </c>
      <c r="QA2">
        <v>16</v>
      </c>
      <c r="QB2">
        <v>0</v>
      </c>
      <c r="QC2">
        <v>1</v>
      </c>
      <c r="QD2">
        <v>2</v>
      </c>
      <c r="QE2">
        <v>3</v>
      </c>
      <c r="QF2">
        <v>4</v>
      </c>
      <c r="QG2">
        <v>5</v>
      </c>
      <c r="QH2">
        <v>6</v>
      </c>
      <c r="QI2">
        <v>7</v>
      </c>
      <c r="QJ2">
        <v>8</v>
      </c>
      <c r="QK2">
        <v>9</v>
      </c>
      <c r="QL2">
        <v>10</v>
      </c>
      <c r="QM2">
        <v>11</v>
      </c>
      <c r="QN2">
        <v>12</v>
      </c>
      <c r="QO2">
        <v>13</v>
      </c>
      <c r="QP2">
        <v>14</v>
      </c>
      <c r="QQ2">
        <v>15</v>
      </c>
      <c r="QR2">
        <v>16</v>
      </c>
      <c r="QS2">
        <v>0</v>
      </c>
      <c r="QT2">
        <v>1</v>
      </c>
      <c r="QU2">
        <v>2</v>
      </c>
      <c r="QV2">
        <v>3</v>
      </c>
      <c r="QW2">
        <v>4</v>
      </c>
      <c r="QX2">
        <v>5</v>
      </c>
      <c r="QY2">
        <v>6</v>
      </c>
      <c r="QZ2">
        <v>7</v>
      </c>
      <c r="RA2">
        <v>8</v>
      </c>
      <c r="RB2">
        <v>9</v>
      </c>
      <c r="RC2">
        <v>10</v>
      </c>
      <c r="RD2">
        <v>11</v>
      </c>
      <c r="RE2">
        <v>12</v>
      </c>
      <c r="RF2">
        <v>13</v>
      </c>
      <c r="RG2">
        <v>14</v>
      </c>
      <c r="RH2">
        <v>15</v>
      </c>
      <c r="RI2">
        <v>16</v>
      </c>
      <c r="RJ2">
        <v>0</v>
      </c>
      <c r="RK2">
        <v>1</v>
      </c>
      <c r="RL2">
        <v>2</v>
      </c>
      <c r="RM2">
        <v>3</v>
      </c>
      <c r="RN2">
        <v>4</v>
      </c>
      <c r="RO2">
        <v>5</v>
      </c>
      <c r="RP2">
        <v>6</v>
      </c>
      <c r="RQ2">
        <v>7</v>
      </c>
      <c r="RR2">
        <v>8</v>
      </c>
      <c r="RS2">
        <v>9</v>
      </c>
      <c r="RT2">
        <v>10</v>
      </c>
      <c r="RU2">
        <v>11</v>
      </c>
      <c r="RV2">
        <v>12</v>
      </c>
      <c r="RW2">
        <v>13</v>
      </c>
      <c r="RX2">
        <v>14</v>
      </c>
      <c r="RY2">
        <v>15</v>
      </c>
      <c r="RZ2">
        <v>16</v>
      </c>
      <c r="SA2">
        <v>0</v>
      </c>
      <c r="SB2">
        <v>1</v>
      </c>
      <c r="SC2">
        <v>2</v>
      </c>
      <c r="SD2">
        <v>3</v>
      </c>
      <c r="SE2">
        <v>4</v>
      </c>
      <c r="SF2">
        <v>5</v>
      </c>
      <c r="SG2">
        <v>6</v>
      </c>
      <c r="SH2">
        <v>7</v>
      </c>
      <c r="SI2">
        <v>8</v>
      </c>
      <c r="SJ2">
        <v>9</v>
      </c>
      <c r="SK2">
        <v>10</v>
      </c>
      <c r="SL2">
        <v>11</v>
      </c>
      <c r="SM2">
        <v>12</v>
      </c>
      <c r="SN2">
        <v>13</v>
      </c>
      <c r="SO2">
        <v>14</v>
      </c>
      <c r="SP2">
        <v>15</v>
      </c>
      <c r="SQ2">
        <v>16</v>
      </c>
    </row>
    <row r="3" spans="1:511" x14ac:dyDescent="0.25">
      <c r="A3">
        <v>19</v>
      </c>
    </row>
    <row r="4" spans="1:511" x14ac:dyDescent="0.25">
      <c r="A4">
        <v>20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</row>
    <row r="5" spans="1:511" x14ac:dyDescent="0.25">
      <c r="A5">
        <v>21</v>
      </c>
      <c r="C5">
        <v>0</v>
      </c>
      <c r="D5">
        <v>4.4641044057649489E-9</v>
      </c>
      <c r="E5">
        <v>2.6784626434589695E-9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</row>
    <row r="6" spans="1:511" x14ac:dyDescent="0.25">
      <c r="A6">
        <v>22</v>
      </c>
      <c r="C6">
        <v>0</v>
      </c>
      <c r="D6">
        <v>3.2364756941795884E-8</v>
      </c>
      <c r="E6">
        <v>9.7094270825387648E-9</v>
      </c>
      <c r="F6">
        <v>0.23333333430427602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U6">
        <v>0</v>
      </c>
      <c r="V6">
        <v>4.4641043576050643E-9</v>
      </c>
      <c r="W6">
        <v>2.6784626347901903E-9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11" x14ac:dyDescent="0.25">
      <c r="A7">
        <v>23</v>
      </c>
      <c r="C7">
        <v>0</v>
      </c>
      <c r="D7">
        <v>8.9282088115298978E-9</v>
      </c>
      <c r="E7">
        <v>2.6784626434589695E-9</v>
      </c>
      <c r="F7">
        <v>0.15555555575644023</v>
      </c>
      <c r="G7">
        <v>2.3333333363466033E-2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U7">
        <v>0</v>
      </c>
      <c r="V7">
        <v>3.236475690567597E-8</v>
      </c>
      <c r="W7">
        <v>9.7094270792879715E-9</v>
      </c>
      <c r="X7">
        <v>0.21518518605717354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M7">
        <v>0</v>
      </c>
      <c r="AN7">
        <v>1.3392312928335542E-9</v>
      </c>
      <c r="AO7">
        <v>8.0353878783642327E-10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</row>
    <row r="8" spans="1:511" x14ac:dyDescent="0.25">
      <c r="A8">
        <v>24</v>
      </c>
      <c r="C8">
        <v>0</v>
      </c>
      <c r="D8">
        <v>3.4041896186478953E-7</v>
      </c>
      <c r="E8">
        <v>0.58333343545902183</v>
      </c>
      <c r="F8">
        <v>1.8783333762261223</v>
      </c>
      <c r="G8">
        <v>0.25433333700985811</v>
      </c>
      <c r="H8">
        <v>3.8150000551478713E-2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U8">
        <v>0</v>
      </c>
      <c r="V8">
        <v>8.9282082036635821E-9</v>
      </c>
      <c r="W8">
        <v>2.3659752803474545E-9</v>
      </c>
      <c r="X8">
        <v>0.11381481400862234</v>
      </c>
      <c r="Y8">
        <v>2.0366111094519145E-2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M8">
        <v>0</v>
      </c>
      <c r="AN8">
        <v>9.7094270608668164E-9</v>
      </c>
      <c r="AO8">
        <v>0.70000000244409699</v>
      </c>
      <c r="AP8">
        <v>0.19183360788770351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E8">
        <v>0</v>
      </c>
      <c r="BF8">
        <v>4.0176938654974935E-10</v>
      </c>
      <c r="BG8">
        <v>0.14311111018833111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</row>
    <row r="9" spans="1:511" x14ac:dyDescent="0.25">
      <c r="A9">
        <v>25</v>
      </c>
      <c r="C9">
        <v>1.4880348019216496E-8</v>
      </c>
      <c r="D9">
        <v>2.2320522028824745E-8</v>
      </c>
      <c r="E9">
        <v>8.0353879303769094E-9</v>
      </c>
      <c r="F9">
        <v>0</v>
      </c>
      <c r="G9">
        <v>9.3333333453864145E-2</v>
      </c>
      <c r="H9">
        <v>5.6000000072318486E-2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U9">
        <v>0</v>
      </c>
      <c r="V9">
        <v>3.4041896034512369E-7</v>
      </c>
      <c r="W9">
        <v>0.58333343467780341</v>
      </c>
      <c r="X9">
        <v>1.6591944815784179</v>
      </c>
      <c r="Y9">
        <v>0.23059555885828301</v>
      </c>
      <c r="Z9">
        <v>3.7081800534657837E-2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M9">
        <v>0</v>
      </c>
      <c r="AN9">
        <v>2.6784622787391928E-9</v>
      </c>
      <c r="AO9">
        <v>0.48550615101396799</v>
      </c>
      <c r="AP9">
        <v>2.4982351465671109E-2</v>
      </c>
      <c r="AQ9">
        <v>5.3328661788683614E-3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E9">
        <v>0</v>
      </c>
      <c r="BF9">
        <v>0.700000001116026</v>
      </c>
      <c r="BG9">
        <v>0.62403703735708826</v>
      </c>
      <c r="BH9">
        <v>5.6207247109363E-2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W9">
        <v>0</v>
      </c>
      <c r="BX9">
        <v>7.1555553781834619E-2</v>
      </c>
      <c r="BY9">
        <v>3.3249481254583192E-2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</row>
    <row r="10" spans="1:511" x14ac:dyDescent="0.25">
      <c r="A10">
        <v>26</v>
      </c>
      <c r="C10">
        <v>0</v>
      </c>
      <c r="D10">
        <v>9.0702484971678752E-8</v>
      </c>
      <c r="E10">
        <v>3.7333333478457305</v>
      </c>
      <c r="F10">
        <v>0.56000000108842973</v>
      </c>
      <c r="G10">
        <v>0.1264242425875069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U10">
        <v>1.4880347719286598E-8</v>
      </c>
      <c r="V10">
        <v>2.2320521893856288E-8</v>
      </c>
      <c r="W10">
        <v>4.2855402149577583E-9</v>
      </c>
      <c r="X10">
        <v>0</v>
      </c>
      <c r="Y10">
        <v>8.1533737463792152E-2</v>
      </c>
      <c r="Z10">
        <v>5.3876072794105528E-2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M10">
        <v>0</v>
      </c>
      <c r="AN10">
        <v>0.58333343025089901</v>
      </c>
      <c r="AO10">
        <v>1.3416666937107691</v>
      </c>
      <c r="AP10">
        <v>0.69457727792717183</v>
      </c>
      <c r="AQ10">
        <v>6.2721992001114807E-2</v>
      </c>
      <c r="AR10">
        <v>0.12103785302730306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E10">
        <v>0</v>
      </c>
      <c r="BF10">
        <v>0.54962954278871257</v>
      </c>
      <c r="BG10">
        <v>0.10656859925507826</v>
      </c>
      <c r="BH10">
        <v>6.541628717508745E-3</v>
      </c>
      <c r="BI10">
        <v>1.5388251993610712E-3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W10">
        <v>0</v>
      </c>
      <c r="BX10">
        <v>0.62403703617313755</v>
      </c>
      <c r="BY10">
        <v>0.1828428519399857</v>
      </c>
      <c r="BZ10">
        <v>1.6744138913726805E-2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O10">
        <v>0</v>
      </c>
      <c r="CP10">
        <v>1.6624740322393375E-2</v>
      </c>
      <c r="CQ10">
        <v>9.2998799060352699E-3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</row>
    <row r="11" spans="1:511" x14ac:dyDescent="0.25">
      <c r="A11">
        <v>27</v>
      </c>
      <c r="C11">
        <v>7.7708484100352816E-8</v>
      </c>
      <c r="D11">
        <v>1.3987527138063506E-7</v>
      </c>
      <c r="E11">
        <v>5.5950108552254023E-8</v>
      </c>
      <c r="F11">
        <v>0.31111111530736918</v>
      </c>
      <c r="G11">
        <v>9.8518519147957229E-2</v>
      </c>
      <c r="H11">
        <v>0</v>
      </c>
      <c r="I11">
        <v>2.1933333361658071E-2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U11">
        <v>0</v>
      </c>
      <c r="V11">
        <v>9.0702483914425859E-8</v>
      </c>
      <c r="W11">
        <v>3.7333333347907049</v>
      </c>
      <c r="X11">
        <v>0.51644444486074237</v>
      </c>
      <c r="Y11">
        <v>0.12019667800544526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M11">
        <v>4.4641042258070115E-9</v>
      </c>
      <c r="AN11">
        <v>6.6961565276663504E-9</v>
      </c>
      <c r="AO11">
        <v>0.19911111044230709</v>
      </c>
      <c r="AP11">
        <v>0</v>
      </c>
      <c r="AQ11">
        <v>2.1367768937881081E-2</v>
      </c>
      <c r="AR11">
        <v>1.5549810085539083E-2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E11">
        <v>0</v>
      </c>
      <c r="BF11">
        <v>1.3416666835288904</v>
      </c>
      <c r="BG11">
        <v>0.56165278413694564</v>
      </c>
      <c r="BH11">
        <v>0.18892501957107533</v>
      </c>
      <c r="BI11">
        <v>0.20472941281033896</v>
      </c>
      <c r="BJ11">
        <v>3.6006340518168221E-2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W11">
        <v>0</v>
      </c>
      <c r="BX11">
        <v>0.12064368363175906</v>
      </c>
      <c r="BY11">
        <v>2.7904987656171928E-2</v>
      </c>
      <c r="BZ11">
        <v>1.887619673498465E-3</v>
      </c>
      <c r="CA11">
        <v>4.0250512143230095E-4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O11">
        <v>0</v>
      </c>
      <c r="CP11">
        <v>0.18284285159308813</v>
      </c>
      <c r="CQ11">
        <v>5.4468885592425881E-2</v>
      </c>
      <c r="CR11">
        <v>5.0126928665887712E-3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DG11">
        <v>0</v>
      </c>
      <c r="DH11">
        <v>4.6499398677376019E-3</v>
      </c>
      <c r="DI11">
        <v>2.7333277031096857E-3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</row>
    <row r="12" spans="1:511" x14ac:dyDescent="0.25">
      <c r="A12">
        <v>28</v>
      </c>
      <c r="C12">
        <v>0</v>
      </c>
      <c r="D12">
        <v>1.6177305624982299E-7</v>
      </c>
      <c r="E12">
        <v>2.542148026782933E-8</v>
      </c>
      <c r="F12">
        <v>0.55000000207993927</v>
      </c>
      <c r="G12">
        <v>0.1610606062686</v>
      </c>
      <c r="H12">
        <v>0.14495454564173998</v>
      </c>
      <c r="I12">
        <v>1.4495454564173999E-2</v>
      </c>
      <c r="J12">
        <v>0</v>
      </c>
      <c r="K12">
        <v>1.30459091077566E-3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U12">
        <v>7.7708482104933934E-8</v>
      </c>
      <c r="V12">
        <v>1.3987527030310889E-7</v>
      </c>
      <c r="W12">
        <v>5.5950108422950877E-8</v>
      </c>
      <c r="X12">
        <v>0.25407407728532078</v>
      </c>
      <c r="Y12">
        <v>8.2651066725302563E-2</v>
      </c>
      <c r="Z12">
        <v>0</v>
      </c>
      <c r="AA12">
        <v>2.1615399724473273E-2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M12">
        <v>0</v>
      </c>
      <c r="AN12">
        <v>6.9999998640229277</v>
      </c>
      <c r="AO12">
        <v>2.2399999886876887</v>
      </c>
      <c r="AP12">
        <v>0.21504607535898387</v>
      </c>
      <c r="AQ12">
        <v>3.4282763593093526E-2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E12">
        <v>1.3392312596439965E-9</v>
      </c>
      <c r="BF12">
        <v>0.31111110736182701</v>
      </c>
      <c r="BG12">
        <v>0.11468799928123437</v>
      </c>
      <c r="BH12">
        <v>0</v>
      </c>
      <c r="BI12">
        <v>6.167204321026242E-3</v>
      </c>
      <c r="BJ12">
        <v>4.6118644556757404E-3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W12">
        <v>0</v>
      </c>
      <c r="BX12">
        <v>0.56165277987457518</v>
      </c>
      <c r="BY12">
        <v>0.15276955726494024</v>
      </c>
      <c r="BZ12">
        <v>0.61666581509848395</v>
      </c>
      <c r="CA12">
        <v>6.0902905722153379E-2</v>
      </c>
      <c r="CB12">
        <v>1.0774681361983576E-2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O12">
        <v>0</v>
      </c>
      <c r="CP12">
        <v>3.1590548492443686E-2</v>
      </c>
      <c r="CQ12">
        <v>8.0521237085099898E-3</v>
      </c>
      <c r="CR12">
        <v>4.9373807123444789E-4</v>
      </c>
      <c r="CS12">
        <v>1.1611063224832651E-4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DG12">
        <v>0</v>
      </c>
      <c r="DH12">
        <v>5.4468885489085093E-2</v>
      </c>
      <c r="DI12">
        <v>1.6306350279760219E-2</v>
      </c>
      <c r="DJ12">
        <v>1.5028604610236224E-3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Y12">
        <v>0</v>
      </c>
      <c r="DZ12">
        <v>1.3666638264901883E-3</v>
      </c>
      <c r="EA12">
        <v>8.150045212128753E-4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</row>
    <row r="13" spans="1:511" x14ac:dyDescent="0.25">
      <c r="A13">
        <v>29</v>
      </c>
      <c r="C13">
        <v>0</v>
      </c>
      <c r="D13">
        <v>1.0917742345590903E-5</v>
      </c>
      <c r="E13">
        <v>3.1193549558831152E-6</v>
      </c>
      <c r="F13">
        <v>0.525000421112919</v>
      </c>
      <c r="G13">
        <v>0.50166669474086123</v>
      </c>
      <c r="H13">
        <v>0.39608333754446245</v>
      </c>
      <c r="I13">
        <v>0.31326944570778315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U13">
        <v>0</v>
      </c>
      <c r="V13">
        <v>1.6177297699313821E-7</v>
      </c>
      <c r="W13">
        <v>2.5421476531442757E-8</v>
      </c>
      <c r="X13">
        <v>0.51791664437398233</v>
      </c>
      <c r="Y13">
        <v>0.12066123539905328</v>
      </c>
      <c r="Z13">
        <v>9.5996147276005639E-2</v>
      </c>
      <c r="AA13">
        <v>1.0771854125441569E-2</v>
      </c>
      <c r="AB13">
        <v>0</v>
      </c>
      <c r="AC13">
        <v>1.1831083834676311E-3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M13">
        <v>2.3312544032854534E-8</v>
      </c>
      <c r="AN13">
        <v>4.1962580767674803E-8</v>
      </c>
      <c r="AO13">
        <v>1.2444444554775458</v>
      </c>
      <c r="AP13">
        <v>0.1314127578181204</v>
      </c>
      <c r="AQ13">
        <v>0.10291402315094803</v>
      </c>
      <c r="AR13">
        <v>0</v>
      </c>
      <c r="AS13">
        <v>6.3906224039642131E-3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E13">
        <v>0</v>
      </c>
      <c r="BF13">
        <v>4.1999998955636304</v>
      </c>
      <c r="BG13">
        <v>0.93272995995018493</v>
      </c>
      <c r="BH13">
        <v>6.1335919473753088E-2</v>
      </c>
      <c r="BI13">
        <v>9.5328937954818217E-3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W13">
        <v>6.2222219340297161E-2</v>
      </c>
      <c r="BX13">
        <v>0.1791999973192647</v>
      </c>
      <c r="BY13">
        <v>3.0056596751468337E-2</v>
      </c>
      <c r="BZ13">
        <v>0</v>
      </c>
      <c r="CA13">
        <v>1.8291098246583325E-3</v>
      </c>
      <c r="CB13">
        <v>1.378836619789849E-3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O13">
        <v>0</v>
      </c>
      <c r="CP13">
        <v>0.15276955610557549</v>
      </c>
      <c r="CQ13">
        <v>0.49865160139669623</v>
      </c>
      <c r="CR13">
        <v>0.18344574667349017</v>
      </c>
      <c r="CS13">
        <v>1.8224829119860605E-2</v>
      </c>
      <c r="CT13">
        <v>3.2299607108590193E-3</v>
      </c>
      <c r="CU13">
        <v>0</v>
      </c>
      <c r="CV13">
        <v>0</v>
      </c>
      <c r="CW13">
        <v>0</v>
      </c>
      <c r="CX13">
        <v>0</v>
      </c>
      <c r="CY13">
        <v>0</v>
      </c>
      <c r="DG13">
        <v>0</v>
      </c>
      <c r="DH13">
        <v>9.115610715010632E-3</v>
      </c>
      <c r="DI13">
        <v>2.1061658156023262E-3</v>
      </c>
      <c r="DJ13">
        <v>1.4242859671474589E-4</v>
      </c>
      <c r="DK13">
        <v>3.4431561255372835E-5</v>
      </c>
      <c r="DL13">
        <v>0</v>
      </c>
      <c r="DM13">
        <v>0</v>
      </c>
      <c r="DN13">
        <v>0</v>
      </c>
      <c r="DO13">
        <v>0</v>
      </c>
      <c r="DP13">
        <v>0</v>
      </c>
      <c r="DY13">
        <v>0</v>
      </c>
      <c r="DZ13">
        <v>1.6306350248823088E-2</v>
      </c>
      <c r="EA13">
        <v>4.8888231837212115E-3</v>
      </c>
      <c r="EB13">
        <v>4.5077292611883673E-4</v>
      </c>
      <c r="EC13">
        <v>0</v>
      </c>
      <c r="ED13">
        <v>0</v>
      </c>
      <c r="EE13">
        <v>0</v>
      </c>
      <c r="EF13">
        <v>0</v>
      </c>
      <c r="EG13">
        <v>0</v>
      </c>
      <c r="EQ13">
        <v>0</v>
      </c>
      <c r="ER13">
        <v>4.0750225313283437E-4</v>
      </c>
      <c r="ES13">
        <v>2.4405465238520893E-4</v>
      </c>
      <c r="ET13">
        <v>0</v>
      </c>
      <c r="EU13">
        <v>0</v>
      </c>
      <c r="EV13">
        <v>0</v>
      </c>
      <c r="EW13">
        <v>0</v>
      </c>
      <c r="EX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</row>
    <row r="14" spans="1:511" x14ac:dyDescent="0.25">
      <c r="A14">
        <v>30</v>
      </c>
      <c r="C14">
        <v>5.0626568677546805E-8</v>
      </c>
      <c r="D14">
        <v>4.1697533142393111</v>
      </c>
      <c r="E14">
        <v>0.83395066284786223</v>
      </c>
      <c r="F14">
        <v>0.31545869492635892</v>
      </c>
      <c r="G14">
        <v>1.0169564127168615</v>
      </c>
      <c r="H14">
        <v>0</v>
      </c>
      <c r="I14">
        <v>0</v>
      </c>
      <c r="J14">
        <v>0</v>
      </c>
      <c r="K14">
        <v>2.6328911571677624E-3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U14">
        <v>0</v>
      </c>
      <c r="V14">
        <v>8.8944404090052968E-6</v>
      </c>
      <c r="W14">
        <v>2.9459290756043493E-6</v>
      </c>
      <c r="X14">
        <v>0.48797467844551595</v>
      </c>
      <c r="Y14">
        <v>0.41789293011291256</v>
      </c>
      <c r="Z14">
        <v>0.3577567565042043</v>
      </c>
      <c r="AA14">
        <v>0.30417549072892092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M14">
        <v>0</v>
      </c>
      <c r="AN14">
        <v>4.8531869320947668E-8</v>
      </c>
      <c r="AO14">
        <v>2.0166660814837507</v>
      </c>
      <c r="AP14">
        <v>0.42845472684291575</v>
      </c>
      <c r="AQ14">
        <v>2.7118612177105959E-2</v>
      </c>
      <c r="AR14">
        <v>1.9072034445775269E-2</v>
      </c>
      <c r="AS14">
        <v>2.4014322721531947E-3</v>
      </c>
      <c r="AT14">
        <v>0</v>
      </c>
      <c r="AU14">
        <v>3.2188146540109406E-4</v>
      </c>
      <c r="AV14">
        <v>0</v>
      </c>
      <c r="AW14">
        <v>0</v>
      </c>
      <c r="AX14">
        <v>0</v>
      </c>
      <c r="AY14">
        <v>0</v>
      </c>
      <c r="AZ14">
        <v>0</v>
      </c>
      <c r="BE14">
        <v>6.993763155980052E-9</v>
      </c>
      <c r="BF14">
        <v>0.93333332938530611</v>
      </c>
      <c r="BG14">
        <v>0.64365432157852731</v>
      </c>
      <c r="BH14">
        <v>0.1636302607608536</v>
      </c>
      <c r="BI14">
        <v>2.9382421398683484E-2</v>
      </c>
      <c r="BJ14">
        <v>0</v>
      </c>
      <c r="BK14">
        <v>1.9088495732868529E-3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W14">
        <v>0</v>
      </c>
      <c r="BX14">
        <v>1.7488686402516036</v>
      </c>
      <c r="BY14">
        <v>0.26603531182217155</v>
      </c>
      <c r="BZ14">
        <v>1.7055474673264282E-2</v>
      </c>
      <c r="CA14">
        <v>2.7971416973892717E-3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O14">
        <v>3.5839998235781635E-2</v>
      </c>
      <c r="CP14">
        <v>4.696343201594802E-2</v>
      </c>
      <c r="CQ14">
        <v>8.674989602324875E-3</v>
      </c>
      <c r="CR14">
        <v>0</v>
      </c>
      <c r="CS14">
        <v>5.4685987242154616E-4</v>
      </c>
      <c r="CT14">
        <v>4.1322739228495415E-4</v>
      </c>
      <c r="CU14">
        <v>0</v>
      </c>
      <c r="CV14">
        <v>0</v>
      </c>
      <c r="CW14">
        <v>0</v>
      </c>
      <c r="CX14">
        <v>0</v>
      </c>
      <c r="CY14">
        <v>0</v>
      </c>
      <c r="DG14">
        <v>0</v>
      </c>
      <c r="DH14">
        <v>0.49865159761244032</v>
      </c>
      <c r="DI14">
        <v>0.14833887838186641</v>
      </c>
      <c r="DJ14">
        <v>5.4895039017382789E-2</v>
      </c>
      <c r="DK14">
        <v>5.4633153447084595E-3</v>
      </c>
      <c r="DL14">
        <v>9.6876844673065502E-4</v>
      </c>
      <c r="DM14">
        <v>0</v>
      </c>
      <c r="DN14">
        <v>0</v>
      </c>
      <c r="DO14">
        <v>0</v>
      </c>
      <c r="DP14">
        <v>0</v>
      </c>
      <c r="DY14">
        <v>0</v>
      </c>
      <c r="DZ14">
        <v>2.3843383896353927E-3</v>
      </c>
      <c r="EA14">
        <v>6.0756554748715155E-4</v>
      </c>
      <c r="EB14">
        <v>4.2235916361322277E-5</v>
      </c>
      <c r="EC14">
        <v>1.0293738590508984E-5</v>
      </c>
      <c r="ED14">
        <v>0</v>
      </c>
      <c r="EE14">
        <v>0</v>
      </c>
      <c r="EF14">
        <v>0</v>
      </c>
      <c r="EG14">
        <v>0</v>
      </c>
      <c r="EQ14">
        <v>0</v>
      </c>
      <c r="ER14">
        <v>4.8888231744459183E-3</v>
      </c>
      <c r="ES14">
        <v>1.4663697588414887E-3</v>
      </c>
      <c r="ET14">
        <v>1.3522421018816782E-4</v>
      </c>
      <c r="EU14">
        <v>0</v>
      </c>
      <c r="EV14">
        <v>0</v>
      </c>
      <c r="EW14">
        <v>0</v>
      </c>
      <c r="EX14">
        <v>0</v>
      </c>
      <c r="FI14">
        <v>0</v>
      </c>
      <c r="FJ14">
        <v>1.2202732395461975E-4</v>
      </c>
      <c r="FK14">
        <v>7.3176265809019169E-5</v>
      </c>
      <c r="FL14">
        <v>0</v>
      </c>
      <c r="FM14">
        <v>0</v>
      </c>
      <c r="FN14">
        <v>0</v>
      </c>
      <c r="FO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</row>
    <row r="15" spans="1:511" x14ac:dyDescent="0.25">
      <c r="A15">
        <v>31</v>
      </c>
      <c r="C15">
        <v>0.42201654615643192</v>
      </c>
      <c r="D15">
        <v>1.4559570842396896</v>
      </c>
      <c r="E15">
        <v>0.60614820185632978</v>
      </c>
      <c r="F15">
        <v>2.302935952315976</v>
      </c>
      <c r="G15">
        <v>1.3497120932296023</v>
      </c>
      <c r="H15">
        <v>0.32393090237510452</v>
      </c>
      <c r="I15">
        <v>2.4294817678132841E-2</v>
      </c>
      <c r="J15">
        <v>0</v>
      </c>
      <c r="K15">
        <v>2.1865335910319556E-3</v>
      </c>
      <c r="L15">
        <v>0</v>
      </c>
      <c r="M15">
        <v>0</v>
      </c>
      <c r="N15">
        <v>5.9036406957862803E-5</v>
      </c>
      <c r="O15">
        <v>0</v>
      </c>
      <c r="P15">
        <v>0</v>
      </c>
      <c r="Q15">
        <v>0</v>
      </c>
      <c r="R15">
        <v>0</v>
      </c>
      <c r="U15">
        <v>4.3504818076066563E-8</v>
      </c>
      <c r="V15">
        <v>3.993782807352805</v>
      </c>
      <c r="W15">
        <v>0.80717672510151917</v>
      </c>
      <c r="X15">
        <v>0.13489752578188252</v>
      </c>
      <c r="Y15">
        <v>0.74346104010908731</v>
      </c>
      <c r="Z15">
        <v>0</v>
      </c>
      <c r="AA15">
        <v>0</v>
      </c>
      <c r="AB15">
        <v>0</v>
      </c>
      <c r="AC15">
        <v>2.6271557326536018E-3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M15">
        <v>0</v>
      </c>
      <c r="AN15">
        <v>2.1738304775426874E-6</v>
      </c>
      <c r="AO15">
        <v>1.0405479992658833</v>
      </c>
      <c r="AP15">
        <v>1.9503073294426632</v>
      </c>
      <c r="AQ15">
        <v>0.54968777344133923</v>
      </c>
      <c r="AR15">
        <v>0.2555763019783166</v>
      </c>
      <c r="AS15">
        <v>0.3085866690575067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E15">
        <v>0</v>
      </c>
      <c r="BF15">
        <v>3.8499956762740557</v>
      </c>
      <c r="BG15">
        <v>1.6683188780694445</v>
      </c>
      <c r="BH15">
        <v>9.6295198157668363E-2</v>
      </c>
      <c r="BI15">
        <v>5.3877902420013278E-3</v>
      </c>
      <c r="BJ15">
        <v>4.2518398857192673E-3</v>
      </c>
      <c r="BK15">
        <v>4.9681010927995171E-4</v>
      </c>
      <c r="BL15">
        <v>0</v>
      </c>
      <c r="BM15">
        <v>9.3866837158989672E-5</v>
      </c>
      <c r="BN15">
        <v>0</v>
      </c>
      <c r="BO15">
        <v>0</v>
      </c>
      <c r="BP15">
        <v>0</v>
      </c>
      <c r="BQ15">
        <v>0</v>
      </c>
      <c r="BW15">
        <v>0.15555554810707714</v>
      </c>
      <c r="BX15">
        <v>0.48274073486196417</v>
      </c>
      <c r="BY15">
        <v>0.80145433539651412</v>
      </c>
      <c r="BZ15">
        <v>4.6717183218073187E-2</v>
      </c>
      <c r="CA15">
        <v>8.6869529532940352E-3</v>
      </c>
      <c r="CB15">
        <v>0</v>
      </c>
      <c r="CC15">
        <v>5.7190779164505146E-4</v>
      </c>
      <c r="CD15">
        <v>0</v>
      </c>
      <c r="CE15">
        <v>0</v>
      </c>
      <c r="CF15">
        <v>0</v>
      </c>
      <c r="CG15">
        <v>0</v>
      </c>
      <c r="CH15">
        <v>0</v>
      </c>
      <c r="CO15">
        <v>0</v>
      </c>
      <c r="CP15">
        <v>0.4988161997821976</v>
      </c>
      <c r="CQ15">
        <v>7.3975552366483122E-2</v>
      </c>
      <c r="CR15">
        <v>5.0044173784842801E-3</v>
      </c>
      <c r="CS15">
        <v>8.3362095149900424E-4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DG15">
        <v>9.3926860813456081E-3</v>
      </c>
      <c r="DH15">
        <v>1.3554671135811058E-2</v>
      </c>
      <c r="DI15">
        <v>2.5728851979693952E-3</v>
      </c>
      <c r="DJ15">
        <v>0</v>
      </c>
      <c r="DK15">
        <v>1.638899604076949E-4</v>
      </c>
      <c r="DL15">
        <v>1.2393013329658353E-4</v>
      </c>
      <c r="DM15">
        <v>0</v>
      </c>
      <c r="DN15">
        <v>0</v>
      </c>
      <c r="DO15">
        <v>0</v>
      </c>
      <c r="DP15">
        <v>0</v>
      </c>
      <c r="DY15">
        <v>0</v>
      </c>
      <c r="DZ15">
        <v>0.14833887725612599</v>
      </c>
      <c r="EA15">
        <v>4.4389519322358406E-2</v>
      </c>
      <c r="EB15">
        <v>1.6456061510349618E-2</v>
      </c>
      <c r="EC15">
        <v>1.6386228794360038E-3</v>
      </c>
      <c r="ED15">
        <v>2.9061075951763635E-4</v>
      </c>
      <c r="EE15">
        <v>0</v>
      </c>
      <c r="EF15">
        <v>0</v>
      </c>
      <c r="EG15">
        <v>0</v>
      </c>
      <c r="EQ15">
        <v>0</v>
      </c>
      <c r="ER15">
        <v>6.878099760056996E-4</v>
      </c>
      <c r="ES15">
        <v>1.8016808590119021E-4</v>
      </c>
      <c r="ET15">
        <v>1.2626946507870315E-5</v>
      </c>
      <c r="EU15">
        <v>3.0849170194913984E-6</v>
      </c>
      <c r="EV15">
        <v>0</v>
      </c>
      <c r="EW15">
        <v>0</v>
      </c>
      <c r="EX15">
        <v>0</v>
      </c>
      <c r="FI15">
        <v>0</v>
      </c>
      <c r="FJ15">
        <v>1.4663697560594266E-3</v>
      </c>
      <c r="FK15">
        <v>4.3988598470281651E-4</v>
      </c>
      <c r="FL15">
        <v>4.0566573007304865E-5</v>
      </c>
      <c r="FM15">
        <v>0</v>
      </c>
      <c r="FN15">
        <v>0</v>
      </c>
      <c r="FO15">
        <v>0</v>
      </c>
      <c r="GA15">
        <v>0</v>
      </c>
      <c r="GB15">
        <v>3.6588132233482156E-5</v>
      </c>
      <c r="GC15">
        <v>2.1949270030684993E-5</v>
      </c>
      <c r="GD15">
        <v>0</v>
      </c>
      <c r="GE15">
        <v>0</v>
      </c>
      <c r="GF15">
        <v>0</v>
      </c>
      <c r="GS15">
        <v>0</v>
      </c>
      <c r="GT15">
        <v>0</v>
      </c>
      <c r="GU15">
        <v>0</v>
      </c>
      <c r="GV15">
        <v>0</v>
      </c>
      <c r="GW15">
        <v>0</v>
      </c>
    </row>
    <row r="16" spans="1:511" x14ac:dyDescent="0.25">
      <c r="A16">
        <v>32</v>
      </c>
      <c r="C16">
        <v>4.0747735989865513E-8</v>
      </c>
      <c r="D16">
        <v>3.5450530311182997E-7</v>
      </c>
      <c r="E16">
        <v>9.1682405977197414E-8</v>
      </c>
      <c r="F16">
        <v>0.24968992584751631</v>
      </c>
      <c r="G16">
        <v>0.61414774887847057</v>
      </c>
      <c r="H16">
        <v>0.23212216233177058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U16">
        <v>0.42201652903871001</v>
      </c>
      <c r="V16">
        <v>1.4559570665228476</v>
      </c>
      <c r="W16">
        <v>0.60614819964355193</v>
      </c>
      <c r="X16">
        <v>1.7368719071989704</v>
      </c>
      <c r="Y16">
        <v>1.213132983391902</v>
      </c>
      <c r="Z16">
        <v>0.29898043102261856</v>
      </c>
      <c r="AA16">
        <v>2.3733432072701909E-2</v>
      </c>
      <c r="AB16">
        <v>0</v>
      </c>
      <c r="AC16">
        <v>2.1819863676279653E-3</v>
      </c>
      <c r="AD16">
        <v>0</v>
      </c>
      <c r="AE16">
        <v>0</v>
      </c>
      <c r="AF16">
        <v>5.9033092032001291E-5</v>
      </c>
      <c r="AG16">
        <v>0</v>
      </c>
      <c r="AH16">
        <v>0</v>
      </c>
      <c r="AI16">
        <v>0</v>
      </c>
      <c r="AM16">
        <v>0.20527536403718519</v>
      </c>
      <c r="AN16">
        <v>1.1475715643300595</v>
      </c>
      <c r="AO16">
        <v>0.73882070136357414</v>
      </c>
      <c r="AP16">
        <v>0.12397497914672556</v>
      </c>
      <c r="AQ16">
        <v>0.31270306894440808</v>
      </c>
      <c r="AR16">
        <v>0</v>
      </c>
      <c r="AS16">
        <v>0</v>
      </c>
      <c r="AT16">
        <v>0</v>
      </c>
      <c r="AU16">
        <v>7.8642984061360179E-4</v>
      </c>
      <c r="AV16">
        <v>0</v>
      </c>
      <c r="AW16">
        <v>0</v>
      </c>
      <c r="AX16">
        <v>0</v>
      </c>
      <c r="AY16">
        <v>0</v>
      </c>
      <c r="AZ16">
        <v>0</v>
      </c>
      <c r="BE16">
        <v>0</v>
      </c>
      <c r="BF16">
        <v>0.76783075766554398</v>
      </c>
      <c r="BG16">
        <v>4.1587985591177334</v>
      </c>
      <c r="BH16">
        <v>2.565394186396015</v>
      </c>
      <c r="BI16">
        <v>0.39268907106491291</v>
      </c>
      <c r="BJ16">
        <v>0.25928269081945954</v>
      </c>
      <c r="BK16">
        <v>9.1769779113919078E-2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W16">
        <v>0</v>
      </c>
      <c r="BX16">
        <v>3.1849697509108919</v>
      </c>
      <c r="BY16">
        <v>0.37495466122556181</v>
      </c>
      <c r="BZ16">
        <v>1.9131448379333588E-2</v>
      </c>
      <c r="CA16">
        <v>1.2011315055014894E-3</v>
      </c>
      <c r="CB16">
        <v>8.7962382398194621E-4</v>
      </c>
      <c r="CC16">
        <v>1.351642573374459E-4</v>
      </c>
      <c r="CD16">
        <v>0</v>
      </c>
      <c r="CE16">
        <v>2.7924049291570184E-5</v>
      </c>
      <c r="CF16">
        <v>0</v>
      </c>
      <c r="CG16">
        <v>0</v>
      </c>
      <c r="CH16">
        <v>0</v>
      </c>
      <c r="CO16">
        <v>8.0456785631476749E-2</v>
      </c>
      <c r="CP16">
        <v>0.60109074367555271</v>
      </c>
      <c r="CQ16">
        <v>0.22881885571495375</v>
      </c>
      <c r="CR16">
        <v>1.3811998923410821E-2</v>
      </c>
      <c r="CS16">
        <v>2.5947529661230076E-3</v>
      </c>
      <c r="CT16">
        <v>0</v>
      </c>
      <c r="CU16">
        <v>1.7150518797990507E-4</v>
      </c>
      <c r="CV16">
        <v>0</v>
      </c>
      <c r="CW16">
        <v>0</v>
      </c>
      <c r="CX16">
        <v>0</v>
      </c>
      <c r="CY16">
        <v>0</v>
      </c>
      <c r="DG16">
        <v>0</v>
      </c>
      <c r="DH16">
        <v>0.13870415793864088</v>
      </c>
      <c r="DI16">
        <v>2.1705906574744877E-2</v>
      </c>
      <c r="DJ16">
        <v>1.4914464936273983E-3</v>
      </c>
      <c r="DK16">
        <v>2.4959261512158608E-4</v>
      </c>
      <c r="DL16">
        <v>0</v>
      </c>
      <c r="DM16">
        <v>0</v>
      </c>
      <c r="DN16">
        <v>0</v>
      </c>
      <c r="DO16">
        <v>0</v>
      </c>
      <c r="DP16">
        <v>0</v>
      </c>
      <c r="DY16">
        <v>2.7109341342710122E-3</v>
      </c>
      <c r="DZ16">
        <v>4.0201330868828902E-3</v>
      </c>
      <c r="EA16">
        <v>7.6923083138523364E-4</v>
      </c>
      <c r="EB16">
        <v>0</v>
      </c>
      <c r="EC16">
        <v>4.9151883487170654E-5</v>
      </c>
      <c r="ED16">
        <v>3.7175613446968389E-5</v>
      </c>
      <c r="EE16">
        <v>0</v>
      </c>
      <c r="EF16">
        <v>0</v>
      </c>
      <c r="EG16">
        <v>0</v>
      </c>
      <c r="EQ16">
        <v>0</v>
      </c>
      <c r="ER16">
        <v>4.4389518985487333E-2</v>
      </c>
      <c r="ES16">
        <v>1.3306788253712209E-2</v>
      </c>
      <c r="ET16">
        <v>4.9356987826782743E-3</v>
      </c>
      <c r="EU16">
        <v>4.915534162605429E-4</v>
      </c>
      <c r="EV16">
        <v>8.7181448271241623E-5</v>
      </c>
      <c r="EW16">
        <v>0</v>
      </c>
      <c r="EX16">
        <v>0</v>
      </c>
      <c r="FI16">
        <v>0</v>
      </c>
      <c r="FJ16">
        <v>2.0396384777448406E-4</v>
      </c>
      <c r="FK16">
        <v>5.3863464536619569E-5</v>
      </c>
      <c r="FL16">
        <v>3.7841530405922747E-6</v>
      </c>
      <c r="FM16">
        <v>9.2518699494245459E-7</v>
      </c>
      <c r="FN16">
        <v>0</v>
      </c>
      <c r="FO16">
        <v>0</v>
      </c>
      <c r="GA16">
        <v>0</v>
      </c>
      <c r="GB16">
        <v>4.3988598386824517E-4</v>
      </c>
      <c r="GC16">
        <v>1.3196355067266212E-4</v>
      </c>
      <c r="GD16">
        <v>1.2169909798824763E-5</v>
      </c>
      <c r="GE16">
        <v>0</v>
      </c>
      <c r="GF16">
        <v>0</v>
      </c>
      <c r="GS16">
        <v>0</v>
      </c>
      <c r="GT16">
        <v>1.0974634814067372E-5</v>
      </c>
      <c r="GU16">
        <v>6.5844561885426746E-6</v>
      </c>
      <c r="GV16">
        <v>0</v>
      </c>
      <c r="GW16">
        <v>0</v>
      </c>
      <c r="HK16">
        <v>0</v>
      </c>
      <c r="HL16">
        <v>0</v>
      </c>
      <c r="HM16">
        <v>0</v>
      </c>
      <c r="HN16">
        <v>0</v>
      </c>
    </row>
    <row r="17" spans="1:273" x14ac:dyDescent="0.25">
      <c r="A17">
        <v>33</v>
      </c>
      <c r="C17">
        <v>0.21100856459326475</v>
      </c>
      <c r="D17">
        <v>1.5825642344494857</v>
      </c>
      <c r="E17">
        <v>8.526938566860899</v>
      </c>
      <c r="F17">
        <v>1.3624216270824687</v>
      </c>
      <c r="G17">
        <v>0.76689132654747061</v>
      </c>
      <c r="H17">
        <v>3.2215238440338498</v>
      </c>
      <c r="I17">
        <v>0.37839899858352505</v>
      </c>
      <c r="J17">
        <v>0</v>
      </c>
      <c r="K17">
        <v>1.7027954936258624E-2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U17">
        <v>3.5015650612186169E-8</v>
      </c>
      <c r="V17">
        <v>3.3954456027608685E-7</v>
      </c>
      <c r="W17">
        <v>6.5412040480714706E-8</v>
      </c>
      <c r="X17">
        <v>0.20351936233662385</v>
      </c>
      <c r="Y17">
        <v>0.49819246963077923</v>
      </c>
      <c r="Z17">
        <v>0.19296800931649938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M17">
        <v>0.12660495357629661</v>
      </c>
      <c r="AN17">
        <v>0.99581487881449871</v>
      </c>
      <c r="AO17">
        <v>8.060275774256942</v>
      </c>
      <c r="AP17">
        <v>0.61419034912959647</v>
      </c>
      <c r="AQ17">
        <v>0.32711234702028813</v>
      </c>
      <c r="AR17">
        <v>8.2785523837697994E-2</v>
      </c>
      <c r="AS17">
        <v>6.9555055577537337E-3</v>
      </c>
      <c r="AT17">
        <v>0</v>
      </c>
      <c r="AU17">
        <v>6.5323458025640265E-4</v>
      </c>
      <c r="AV17">
        <v>0</v>
      </c>
      <c r="AW17">
        <v>0</v>
      </c>
      <c r="AX17">
        <v>1.7708933187682392E-5</v>
      </c>
      <c r="AY17">
        <v>0</v>
      </c>
      <c r="AZ17">
        <v>0</v>
      </c>
      <c r="BE17">
        <v>5.8983720945685686E-2</v>
      </c>
      <c r="BF17">
        <v>1.0503890928180493</v>
      </c>
      <c r="BG17">
        <v>0.67899896987599173</v>
      </c>
      <c r="BH17">
        <v>5.2144435767356119E-2</v>
      </c>
      <c r="BI17">
        <v>8.6242203169141135E-2</v>
      </c>
      <c r="BJ17">
        <v>0</v>
      </c>
      <c r="BK17">
        <v>0</v>
      </c>
      <c r="BL17">
        <v>0</v>
      </c>
      <c r="BM17">
        <v>2.3577476965827354E-4</v>
      </c>
      <c r="BN17">
        <v>0</v>
      </c>
      <c r="BO17">
        <v>0</v>
      </c>
      <c r="BP17">
        <v>0</v>
      </c>
      <c r="BQ17">
        <v>0</v>
      </c>
      <c r="BW17">
        <v>0</v>
      </c>
      <c r="BX17">
        <v>3.0688189789213123</v>
      </c>
      <c r="BY17">
        <v>5.4703981700164217</v>
      </c>
      <c r="BZ17">
        <v>1.8326808574698734</v>
      </c>
      <c r="CA17">
        <v>0.39838388071575942</v>
      </c>
      <c r="CB17">
        <v>7.7107398505702085E-2</v>
      </c>
      <c r="CC17">
        <v>2.7459005696570563E-2</v>
      </c>
      <c r="CD17">
        <v>0</v>
      </c>
      <c r="CE17">
        <v>0</v>
      </c>
      <c r="CF17">
        <v>0</v>
      </c>
      <c r="CG17">
        <v>0</v>
      </c>
      <c r="CH17">
        <v>0</v>
      </c>
      <c r="CO17">
        <v>0</v>
      </c>
      <c r="CP17">
        <v>0.7158219388780096</v>
      </c>
      <c r="CQ17">
        <v>7.4494116872598187E-2</v>
      </c>
      <c r="CR17">
        <v>4.2650853804874827E-3</v>
      </c>
      <c r="CS17">
        <v>2.4849098657808006E-4</v>
      </c>
      <c r="CT17">
        <v>2.3931417393490998E-4</v>
      </c>
      <c r="CU17">
        <v>3.941650171562406E-5</v>
      </c>
      <c r="CV17">
        <v>0</v>
      </c>
      <c r="CW17">
        <v>8.356152628578168E-6</v>
      </c>
      <c r="CX17">
        <v>0</v>
      </c>
      <c r="CY17">
        <v>0</v>
      </c>
      <c r="DG17">
        <v>0.10018178623935176</v>
      </c>
      <c r="DH17">
        <v>0.17161413953877125</v>
      </c>
      <c r="DI17">
        <v>6.7650606716553402E-2</v>
      </c>
      <c r="DJ17">
        <v>4.125580668768121E-3</v>
      </c>
      <c r="DK17">
        <v>7.7741036249630855E-4</v>
      </c>
      <c r="DL17">
        <v>0</v>
      </c>
      <c r="DM17">
        <v>5.1445515303018009E-5</v>
      </c>
      <c r="DN17">
        <v>0</v>
      </c>
      <c r="DO17">
        <v>0</v>
      </c>
      <c r="DP17">
        <v>0</v>
      </c>
      <c r="DY17">
        <v>0</v>
      </c>
      <c r="DZ17">
        <v>4.0698574021177387E-2</v>
      </c>
      <c r="EA17">
        <v>6.4689245127895817E-3</v>
      </c>
      <c r="EB17">
        <v>4.4655071347355274E-4</v>
      </c>
      <c r="EC17">
        <v>7.483344191241605E-5</v>
      </c>
      <c r="ED17">
        <v>0</v>
      </c>
      <c r="EE17">
        <v>0</v>
      </c>
      <c r="EF17">
        <v>0</v>
      </c>
      <c r="EG17">
        <v>0</v>
      </c>
      <c r="EQ17">
        <v>8.0402658982629805E-4</v>
      </c>
      <c r="ER17">
        <v>1.2019231635919249E-3</v>
      </c>
      <c r="ES17">
        <v>2.3053293331225426E-4</v>
      </c>
      <c r="ET17">
        <v>0</v>
      </c>
      <c r="EU17">
        <v>1.4744206046616572E-5</v>
      </c>
      <c r="EV17">
        <v>1.1152375673732034E-5</v>
      </c>
      <c r="EW17">
        <v>0</v>
      </c>
      <c r="EX17">
        <v>0</v>
      </c>
      <c r="FI17">
        <v>0</v>
      </c>
      <c r="FJ17">
        <v>1.3306788152727291E-2</v>
      </c>
      <c r="FK17">
        <v>3.9911310822397109E-3</v>
      </c>
      <c r="FL17">
        <v>1.4806088873198003E-3</v>
      </c>
      <c r="FM17">
        <v>1.4746301480165919E-4</v>
      </c>
      <c r="FN17">
        <v>2.6154274322077289E-5</v>
      </c>
      <c r="FO17">
        <v>0</v>
      </c>
      <c r="GA17">
        <v>0</v>
      </c>
      <c r="GB17">
        <v>6.0977500129398991E-5</v>
      </c>
      <c r="GC17">
        <v>1.6142271053103643E-5</v>
      </c>
      <c r="GD17">
        <v>1.1348924972397238E-6</v>
      </c>
      <c r="GE17">
        <v>2.7753017657358713E-7</v>
      </c>
      <c r="GF17">
        <v>0</v>
      </c>
      <c r="GS17">
        <v>0</v>
      </c>
      <c r="GT17">
        <v>1.3196355042229498E-4</v>
      </c>
      <c r="GU17">
        <v>3.9588863178798648E-5</v>
      </c>
      <c r="GV17">
        <v>3.650967350372948E-6</v>
      </c>
      <c r="GW17">
        <v>0</v>
      </c>
      <c r="HK17">
        <v>0</v>
      </c>
      <c r="HL17">
        <v>3.2922280338917783E-6</v>
      </c>
      <c r="HM17">
        <v>1.9753076241452256E-6</v>
      </c>
      <c r="HN17">
        <v>0</v>
      </c>
      <c r="IC17">
        <v>0</v>
      </c>
      <c r="ID17">
        <v>0</v>
      </c>
      <c r="IE17">
        <v>0</v>
      </c>
    </row>
    <row r="18" spans="1:273" x14ac:dyDescent="0.25">
      <c r="A18">
        <v>34</v>
      </c>
      <c r="C18">
        <v>0.42201865018459356</v>
      </c>
      <c r="D18">
        <v>11.94502178178187</v>
      </c>
      <c r="E18">
        <v>8.8990735612951823</v>
      </c>
      <c r="F18">
        <v>3.3762550699648592</v>
      </c>
      <c r="G18">
        <v>4.8734244809133456</v>
      </c>
      <c r="H18">
        <v>1.2476039860400938</v>
      </c>
      <c r="I18">
        <v>3.2617519641197954</v>
      </c>
      <c r="J18">
        <v>0</v>
      </c>
      <c r="K18">
        <v>5.5853728191283161E-2</v>
      </c>
      <c r="L18">
        <v>0</v>
      </c>
      <c r="M18">
        <v>1.0053671074430968E-2</v>
      </c>
      <c r="N18">
        <v>0</v>
      </c>
      <c r="O18">
        <v>0</v>
      </c>
      <c r="P18">
        <v>0</v>
      </c>
      <c r="Q18">
        <v>0</v>
      </c>
      <c r="R18">
        <v>0</v>
      </c>
      <c r="U18">
        <v>0.18132530474210393</v>
      </c>
      <c r="V18">
        <v>1.2224923619597847</v>
      </c>
      <c r="W18">
        <v>6.0075120299940075</v>
      </c>
      <c r="X18">
        <v>1.0282104989373448</v>
      </c>
      <c r="Y18">
        <v>0.46563894854108279</v>
      </c>
      <c r="Z18">
        <v>2.4305365958619047</v>
      </c>
      <c r="AA18">
        <v>0.26664783305874529</v>
      </c>
      <c r="AB18">
        <v>0</v>
      </c>
      <c r="AC18">
        <v>1.6078714030242389E-2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M18">
        <v>9.0269735827750509E-9</v>
      </c>
      <c r="AN18">
        <v>9.7564556073830361E-8</v>
      </c>
      <c r="AO18">
        <v>3.1774916592320022</v>
      </c>
      <c r="AP18">
        <v>6.8003464633848598E-2</v>
      </c>
      <c r="AQ18">
        <v>0.30548872934199733</v>
      </c>
      <c r="AR18">
        <v>4.8125502854420028E-2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E18">
        <v>8.6592592186794826E-2</v>
      </c>
      <c r="BF18">
        <v>13.241881355208445</v>
      </c>
      <c r="BG18">
        <v>2.8502640703397488</v>
      </c>
      <c r="BH18">
        <v>0.16561189034631071</v>
      </c>
      <c r="BI18">
        <v>9.0575048370990938E-2</v>
      </c>
      <c r="BJ18">
        <v>2.4261774251224406E-2</v>
      </c>
      <c r="BK18">
        <v>2.072186653942138E-3</v>
      </c>
      <c r="BL18">
        <v>0</v>
      </c>
      <c r="BM18">
        <v>1.9584810917207604E-4</v>
      </c>
      <c r="BN18">
        <v>0</v>
      </c>
      <c r="BO18">
        <v>0</v>
      </c>
      <c r="BP18">
        <v>5.3125904633574585E-6</v>
      </c>
      <c r="BQ18">
        <v>0</v>
      </c>
      <c r="BW18">
        <v>5.3988665335517397E-2</v>
      </c>
      <c r="BX18">
        <v>0.96533991356241144</v>
      </c>
      <c r="BY18">
        <v>0.2855900312666822</v>
      </c>
      <c r="BZ18">
        <v>1.4381218063414771E-2</v>
      </c>
      <c r="CA18">
        <v>2.5246434726812414E-2</v>
      </c>
      <c r="CB18">
        <v>0</v>
      </c>
      <c r="CC18">
        <v>0</v>
      </c>
      <c r="CD18">
        <v>0</v>
      </c>
      <c r="CE18">
        <v>7.0718563538578537E-5</v>
      </c>
      <c r="CF18">
        <v>0</v>
      </c>
      <c r="CG18">
        <v>0</v>
      </c>
      <c r="CH18">
        <v>0</v>
      </c>
      <c r="CO18">
        <v>0</v>
      </c>
      <c r="CP18">
        <v>4.0366614270358454</v>
      </c>
      <c r="CQ18">
        <v>3.9079740891638965</v>
      </c>
      <c r="CR18">
        <v>1.8592585480731239</v>
      </c>
      <c r="CS18">
        <v>0.11847433606737581</v>
      </c>
      <c r="CT18">
        <v>2.307178370983648E-2</v>
      </c>
      <c r="CU18">
        <v>8.2312450984832284E-3</v>
      </c>
      <c r="CV18">
        <v>0</v>
      </c>
      <c r="CW18">
        <v>0</v>
      </c>
      <c r="CX18">
        <v>0</v>
      </c>
      <c r="CY18">
        <v>0</v>
      </c>
      <c r="DG18">
        <v>0</v>
      </c>
      <c r="DH18">
        <v>0.14221592285438961</v>
      </c>
      <c r="DI18">
        <v>1.6607407996817425E-2</v>
      </c>
      <c r="DJ18">
        <v>8.8236406187229631E-4</v>
      </c>
      <c r="DK18">
        <v>6.7605507674863263E-5</v>
      </c>
      <c r="DL18">
        <v>6.9788624102958295E-5</v>
      </c>
      <c r="DM18">
        <v>1.1725848767483857E-5</v>
      </c>
      <c r="DN18">
        <v>0</v>
      </c>
      <c r="DO18">
        <v>2.5049549602137236E-6</v>
      </c>
      <c r="DP18">
        <v>0</v>
      </c>
      <c r="DY18">
        <v>2.8602355341215208E-2</v>
      </c>
      <c r="DZ18">
        <v>5.0737954372955141E-2</v>
      </c>
      <c r="EA18">
        <v>2.0206925648335147E-2</v>
      </c>
      <c r="EB18">
        <v>1.2360595421177924E-3</v>
      </c>
      <c r="EC18">
        <v>2.3313183052453557E-4</v>
      </c>
      <c r="ED18">
        <v>0</v>
      </c>
      <c r="EE18">
        <v>1.543311095655692E-5</v>
      </c>
      <c r="EF18">
        <v>0</v>
      </c>
      <c r="EG18">
        <v>0</v>
      </c>
      <c r="EQ18">
        <v>0</v>
      </c>
      <c r="ER18">
        <v>1.212923322113166E-2</v>
      </c>
      <c r="ES18">
        <v>1.9368464567354536E-3</v>
      </c>
      <c r="ET18">
        <v>1.3388587984220765E-4</v>
      </c>
      <c r="EU18">
        <v>2.2446044100932614E-5</v>
      </c>
      <c r="EV18">
        <v>0</v>
      </c>
      <c r="EW18">
        <v>0</v>
      </c>
      <c r="EX18">
        <v>0</v>
      </c>
      <c r="FI18">
        <v>2.4038462448151346E-4</v>
      </c>
      <c r="FJ18">
        <v>3.602077051693561E-4</v>
      </c>
      <c r="FK18">
        <v>6.9138633324043356E-5</v>
      </c>
      <c r="FL18">
        <v>0</v>
      </c>
      <c r="FM18">
        <v>4.4231395152993409E-6</v>
      </c>
      <c r="FN18">
        <v>3.3456849504546736E-6</v>
      </c>
      <c r="FO18">
        <v>0</v>
      </c>
      <c r="GA18">
        <v>0</v>
      </c>
      <c r="GB18">
        <v>3.9911310519511059E-3</v>
      </c>
      <c r="GC18">
        <v>1.1972578577041574E-3</v>
      </c>
      <c r="GD18">
        <v>4.4417359953934598E-4</v>
      </c>
      <c r="GE18">
        <v>4.4238633539142174E-5</v>
      </c>
      <c r="GF18">
        <v>7.8462678823748865E-6</v>
      </c>
      <c r="GS18">
        <v>0</v>
      </c>
      <c r="GT18">
        <v>1.8274267050910273E-5</v>
      </c>
      <c r="GU18">
        <v>4.8411737342710634E-6</v>
      </c>
      <c r="GV18">
        <v>3.4043595172948831E-7</v>
      </c>
      <c r="GW18">
        <v>8.3256720218136864E-8</v>
      </c>
      <c r="HK18">
        <v>0</v>
      </c>
      <c r="HL18">
        <v>3.9588863103688896E-5</v>
      </c>
      <c r="HM18">
        <v>1.1876640771662377E-5</v>
      </c>
      <c r="HN18">
        <v>1.0952897020779514E-6</v>
      </c>
      <c r="IC18">
        <v>0</v>
      </c>
      <c r="ID18">
        <v>9.8765379395901332E-7</v>
      </c>
      <c r="IE18">
        <v>5.925896563649198E-7</v>
      </c>
      <c r="IU18">
        <v>0</v>
      </c>
      <c r="IV18">
        <v>0</v>
      </c>
    </row>
    <row r="19" spans="1:273" x14ac:dyDescent="0.25">
      <c r="A19">
        <v>35</v>
      </c>
      <c r="C19">
        <v>0.42201719083618672</v>
      </c>
      <c r="D19">
        <v>13.651444708803126</v>
      </c>
      <c r="E19">
        <v>16.19343284711039</v>
      </c>
      <c r="F19">
        <v>2.7189051545271887</v>
      </c>
      <c r="G19">
        <v>1.4599903228978222</v>
      </c>
      <c r="H19">
        <v>0.51066521510134</v>
      </c>
      <c r="I19">
        <v>0.51986623119706865</v>
      </c>
      <c r="J19">
        <v>7.7979934679560284E-2</v>
      </c>
      <c r="K19">
        <v>2.3393980403868087E-2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U19">
        <v>0.36265224360776105</v>
      </c>
      <c r="V19">
        <v>9.2272414409828905</v>
      </c>
      <c r="W19">
        <v>6.1099671790720356</v>
      </c>
      <c r="X19">
        <v>2.3953995011636806</v>
      </c>
      <c r="Y19">
        <v>3.2832367887628555</v>
      </c>
      <c r="Z19">
        <v>0.94353460687389068</v>
      </c>
      <c r="AA19">
        <v>2.5013827769919152</v>
      </c>
      <c r="AB19">
        <v>0</v>
      </c>
      <c r="AC19">
        <v>5.468188836615117E-2</v>
      </c>
      <c r="AD19">
        <v>0</v>
      </c>
      <c r="AE19">
        <v>1.003468726926383E-2</v>
      </c>
      <c r="AF19">
        <v>0</v>
      </c>
      <c r="AG19">
        <v>0</v>
      </c>
      <c r="AH19">
        <v>0</v>
      </c>
      <c r="AI19">
        <v>0</v>
      </c>
      <c r="AM19">
        <v>4.6745305627560761E-2</v>
      </c>
      <c r="AN19">
        <v>4.5430208189192216</v>
      </c>
      <c r="AO19">
        <v>2.705045350186515</v>
      </c>
      <c r="AP19">
        <v>0.76438628272170861</v>
      </c>
      <c r="AQ19">
        <v>0.25003378099233037</v>
      </c>
      <c r="AR19">
        <v>2.0462336036265483</v>
      </c>
      <c r="AS19">
        <v>5.6369916787105484E-2</v>
      </c>
      <c r="AT19">
        <v>0</v>
      </c>
      <c r="AU19">
        <v>4.5547168611978347E-3</v>
      </c>
      <c r="AV19">
        <v>0</v>
      </c>
      <c r="AW19">
        <v>0</v>
      </c>
      <c r="AX19">
        <v>0</v>
      </c>
      <c r="AY19">
        <v>0</v>
      </c>
      <c r="AZ19">
        <v>0</v>
      </c>
      <c r="BE19">
        <v>2.5938058603487153E-9</v>
      </c>
      <c r="BF19">
        <v>4.7393501392556123</v>
      </c>
      <c r="BG19">
        <v>1.0617193331980488</v>
      </c>
      <c r="BH19">
        <v>4.169932961299902E-2</v>
      </c>
      <c r="BI19">
        <v>7.6187751368819195E-2</v>
      </c>
      <c r="BJ19">
        <v>1.1709843584517264E-2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W19">
        <v>1.1514678645317626</v>
      </c>
      <c r="BX19">
        <v>4.6825765901206866</v>
      </c>
      <c r="BY19">
        <v>0.76855265040241461</v>
      </c>
      <c r="BZ19">
        <v>4.5856737342898267E-2</v>
      </c>
      <c r="CA19">
        <v>2.6544633342889278E-2</v>
      </c>
      <c r="CB19">
        <v>7.2280762896234961E-3</v>
      </c>
      <c r="CC19">
        <v>6.203631696252691E-4</v>
      </c>
      <c r="CD19">
        <v>0</v>
      </c>
      <c r="CE19">
        <v>5.8743435775426659E-5</v>
      </c>
      <c r="CF19">
        <v>0</v>
      </c>
      <c r="CG19">
        <v>0</v>
      </c>
      <c r="CH19">
        <v>1.5937690847776609E-6</v>
      </c>
      <c r="CO19">
        <v>4.9617245537569785E-2</v>
      </c>
      <c r="CP19">
        <v>0.40602632452832133</v>
      </c>
      <c r="CQ19">
        <v>7.8764540376037195E-2</v>
      </c>
      <c r="CR19">
        <v>4.2099397949978455E-3</v>
      </c>
      <c r="CS19">
        <v>7.5189342134975856E-3</v>
      </c>
      <c r="CT19">
        <v>0</v>
      </c>
      <c r="CU19">
        <v>0</v>
      </c>
      <c r="CV19">
        <v>0</v>
      </c>
      <c r="CW19">
        <v>2.1214321243959541E-5</v>
      </c>
      <c r="CX19">
        <v>0</v>
      </c>
      <c r="CY19">
        <v>0</v>
      </c>
      <c r="DG19">
        <v>0</v>
      </c>
      <c r="DH19">
        <v>2.8837330982684368</v>
      </c>
      <c r="DI19">
        <v>3.9646478552503219</v>
      </c>
      <c r="DJ19">
        <v>0.55292001690630344</v>
      </c>
      <c r="DK19">
        <v>3.5449442075403931E-2</v>
      </c>
      <c r="DL19">
        <v>6.9161100978457884E-3</v>
      </c>
      <c r="DM19">
        <v>2.4687928900562089E-3</v>
      </c>
      <c r="DN19">
        <v>0</v>
      </c>
      <c r="DO19">
        <v>0</v>
      </c>
      <c r="DP19">
        <v>0</v>
      </c>
      <c r="DY19">
        <v>0</v>
      </c>
      <c r="DZ19">
        <v>3.1705025224019204E-2</v>
      </c>
      <c r="EA19">
        <v>3.4357530201581592E-3</v>
      </c>
      <c r="EB19">
        <v>2.4005969463277563E-4</v>
      </c>
      <c r="EC19">
        <v>1.9715068626457321E-5</v>
      </c>
      <c r="ED19">
        <v>2.076112329364061E-5</v>
      </c>
      <c r="EE19">
        <v>3.5089102220679638E-6</v>
      </c>
      <c r="EF19">
        <v>0</v>
      </c>
      <c r="EG19">
        <v>7.5131644186860798E-7</v>
      </c>
      <c r="EQ19">
        <v>8.4563253596814762E-3</v>
      </c>
      <c r="ER19">
        <v>1.5155194037780236E-2</v>
      </c>
      <c r="ES19">
        <v>6.0541691630398818E-3</v>
      </c>
      <c r="ET19">
        <v>3.7067273295139348E-4</v>
      </c>
      <c r="EU19">
        <v>6.993133733234857E-5</v>
      </c>
      <c r="EV19">
        <v>0</v>
      </c>
      <c r="EW19">
        <v>4.6298843615991173E-6</v>
      </c>
      <c r="EX19">
        <v>0</v>
      </c>
      <c r="FI19">
        <v>0</v>
      </c>
      <c r="FJ19">
        <v>3.6315870344166678E-3</v>
      </c>
      <c r="FK19">
        <v>5.8070983687868809E-4</v>
      </c>
      <c r="FL19">
        <v>4.0158628103029248E-5</v>
      </c>
      <c r="FM19">
        <v>6.7334543315017735E-6</v>
      </c>
      <c r="FN19">
        <v>0</v>
      </c>
      <c r="FO19">
        <v>0</v>
      </c>
      <c r="GA19">
        <v>7.2041538565340216E-5</v>
      </c>
      <c r="GB19">
        <v>1.0802911362979397E-4</v>
      </c>
      <c r="GC19">
        <v>2.0739678384394828E-5</v>
      </c>
      <c r="GD19">
        <v>0</v>
      </c>
      <c r="GE19">
        <v>1.3269308480124245E-6</v>
      </c>
      <c r="GF19">
        <v>1.0037029875072749E-6</v>
      </c>
      <c r="GS19">
        <v>0</v>
      </c>
      <c r="GT19">
        <v>1.1972578486181943E-3</v>
      </c>
      <c r="GU19">
        <v>3.5917002578302027E-4</v>
      </c>
      <c r="GV19">
        <v>1.3325126387936652E-4</v>
      </c>
      <c r="GW19">
        <v>1.3271565680769951E-5</v>
      </c>
      <c r="HK19">
        <v>0</v>
      </c>
      <c r="HL19">
        <v>5.4805734192471142E-6</v>
      </c>
      <c r="HM19">
        <v>1.452216480171372E-6</v>
      </c>
      <c r="HN19">
        <v>1.0212792401629829E-7</v>
      </c>
      <c r="IC19">
        <v>0</v>
      </c>
      <c r="ID19">
        <v>1.1876640749129486E-5</v>
      </c>
      <c r="IE19">
        <v>3.562990595123269E-6</v>
      </c>
      <c r="IU19">
        <v>0</v>
      </c>
      <c r="IV19">
        <v>2.9629482274840415E-7</v>
      </c>
      <c r="JM19">
        <v>0</v>
      </c>
    </row>
    <row r="20" spans="1:273" x14ac:dyDescent="0.25">
      <c r="A20">
        <v>36</v>
      </c>
      <c r="C20">
        <v>0</v>
      </c>
      <c r="D20">
        <v>11.397333629580656</v>
      </c>
      <c r="E20">
        <v>12.113577068470324</v>
      </c>
      <c r="F20">
        <v>1.7931777131318616</v>
      </c>
      <c r="G20">
        <v>1.0115140568351628</v>
      </c>
      <c r="H20">
        <v>0.88087866472728926</v>
      </c>
      <c r="I20">
        <v>1.2442635994181865</v>
      </c>
      <c r="J20">
        <v>0.37327907982545594</v>
      </c>
      <c r="K20">
        <v>0</v>
      </c>
      <c r="L20">
        <v>0</v>
      </c>
      <c r="M20">
        <v>0</v>
      </c>
      <c r="N20">
        <v>0</v>
      </c>
      <c r="O20">
        <v>0</v>
      </c>
      <c r="P20">
        <v>9.0706816397585774E-5</v>
      </c>
      <c r="Q20">
        <v>0</v>
      </c>
      <c r="R20">
        <v>0</v>
      </c>
      <c r="U20">
        <v>0.42201690678604981</v>
      </c>
      <c r="V20">
        <v>11.12152400965504</v>
      </c>
      <c r="W20">
        <v>11.613829889756369</v>
      </c>
      <c r="X20">
        <v>2.1998594681907115</v>
      </c>
      <c r="Y20">
        <v>1.2790429108223407</v>
      </c>
      <c r="Z20">
        <v>0.38046652287944671</v>
      </c>
      <c r="AA20">
        <v>0.31027989011588591</v>
      </c>
      <c r="AB20">
        <v>6.8548549330907066E-2</v>
      </c>
      <c r="AC20">
        <v>2.2545155722489298E-2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M20">
        <v>0.50404155935110118</v>
      </c>
      <c r="AN20">
        <v>6.8836527505083325</v>
      </c>
      <c r="AO20">
        <v>3.3055506980120226</v>
      </c>
      <c r="AP20">
        <v>2.657551918120364</v>
      </c>
      <c r="AQ20">
        <v>1.3590139822312364</v>
      </c>
      <c r="AR20">
        <v>0.8479893776302877</v>
      </c>
      <c r="AS20">
        <v>1.2044313272293219</v>
      </c>
      <c r="AT20">
        <v>0</v>
      </c>
      <c r="AU20">
        <v>1.6060390302226259E-2</v>
      </c>
      <c r="AV20">
        <v>0</v>
      </c>
      <c r="AW20">
        <v>3.004721793057811E-3</v>
      </c>
      <c r="AX20">
        <v>0</v>
      </c>
      <c r="AY20">
        <v>0</v>
      </c>
      <c r="AZ20">
        <v>0</v>
      </c>
      <c r="BE20">
        <v>0.17371470224346186</v>
      </c>
      <c r="BF20">
        <v>2.0456184324994577</v>
      </c>
      <c r="BG20">
        <v>2.0109691176657689</v>
      </c>
      <c r="BH20">
        <v>0.41045190271646426</v>
      </c>
      <c r="BI20">
        <v>0.21049982361071032</v>
      </c>
      <c r="BJ20">
        <v>0.43257811863783485</v>
      </c>
      <c r="BK20">
        <v>1.3768575899925762E-2</v>
      </c>
      <c r="BL20">
        <v>0</v>
      </c>
      <c r="BM20">
        <v>1.3435633934439821E-3</v>
      </c>
      <c r="BN20">
        <v>0</v>
      </c>
      <c r="BO20">
        <v>0</v>
      </c>
      <c r="BP20">
        <v>0</v>
      </c>
      <c r="BQ20">
        <v>0</v>
      </c>
      <c r="BW20">
        <v>0.1259981560941375</v>
      </c>
      <c r="BX20">
        <v>1.5835949262125666</v>
      </c>
      <c r="BY20">
        <v>0.65104012964483826</v>
      </c>
      <c r="BZ20">
        <v>1.0399657505023543E-2</v>
      </c>
      <c r="CA20">
        <v>1.8537918539442876E-2</v>
      </c>
      <c r="CB20">
        <v>3.3138349700656752E-3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O20">
        <v>0.40718054497685957</v>
      </c>
      <c r="CP20">
        <v>1.2626221852561825</v>
      </c>
      <c r="CQ20">
        <v>0.2128066828413987</v>
      </c>
      <c r="CR20">
        <v>1.3439134739212237E-2</v>
      </c>
      <c r="CS20">
        <v>7.9081864704434995E-3</v>
      </c>
      <c r="CT20">
        <v>2.1639133273991711E-3</v>
      </c>
      <c r="CU20">
        <v>1.8599283847376202E-4</v>
      </c>
      <c r="CV20">
        <v>0</v>
      </c>
      <c r="CW20">
        <v>1.7622041190016172E-5</v>
      </c>
      <c r="CX20">
        <v>0</v>
      </c>
      <c r="CY20">
        <v>0</v>
      </c>
      <c r="DG20">
        <v>2.0869237411404555E-2</v>
      </c>
      <c r="DH20">
        <v>0.11198036811789758</v>
      </c>
      <c r="DI20">
        <v>2.3057433070106562E-2</v>
      </c>
      <c r="DJ20">
        <v>1.2538111105152054E-3</v>
      </c>
      <c r="DK20">
        <v>2.2507665463487488E-3</v>
      </c>
      <c r="DL20">
        <v>0</v>
      </c>
      <c r="DM20">
        <v>0</v>
      </c>
      <c r="DN20">
        <v>0</v>
      </c>
      <c r="DO20">
        <v>6.364184076207863E-6</v>
      </c>
      <c r="DP20">
        <v>0</v>
      </c>
      <c r="DY20">
        <v>0</v>
      </c>
      <c r="DZ20">
        <v>2.9255532361040775</v>
      </c>
      <c r="EA20">
        <v>1.1790362138845103</v>
      </c>
      <c r="EB20">
        <v>0.1654426330821937</v>
      </c>
      <c r="EC20">
        <v>1.0626497170055092E-2</v>
      </c>
      <c r="ED20">
        <v>2.0743451606797542E-3</v>
      </c>
      <c r="EE20">
        <v>7.4058562175052496E-4</v>
      </c>
      <c r="EF20">
        <v>0</v>
      </c>
      <c r="EG20">
        <v>0</v>
      </c>
      <c r="EQ20">
        <v>0</v>
      </c>
      <c r="ER20">
        <v>6.5591593937169256E-3</v>
      </c>
      <c r="ES20">
        <v>9.3474548261030009E-4</v>
      </c>
      <c r="ET20">
        <v>7.000603230276877E-5</v>
      </c>
      <c r="EU20">
        <v>5.864952572966917E-6</v>
      </c>
      <c r="EV20">
        <v>6.2126775802090471E-6</v>
      </c>
      <c r="EW20">
        <v>1.0518790711951583E-6</v>
      </c>
      <c r="EX20">
        <v>0</v>
      </c>
      <c r="FI20">
        <v>2.5258655627016409E-3</v>
      </c>
      <c r="FJ20">
        <v>4.5406268128162517E-3</v>
      </c>
      <c r="FK20">
        <v>1.8155399096463484E-3</v>
      </c>
      <c r="FL20">
        <v>1.1118876332590449E-4</v>
      </c>
      <c r="FM20">
        <v>2.0978662222229369E-5</v>
      </c>
      <c r="FN20">
        <v>0</v>
      </c>
      <c r="FO20">
        <v>1.3889609052431492E-6</v>
      </c>
      <c r="GA20">
        <v>0</v>
      </c>
      <c r="GB20">
        <v>1.0888309225716326E-3</v>
      </c>
      <c r="GC20">
        <v>1.7418200039068046E-4</v>
      </c>
      <c r="GD20">
        <v>1.2046946318539754E-5</v>
      </c>
      <c r="GE20">
        <v>2.0200040002820838E-6</v>
      </c>
      <c r="GF20">
        <v>0</v>
      </c>
      <c r="GS20">
        <v>2.1605821985627002E-5</v>
      </c>
      <c r="GT20">
        <v>3.2405747193935744E-5</v>
      </c>
      <c r="GU20">
        <v>6.2217314860210549E-6</v>
      </c>
      <c r="GV20">
        <v>0</v>
      </c>
      <c r="GW20">
        <v>3.9807826381998001E-7</v>
      </c>
      <c r="HK20">
        <v>0</v>
      </c>
      <c r="HL20">
        <v>3.5917002305728706E-4</v>
      </c>
      <c r="HM20">
        <v>1.0775034791083427E-4</v>
      </c>
      <c r="HN20">
        <v>3.997530572584031E-5</v>
      </c>
      <c r="IC20">
        <v>0</v>
      </c>
      <c r="ID20">
        <v>1.6440184709500433E-6</v>
      </c>
      <c r="IE20">
        <v>4.3565273758162654E-7</v>
      </c>
      <c r="IU20">
        <v>0</v>
      </c>
      <c r="IV20">
        <v>3.5629905883634044E-6</v>
      </c>
      <c r="JM20">
        <v>0</v>
      </c>
    </row>
    <row r="21" spans="1:273" x14ac:dyDescent="0.25">
      <c r="A21">
        <v>37</v>
      </c>
      <c r="C21">
        <v>3.0117219262694128E-5</v>
      </c>
      <c r="D21">
        <v>7.3889747229637859</v>
      </c>
      <c r="E21">
        <v>7.9952159579340076</v>
      </c>
      <c r="F21">
        <v>3.4749935926596489</v>
      </c>
      <c r="G21">
        <v>1.5302013212194367</v>
      </c>
      <c r="H21">
        <v>1.0190603963658307</v>
      </c>
      <c r="I21">
        <v>0.30706636696008971</v>
      </c>
      <c r="J21">
        <v>0.10848441447378672</v>
      </c>
      <c r="K21">
        <v>0</v>
      </c>
      <c r="L21">
        <v>0</v>
      </c>
      <c r="M21">
        <v>0</v>
      </c>
      <c r="N21">
        <v>0</v>
      </c>
      <c r="O21">
        <v>0</v>
      </c>
      <c r="P21">
        <v>9.2958513815139031E-4</v>
      </c>
      <c r="Q21">
        <v>0</v>
      </c>
      <c r="R21">
        <v>0</v>
      </c>
      <c r="U21">
        <v>0</v>
      </c>
      <c r="V21">
        <v>9.6243893213519289</v>
      </c>
      <c r="W21">
        <v>8.795949824255322</v>
      </c>
      <c r="X21">
        <v>1.2329737384419919</v>
      </c>
      <c r="Y21">
        <v>0.6256211100459117</v>
      </c>
      <c r="Z21">
        <v>0.65673900120023787</v>
      </c>
      <c r="AA21">
        <v>1.1170240146571411</v>
      </c>
      <c r="AB21">
        <v>0.33279469987720417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9.0622498563784929E-5</v>
      </c>
      <c r="AI21">
        <v>0</v>
      </c>
      <c r="AM21">
        <v>0.68257131659288717</v>
      </c>
      <c r="AN21">
        <v>9.3457134924958183</v>
      </c>
      <c r="AO21">
        <v>7.1479655725861413</v>
      </c>
      <c r="AP21">
        <v>2.1504742927793412</v>
      </c>
      <c r="AQ21">
        <v>0.78385646972141876</v>
      </c>
      <c r="AR21">
        <v>0.28857051501081815</v>
      </c>
      <c r="AS21">
        <v>5.5556759277463778E-2</v>
      </c>
      <c r="AT21">
        <v>1.8077356571331367E-2</v>
      </c>
      <c r="AU21">
        <v>6.5181389115028434E-3</v>
      </c>
      <c r="AV21">
        <v>0</v>
      </c>
      <c r="AW21">
        <v>0</v>
      </c>
      <c r="AX21">
        <v>0</v>
      </c>
      <c r="AY21">
        <v>0</v>
      </c>
      <c r="AZ21">
        <v>0</v>
      </c>
      <c r="BE21">
        <v>0.37602213929151596</v>
      </c>
      <c r="BF21">
        <v>3.7241219940188039</v>
      </c>
      <c r="BG21">
        <v>3.6673100222649215</v>
      </c>
      <c r="BH21">
        <v>1.100027335095715</v>
      </c>
      <c r="BI21">
        <v>1.2213960278588429</v>
      </c>
      <c r="BJ21">
        <v>0.40831214677341449</v>
      </c>
      <c r="BK21">
        <v>0.33605981202675317</v>
      </c>
      <c r="BL21">
        <v>0</v>
      </c>
      <c r="BM21">
        <v>4.7877911213628872E-3</v>
      </c>
      <c r="BN21">
        <v>0</v>
      </c>
      <c r="BO21">
        <v>9.0090590903948661E-4</v>
      </c>
      <c r="BP21">
        <v>0</v>
      </c>
      <c r="BQ21">
        <v>0</v>
      </c>
      <c r="BW21">
        <v>7.8219759730248958E-2</v>
      </c>
      <c r="BX21">
        <v>1.520741784976221</v>
      </c>
      <c r="BY21">
        <v>1.0798285098876783</v>
      </c>
      <c r="BZ21">
        <v>0.34555351992675915</v>
      </c>
      <c r="CA21">
        <v>4.4500108643380394E-2</v>
      </c>
      <c r="CB21">
        <v>0.10565892232210179</v>
      </c>
      <c r="CC21">
        <v>3.90030973174343E-3</v>
      </c>
      <c r="CD21">
        <v>0</v>
      </c>
      <c r="CE21">
        <v>4.0104676321065473E-4</v>
      </c>
      <c r="CF21">
        <v>0</v>
      </c>
      <c r="CG21">
        <v>0</v>
      </c>
      <c r="CH21">
        <v>0</v>
      </c>
      <c r="CO21">
        <v>4.2100717364206897E-2</v>
      </c>
      <c r="CP21">
        <v>0.97105121271632899</v>
      </c>
      <c r="CQ21">
        <v>0.16236698367020827</v>
      </c>
      <c r="CR21">
        <v>2.5304330447155458E-3</v>
      </c>
      <c r="CS21">
        <v>5.2461505813330726E-3</v>
      </c>
      <c r="CT21">
        <v>9.7724562284484434E-4</v>
      </c>
      <c r="CU21">
        <v>0</v>
      </c>
      <c r="CV21">
        <v>0</v>
      </c>
      <c r="CW21">
        <v>0</v>
      </c>
      <c r="CX21">
        <v>0</v>
      </c>
      <c r="CY21">
        <v>0</v>
      </c>
      <c r="DG21">
        <v>0.10979322592975145</v>
      </c>
      <c r="DH21">
        <v>0.34961097172150485</v>
      </c>
      <c r="DI21">
        <v>6.2366793841543859E-2</v>
      </c>
      <c r="DJ21">
        <v>4.0037917324473151E-3</v>
      </c>
      <c r="DK21">
        <v>2.3675220644138887E-3</v>
      </c>
      <c r="DL21">
        <v>6.4876898191310864E-4</v>
      </c>
      <c r="DM21">
        <v>5.5787407944659125E-5</v>
      </c>
      <c r="DN21">
        <v>0</v>
      </c>
      <c r="DO21">
        <v>5.2865233031704896E-6</v>
      </c>
      <c r="DP21">
        <v>0</v>
      </c>
      <c r="DY21">
        <v>5.7556487018020283E-3</v>
      </c>
      <c r="DZ21">
        <v>3.2780992953395593E-2</v>
      </c>
      <c r="EA21">
        <v>6.8670021831690152E-3</v>
      </c>
      <c r="EB21">
        <v>3.7532395188696167E-4</v>
      </c>
      <c r="EC21">
        <v>6.7478869266439899E-4</v>
      </c>
      <c r="ED21">
        <v>0</v>
      </c>
      <c r="EE21">
        <v>0</v>
      </c>
      <c r="EF21">
        <v>0</v>
      </c>
      <c r="EG21">
        <v>1.9092451163124908E-6</v>
      </c>
      <c r="EQ21">
        <v>0</v>
      </c>
      <c r="ER21">
        <v>0.87002259392239079</v>
      </c>
      <c r="ES21">
        <v>0.35278674990956027</v>
      </c>
      <c r="ET21">
        <v>4.9593888347095001E-2</v>
      </c>
      <c r="EU21">
        <v>3.1871995482759576E-3</v>
      </c>
      <c r="EV21">
        <v>6.2225965034767741E-4</v>
      </c>
      <c r="EW21">
        <v>2.2217098478287563E-4</v>
      </c>
      <c r="EX21">
        <v>0</v>
      </c>
      <c r="FI21">
        <v>0</v>
      </c>
      <c r="FJ21">
        <v>1.7845126168922279E-3</v>
      </c>
      <c r="FK21">
        <v>2.7258979292873575E-4</v>
      </c>
      <c r="FL21">
        <v>2.0825799141593345E-5</v>
      </c>
      <c r="FM21">
        <v>1.7550620380074548E-6</v>
      </c>
      <c r="FN21">
        <v>1.8623974707605673E-6</v>
      </c>
      <c r="FO21">
        <v>3.1549231566980931E-7</v>
      </c>
      <c r="GA21">
        <v>7.5677110243400978E-4</v>
      </c>
      <c r="GB21">
        <v>1.3616549144026453E-3</v>
      </c>
      <c r="GC21">
        <v>5.445980223985692E-4</v>
      </c>
      <c r="GD21">
        <v>3.3355454045386218E-5</v>
      </c>
      <c r="GE21">
        <v>6.2935321610387145E-6</v>
      </c>
      <c r="GF21">
        <v>0</v>
      </c>
      <c r="GS21">
        <v>0</v>
      </c>
      <c r="GT21">
        <v>3.2659124426090359E-4</v>
      </c>
      <c r="GU21">
        <v>5.2251815051523491E-5</v>
      </c>
      <c r="GV21">
        <v>3.6140261085288119E-6</v>
      </c>
      <c r="GW21">
        <v>6.0599829320594489E-7</v>
      </c>
      <c r="HK21">
        <v>6.4811492167080809E-6</v>
      </c>
      <c r="HL21">
        <v>9.7214553624058843E-6</v>
      </c>
      <c r="HM21">
        <v>1.8665039635976306E-6</v>
      </c>
      <c r="HN21">
        <v>0</v>
      </c>
      <c r="IC21">
        <v>0</v>
      </c>
      <c r="ID21">
        <v>1.077503470931193E-4</v>
      </c>
      <c r="IE21">
        <v>3.2325044989447463E-5</v>
      </c>
      <c r="IU21">
        <v>0</v>
      </c>
      <c r="IV21">
        <v>4.9319172264153538E-7</v>
      </c>
      <c r="JM21">
        <v>0</v>
      </c>
    </row>
    <row r="22" spans="1:273" x14ac:dyDescent="0.25">
      <c r="A22">
        <v>38</v>
      </c>
      <c r="C22">
        <v>6.0603008525531984E-7</v>
      </c>
      <c r="D22">
        <v>27.611120928798488</v>
      </c>
      <c r="E22">
        <v>15.604785827145715</v>
      </c>
      <c r="F22">
        <v>2.410987880095937</v>
      </c>
      <c r="G22">
        <v>2.9691296973621144</v>
      </c>
      <c r="H22">
        <v>1.6288964157189585</v>
      </c>
      <c r="I22">
        <v>0.74438945340114404</v>
      </c>
      <c r="J22">
        <v>0.11165841801017161</v>
      </c>
      <c r="K22">
        <v>0</v>
      </c>
      <c r="L22">
        <v>1.0049257620915443E-2</v>
      </c>
      <c r="M22">
        <v>0</v>
      </c>
      <c r="N22">
        <v>9.0443318588238984E-4</v>
      </c>
      <c r="O22">
        <v>0</v>
      </c>
      <c r="P22">
        <v>0</v>
      </c>
      <c r="Q22">
        <v>0</v>
      </c>
      <c r="R22">
        <v>0</v>
      </c>
      <c r="U22">
        <v>3.0117201818071051E-5</v>
      </c>
      <c r="V22">
        <v>4.295537107796692</v>
      </c>
      <c r="W22">
        <v>5.1744543891420367</v>
      </c>
      <c r="X22">
        <v>2.3070922635036308</v>
      </c>
      <c r="Y22">
        <v>0.88497734630725966</v>
      </c>
      <c r="Z22">
        <v>0.82314049581906124</v>
      </c>
      <c r="AA22">
        <v>0.19740649584402209</v>
      </c>
      <c r="AB22">
        <v>9.6861793253100847E-2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9.295125353404887E-4</v>
      </c>
      <c r="AI22">
        <v>0</v>
      </c>
      <c r="AM22">
        <v>0</v>
      </c>
      <c r="AN22">
        <v>9.080954481118205</v>
      </c>
      <c r="AO22">
        <v>4.0970013144943547</v>
      </c>
      <c r="AP22">
        <v>0.53800391114530899</v>
      </c>
      <c r="AQ22">
        <v>0.89859452391380779</v>
      </c>
      <c r="AR22">
        <v>0.69161727083080071</v>
      </c>
      <c r="AS22">
        <v>0.30083882142920443</v>
      </c>
      <c r="AT22">
        <v>8.9010328935239927E-2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2.7161477732653997E-5</v>
      </c>
      <c r="BE22">
        <v>0.57358289723016498</v>
      </c>
      <c r="BF22">
        <v>5.7520076434506189</v>
      </c>
      <c r="BG22">
        <v>6.9874991706450533</v>
      </c>
      <c r="BH22">
        <v>1.3179098004467329</v>
      </c>
      <c r="BI22">
        <v>0.5945276431948886</v>
      </c>
      <c r="BJ22">
        <v>5.1669615555948498E-2</v>
      </c>
      <c r="BK22">
        <v>1.4651212275232041E-2</v>
      </c>
      <c r="BL22">
        <v>5.2264319100341289E-3</v>
      </c>
      <c r="BM22">
        <v>1.9341563625276976E-3</v>
      </c>
      <c r="BN22">
        <v>0</v>
      </c>
      <c r="BO22">
        <v>0</v>
      </c>
      <c r="BP22">
        <v>0</v>
      </c>
      <c r="BQ22">
        <v>0</v>
      </c>
      <c r="BW22">
        <v>0.20343157476532009</v>
      </c>
      <c r="BX22">
        <v>4.131689742655011</v>
      </c>
      <c r="BY22">
        <v>1.5179915181544825</v>
      </c>
      <c r="BZ22">
        <v>0.98863516872444224</v>
      </c>
      <c r="CA22">
        <v>0.58810976570156615</v>
      </c>
      <c r="CB22">
        <v>0.1139270460596279</v>
      </c>
      <c r="CC22">
        <v>9.8702731513263156E-2</v>
      </c>
      <c r="CD22">
        <v>0</v>
      </c>
      <c r="CE22">
        <v>1.4336251780393704E-3</v>
      </c>
      <c r="CF22">
        <v>0</v>
      </c>
      <c r="CG22">
        <v>2.7022584214604948E-4</v>
      </c>
      <c r="CH22">
        <v>0</v>
      </c>
      <c r="CO22">
        <v>5.814967989276832E-2</v>
      </c>
      <c r="CP22">
        <v>0.81659152354408815</v>
      </c>
      <c r="CQ22">
        <v>0.90909200332472218</v>
      </c>
      <c r="CR22">
        <v>7.3050746148277987E-2</v>
      </c>
      <c r="CS22">
        <v>1.0869328151136816E-2</v>
      </c>
      <c r="CT22">
        <v>2.9930657024641063E-2</v>
      </c>
      <c r="CU22">
        <v>1.1505245086267893E-3</v>
      </c>
      <c r="CV22">
        <v>0</v>
      </c>
      <c r="CW22">
        <v>1.2013293916387821E-4</v>
      </c>
      <c r="CX22">
        <v>0</v>
      </c>
      <c r="CY22">
        <v>0</v>
      </c>
      <c r="DG22">
        <v>2.5815915406168021E-2</v>
      </c>
      <c r="DH22">
        <v>0.24217655597368468</v>
      </c>
      <c r="DI22">
        <v>3.9506953056042425E-2</v>
      </c>
      <c r="DJ22">
        <v>7.1610158175599778E-4</v>
      </c>
      <c r="DK22">
        <v>1.5470829835231884E-3</v>
      </c>
      <c r="DL22">
        <v>2.9167811976174118E-4</v>
      </c>
      <c r="DM22">
        <v>0</v>
      </c>
      <c r="DN22">
        <v>0</v>
      </c>
      <c r="DO22">
        <v>0</v>
      </c>
      <c r="DP22">
        <v>0</v>
      </c>
      <c r="DY22">
        <v>3.0400951966443494E-2</v>
      </c>
      <c r="DZ22">
        <v>0.10245973062014768</v>
      </c>
      <c r="EA22">
        <v>1.8580337083267933E-2</v>
      </c>
      <c r="EB22">
        <v>1.1986395747387241E-3</v>
      </c>
      <c r="EC22">
        <v>7.0981349388550747E-4</v>
      </c>
      <c r="ED22">
        <v>1.9459426584821722E-4</v>
      </c>
      <c r="EE22">
        <v>1.6735282635549562E-5</v>
      </c>
      <c r="EF22">
        <v>0</v>
      </c>
      <c r="EG22">
        <v>1.5859489762410653E-6</v>
      </c>
      <c r="EQ22">
        <v>1.6849014046582435E-3</v>
      </c>
      <c r="ER22">
        <v>9.7628885875098541E-3</v>
      </c>
      <c r="ES22">
        <v>2.0556129829989505E-3</v>
      </c>
      <c r="ET22">
        <v>1.1252360189478142E-4</v>
      </c>
      <c r="EU22">
        <v>2.0239691934156493E-4</v>
      </c>
      <c r="EV22">
        <v>0</v>
      </c>
      <c r="EW22">
        <v>0</v>
      </c>
      <c r="EX22">
        <v>0</v>
      </c>
      <c r="FI22">
        <v>0</v>
      </c>
      <c r="FJ22">
        <v>0.26032486504085467</v>
      </c>
      <c r="FK22">
        <v>0.10575307198270366</v>
      </c>
      <c r="FL22">
        <v>1.4874668106300356E-2</v>
      </c>
      <c r="FM22">
        <v>9.5609241609943298E-4</v>
      </c>
      <c r="FN22">
        <v>1.8667394457593431E-4</v>
      </c>
      <c r="FO22">
        <v>6.6650872287012282E-5</v>
      </c>
      <c r="GA22">
        <v>0</v>
      </c>
      <c r="GB22">
        <v>5.2039826216541127E-4</v>
      </c>
      <c r="GC22">
        <v>8.109158723680229E-5</v>
      </c>
      <c r="GD22">
        <v>6.2320315518065308E-6</v>
      </c>
      <c r="GE22">
        <v>5.2612147635432035E-7</v>
      </c>
      <c r="GF22">
        <v>5.5859281436243451E-7</v>
      </c>
      <c r="GS22">
        <v>2.2694247582704337E-4</v>
      </c>
      <c r="GT22">
        <v>4.0844851144992018E-4</v>
      </c>
      <c r="GU22">
        <v>1.6337365185076737E-4</v>
      </c>
      <c r="GV22">
        <v>1.0006530471625987E-5</v>
      </c>
      <c r="GW22">
        <v>1.8880536628681556E-6</v>
      </c>
      <c r="HK22">
        <v>0</v>
      </c>
      <c r="HL22">
        <v>9.797215128022335E-5</v>
      </c>
      <c r="HM22">
        <v>1.5675293872905246E-5</v>
      </c>
      <c r="HN22">
        <v>1.0842026318088214E-6</v>
      </c>
      <c r="IC22">
        <v>1.9442910058592985E-6</v>
      </c>
      <c r="ID22">
        <v>2.9164124177709039E-6</v>
      </c>
      <c r="IE22">
        <v>5.5994979569206513E-7</v>
      </c>
      <c r="IU22">
        <v>0</v>
      </c>
      <c r="IV22">
        <v>3.2325044744133427E-5</v>
      </c>
      <c r="JM22">
        <v>0</v>
      </c>
    </row>
    <row r="23" spans="1:273" x14ac:dyDescent="0.25">
      <c r="A23">
        <v>39</v>
      </c>
      <c r="C23">
        <v>1.8688568486841949E-6</v>
      </c>
      <c r="D23">
        <v>13.621207151735696</v>
      </c>
      <c r="E23">
        <v>11.181764229309294</v>
      </c>
      <c r="F23">
        <v>4.8514027332069061</v>
      </c>
      <c r="G23">
        <v>3.3428911039797717</v>
      </c>
      <c r="H23">
        <v>2.4202508306590813</v>
      </c>
      <c r="I23">
        <v>1.3356451495186343</v>
      </c>
      <c r="J23">
        <v>0.1584489241425984</v>
      </c>
      <c r="K23">
        <v>4.7534677242779516E-2</v>
      </c>
      <c r="L23">
        <v>1.4260403172833853E-2</v>
      </c>
      <c r="M23">
        <v>0</v>
      </c>
      <c r="N23">
        <v>1.2834362855550466E-3</v>
      </c>
      <c r="O23">
        <v>0</v>
      </c>
      <c r="P23">
        <v>0</v>
      </c>
      <c r="Q23">
        <v>0</v>
      </c>
      <c r="R23">
        <v>0</v>
      </c>
      <c r="U23">
        <v>6.0602951896358228E-7</v>
      </c>
      <c r="V23">
        <v>22.494155112508444</v>
      </c>
      <c r="W23">
        <v>11.191655520472043</v>
      </c>
      <c r="X23">
        <v>1.6513161156562277</v>
      </c>
      <c r="Y23">
        <v>1.7358733635096029</v>
      </c>
      <c r="Z23">
        <v>1.23588520265306</v>
      </c>
      <c r="AA23">
        <v>0.57885037129505734</v>
      </c>
      <c r="AB23">
        <v>9.3973804331131977E-2</v>
      </c>
      <c r="AC23">
        <v>0</v>
      </c>
      <c r="AD23">
        <v>9.9060122501152224E-3</v>
      </c>
      <c r="AE23">
        <v>0</v>
      </c>
      <c r="AF23">
        <v>9.0327289837890804E-4</v>
      </c>
      <c r="AG23">
        <v>0</v>
      </c>
      <c r="AH23">
        <v>0</v>
      </c>
      <c r="AI23">
        <v>0</v>
      </c>
      <c r="AM23">
        <v>0.77778591191788482</v>
      </c>
      <c r="AN23">
        <v>3.6670966188249507</v>
      </c>
      <c r="AO23">
        <v>3.7049988951732686</v>
      </c>
      <c r="AP23">
        <v>1.8548260035848116</v>
      </c>
      <c r="AQ23">
        <v>0.34085297291023192</v>
      </c>
      <c r="AR23">
        <v>0.26712779267224235</v>
      </c>
      <c r="AS23">
        <v>0.13450764887341374</v>
      </c>
      <c r="AT23">
        <v>0.30496725435700234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2.7883198146001179E-4</v>
      </c>
      <c r="BE23">
        <v>0</v>
      </c>
      <c r="BF23">
        <v>4.2297515549043609</v>
      </c>
      <c r="BG23">
        <v>1.7877126352672408</v>
      </c>
      <c r="BH23">
        <v>0.77274785111376321</v>
      </c>
      <c r="BI23">
        <v>0.94631732100113519</v>
      </c>
      <c r="BJ23">
        <v>0.18626754833080691</v>
      </c>
      <c r="BK23">
        <v>8.0463308044821477E-2</v>
      </c>
      <c r="BL23">
        <v>1.6488180244727077E-2</v>
      </c>
      <c r="BM23">
        <v>0</v>
      </c>
      <c r="BN23">
        <v>0</v>
      </c>
      <c r="BO23">
        <v>0</v>
      </c>
      <c r="BP23">
        <v>0</v>
      </c>
      <c r="BQ23">
        <v>0</v>
      </c>
      <c r="BW23">
        <v>0.35302314924051653</v>
      </c>
      <c r="BX23">
        <v>5.6228794375143645</v>
      </c>
      <c r="BY23">
        <v>4.2822616706125158</v>
      </c>
      <c r="BZ23">
        <v>0.99958836581588539</v>
      </c>
      <c r="CA23">
        <v>0.10645236835825862</v>
      </c>
      <c r="CB23">
        <v>1.3626109865571551E-2</v>
      </c>
      <c r="CC23">
        <v>4.2358827770977003E-3</v>
      </c>
      <c r="CD23">
        <v>1.5508623963614784E-3</v>
      </c>
      <c r="CE23">
        <v>5.7835208325170281E-4</v>
      </c>
      <c r="CF23">
        <v>0</v>
      </c>
      <c r="CG23">
        <v>0</v>
      </c>
      <c r="CH23">
        <v>0</v>
      </c>
      <c r="CO23">
        <v>0.2256951174370645</v>
      </c>
      <c r="CP23">
        <v>1.7102099214188311</v>
      </c>
      <c r="CQ23">
        <v>1.3642750073500198</v>
      </c>
      <c r="CR23">
        <v>0.47603396783770746</v>
      </c>
      <c r="CS23">
        <v>0.16409408560255409</v>
      </c>
      <c r="CT23">
        <v>3.3461039484326764E-2</v>
      </c>
      <c r="CU23">
        <v>2.9424444406432621E-2</v>
      </c>
      <c r="CV23">
        <v>0</v>
      </c>
      <c r="CW23">
        <v>4.298439200685776E-4</v>
      </c>
      <c r="CX23">
        <v>0</v>
      </c>
      <c r="CY23">
        <v>8.1063619595391655E-5</v>
      </c>
      <c r="DG23">
        <v>3.1224588004583036E-2</v>
      </c>
      <c r="DH23">
        <v>0.68747659210618606</v>
      </c>
      <c r="DI23">
        <v>0.1921839753632939</v>
      </c>
      <c r="DJ23">
        <v>1.7842934675377259E-2</v>
      </c>
      <c r="DK23">
        <v>3.0790218736870471E-3</v>
      </c>
      <c r="DL23">
        <v>8.8290307269416057E-3</v>
      </c>
      <c r="DM23">
        <v>3.4342564886093765E-4</v>
      </c>
      <c r="DN23">
        <v>0</v>
      </c>
      <c r="DO23">
        <v>3.6023608198166171E-5</v>
      </c>
      <c r="DP23">
        <v>0</v>
      </c>
      <c r="DY23">
        <v>6.438393156304254E-3</v>
      </c>
      <c r="DZ23">
        <v>5.8926129018691036E-2</v>
      </c>
      <c r="EA23">
        <v>1.1180296444860967E-2</v>
      </c>
      <c r="EB23">
        <v>2.1117742512972789E-4</v>
      </c>
      <c r="EC23">
        <v>4.6175725447180916E-4</v>
      </c>
      <c r="ED23">
        <v>8.7369521530619536E-5</v>
      </c>
      <c r="EE23">
        <v>0</v>
      </c>
      <c r="EF23">
        <v>0</v>
      </c>
      <c r="EG23">
        <v>0</v>
      </c>
      <c r="EQ23">
        <v>8.9095411786993713E-3</v>
      </c>
      <c r="ER23">
        <v>3.05248388624886E-2</v>
      </c>
      <c r="ES23">
        <v>5.5625089485804016E-3</v>
      </c>
      <c r="ET23">
        <v>3.5936752490852157E-4</v>
      </c>
      <c r="EU23">
        <v>2.1290419175790356E-4</v>
      </c>
      <c r="EV23">
        <v>5.8375001782798514E-5</v>
      </c>
      <c r="EW23">
        <v>5.0205002181075946E-6</v>
      </c>
      <c r="EX23">
        <v>0</v>
      </c>
      <c r="FI23">
        <v>5.0180007414672831E-4</v>
      </c>
      <c r="FJ23">
        <v>2.9224864062583041E-3</v>
      </c>
      <c r="FK23">
        <v>6.1628088424897903E-4</v>
      </c>
      <c r="FL23">
        <v>3.3750462365923381E-5</v>
      </c>
      <c r="FM23">
        <v>6.071550454156796E-5</v>
      </c>
      <c r="FN23">
        <v>0</v>
      </c>
      <c r="FO23">
        <v>0</v>
      </c>
      <c r="GA23">
        <v>0</v>
      </c>
      <c r="GB23">
        <v>7.8036247672597384E-2</v>
      </c>
      <c r="GC23">
        <v>3.1718461677275399E-2</v>
      </c>
      <c r="GD23">
        <v>4.4620856501196198E-3</v>
      </c>
      <c r="GE23">
        <v>2.8682165490353628E-4</v>
      </c>
      <c r="GF23">
        <v>5.6001827832751291E-5</v>
      </c>
      <c r="GS23">
        <v>0</v>
      </c>
      <c r="GT23">
        <v>1.5481108305951592E-4</v>
      </c>
      <c r="GU23">
        <v>2.4266311549913422E-5</v>
      </c>
      <c r="GV23">
        <v>1.8681992828274204E-6</v>
      </c>
      <c r="GW23">
        <v>1.5780072771107279E-7</v>
      </c>
      <c r="HK23">
        <v>6.8074748936649716E-5</v>
      </c>
      <c r="HL23">
        <v>1.2253023728343005E-4</v>
      </c>
      <c r="HM23">
        <v>4.9011577635281731E-5</v>
      </c>
      <c r="HN23">
        <v>3.0019496248092722E-6</v>
      </c>
      <c r="IC23">
        <v>0</v>
      </c>
      <c r="ID23">
        <v>2.9391175429291692E-5</v>
      </c>
      <c r="IE23">
        <v>4.7025656044025988E-6</v>
      </c>
      <c r="IU23">
        <v>5.8328246356778303E-7</v>
      </c>
      <c r="IV23">
        <v>8.7492154816375254E-7</v>
      </c>
      <c r="JM23">
        <v>0</v>
      </c>
    </row>
    <row r="24" spans="1:273" x14ac:dyDescent="0.25">
      <c r="A24">
        <v>40</v>
      </c>
      <c r="C24">
        <v>0</v>
      </c>
      <c r="D24">
        <v>3.2917434592590769</v>
      </c>
      <c r="E24">
        <v>9.3461751978423457</v>
      </c>
      <c r="F24">
        <v>4.7016510968654437</v>
      </c>
      <c r="G24">
        <v>1.6007490239833195</v>
      </c>
      <c r="H24">
        <v>0.12252808839937447</v>
      </c>
      <c r="I24">
        <v>0.60200688152965309</v>
      </c>
      <c r="J24">
        <v>0.46490783262149549</v>
      </c>
      <c r="K24">
        <v>0.22432083463493352</v>
      </c>
      <c r="L24">
        <v>0</v>
      </c>
      <c r="M24">
        <v>5.0472187792860038E-3</v>
      </c>
      <c r="N24">
        <v>0</v>
      </c>
      <c r="O24">
        <v>4.5424969013574032E-4</v>
      </c>
      <c r="P24">
        <v>0</v>
      </c>
      <c r="Q24">
        <v>0</v>
      </c>
      <c r="R24">
        <v>0</v>
      </c>
      <c r="U24">
        <v>1.6059590551337821E-6</v>
      </c>
      <c r="V24">
        <v>13.046366123937498</v>
      </c>
      <c r="W24">
        <v>8.3132318112565997</v>
      </c>
      <c r="X24">
        <v>3.3460399700140409</v>
      </c>
      <c r="Y24">
        <v>2.6771580003618984</v>
      </c>
      <c r="Z24">
        <v>2.1243880627598597</v>
      </c>
      <c r="AA24">
        <v>0.98566668298326143</v>
      </c>
      <c r="AB24">
        <v>0.14188550008649814</v>
      </c>
      <c r="AC24">
        <v>4.5035657742277593E-2</v>
      </c>
      <c r="AD24">
        <v>1.4035491417788679E-2</v>
      </c>
      <c r="AE24">
        <v>0</v>
      </c>
      <c r="AF24">
        <v>1.2816145003391808E-3</v>
      </c>
      <c r="AG24">
        <v>0</v>
      </c>
      <c r="AH24">
        <v>0</v>
      </c>
      <c r="AI24">
        <v>0</v>
      </c>
      <c r="AM24">
        <v>0.51131609865907701</v>
      </c>
      <c r="AN24">
        <v>13.640773904734569</v>
      </c>
      <c r="AO24">
        <v>7.2636329028942566</v>
      </c>
      <c r="AP24">
        <v>1.3928346202924298</v>
      </c>
      <c r="AQ24">
        <v>0.48716856936842312</v>
      </c>
      <c r="AR24">
        <v>1.7140738613359841</v>
      </c>
      <c r="AS24">
        <v>0.13503727819523298</v>
      </c>
      <c r="AT24">
        <v>2.372703122032789E-2</v>
      </c>
      <c r="AU24">
        <v>0</v>
      </c>
      <c r="AV24">
        <v>2.9294426235585065E-3</v>
      </c>
      <c r="AW24">
        <v>0</v>
      </c>
      <c r="AX24">
        <v>2.7063422981869582E-4</v>
      </c>
      <c r="AY24">
        <v>0</v>
      </c>
      <c r="AZ24">
        <v>0</v>
      </c>
      <c r="BE24">
        <v>0.66399521554284557</v>
      </c>
      <c r="BF24">
        <v>2.6257046442905887</v>
      </c>
      <c r="BG24">
        <v>2.9786967789420444</v>
      </c>
      <c r="BH24">
        <v>0.71439450986080144</v>
      </c>
      <c r="BI24">
        <v>0.11061453390005045</v>
      </c>
      <c r="BJ24">
        <v>0.18201392607403452</v>
      </c>
      <c r="BK24">
        <v>0.42349441394042669</v>
      </c>
      <c r="BL24">
        <v>8.8549599995408998E-2</v>
      </c>
      <c r="BM24">
        <v>0</v>
      </c>
      <c r="BN24">
        <v>0</v>
      </c>
      <c r="BO24">
        <v>0</v>
      </c>
      <c r="BP24">
        <v>0</v>
      </c>
      <c r="BQ24">
        <v>0</v>
      </c>
      <c r="BW24">
        <v>0</v>
      </c>
      <c r="BX24">
        <v>1.8456377526637484</v>
      </c>
      <c r="BY24">
        <v>2.5677343020998378</v>
      </c>
      <c r="BZ24">
        <v>0.81378714961488308</v>
      </c>
      <c r="CA24">
        <v>0.25486380222130317</v>
      </c>
      <c r="CB24">
        <v>4.9819710929902054E-2</v>
      </c>
      <c r="CC24">
        <v>1.4904939033482955E-2</v>
      </c>
      <c r="CD24">
        <v>4.3787938309379432E-3</v>
      </c>
      <c r="CE24">
        <v>0</v>
      </c>
      <c r="CF24">
        <v>0</v>
      </c>
      <c r="CG24">
        <v>0</v>
      </c>
      <c r="CH24">
        <v>0</v>
      </c>
      <c r="CO24">
        <v>0.34509804747760436</v>
      </c>
      <c r="CP24">
        <v>3.4459597784138558</v>
      </c>
      <c r="CQ24">
        <v>3.247945302381547</v>
      </c>
      <c r="CR24">
        <v>0.17897998544296662</v>
      </c>
      <c r="CS24">
        <v>2.8073204166368746E-2</v>
      </c>
      <c r="CT24">
        <v>3.939510466037628E-3</v>
      </c>
      <c r="CU24">
        <v>1.2569323445664397E-3</v>
      </c>
      <c r="CV24">
        <v>4.6373939312755261E-4</v>
      </c>
      <c r="CW24">
        <v>1.7333564756824801E-4</v>
      </c>
      <c r="CX24">
        <v>0</v>
      </c>
      <c r="CY24">
        <v>0</v>
      </c>
      <c r="DG24">
        <v>9.3420864851440313E-2</v>
      </c>
      <c r="DH24">
        <v>1.5370287812611538</v>
      </c>
      <c r="DI24">
        <v>0.65690688083509108</v>
      </c>
      <c r="DJ24">
        <v>0.1328227538865985</v>
      </c>
      <c r="DK24">
        <v>4.8195392291816012E-2</v>
      </c>
      <c r="DL24">
        <v>9.9751291680891113E-3</v>
      </c>
      <c r="DM24">
        <v>8.8106651442374489E-3</v>
      </c>
      <c r="DN24">
        <v>0</v>
      </c>
      <c r="DO24">
        <v>1.2893126144075442E-4</v>
      </c>
      <c r="DP24">
        <v>0</v>
      </c>
      <c r="DY24">
        <v>2.6287528993866022E-2</v>
      </c>
      <c r="DZ24">
        <v>0.1453340079518699</v>
      </c>
      <c r="EA24">
        <v>4.6941698735029271E-2</v>
      </c>
      <c r="EB24">
        <v>5.0544785650352879E-3</v>
      </c>
      <c r="EC24">
        <v>9.0825866967530295E-4</v>
      </c>
      <c r="ED24">
        <v>2.6354202656943522E-3</v>
      </c>
      <c r="EE24">
        <v>1.0287262326128241E-4</v>
      </c>
      <c r="EF24">
        <v>0</v>
      </c>
      <c r="EG24">
        <v>1.0805618501198603E-5</v>
      </c>
      <c r="EQ24">
        <v>1.5665826292560992E-3</v>
      </c>
      <c r="ER24">
        <v>1.6675839056546213E-2</v>
      </c>
      <c r="ES24">
        <v>3.2970548809893273E-3</v>
      </c>
      <c r="ET24">
        <v>6.3030043684057902E-5</v>
      </c>
      <c r="EU24">
        <v>1.3831517571304046E-4</v>
      </c>
      <c r="EV24">
        <v>2.6198822608089602E-5</v>
      </c>
      <c r="EW24">
        <v>0</v>
      </c>
      <c r="EX24">
        <v>0</v>
      </c>
      <c r="FI24">
        <v>2.6543336311000061E-3</v>
      </c>
      <c r="FJ24">
        <v>9.1384073693405767E-3</v>
      </c>
      <c r="FK24">
        <v>1.6677115583878283E-3</v>
      </c>
      <c r="FL24">
        <v>1.0779007879361086E-4</v>
      </c>
      <c r="FM24">
        <v>6.3867671122061275E-5</v>
      </c>
      <c r="FN24">
        <v>1.7512205533954945E-5</v>
      </c>
      <c r="FO24">
        <v>1.5061424540303408E-6</v>
      </c>
      <c r="GA24">
        <v>1.5021208960935939E-4</v>
      </c>
      <c r="GB24">
        <v>8.7617295743427806E-4</v>
      </c>
      <c r="GC24">
        <v>1.8484801801965599E-4</v>
      </c>
      <c r="GD24">
        <v>1.0124543188328132E-5</v>
      </c>
      <c r="GE24">
        <v>1.8214329967893543E-5</v>
      </c>
      <c r="GF24">
        <v>0</v>
      </c>
      <c r="GS24">
        <v>0</v>
      </c>
      <c r="GT24">
        <v>2.3405369554148542E-2</v>
      </c>
      <c r="GU24">
        <v>9.5148672684732087E-3</v>
      </c>
      <c r="GV24">
        <v>1.3385973666749913E-3</v>
      </c>
      <c r="GW24">
        <v>8.6045950189255274E-5</v>
      </c>
      <c r="HK24">
        <v>0</v>
      </c>
      <c r="HL24">
        <v>4.6326556192956278E-5</v>
      </c>
      <c r="HM24">
        <v>7.274402489389449E-6</v>
      </c>
      <c r="HN24">
        <v>5.6033296413266706E-7</v>
      </c>
      <c r="IC24">
        <v>2.0421705322435317E-5</v>
      </c>
      <c r="ID24">
        <v>3.675868274507274E-5</v>
      </c>
      <c r="IE24">
        <v>1.4703426678281722E-5</v>
      </c>
      <c r="IU24">
        <v>0</v>
      </c>
      <c r="IV24">
        <v>8.8173103335340157E-6</v>
      </c>
      <c r="JM24">
        <v>1.749843036368461E-7</v>
      </c>
    </row>
    <row r="25" spans="1:273" x14ac:dyDescent="0.25">
      <c r="A25">
        <v>41</v>
      </c>
      <c r="C25">
        <v>0.42239736312840159</v>
      </c>
      <c r="D25">
        <v>20.480588613834623</v>
      </c>
      <c r="E25">
        <v>17.139842676708859</v>
      </c>
      <c r="F25">
        <v>3.7593719085034079</v>
      </c>
      <c r="G25">
        <v>2.0398413678509355</v>
      </c>
      <c r="H25">
        <v>0.53363926033121301</v>
      </c>
      <c r="I25">
        <v>1.0190495005627755</v>
      </c>
      <c r="J25">
        <v>0.38503441678726136</v>
      </c>
      <c r="K25">
        <v>0</v>
      </c>
      <c r="L25">
        <v>1.241055811342016</v>
      </c>
      <c r="M25">
        <v>0</v>
      </c>
      <c r="N25">
        <v>0</v>
      </c>
      <c r="O25">
        <v>0</v>
      </c>
      <c r="P25">
        <v>2.3513138017967578E-2</v>
      </c>
      <c r="Q25">
        <v>0</v>
      </c>
      <c r="R25">
        <v>0</v>
      </c>
      <c r="U25">
        <v>0</v>
      </c>
      <c r="V25">
        <v>2.5426047294076106</v>
      </c>
      <c r="W25">
        <v>6.5845322258524028</v>
      </c>
      <c r="X25">
        <v>3.5096599255370973</v>
      </c>
      <c r="Y25">
        <v>1.3280871706320574</v>
      </c>
      <c r="Z25">
        <v>0.10673691915137588</v>
      </c>
      <c r="AA25">
        <v>0.51518608628214357</v>
      </c>
      <c r="AB25">
        <v>0.4292963502086517</v>
      </c>
      <c r="AC25">
        <v>0.1668244800070397</v>
      </c>
      <c r="AD25">
        <v>0</v>
      </c>
      <c r="AE25">
        <v>4.5774833466144986E-3</v>
      </c>
      <c r="AF25">
        <v>0</v>
      </c>
      <c r="AG25">
        <v>4.1864735482159931E-4</v>
      </c>
      <c r="AH25">
        <v>0</v>
      </c>
      <c r="AI25">
        <v>0</v>
      </c>
      <c r="AM25">
        <v>0.41055030350536131</v>
      </c>
      <c r="AN25">
        <v>13.962135188238291</v>
      </c>
      <c r="AO25">
        <v>6.4357281408497586</v>
      </c>
      <c r="AP25">
        <v>2.9816117656157144</v>
      </c>
      <c r="AQ25">
        <v>1.2418064522627401</v>
      </c>
      <c r="AR25">
        <v>1.7150895074188854</v>
      </c>
      <c r="AS25">
        <v>0.51774810313242514</v>
      </c>
      <c r="AT25">
        <v>3.8116058995789771E-2</v>
      </c>
      <c r="AU25">
        <v>1.2800405425626308E-2</v>
      </c>
      <c r="AV25">
        <v>4.144238075556579E-3</v>
      </c>
      <c r="AW25">
        <v>0</v>
      </c>
      <c r="AX25">
        <v>3.839385903218332E-4</v>
      </c>
      <c r="AY25">
        <v>0</v>
      </c>
      <c r="AZ25">
        <v>0</v>
      </c>
      <c r="BE25">
        <v>0.31006931626344741</v>
      </c>
      <c r="BF25">
        <v>8.8531651080690441</v>
      </c>
      <c r="BG25">
        <v>6.1266521172572954</v>
      </c>
      <c r="BH25">
        <v>0.39089559388294637</v>
      </c>
      <c r="BI25">
        <v>0.67566381491281191</v>
      </c>
      <c r="BJ25">
        <v>0.39986822214962431</v>
      </c>
      <c r="BK25">
        <v>3.4094966554258692E-2</v>
      </c>
      <c r="BL25">
        <v>6.7798965832883773E-3</v>
      </c>
      <c r="BM25">
        <v>0</v>
      </c>
      <c r="BN25">
        <v>8.7507463696720402E-4</v>
      </c>
      <c r="BO25">
        <v>0</v>
      </c>
      <c r="BP25">
        <v>8.1159021511547602E-5</v>
      </c>
      <c r="BQ25">
        <v>0</v>
      </c>
      <c r="BW25">
        <v>0.47543206587129316</v>
      </c>
      <c r="BX25">
        <v>2.1109798376973004</v>
      </c>
      <c r="BY25">
        <v>1.1472583526991453</v>
      </c>
      <c r="BZ25">
        <v>0.23183724951643336</v>
      </c>
      <c r="CA25">
        <v>7.536986471752348E-2</v>
      </c>
      <c r="CB25">
        <v>0.57306689691871571</v>
      </c>
      <c r="CC25">
        <v>0.12296487711043298</v>
      </c>
      <c r="CD25">
        <v>2.6308734278940156E-2</v>
      </c>
      <c r="CE25">
        <v>0</v>
      </c>
      <c r="CF25">
        <v>0</v>
      </c>
      <c r="CG25">
        <v>0</v>
      </c>
      <c r="CH25">
        <v>0</v>
      </c>
      <c r="CO25">
        <v>0</v>
      </c>
      <c r="CP25">
        <v>2.6509335299611649</v>
      </c>
      <c r="CQ25">
        <v>2.7041022186764527</v>
      </c>
      <c r="CR25">
        <v>0.21917054939908134</v>
      </c>
      <c r="CS25">
        <v>6.8166683176669324E-2</v>
      </c>
      <c r="CT25">
        <v>9.2285511510699671E-3</v>
      </c>
      <c r="CU25">
        <v>3.9583297927127696E-3</v>
      </c>
      <c r="CV25">
        <v>1.2684118029360511E-3</v>
      </c>
      <c r="CW25">
        <v>0</v>
      </c>
      <c r="CX25">
        <v>0</v>
      </c>
      <c r="CY25">
        <v>0</v>
      </c>
      <c r="DG25">
        <v>0.21149199523699411</v>
      </c>
      <c r="DH25">
        <v>2.6136396454479494</v>
      </c>
      <c r="DI25">
        <v>0.58155659151286487</v>
      </c>
      <c r="DJ25">
        <v>4.7199904995296443E-2</v>
      </c>
      <c r="DK25">
        <v>8.1163797092268543E-3</v>
      </c>
      <c r="DL25">
        <v>1.1689884699579572E-3</v>
      </c>
      <c r="DM25">
        <v>3.7584833060571004E-4</v>
      </c>
      <c r="DN25">
        <v>1.389855251471233E-4</v>
      </c>
      <c r="DO25">
        <v>5.1985411290704942E-5</v>
      </c>
      <c r="DP25">
        <v>0</v>
      </c>
      <c r="DY25">
        <v>8.3960779462585552E-2</v>
      </c>
      <c r="DZ25">
        <v>0.74008889484331097</v>
      </c>
      <c r="EA25">
        <v>0.18328982142996775</v>
      </c>
      <c r="EB25">
        <v>3.9010819343901493E-2</v>
      </c>
      <c r="EC25">
        <v>1.4367612926154851E-2</v>
      </c>
      <c r="ED25">
        <v>2.9868881008110228E-3</v>
      </c>
      <c r="EE25">
        <v>2.6417022399048574E-3</v>
      </c>
      <c r="EF25">
        <v>0</v>
      </c>
      <c r="EG25">
        <v>3.8677406455221594E-5</v>
      </c>
      <c r="EQ25">
        <v>5.5572393179598376E-3</v>
      </c>
      <c r="ER25">
        <v>3.5498408253522025E-2</v>
      </c>
      <c r="ES25">
        <v>1.3297465600766313E-2</v>
      </c>
      <c r="ET25">
        <v>1.4909845287600881E-3</v>
      </c>
      <c r="EU25">
        <v>2.7111054186851254E-4</v>
      </c>
      <c r="EV25">
        <v>7.8943607452483771E-4</v>
      </c>
      <c r="EW25">
        <v>3.0847851559069093E-5</v>
      </c>
      <c r="EX25">
        <v>0</v>
      </c>
      <c r="FI25">
        <v>4.4333609265202718E-4</v>
      </c>
      <c r="FJ25">
        <v>4.9176832499151025E-3</v>
      </c>
      <c r="FK25">
        <v>9.8407068392766025E-4</v>
      </c>
      <c r="FL25">
        <v>1.8880074937497985E-5</v>
      </c>
      <c r="FM25">
        <v>4.1475501857277881E-5</v>
      </c>
      <c r="FN25">
        <v>7.8585642330733765E-6</v>
      </c>
      <c r="FO25">
        <v>0</v>
      </c>
      <c r="GA25">
        <v>7.9464406427845349E-4</v>
      </c>
      <c r="GB25">
        <v>2.7398117892457902E-3</v>
      </c>
      <c r="GC25">
        <v>5.0021982461937505E-4</v>
      </c>
      <c r="GD25">
        <v>3.2335207896891232E-5</v>
      </c>
      <c r="GE25">
        <v>1.9159978578264578E-5</v>
      </c>
      <c r="GF25">
        <v>5.2536351105541083E-6</v>
      </c>
      <c r="GS25">
        <v>4.5034177238113965E-5</v>
      </c>
      <c r="GT25">
        <v>2.6280035412994395E-4</v>
      </c>
      <c r="GU25">
        <v>5.5451143792520339E-5</v>
      </c>
      <c r="GV25">
        <v>3.0373093627204036E-6</v>
      </c>
      <c r="GW25">
        <v>5.4642700653665345E-6</v>
      </c>
      <c r="HK25">
        <v>0</v>
      </c>
      <c r="HL25">
        <v>7.0211155554507675E-3</v>
      </c>
      <c r="HM25">
        <v>2.854399773679571E-3</v>
      </c>
      <c r="HN25">
        <v>4.0157666050397118E-4</v>
      </c>
      <c r="IC25">
        <v>0</v>
      </c>
      <c r="ID25">
        <v>1.3887484095047137E-5</v>
      </c>
      <c r="IE25">
        <v>2.1818269317632427E-6</v>
      </c>
      <c r="IU25">
        <v>6.1264468567407083E-6</v>
      </c>
      <c r="IV25">
        <v>1.1027569864295182E-5</v>
      </c>
      <c r="JM25">
        <v>0</v>
      </c>
    </row>
    <row r="26" spans="1:273" x14ac:dyDescent="0.25">
      <c r="A26">
        <v>42</v>
      </c>
      <c r="C26">
        <v>0.58384561903955723</v>
      </c>
      <c r="D26">
        <v>18.278019097529185</v>
      </c>
      <c r="E26">
        <v>6.3186835999414912</v>
      </c>
      <c r="F26">
        <v>3.3931810146521375</v>
      </c>
      <c r="G26">
        <v>4.4678660410867099</v>
      </c>
      <c r="H26">
        <v>2.6720864477136814</v>
      </c>
      <c r="I26">
        <v>0.88584974024298024</v>
      </c>
      <c r="J26">
        <v>0.22715355531254131</v>
      </c>
      <c r="K26">
        <v>5.0739699963547866E-2</v>
      </c>
      <c r="L26">
        <v>3.0443819978128714E-2</v>
      </c>
      <c r="M26">
        <v>4.5665729967193066E-3</v>
      </c>
      <c r="N26">
        <v>0</v>
      </c>
      <c r="O26">
        <v>0</v>
      </c>
      <c r="P26">
        <v>0</v>
      </c>
      <c r="Q26">
        <v>0</v>
      </c>
      <c r="R26">
        <v>0</v>
      </c>
      <c r="U26">
        <v>0.32376571021250533</v>
      </c>
      <c r="V26">
        <v>15.25038519673506</v>
      </c>
      <c r="W26">
        <v>15.631635593096968</v>
      </c>
      <c r="X26">
        <v>2.7483848932071555</v>
      </c>
      <c r="Y26">
        <v>0.55579723741950604</v>
      </c>
      <c r="Z26">
        <v>0.33267493639951135</v>
      </c>
      <c r="AA26">
        <v>0.79493802373661893</v>
      </c>
      <c r="AB26">
        <v>0.34148137637123044</v>
      </c>
      <c r="AC26">
        <v>0</v>
      </c>
      <c r="AD26">
        <v>1.2222161867831962</v>
      </c>
      <c r="AE26">
        <v>0</v>
      </c>
      <c r="AF26">
        <v>0</v>
      </c>
      <c r="AG26">
        <v>0</v>
      </c>
      <c r="AH26">
        <v>2.2522695031811046E-2</v>
      </c>
      <c r="AI26">
        <v>0</v>
      </c>
      <c r="AM26">
        <v>0</v>
      </c>
      <c r="AN26">
        <v>8.2846650673173379</v>
      </c>
      <c r="AO26">
        <v>5.4451419052182324</v>
      </c>
      <c r="AP26">
        <v>1.6724525160193273</v>
      </c>
      <c r="AQ26">
        <v>0.67473356735709666</v>
      </c>
      <c r="AR26">
        <v>0.22841755075969686</v>
      </c>
      <c r="AS26">
        <v>0.17024023375180594</v>
      </c>
      <c r="AT26">
        <v>0.19127150645898439</v>
      </c>
      <c r="AU26">
        <v>3.7219557213548034E-2</v>
      </c>
      <c r="AV26">
        <v>0</v>
      </c>
      <c r="AW26">
        <v>1.2454395997966152E-3</v>
      </c>
      <c r="AX26">
        <v>0</v>
      </c>
      <c r="AY26">
        <v>1.1575061789040428E-4</v>
      </c>
      <c r="AZ26">
        <v>0</v>
      </c>
      <c r="BE26">
        <v>0.43936823362612365</v>
      </c>
      <c r="BF26">
        <v>10.808853689803628</v>
      </c>
      <c r="BG26">
        <v>5.7347918485807154</v>
      </c>
      <c r="BH26">
        <v>1.3830280947869265</v>
      </c>
      <c r="BI26">
        <v>1.002551866043718</v>
      </c>
      <c r="BJ26">
        <v>0.90089718410775699</v>
      </c>
      <c r="BK26">
        <v>0.13908762510561645</v>
      </c>
      <c r="BL26">
        <v>1.0833660100298228E-2</v>
      </c>
      <c r="BM26">
        <v>3.7795561244266976E-3</v>
      </c>
      <c r="BN26">
        <v>1.2373888465375224E-3</v>
      </c>
      <c r="BO26">
        <v>0</v>
      </c>
      <c r="BP26">
        <v>1.1513252843788504E-4</v>
      </c>
      <c r="BQ26">
        <v>0</v>
      </c>
      <c r="BW26">
        <v>0.20124187021922449</v>
      </c>
      <c r="BX26">
        <v>7.4673738993840297</v>
      </c>
      <c r="BY26">
        <v>1.7194297750774525</v>
      </c>
      <c r="BZ26">
        <v>0.54214090317436625</v>
      </c>
      <c r="CA26">
        <v>0.15762243070986326</v>
      </c>
      <c r="CB26">
        <v>0.10096096309488271</v>
      </c>
      <c r="CC26">
        <v>9.7424892773987585E-3</v>
      </c>
      <c r="CD26">
        <v>2.0049761228765534E-3</v>
      </c>
      <c r="CE26">
        <v>0</v>
      </c>
      <c r="CF26">
        <v>2.6218560396810427E-4</v>
      </c>
      <c r="CG26">
        <v>0</v>
      </c>
      <c r="CH26">
        <v>2.4344895266747603E-5</v>
      </c>
      <c r="CO26">
        <v>0.38223168300036814</v>
      </c>
      <c r="CP26">
        <v>0.8130533017992817</v>
      </c>
      <c r="CQ26">
        <v>0.37231140119812683</v>
      </c>
      <c r="CR26">
        <v>0.15796786838450305</v>
      </c>
      <c r="CS26">
        <v>0.23730038369309259</v>
      </c>
      <c r="CT26">
        <v>0.16639440388363588</v>
      </c>
      <c r="CU26">
        <v>3.6533765005247208E-2</v>
      </c>
      <c r="CV26">
        <v>7.8697894532452125E-3</v>
      </c>
      <c r="CW26">
        <v>0</v>
      </c>
      <c r="CX26">
        <v>0</v>
      </c>
      <c r="CY26">
        <v>0</v>
      </c>
      <c r="DG26">
        <v>0</v>
      </c>
      <c r="DH26">
        <v>2.7917200132699196</v>
      </c>
      <c r="DI26">
        <v>0.7282734424831645</v>
      </c>
      <c r="DJ26">
        <v>5.8620052248812192E-2</v>
      </c>
      <c r="DK26">
        <v>1.2627125102749168E-2</v>
      </c>
      <c r="DL26">
        <v>2.4508418909190127E-3</v>
      </c>
      <c r="DM26">
        <v>1.1466153518159198E-3</v>
      </c>
      <c r="DN26">
        <v>3.7659330572545487E-4</v>
      </c>
      <c r="DO26">
        <v>0</v>
      </c>
      <c r="DP26">
        <v>0</v>
      </c>
      <c r="DY26">
        <v>0.16040926156739091</v>
      </c>
      <c r="DZ26">
        <v>0.46798182301133007</v>
      </c>
      <c r="EA26">
        <v>0.15336584032488157</v>
      </c>
      <c r="EB26">
        <v>1.3646192608116956E-2</v>
      </c>
      <c r="EC26">
        <v>2.4084094660192451E-3</v>
      </c>
      <c r="ED26">
        <v>3.4955132376880075E-4</v>
      </c>
      <c r="EE26">
        <v>1.1264403753281356E-4</v>
      </c>
      <c r="EF26">
        <v>4.1683403209850464E-5</v>
      </c>
      <c r="EG26">
        <v>1.5594248323281687E-5</v>
      </c>
      <c r="EQ26">
        <v>4.0427636255231623E-2</v>
      </c>
      <c r="ER26">
        <v>0.20649922437360829</v>
      </c>
      <c r="ES26">
        <v>5.383329212918754E-2</v>
      </c>
      <c r="ET26">
        <v>1.1629583775802303E-2</v>
      </c>
      <c r="EU26">
        <v>4.3021450011370109E-3</v>
      </c>
      <c r="EV26">
        <v>8.9555883206143046E-4</v>
      </c>
      <c r="EW26">
        <v>7.9237599100496863E-4</v>
      </c>
      <c r="EX26">
        <v>0</v>
      </c>
      <c r="FI26">
        <v>1.3573777593527409E-3</v>
      </c>
      <c r="FJ26">
        <v>1.0055853864549619E-2</v>
      </c>
      <c r="FK26">
        <v>3.9225243964059872E-3</v>
      </c>
      <c r="FL26">
        <v>4.4505121393911178E-4</v>
      </c>
      <c r="FM26">
        <v>8.1210744533222038E-5</v>
      </c>
      <c r="FN26">
        <v>2.367238830924396E-4</v>
      </c>
      <c r="FO26">
        <v>9.2531018463018314E-6</v>
      </c>
      <c r="GA26">
        <v>1.3073923713972504E-4</v>
      </c>
      <c r="GB26">
        <v>1.4677790008856147E-3</v>
      </c>
      <c r="GC26">
        <v>2.9476940154887386E-4</v>
      </c>
      <c r="GD26">
        <v>5.6614220319565099E-6</v>
      </c>
      <c r="GE26">
        <v>1.244093676727786E-5</v>
      </c>
      <c r="GF26">
        <v>2.3574718538996529E-6</v>
      </c>
      <c r="GS26">
        <v>2.3824448698454118E-4</v>
      </c>
      <c r="GT26">
        <v>8.2178969487474874E-4</v>
      </c>
      <c r="GU26">
        <v>1.5005752110251451E-4</v>
      </c>
      <c r="GV26">
        <v>9.7003989615360256E-6</v>
      </c>
      <c r="GW26">
        <v>5.7479645257168523E-6</v>
      </c>
      <c r="HK26">
        <v>1.35076044355258E-5</v>
      </c>
      <c r="HL26">
        <v>7.8835469169245839E-5</v>
      </c>
      <c r="HM26">
        <v>1.6635049609817413E-5</v>
      </c>
      <c r="HN26">
        <v>9.1118798546120689E-7</v>
      </c>
      <c r="IC26">
        <v>0</v>
      </c>
      <c r="ID26">
        <v>2.1062900918083593E-3</v>
      </c>
      <c r="IE26">
        <v>8.5631449560130734E-4</v>
      </c>
      <c r="IU26">
        <v>0</v>
      </c>
      <c r="IV26">
        <v>4.1653024914697369E-6</v>
      </c>
      <c r="JM26">
        <v>1.8379282304846936E-6</v>
      </c>
    </row>
    <row r="27" spans="1:273" x14ac:dyDescent="0.25">
      <c r="A27">
        <v>43</v>
      </c>
      <c r="C27">
        <v>0.42203074976213817</v>
      </c>
      <c r="D27">
        <v>3.1652306232160363</v>
      </c>
      <c r="E27">
        <v>0.89259503574692223</v>
      </c>
      <c r="F27">
        <v>2.3594289542467184</v>
      </c>
      <c r="G27">
        <v>1.0972462313722524</v>
      </c>
      <c r="H27">
        <v>0.50662873345393766</v>
      </c>
      <c r="I27">
        <v>1.2911567272518496</v>
      </c>
      <c r="J27">
        <v>0.29303290959361084</v>
      </c>
      <c r="K27">
        <v>0.87540987287808325</v>
      </c>
      <c r="L27">
        <v>0.25285975235339442</v>
      </c>
      <c r="M27">
        <v>3.792896285300916E-2</v>
      </c>
      <c r="N27">
        <v>1.1378688855902746E-2</v>
      </c>
      <c r="O27">
        <v>0</v>
      </c>
      <c r="P27">
        <v>0</v>
      </c>
      <c r="Q27">
        <v>0</v>
      </c>
      <c r="R27">
        <v>0</v>
      </c>
      <c r="U27">
        <v>0.50171096299290086</v>
      </c>
      <c r="V27">
        <v>17.506620582493966</v>
      </c>
      <c r="W27">
        <v>6.2386822094193999</v>
      </c>
      <c r="X27">
        <v>2.5990280161444299</v>
      </c>
      <c r="Y27">
        <v>3.6840151342676424</v>
      </c>
      <c r="Z27">
        <v>2.339605566837144</v>
      </c>
      <c r="AA27">
        <v>0.74347094861534679</v>
      </c>
      <c r="AB27">
        <v>0.205011317335693</v>
      </c>
      <c r="AC27">
        <v>3.7416651130823035E-2</v>
      </c>
      <c r="AD27">
        <v>2.6861744855755459E-2</v>
      </c>
      <c r="AE27">
        <v>4.4053796162125099E-3</v>
      </c>
      <c r="AF27">
        <v>0</v>
      </c>
      <c r="AG27">
        <v>0</v>
      </c>
      <c r="AH27">
        <v>0</v>
      </c>
      <c r="AI27">
        <v>0</v>
      </c>
      <c r="AM27">
        <v>0.40108875364785407</v>
      </c>
      <c r="AN27">
        <v>10.965577189913814</v>
      </c>
      <c r="AO27">
        <v>11.614105895810388</v>
      </c>
      <c r="AP27">
        <v>1.3875743631735609</v>
      </c>
      <c r="AQ27">
        <v>0.10894829671921011</v>
      </c>
      <c r="AR27">
        <v>0.22630901260020456</v>
      </c>
      <c r="AS27">
        <v>0.32802244962027999</v>
      </c>
      <c r="AT27">
        <v>1.0085163035397886</v>
      </c>
      <c r="AU27">
        <v>0</v>
      </c>
      <c r="AV27">
        <v>0.3610987661270903</v>
      </c>
      <c r="AW27">
        <v>0</v>
      </c>
      <c r="AX27">
        <v>0</v>
      </c>
      <c r="AY27">
        <v>0</v>
      </c>
      <c r="AZ27">
        <v>6.4721917309590966E-3</v>
      </c>
      <c r="BE27">
        <v>0</v>
      </c>
      <c r="BF27">
        <v>6.85108302023799</v>
      </c>
      <c r="BG27">
        <v>2.5947645847968772</v>
      </c>
      <c r="BH27">
        <v>0.84968809075387797</v>
      </c>
      <c r="BI27">
        <v>1.4439332716029052</v>
      </c>
      <c r="BJ27">
        <v>7.5479245790519678E-2</v>
      </c>
      <c r="BK27">
        <v>7.5849948302172468E-2</v>
      </c>
      <c r="BL27">
        <v>4.2673837662621707E-2</v>
      </c>
      <c r="BM27">
        <v>7.7019109584606019E-3</v>
      </c>
      <c r="BN27">
        <v>0</v>
      </c>
      <c r="BO27">
        <v>2.76019136973285E-4</v>
      </c>
      <c r="BP27">
        <v>0</v>
      </c>
      <c r="BQ27">
        <v>3.3908697615913443E-5</v>
      </c>
      <c r="BW27">
        <v>0.34013901807889996</v>
      </c>
      <c r="BX27">
        <v>9.6316259289042776</v>
      </c>
      <c r="BY27">
        <v>2.6600975807138072</v>
      </c>
      <c r="BZ27">
        <v>1.1165648194958444</v>
      </c>
      <c r="CA27">
        <v>0.52661750254657136</v>
      </c>
      <c r="CB27">
        <v>0.24201662747538086</v>
      </c>
      <c r="CC27">
        <v>3.9532629926887157E-2</v>
      </c>
      <c r="CD27">
        <v>3.1988382414876414E-3</v>
      </c>
      <c r="CE27">
        <v>1.1285019122845832E-3</v>
      </c>
      <c r="CF27">
        <v>3.7068972713233563E-4</v>
      </c>
      <c r="CG27">
        <v>0</v>
      </c>
      <c r="CH27">
        <v>3.4535346031894823E-5</v>
      </c>
      <c r="CO27">
        <v>0.16974136038292278</v>
      </c>
      <c r="CP27">
        <v>2.0957000297227597</v>
      </c>
      <c r="CQ27">
        <v>2.3847114825359905</v>
      </c>
      <c r="CR27">
        <v>0.12647349918629464</v>
      </c>
      <c r="CS27">
        <v>3.9797392061501582E-2</v>
      </c>
      <c r="CT27">
        <v>2.8849158682189315E-2</v>
      </c>
      <c r="CU27">
        <v>2.8810850045578804E-3</v>
      </c>
      <c r="CV27">
        <v>5.9892067478790531E-4</v>
      </c>
      <c r="CW27">
        <v>0</v>
      </c>
      <c r="CX27">
        <v>7.8625409234894602E-5</v>
      </c>
      <c r="CY27">
        <v>0</v>
      </c>
      <c r="DG27">
        <v>0.1472182378846143</v>
      </c>
      <c r="DH27">
        <v>0.26385426903144621</v>
      </c>
      <c r="DI27">
        <v>0.25368329957842572</v>
      </c>
      <c r="DJ27">
        <v>0.49735840603289644</v>
      </c>
      <c r="DK27">
        <v>6.8902000967560439E-2</v>
      </c>
      <c r="DL27">
        <v>4.9436995282917028E-2</v>
      </c>
      <c r="DM27">
        <v>1.0928425346398533E-2</v>
      </c>
      <c r="DN27">
        <v>2.3588880050414976E-3</v>
      </c>
      <c r="DO27">
        <v>0</v>
      </c>
      <c r="DP27">
        <v>0</v>
      </c>
      <c r="DY27">
        <v>0</v>
      </c>
      <c r="DZ27">
        <v>0.75187081703899727</v>
      </c>
      <c r="EA27">
        <v>0.19478633131520712</v>
      </c>
      <c r="EB27">
        <v>1.0858717173564719E-2</v>
      </c>
      <c r="EC27">
        <v>3.3534069061430809E-3</v>
      </c>
      <c r="ED27">
        <v>7.0993906121081369E-4</v>
      </c>
      <c r="EE27">
        <v>3.404317625682666E-4</v>
      </c>
      <c r="EF27">
        <v>1.1262792396061714E-4</v>
      </c>
      <c r="EG27">
        <v>0</v>
      </c>
      <c r="EQ27">
        <v>2.8721870203856255E-2</v>
      </c>
      <c r="ER27">
        <v>0.12341434452009804</v>
      </c>
      <c r="ES27">
        <v>4.4340339176267445E-2</v>
      </c>
      <c r="ET27">
        <v>4.0492954531376182E-3</v>
      </c>
      <c r="EU27">
        <v>7.201634050801334E-4</v>
      </c>
      <c r="EV27">
        <v>1.0476266415977335E-4</v>
      </c>
      <c r="EW27">
        <v>3.3783279450831234E-5</v>
      </c>
      <c r="EX27">
        <v>1.2503918397008235E-5</v>
      </c>
      <c r="FI27">
        <v>1.1280098361334234E-2</v>
      </c>
      <c r="FJ27">
        <v>6.065002946387045E-2</v>
      </c>
      <c r="FK27">
        <v>1.6048337135002935E-2</v>
      </c>
      <c r="FL27">
        <v>3.4822872778882607E-3</v>
      </c>
      <c r="FM27">
        <v>1.2899123845754499E-3</v>
      </c>
      <c r="FN27">
        <v>2.6862199166075793E-4</v>
      </c>
      <c r="FO27">
        <v>2.3770067807442412E-4</v>
      </c>
      <c r="GA27">
        <v>3.8451280095598935E-4</v>
      </c>
      <c r="GB27">
        <v>2.9663045045302612E-3</v>
      </c>
      <c r="GC27">
        <v>1.1708533594094509E-3</v>
      </c>
      <c r="GD27">
        <v>1.3331440448722471E-4</v>
      </c>
      <c r="GE27">
        <v>2.4352222320602323E-5</v>
      </c>
      <c r="GF27">
        <v>7.1007544739770293E-5</v>
      </c>
      <c r="GS27">
        <v>3.9021689098989023E-5</v>
      </c>
      <c r="GT27">
        <v>4.3965981790070426E-4</v>
      </c>
      <c r="GU27">
        <v>8.8390220367238819E-5</v>
      </c>
      <c r="GV27">
        <v>1.6981926766025483E-6</v>
      </c>
      <c r="GW27">
        <v>3.7321268103362766E-6</v>
      </c>
      <c r="HK27">
        <v>7.1459968539851044E-5</v>
      </c>
      <c r="HL27">
        <v>2.4652306528300715E-4</v>
      </c>
      <c r="HM27">
        <v>4.501649800784017E-5</v>
      </c>
      <c r="HN27">
        <v>2.9101049820307227E-6</v>
      </c>
      <c r="IC27">
        <v>4.0520429911625008E-6</v>
      </c>
      <c r="ID27">
        <v>2.3650223439043494E-5</v>
      </c>
      <c r="IE27">
        <v>4.9904884658968756E-6</v>
      </c>
      <c r="IU27">
        <v>0</v>
      </c>
      <c r="IV27">
        <v>6.3188301589298676E-4</v>
      </c>
      <c r="JM27">
        <v>0</v>
      </c>
    </row>
    <row r="28" spans="1:273" x14ac:dyDescent="0.25">
      <c r="A28">
        <v>44</v>
      </c>
      <c r="C28">
        <v>7.1717342218216574E-6</v>
      </c>
      <c r="D28">
        <v>13.343313149516003</v>
      </c>
      <c r="E28">
        <v>3.6694111161169003</v>
      </c>
      <c r="F28">
        <v>4.8568522854057337</v>
      </c>
      <c r="G28">
        <v>3.0103810267044748</v>
      </c>
      <c r="H28">
        <v>0.30355635478061338</v>
      </c>
      <c r="I28">
        <v>0.70951175049115722</v>
      </c>
      <c r="J28">
        <v>0.18802819610165158</v>
      </c>
      <c r="K28">
        <v>0.44922537649148631</v>
      </c>
      <c r="L28">
        <v>0.16829460215790765</v>
      </c>
      <c r="M28">
        <v>5.0488380647372287E-2</v>
      </c>
      <c r="N28">
        <v>6.0586056776846746E-2</v>
      </c>
      <c r="O28">
        <v>4.5439542582635054E-3</v>
      </c>
      <c r="P28">
        <v>0</v>
      </c>
      <c r="Q28">
        <v>0</v>
      </c>
      <c r="R28">
        <v>0</v>
      </c>
      <c r="U28">
        <v>0.4220285394625074</v>
      </c>
      <c r="V28">
        <v>2.5786376429136282</v>
      </c>
      <c r="W28">
        <v>0.84296926961333851</v>
      </c>
      <c r="X28">
        <v>1.8406637959327883</v>
      </c>
      <c r="Y28">
        <v>0.82574124789757875</v>
      </c>
      <c r="Z28">
        <v>0.45588552117959419</v>
      </c>
      <c r="AA28">
        <v>1.1921066210636035</v>
      </c>
      <c r="AB28">
        <v>0.26653638184532813</v>
      </c>
      <c r="AC28">
        <v>0.81081060293384177</v>
      </c>
      <c r="AD28">
        <v>0.21776165107217471</v>
      </c>
      <c r="AE28">
        <v>3.6349548295354271E-2</v>
      </c>
      <c r="AF28">
        <v>1.1236541545713807E-2</v>
      </c>
      <c r="AG28">
        <v>0</v>
      </c>
      <c r="AH28">
        <v>0</v>
      </c>
      <c r="AI28">
        <v>0</v>
      </c>
      <c r="AM28">
        <v>0.53988374094885849</v>
      </c>
      <c r="AN28">
        <v>5.6829367548120615</v>
      </c>
      <c r="AO28">
        <v>14.058159541699341</v>
      </c>
      <c r="AP28">
        <v>5.2424947491524616</v>
      </c>
      <c r="AQ28">
        <v>1.5572066133307765</v>
      </c>
      <c r="AR28">
        <v>1.1884540478206167</v>
      </c>
      <c r="AS28">
        <v>0.32000548026347486</v>
      </c>
      <c r="AT28">
        <v>8.2659825823715422E-2</v>
      </c>
      <c r="AU28">
        <v>8.277576234298813E-3</v>
      </c>
      <c r="AV28">
        <v>7.110342958414017E-3</v>
      </c>
      <c r="AW28">
        <v>0.54415348672269825</v>
      </c>
      <c r="AX28">
        <v>0</v>
      </c>
      <c r="AY28">
        <v>0</v>
      </c>
      <c r="AZ28">
        <v>0</v>
      </c>
      <c r="BE28">
        <v>0.28839728514355617</v>
      </c>
      <c r="BF28">
        <v>8.1472840083722833</v>
      </c>
      <c r="BG28">
        <v>5.8636021585040483</v>
      </c>
      <c r="BH28">
        <v>0.27199462908610811</v>
      </c>
      <c r="BI28">
        <v>7.4114334316394165E-2</v>
      </c>
      <c r="BJ28">
        <v>9.3383929901007579E-2</v>
      </c>
      <c r="BK28">
        <v>0.96876729233243841</v>
      </c>
      <c r="BL28">
        <v>1.1584705790396301</v>
      </c>
      <c r="BM28">
        <v>0</v>
      </c>
      <c r="BN28">
        <v>1.0089256797524322</v>
      </c>
      <c r="BO28">
        <v>0</v>
      </c>
      <c r="BP28">
        <v>0</v>
      </c>
      <c r="BQ28">
        <v>0</v>
      </c>
      <c r="BW28">
        <v>0</v>
      </c>
      <c r="BX28">
        <v>3.2647354096282815</v>
      </c>
      <c r="BY28">
        <v>1.3182679597142948</v>
      </c>
      <c r="BZ28">
        <v>1.818336842985242</v>
      </c>
      <c r="CA28">
        <v>0.47713931766601841</v>
      </c>
      <c r="CB28">
        <v>3.3629517329285007E-2</v>
      </c>
      <c r="CC28">
        <v>1.6922585284595157E-2</v>
      </c>
      <c r="CD28">
        <v>8.8305751744321651E-3</v>
      </c>
      <c r="CE28">
        <v>2.0955324520992007E-3</v>
      </c>
      <c r="CF28">
        <v>0</v>
      </c>
      <c r="CG28">
        <v>7.6315747099008082E-5</v>
      </c>
      <c r="CH28">
        <v>0</v>
      </c>
      <c r="CO28">
        <v>0.30309336031176237</v>
      </c>
      <c r="CP28">
        <v>4.467653841378656</v>
      </c>
      <c r="CQ28">
        <v>2.1475857115604278</v>
      </c>
      <c r="CR28">
        <v>0.58650589220351013</v>
      </c>
      <c r="CS28">
        <v>0.14147029670434022</v>
      </c>
      <c r="CT28">
        <v>6.8787958403002447E-2</v>
      </c>
      <c r="CU28">
        <v>1.1672739150568726E-2</v>
      </c>
      <c r="CV28">
        <v>9.551108526415714E-4</v>
      </c>
      <c r="CW28">
        <v>3.3807001501884467E-4</v>
      </c>
      <c r="CX28">
        <v>1.1115956204069155E-4</v>
      </c>
      <c r="CY28">
        <v>0</v>
      </c>
      <c r="DG28">
        <v>4.7637493286497433E-2</v>
      </c>
      <c r="DH28">
        <v>2.9065682107347244</v>
      </c>
      <c r="DI28">
        <v>0.5563181157889131</v>
      </c>
      <c r="DJ28">
        <v>3.1932735777763947E-2</v>
      </c>
      <c r="DK28">
        <v>1.1371932710671162E-2</v>
      </c>
      <c r="DL28">
        <v>8.5313800309933328E-3</v>
      </c>
      <c r="DM28">
        <v>8.6062938873081177E-4</v>
      </c>
      <c r="DN28">
        <v>1.7944569778924655E-4</v>
      </c>
      <c r="DO28">
        <v>0</v>
      </c>
      <c r="DP28">
        <v>2.3584899343030274E-5</v>
      </c>
      <c r="DY28">
        <v>4.7775662996731694E-2</v>
      </c>
      <c r="DZ28">
        <v>0.17978343225683543</v>
      </c>
      <c r="EA28">
        <v>0.79871636432025983</v>
      </c>
      <c r="EB28">
        <v>0.14441185825482702</v>
      </c>
      <c r="EC28">
        <v>2.0471288801268542E-2</v>
      </c>
      <c r="ED28">
        <v>1.4788196952107683E-2</v>
      </c>
      <c r="EE28">
        <v>3.275682483853579E-3</v>
      </c>
      <c r="EF28">
        <v>7.0748216674713362E-4</v>
      </c>
      <c r="EG28">
        <v>0</v>
      </c>
      <c r="EQ28">
        <v>0</v>
      </c>
      <c r="ER28">
        <v>0.20109776016908537</v>
      </c>
      <c r="ES28">
        <v>3.6082016304769926E-2</v>
      </c>
      <c r="ET28">
        <v>2.883767830395411E-3</v>
      </c>
      <c r="EU28">
        <v>9.7138642832335538E-4</v>
      </c>
      <c r="EV28">
        <v>2.1078193793698532E-4</v>
      </c>
      <c r="EW28">
        <v>1.0181307549919615E-4</v>
      </c>
      <c r="EX28">
        <v>3.3756968713218202E-5</v>
      </c>
      <c r="FI28">
        <v>7.5744197964595639E-3</v>
      </c>
      <c r="FJ28">
        <v>3.5680917495354889E-2</v>
      </c>
      <c r="FK28">
        <v>1.3157306141952173E-2</v>
      </c>
      <c r="FL28">
        <v>1.2108216824637686E-3</v>
      </c>
      <c r="FM28">
        <v>2.1583736583549672E-4</v>
      </c>
      <c r="FN28">
        <v>3.1419562338505634E-5</v>
      </c>
      <c r="FO28">
        <v>1.0134090235144077E-5</v>
      </c>
      <c r="GA28">
        <v>3.3130308360505138E-3</v>
      </c>
      <c r="GB28">
        <v>1.8080486657741101E-2</v>
      </c>
      <c r="GC28">
        <v>4.8054101775131721E-3</v>
      </c>
      <c r="GD28">
        <v>1.0440943959839687E-3</v>
      </c>
      <c r="GE28">
        <v>3.8690795222794138E-4</v>
      </c>
      <c r="GF28">
        <v>8.0582488980366E-5</v>
      </c>
      <c r="GS28">
        <v>1.1342468465519842E-4</v>
      </c>
      <c r="GT28">
        <v>8.8542663937103304E-4</v>
      </c>
      <c r="GU28">
        <v>3.5072731735744149E-4</v>
      </c>
      <c r="GV28">
        <v>3.9976262196235709E-5</v>
      </c>
      <c r="GW28">
        <v>7.304677049707573E-6</v>
      </c>
      <c r="HK28">
        <v>1.1688591206910456E-5</v>
      </c>
      <c r="HL28">
        <v>1.318373887746281E-4</v>
      </c>
      <c r="HM28">
        <v>2.6513413779021275E-5</v>
      </c>
      <c r="HN28">
        <v>5.0943675191203876E-7</v>
      </c>
      <c r="IC28">
        <v>2.1436786807306366E-5</v>
      </c>
      <c r="ID28">
        <v>7.3955673768711768E-5</v>
      </c>
      <c r="IE28">
        <v>1.3504881154439437E-5</v>
      </c>
      <c r="IU28">
        <v>1.2155914480558173E-6</v>
      </c>
      <c r="IV28">
        <v>7.0950294743200326E-6</v>
      </c>
      <c r="JM28">
        <v>0</v>
      </c>
    </row>
    <row r="29" spans="1:273" x14ac:dyDescent="0.25">
      <c r="A29">
        <v>45</v>
      </c>
      <c r="C29">
        <v>0.42205820353134693</v>
      </c>
      <c r="D29">
        <v>24.573043412953361</v>
      </c>
      <c r="E29">
        <v>18.787034528179806</v>
      </c>
      <c r="F29">
        <v>3.9964909903889634</v>
      </c>
      <c r="G29">
        <v>4.1685671920416851</v>
      </c>
      <c r="H29">
        <v>1.3306744544303732</v>
      </c>
      <c r="I29">
        <v>0.99940175224683381</v>
      </c>
      <c r="J29">
        <v>0</v>
      </c>
      <c r="K29">
        <v>0.98177331323669415</v>
      </c>
      <c r="L29">
        <v>0.1178127975884033</v>
      </c>
      <c r="M29">
        <v>0</v>
      </c>
      <c r="N29">
        <v>5.726981844962295E-2</v>
      </c>
      <c r="O29">
        <v>0</v>
      </c>
      <c r="P29">
        <v>2.5771418302330327E-3</v>
      </c>
      <c r="Q29">
        <v>0</v>
      </c>
      <c r="R29">
        <v>0</v>
      </c>
      <c r="U29">
        <v>6.1627212474407104E-6</v>
      </c>
      <c r="V29">
        <v>10.307305551668207</v>
      </c>
      <c r="W29">
        <v>2.5852157321769069</v>
      </c>
      <c r="X29">
        <v>3.8282258685086625</v>
      </c>
      <c r="Y29">
        <v>2.2025409916901681</v>
      </c>
      <c r="Z29">
        <v>0.25393448614949327</v>
      </c>
      <c r="AA29">
        <v>0.59194055651020683</v>
      </c>
      <c r="AB29">
        <v>0.17469243236459023</v>
      </c>
      <c r="AC29">
        <v>0.36105264018523381</v>
      </c>
      <c r="AD29">
        <v>0.15838487998655826</v>
      </c>
      <c r="AE29">
        <v>4.5669631601599668E-2</v>
      </c>
      <c r="AF29">
        <v>5.8851307120368603E-2</v>
      </c>
      <c r="AG29">
        <v>4.5049223909927466E-3</v>
      </c>
      <c r="AH29">
        <v>0</v>
      </c>
      <c r="AI29">
        <v>0</v>
      </c>
      <c r="AM29">
        <v>0.12660789875233583</v>
      </c>
      <c r="AN29">
        <v>0.63022631381232963</v>
      </c>
      <c r="AO29">
        <v>9.890524288152891</v>
      </c>
      <c r="AP29">
        <v>1.1129815849528464</v>
      </c>
      <c r="AQ29">
        <v>0.43038867891933363</v>
      </c>
      <c r="AR29">
        <v>0.52273421947403154</v>
      </c>
      <c r="AS29">
        <v>0.6661275642277189</v>
      </c>
      <c r="AT29">
        <v>0.72425523269375436</v>
      </c>
      <c r="AU29">
        <v>0.32537705601138073</v>
      </c>
      <c r="AV29">
        <v>5.6260598497390325E-2</v>
      </c>
      <c r="AW29">
        <v>1.0450770824371215E-2</v>
      </c>
      <c r="AX29">
        <v>3.328850999640118E-3</v>
      </c>
      <c r="AY29">
        <v>0</v>
      </c>
      <c r="AZ29">
        <v>0</v>
      </c>
      <c r="BE29">
        <v>0.17525513506768539</v>
      </c>
      <c r="BF29">
        <v>12.805850479755426</v>
      </c>
      <c r="BG29">
        <v>28.356688393624001</v>
      </c>
      <c r="BH29">
        <v>2.2159647005236751</v>
      </c>
      <c r="BI29">
        <v>0.79101731041265622</v>
      </c>
      <c r="BJ29">
        <v>0.51153553350296532</v>
      </c>
      <c r="BK29">
        <v>0.12902505873810088</v>
      </c>
      <c r="BL29">
        <v>1.8286591372845173E-2</v>
      </c>
      <c r="BM29">
        <v>2.1910864765611478E-3</v>
      </c>
      <c r="BN29">
        <v>0.87827117063333027</v>
      </c>
      <c r="BO29">
        <v>0.16151734166691367</v>
      </c>
      <c r="BP29">
        <v>0</v>
      </c>
      <c r="BQ29">
        <v>0</v>
      </c>
      <c r="BW29">
        <v>0.21427550493824435</v>
      </c>
      <c r="BX29">
        <v>4.1133112205107771</v>
      </c>
      <c r="BY29">
        <v>1.1493930246470847</v>
      </c>
      <c r="BZ29">
        <v>0.18502997733233034</v>
      </c>
      <c r="CA29">
        <v>3.0582466517534244E-2</v>
      </c>
      <c r="CB29">
        <v>0.27579605305151106</v>
      </c>
      <c r="CC29">
        <v>1.1128113667214874</v>
      </c>
      <c r="CD29">
        <v>0.34226538742441864</v>
      </c>
      <c r="CE29">
        <v>0</v>
      </c>
      <c r="CF29">
        <v>0.1610145817596729</v>
      </c>
      <c r="CG29">
        <v>0</v>
      </c>
      <c r="CH29">
        <v>0</v>
      </c>
      <c r="CO29">
        <v>0</v>
      </c>
      <c r="CP29">
        <v>1.658646072431498</v>
      </c>
      <c r="CQ29">
        <v>2.8211001497605102</v>
      </c>
      <c r="CR29">
        <v>0.60085879147714405</v>
      </c>
      <c r="CS29">
        <v>0.21258777540604398</v>
      </c>
      <c r="CT29">
        <v>7.5029500721267642E-3</v>
      </c>
      <c r="CU29">
        <v>3.5018214832890264E-3</v>
      </c>
      <c r="CV29">
        <v>2.4026189017930105E-3</v>
      </c>
      <c r="CW29">
        <v>4.6441999999228308E-4</v>
      </c>
      <c r="CX29">
        <v>0</v>
      </c>
      <c r="CY29">
        <v>2.2356404128770651E-5</v>
      </c>
      <c r="DG29">
        <v>0.14059061528018238</v>
      </c>
      <c r="DH29">
        <v>3.6068863125570902</v>
      </c>
      <c r="DI29">
        <v>1.1280775212056078</v>
      </c>
      <c r="DJ29">
        <v>0.15755868763882691</v>
      </c>
      <c r="DK29">
        <v>4.0209852465399307E-2</v>
      </c>
      <c r="DL29">
        <v>2.0310915226824225E-2</v>
      </c>
      <c r="DM29">
        <v>3.4852527702612253E-3</v>
      </c>
      <c r="DN29">
        <v>2.8612653357717197E-4</v>
      </c>
      <c r="DO29">
        <v>1.0137781561766587E-4</v>
      </c>
      <c r="DP29">
        <v>3.3343608378237777E-5</v>
      </c>
      <c r="DY29">
        <v>6.606939049570916E-2</v>
      </c>
      <c r="DZ29">
        <v>0.67805961528240799</v>
      </c>
      <c r="EA29">
        <v>0.14046230644495314</v>
      </c>
      <c r="EB29">
        <v>9.1246411817938536E-3</v>
      </c>
      <c r="EC29">
        <v>3.3629500503082701E-3</v>
      </c>
      <c r="ED29">
        <v>2.5484691945876037E-3</v>
      </c>
      <c r="EE29">
        <v>2.5785758899277183E-4</v>
      </c>
      <c r="EF29">
        <v>5.3812990532604275E-5</v>
      </c>
      <c r="EG29">
        <v>0</v>
      </c>
      <c r="EQ29">
        <v>3.2553093430808359E-2</v>
      </c>
      <c r="ER29">
        <v>0.56604423553236261</v>
      </c>
      <c r="ES29">
        <v>0.23191347123305481</v>
      </c>
      <c r="ET29">
        <v>4.2905820079946103E-2</v>
      </c>
      <c r="EU29">
        <v>6.1236215697203838E-3</v>
      </c>
      <c r="EV29">
        <v>4.4326091077485294E-3</v>
      </c>
      <c r="EW29">
        <v>9.8244890656078144E-4</v>
      </c>
      <c r="EX29">
        <v>2.1222807321201372E-4</v>
      </c>
      <c r="FI29">
        <v>0</v>
      </c>
      <c r="FJ29">
        <v>3.7251138785153397E-2</v>
      </c>
      <c r="FK29">
        <v>9.5823619136900136E-3</v>
      </c>
      <c r="FL29">
        <v>8.3534537003248711E-4</v>
      </c>
      <c r="FM29">
        <v>2.8840604079239887E-4</v>
      </c>
      <c r="FN29">
        <v>6.3038645980460572E-5</v>
      </c>
      <c r="FO29">
        <v>3.0515530104458608E-5</v>
      </c>
      <c r="GA29">
        <v>2.1898771077509889E-3</v>
      </c>
      <c r="GB29">
        <v>1.0587757415337863E-2</v>
      </c>
      <c r="GC29">
        <v>3.9343020888103061E-3</v>
      </c>
      <c r="GD29">
        <v>3.6289064481192905E-4</v>
      </c>
      <c r="GE29">
        <v>6.4732179400332537E-5</v>
      </c>
      <c r="GF29">
        <v>9.4250376240284202E-6</v>
      </c>
      <c r="GS29">
        <v>9.8765343326963481E-4</v>
      </c>
      <c r="GT29">
        <v>5.4139038748131528E-3</v>
      </c>
      <c r="GU29">
        <v>1.4408064115228425E-3</v>
      </c>
      <c r="GV29">
        <v>3.1317508810165055E-4</v>
      </c>
      <c r="GW29">
        <v>1.1606646799119367E-4</v>
      </c>
      <c r="HK29">
        <v>3.3856685044502978E-5</v>
      </c>
      <c r="HL29">
        <v>2.6522818374117104E-4</v>
      </c>
      <c r="HM29">
        <v>1.0517068468326719E-4</v>
      </c>
      <c r="HN29">
        <v>1.1991254069280067E-5</v>
      </c>
      <c r="IC29">
        <v>3.5049674326189659E-6</v>
      </c>
      <c r="ID29">
        <v>3.9545769041016844E-5</v>
      </c>
      <c r="IE29">
        <v>7.9536954691777305E-6</v>
      </c>
      <c r="IU29">
        <v>6.4309277103567377E-6</v>
      </c>
      <c r="IV29">
        <v>2.2186590009045131E-5</v>
      </c>
      <c r="JM29">
        <v>3.646755040144435E-7</v>
      </c>
    </row>
    <row r="30" spans="1:273" x14ac:dyDescent="0.25">
      <c r="A30">
        <v>46</v>
      </c>
      <c r="C30">
        <v>0.38890142588520332</v>
      </c>
      <c r="D30">
        <v>3.4417776190840494</v>
      </c>
      <c r="E30">
        <v>2.9556687627733842</v>
      </c>
      <c r="F30">
        <v>3.4524798275952637</v>
      </c>
      <c r="G30">
        <v>1.8684371736147887</v>
      </c>
      <c r="H30">
        <v>2.3503632555881215</v>
      </c>
      <c r="I30">
        <v>2.776361725253448</v>
      </c>
      <c r="J30">
        <v>0.56777778156759739</v>
      </c>
      <c r="K30">
        <v>1.2740000022738918</v>
      </c>
      <c r="L30">
        <v>0.28665000051162559</v>
      </c>
      <c r="M30">
        <v>0.11466000020465025</v>
      </c>
      <c r="N30">
        <v>0</v>
      </c>
      <c r="O30">
        <v>0</v>
      </c>
      <c r="P30">
        <v>0</v>
      </c>
      <c r="Q30">
        <v>0</v>
      </c>
      <c r="R30">
        <v>0</v>
      </c>
      <c r="U30">
        <v>0.35640205964657523</v>
      </c>
      <c r="V30">
        <v>23.426255178173001</v>
      </c>
      <c r="W30">
        <v>17.964391651798937</v>
      </c>
      <c r="X30">
        <v>3.207305222215485</v>
      </c>
      <c r="Y30">
        <v>3.656345054543757</v>
      </c>
      <c r="Z30">
        <v>0.88455171775563546</v>
      </c>
      <c r="AA30">
        <v>0.74730780583393475</v>
      </c>
      <c r="AB30">
        <v>0</v>
      </c>
      <c r="AC30">
        <v>0.66909191383777089</v>
      </c>
      <c r="AD30">
        <v>0.10655626721004205</v>
      </c>
      <c r="AE30">
        <v>0</v>
      </c>
      <c r="AF30">
        <v>5.677734775212346E-2</v>
      </c>
      <c r="AG30">
        <v>0</v>
      </c>
      <c r="AH30">
        <v>2.5751473239081597E-3</v>
      </c>
      <c r="AI30">
        <v>0</v>
      </c>
      <c r="AM30">
        <v>0.20526699103208554</v>
      </c>
      <c r="AN30">
        <v>2.3886244715609597</v>
      </c>
      <c r="AO30">
        <v>5.0511365903987056</v>
      </c>
      <c r="AP30">
        <v>3.2729911697170126</v>
      </c>
      <c r="AQ30">
        <v>0.64998657065495347</v>
      </c>
      <c r="AR30">
        <v>0.18618966585288624</v>
      </c>
      <c r="AS30">
        <v>0.52350396946142796</v>
      </c>
      <c r="AT30">
        <v>0.12925437476948326</v>
      </c>
      <c r="AU30">
        <v>0.65227979293465632</v>
      </c>
      <c r="AV30">
        <v>4.4717602145347986E-2</v>
      </c>
      <c r="AW30">
        <v>1.2393239140663845E-2</v>
      </c>
      <c r="AX30">
        <v>1.7149868471550034E-2</v>
      </c>
      <c r="AY30">
        <v>1.3398677404351811E-3</v>
      </c>
      <c r="AZ30">
        <v>0</v>
      </c>
      <c r="BE30">
        <v>3.0943327593733524E-2</v>
      </c>
      <c r="BF30">
        <v>7.394419806849009</v>
      </c>
      <c r="BG30">
        <v>5.9804356572703421</v>
      </c>
      <c r="BH30">
        <v>0.58010263533403683</v>
      </c>
      <c r="BI30">
        <v>0.49349865194935189</v>
      </c>
      <c r="BJ30">
        <v>0.29209440347377802</v>
      </c>
      <c r="BK30">
        <v>1.8100582393042142</v>
      </c>
      <c r="BL30">
        <v>0.29064251819356107</v>
      </c>
      <c r="BM30">
        <v>8.4063965433711182E-2</v>
      </c>
      <c r="BN30">
        <v>1.6175348770794386E-2</v>
      </c>
      <c r="BO30">
        <v>3.0960646355629091E-3</v>
      </c>
      <c r="BP30">
        <v>9.9491261477734549E-4</v>
      </c>
      <c r="BQ30">
        <v>0</v>
      </c>
      <c r="BW30">
        <v>0.394917478816873</v>
      </c>
      <c r="BX30">
        <v>25.830658031205552</v>
      </c>
      <c r="BY30">
        <v>11.986167561575321</v>
      </c>
      <c r="BZ30">
        <v>1.1256479534391024</v>
      </c>
      <c r="CA30">
        <v>0.34047043100575441</v>
      </c>
      <c r="CB30">
        <v>0.20624928736378006</v>
      </c>
      <c r="CC30">
        <v>2.8543836168162699E-2</v>
      </c>
      <c r="CD30">
        <v>4.8404873510458097E-3</v>
      </c>
      <c r="CE30">
        <v>0.27064349722414155</v>
      </c>
      <c r="CF30">
        <v>0.26069119872363139</v>
      </c>
      <c r="CG30">
        <v>4.8301266668767669E-2</v>
      </c>
      <c r="CH30">
        <v>0</v>
      </c>
      <c r="CO30">
        <v>0.10818106228251899</v>
      </c>
      <c r="CP30">
        <v>0.80629809070536551</v>
      </c>
      <c r="CQ30">
        <v>0.78189840001973299</v>
      </c>
      <c r="CR30">
        <v>7.6350589109378392E-2</v>
      </c>
      <c r="CS30">
        <v>9.0320931739079971E-2</v>
      </c>
      <c r="CT30">
        <v>0.31680361750624225</v>
      </c>
      <c r="CU30">
        <v>0.32877556016741732</v>
      </c>
      <c r="CV30">
        <v>0.95630439939352818</v>
      </c>
      <c r="CW30">
        <v>0</v>
      </c>
      <c r="CX30">
        <v>4.1521963645486597E-2</v>
      </c>
      <c r="CY30">
        <v>0</v>
      </c>
      <c r="DG30">
        <v>0</v>
      </c>
      <c r="DH30">
        <v>3.5495110450460272</v>
      </c>
      <c r="DI30">
        <v>0.93221607050440658</v>
      </c>
      <c r="DJ30">
        <v>0.26771055975458413</v>
      </c>
      <c r="DK30">
        <v>4.7429627050492008E-2</v>
      </c>
      <c r="DL30">
        <v>1.5525991631158153E-3</v>
      </c>
      <c r="DM30">
        <v>9.5277400625221097E-4</v>
      </c>
      <c r="DN30">
        <v>5.3247768567572947E-4</v>
      </c>
      <c r="DO30">
        <v>1.2840616652809396E-4</v>
      </c>
      <c r="DP30">
        <v>0</v>
      </c>
      <c r="DY30">
        <v>0.11350350406100111</v>
      </c>
      <c r="DZ30">
        <v>1.8946146590738062</v>
      </c>
      <c r="EA30">
        <v>0.3030462543662622</v>
      </c>
      <c r="EB30">
        <v>4.4782627393788424E-2</v>
      </c>
      <c r="EC30">
        <v>1.1872701613312997E-2</v>
      </c>
      <c r="ED30">
        <v>6.0644440561649178E-3</v>
      </c>
      <c r="EE30">
        <v>1.044091679030803E-3</v>
      </c>
      <c r="EF30">
        <v>8.5801407033071298E-5</v>
      </c>
      <c r="EG30">
        <v>3.0409459340612015E-5</v>
      </c>
      <c r="EQ30">
        <v>1.5413017088678409E-2</v>
      </c>
      <c r="ER30">
        <v>0.17120028049901356</v>
      </c>
      <c r="ES30">
        <v>4.0136496753586798E-2</v>
      </c>
      <c r="ET30">
        <v>2.6983726778970281E-3</v>
      </c>
      <c r="EU30">
        <v>1.004570723026341E-3</v>
      </c>
      <c r="EV30">
        <v>7.6355993734749381E-4</v>
      </c>
      <c r="EW30">
        <v>7.7327504454998051E-5</v>
      </c>
      <c r="EX30">
        <v>1.6142033185064088E-5</v>
      </c>
      <c r="FI30">
        <v>0.1024927083321656</v>
      </c>
      <c r="FJ30">
        <v>0.1643553198581201</v>
      </c>
      <c r="FK30">
        <v>6.8903189745559618E-2</v>
      </c>
      <c r="FL30">
        <v>1.2834512172571118E-2</v>
      </c>
      <c r="FM30">
        <v>1.8354922395376462E-3</v>
      </c>
      <c r="FN30">
        <v>1.3294365350074516E-3</v>
      </c>
      <c r="FO30">
        <v>2.9471165248913896E-4</v>
      </c>
      <c r="GA30">
        <v>0</v>
      </c>
      <c r="GB30">
        <v>9.8928477422489999E-3</v>
      </c>
      <c r="GC30">
        <v>2.7757372054043055E-3</v>
      </c>
      <c r="GD30">
        <v>2.480152530864205E-4</v>
      </c>
      <c r="GE30">
        <v>8.6253720228976897E-5</v>
      </c>
      <c r="GF30">
        <v>1.8894014248457129E-5</v>
      </c>
      <c r="GS30">
        <v>6.4981197832952636E-4</v>
      </c>
      <c r="GT30">
        <v>3.1659547680631885E-3</v>
      </c>
      <c r="GU30">
        <v>1.1791343370959274E-3</v>
      </c>
      <c r="GV30">
        <v>1.0883519742625052E-4</v>
      </c>
      <c r="GW30">
        <v>1.9417941591942275E-5</v>
      </c>
      <c r="HK30">
        <v>2.9573655015871286E-4</v>
      </c>
      <c r="HL30">
        <v>1.6232511119864271E-3</v>
      </c>
      <c r="HM30">
        <v>4.3216846733560806E-4</v>
      </c>
      <c r="HN30">
        <v>9.3947736482229003E-5</v>
      </c>
      <c r="IC30">
        <v>1.0141717769220497E-5</v>
      </c>
      <c r="ID30">
        <v>7.953252655518171E-5</v>
      </c>
      <c r="IE30">
        <v>3.1546931388596659E-5</v>
      </c>
      <c r="IU30">
        <v>1.0513454026579599E-6</v>
      </c>
      <c r="IV30">
        <v>1.1863240496610824E-5</v>
      </c>
      <c r="JM30">
        <v>1.9292685634060933E-6</v>
      </c>
    </row>
    <row r="31" spans="1:273" x14ac:dyDescent="0.25">
      <c r="A31">
        <v>47</v>
      </c>
      <c r="C31">
        <v>0.21105845122041322</v>
      </c>
      <c r="D31">
        <v>18.088956946421025</v>
      </c>
      <c r="E31">
        <v>19.446384567755693</v>
      </c>
      <c r="F31">
        <v>5.5926446926809259</v>
      </c>
      <c r="G31">
        <v>1.7775531344328901</v>
      </c>
      <c r="H31">
        <v>3.7971257085666732</v>
      </c>
      <c r="I31">
        <v>1.0673495348121569</v>
      </c>
      <c r="J31">
        <v>0.8802048604436471</v>
      </c>
      <c r="K31">
        <v>0.26406145813309406</v>
      </c>
      <c r="L31">
        <v>0.35216098949322561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U31">
        <v>0.33417429470568838</v>
      </c>
      <c r="V31">
        <v>2.6586387369159419</v>
      </c>
      <c r="W31">
        <v>2.0823539516297926</v>
      </c>
      <c r="X31">
        <v>2.295143908236271</v>
      </c>
      <c r="Y31">
        <v>1.4262215703151186</v>
      </c>
      <c r="Z31">
        <v>1.837555108980695</v>
      </c>
      <c r="AA31">
        <v>1.2990001853059789</v>
      </c>
      <c r="AB31">
        <v>0.31816198714573057</v>
      </c>
      <c r="AC31">
        <v>1.1059709601107495</v>
      </c>
      <c r="AD31">
        <v>0.25301304012582038</v>
      </c>
      <c r="AE31">
        <v>0.11062356495835363</v>
      </c>
      <c r="AF31">
        <v>0</v>
      </c>
      <c r="AG31">
        <v>0</v>
      </c>
      <c r="AH31">
        <v>0</v>
      </c>
      <c r="AI31">
        <v>0</v>
      </c>
      <c r="AM31">
        <v>0.4867345392243469</v>
      </c>
      <c r="AN31">
        <v>21.567694230369895</v>
      </c>
      <c r="AO31">
        <v>11.57150244086835</v>
      </c>
      <c r="AP31">
        <v>3.2217434817485682</v>
      </c>
      <c r="AQ31">
        <v>1.9195252411129891</v>
      </c>
      <c r="AR31">
        <v>0.5888187952850179</v>
      </c>
      <c r="AS31">
        <v>0.23880396577376709</v>
      </c>
      <c r="AT31">
        <v>0</v>
      </c>
      <c r="AU31">
        <v>0.13679858164625819</v>
      </c>
      <c r="AV31">
        <v>0.15616280829617157</v>
      </c>
      <c r="AW31">
        <v>0</v>
      </c>
      <c r="AX31">
        <v>1.688673356246749E-2</v>
      </c>
      <c r="AY31">
        <v>0</v>
      </c>
      <c r="AZ31">
        <v>7.7194630835258232E-4</v>
      </c>
      <c r="BE31">
        <v>4.7568761353307218E-2</v>
      </c>
      <c r="BF31">
        <v>4.6670257800356385</v>
      </c>
      <c r="BG31">
        <v>4.3185344922842432</v>
      </c>
      <c r="BH31">
        <v>0.9658845461740071</v>
      </c>
      <c r="BI31">
        <v>0.47658269750672344</v>
      </c>
      <c r="BJ31">
        <v>0.16466354277416731</v>
      </c>
      <c r="BK31">
        <v>0.38733892101782375</v>
      </c>
      <c r="BL31">
        <v>0.23351170280123901</v>
      </c>
      <c r="BM31">
        <v>0.18416144439025606</v>
      </c>
      <c r="BN31">
        <v>1.2134889591816819E-2</v>
      </c>
      <c r="BO31">
        <v>3.6115157266454192E-3</v>
      </c>
      <c r="BP31">
        <v>5.1007661227816465E-3</v>
      </c>
      <c r="BQ31">
        <v>4.0092448895201965E-4</v>
      </c>
      <c r="BW31">
        <v>0.36305680901330262</v>
      </c>
      <c r="BX31">
        <v>4.4711332371607329</v>
      </c>
      <c r="BY31">
        <v>3.1170924408198095</v>
      </c>
      <c r="BZ31">
        <v>0.66516588969866985</v>
      </c>
      <c r="CA31">
        <v>0.27575809844876736</v>
      </c>
      <c r="CB31">
        <v>0.7937036538569362</v>
      </c>
      <c r="CC31">
        <v>0.72637360560269348</v>
      </c>
      <c r="CD31">
        <v>7.508999836219464E-2</v>
      </c>
      <c r="CE31">
        <v>2.416902763679905E-2</v>
      </c>
      <c r="CF31">
        <v>4.7919838774347625E-3</v>
      </c>
      <c r="CG31">
        <v>9.2533843131476152E-4</v>
      </c>
      <c r="CH31">
        <v>2.9813820516268538E-4</v>
      </c>
      <c r="CO31">
        <v>0.79658733810699101</v>
      </c>
      <c r="CP31">
        <v>10.918432755264783</v>
      </c>
      <c r="CQ31">
        <v>6.0886371439386879</v>
      </c>
      <c r="CR31">
        <v>0.48450247399544727</v>
      </c>
      <c r="CS31">
        <v>0.13727645327490984</v>
      </c>
      <c r="CT31">
        <v>4.5627926279514133E-2</v>
      </c>
      <c r="CU31">
        <v>7.5555949769559759E-3</v>
      </c>
      <c r="CV31">
        <v>0.59789809255376447</v>
      </c>
      <c r="CW31">
        <v>8.0333250227534847E-2</v>
      </c>
      <c r="CX31">
        <v>7.7958905079789309E-2</v>
      </c>
      <c r="CY31">
        <v>1.4476569788870231E-2</v>
      </c>
      <c r="DG31">
        <v>2.1205831334600991E-2</v>
      </c>
      <c r="DH31">
        <v>0.54850096837421225</v>
      </c>
      <c r="DI31">
        <v>0.32264179202683119</v>
      </c>
      <c r="DJ31">
        <v>0.22549052226487037</v>
      </c>
      <c r="DK31">
        <v>0.10375057073833688</v>
      </c>
      <c r="DL31">
        <v>9.3598331148919092E-2</v>
      </c>
      <c r="DM31">
        <v>0.91861323450535248</v>
      </c>
      <c r="DN31">
        <v>0.15261674471509842</v>
      </c>
      <c r="DO31">
        <v>0</v>
      </c>
      <c r="DP31">
        <v>1.1931880682126941E-2</v>
      </c>
      <c r="DY31">
        <v>0</v>
      </c>
      <c r="DZ31">
        <v>1.1729151972522842</v>
      </c>
      <c r="EA31">
        <v>0.41534565123600531</v>
      </c>
      <c r="EB31">
        <v>5.972785585806261E-2</v>
      </c>
      <c r="EC31">
        <v>9.8146993592635734E-3</v>
      </c>
      <c r="ED31">
        <v>4.2243047848238696E-4</v>
      </c>
      <c r="EE31">
        <v>2.1115745715750544E-4</v>
      </c>
      <c r="EF31">
        <v>1.4722324271243249E-4</v>
      </c>
      <c r="EG31">
        <v>3.7616091837560011E-5</v>
      </c>
      <c r="EQ31">
        <v>5.9620787575575186E-2</v>
      </c>
      <c r="ER31">
        <v>0.50896845749227715</v>
      </c>
      <c r="ES31">
        <v>8.6134301419652212E-2</v>
      </c>
      <c r="ET31">
        <v>1.3222897869723551E-2</v>
      </c>
      <c r="EU31">
        <v>3.5449576705625205E-3</v>
      </c>
      <c r="EV31">
        <v>1.816750747899132E-3</v>
      </c>
      <c r="EW31">
        <v>3.1309411962733146E-4</v>
      </c>
      <c r="EX31">
        <v>2.5737133737223814E-5</v>
      </c>
      <c r="FI31">
        <v>3.8915646787470518E-3</v>
      </c>
      <c r="FJ31">
        <v>4.8919739938591174E-2</v>
      </c>
      <c r="FK31">
        <v>1.1869313441330256E-2</v>
      </c>
      <c r="FL31">
        <v>8.0605009039044762E-4</v>
      </c>
      <c r="FM31">
        <v>3.0098459104946899E-4</v>
      </c>
      <c r="FN31">
        <v>2.2897982055727461E-4</v>
      </c>
      <c r="FO31">
        <v>2.3195572865895543E-5</v>
      </c>
      <c r="GA31">
        <v>2.975955023235104E-2</v>
      </c>
      <c r="GB31">
        <v>4.8831168494286613E-2</v>
      </c>
      <c r="GC31">
        <v>2.0611162445341454E-2</v>
      </c>
      <c r="GD31">
        <v>3.8470122986521242E-3</v>
      </c>
      <c r="GE31">
        <v>5.5050431555049518E-4</v>
      </c>
      <c r="GF31">
        <v>3.98799810855346E-4</v>
      </c>
      <c r="GS31">
        <v>0</v>
      </c>
      <c r="GT31">
        <v>2.8656761029166918E-3</v>
      </c>
      <c r="GU31">
        <v>8.2412040599802341E-4</v>
      </c>
      <c r="GV31">
        <v>7.4174029758390615E-5</v>
      </c>
      <c r="GW31">
        <v>2.5852062550548101E-5</v>
      </c>
      <c r="HK31">
        <v>1.9430699537530802E-4</v>
      </c>
      <c r="HL31">
        <v>9.4885595779065524E-4</v>
      </c>
      <c r="HM31">
        <v>3.5363633701942083E-4</v>
      </c>
      <c r="HN31">
        <v>3.2647680432640931E-5</v>
      </c>
      <c r="IC31">
        <v>8.8670706942821058E-5</v>
      </c>
      <c r="ID31">
        <v>4.868925759613569E-4</v>
      </c>
      <c r="IE31">
        <v>1.2964393027326657E-4</v>
      </c>
      <c r="IU31">
        <v>3.0411415047158896E-6</v>
      </c>
      <c r="IV31">
        <v>2.3856525855605137E-5</v>
      </c>
      <c r="JM31">
        <v>3.1539058815119256E-7</v>
      </c>
    </row>
    <row r="32" spans="1:273" x14ac:dyDescent="0.25">
      <c r="A32">
        <v>48</v>
      </c>
      <c r="C32">
        <v>0.21121161209116177</v>
      </c>
      <c r="D32">
        <v>3.8651725012682596</v>
      </c>
      <c r="E32">
        <v>14.034452287631042</v>
      </c>
      <c r="F32">
        <v>3.7129357671190566</v>
      </c>
      <c r="G32">
        <v>5.2927494907130086</v>
      </c>
      <c r="H32">
        <v>1.2759416157379675</v>
      </c>
      <c r="I32">
        <v>0.85347810590173778</v>
      </c>
      <c r="J32">
        <v>0.10787535302077093</v>
      </c>
      <c r="K32">
        <v>4.9029272572897943E-2</v>
      </c>
      <c r="L32">
        <v>0.74412634531560806</v>
      </c>
      <c r="M32">
        <v>0.60876164923735432</v>
      </c>
      <c r="N32">
        <v>0.27899045702613484</v>
      </c>
      <c r="O32">
        <v>8.3697137107840464E-2</v>
      </c>
      <c r="P32">
        <v>2.5109141132352138E-2</v>
      </c>
      <c r="Q32">
        <v>0</v>
      </c>
      <c r="R32">
        <v>0</v>
      </c>
      <c r="U32">
        <v>0.18132547915576941</v>
      </c>
      <c r="V32">
        <v>17.324469504496985</v>
      </c>
      <c r="W32">
        <v>14.781426101598324</v>
      </c>
      <c r="X32">
        <v>4.5752039389921704</v>
      </c>
      <c r="Y32">
        <v>1.0064407913733588</v>
      </c>
      <c r="Z32">
        <v>2.5941646938975351</v>
      </c>
      <c r="AA32">
        <v>0.88585475596769647</v>
      </c>
      <c r="AB32">
        <v>0.78542491561960104</v>
      </c>
      <c r="AC32">
        <v>0.2511302387967117</v>
      </c>
      <c r="AD32">
        <v>0.26481644294386908</v>
      </c>
      <c r="AE32">
        <v>0</v>
      </c>
      <c r="AF32">
        <v>0</v>
      </c>
      <c r="AG32">
        <v>0</v>
      </c>
      <c r="AH32">
        <v>0</v>
      </c>
      <c r="AI32">
        <v>0</v>
      </c>
      <c r="AM32">
        <v>8.6144548573865054E-2</v>
      </c>
      <c r="AN32">
        <v>1.926934966870312</v>
      </c>
      <c r="AO32">
        <v>5.4434415939981831</v>
      </c>
      <c r="AP32">
        <v>0.9358229791747652</v>
      </c>
      <c r="AQ32">
        <v>2.9345749801242493</v>
      </c>
      <c r="AR32">
        <v>1.0799214582622574</v>
      </c>
      <c r="AS32">
        <v>0.68360843357893175</v>
      </c>
      <c r="AT32">
        <v>0.20002267308167013</v>
      </c>
      <c r="AU32">
        <v>0.28803102725866281</v>
      </c>
      <c r="AV32">
        <v>6.699696322286984E-2</v>
      </c>
      <c r="AW32">
        <v>3.2018767928448252E-2</v>
      </c>
      <c r="AX32">
        <v>0</v>
      </c>
      <c r="AY32">
        <v>0</v>
      </c>
      <c r="AZ32">
        <v>0</v>
      </c>
      <c r="BE32">
        <v>0.44811864438033533</v>
      </c>
      <c r="BF32">
        <v>13.892517557400042</v>
      </c>
      <c r="BG32">
        <v>11.623593633895982</v>
      </c>
      <c r="BH32">
        <v>1.6913660612863834</v>
      </c>
      <c r="BI32">
        <v>1.2777687469299279</v>
      </c>
      <c r="BJ32">
        <v>0.18815842995147405</v>
      </c>
      <c r="BK32">
        <v>0.47175802618827245</v>
      </c>
      <c r="BL32">
        <v>0</v>
      </c>
      <c r="BM32">
        <v>0.20048422528449383</v>
      </c>
      <c r="BN32">
        <v>4.5505977971256675E-2</v>
      </c>
      <c r="BO32">
        <v>0</v>
      </c>
      <c r="BP32">
        <v>5.0529510569762579E-3</v>
      </c>
      <c r="BQ32">
        <v>0</v>
      </c>
      <c r="BW32">
        <v>9.2942460484451261E-2</v>
      </c>
      <c r="BX32">
        <v>3.9901339919760104</v>
      </c>
      <c r="BY32">
        <v>1.2744323195278926</v>
      </c>
      <c r="BZ32">
        <v>0.70820518958080048</v>
      </c>
      <c r="CA32">
        <v>0.42148308842410381</v>
      </c>
      <c r="CB32">
        <v>0.12183403127723105</v>
      </c>
      <c r="CC32">
        <v>0.6997687402795848</v>
      </c>
      <c r="CD32">
        <v>6.5928537010822894E-2</v>
      </c>
      <c r="CE32">
        <v>4.9975371834148227E-2</v>
      </c>
      <c r="CF32">
        <v>3.5362300448278719E-3</v>
      </c>
      <c r="CG32">
        <v>1.074148008827331E-3</v>
      </c>
      <c r="CH32">
        <v>1.5262865052455066E-3</v>
      </c>
      <c r="CO32">
        <v>0.21952707692540671</v>
      </c>
      <c r="CP32">
        <v>2.330421463277339</v>
      </c>
      <c r="CQ32">
        <v>3.5741667773617394</v>
      </c>
      <c r="CR32">
        <v>0.37168263818299696</v>
      </c>
      <c r="CS32">
        <v>0.74931326213881344</v>
      </c>
      <c r="CT32">
        <v>0.31851206348681416</v>
      </c>
      <c r="CU32">
        <v>0.18766487847013166</v>
      </c>
      <c r="CV32">
        <v>2.1588944041596312E-2</v>
      </c>
      <c r="CW32">
        <v>7.1601294296622662E-3</v>
      </c>
      <c r="CX32">
        <v>1.4322074523566623E-3</v>
      </c>
      <c r="CY32">
        <v>2.7728941716351397E-4</v>
      </c>
      <c r="DG32">
        <v>0.33671171962825253</v>
      </c>
      <c r="DH32">
        <v>5.5462577913907323</v>
      </c>
      <c r="DI32">
        <v>2.6206770513694724</v>
      </c>
      <c r="DJ32">
        <v>0.19534965499512089</v>
      </c>
      <c r="DK32">
        <v>3.0369268034817577E-2</v>
      </c>
      <c r="DL32">
        <v>1.2077778493941134E-2</v>
      </c>
      <c r="DM32">
        <v>0.93326880068279905</v>
      </c>
      <c r="DN32">
        <v>0.17746998384339141</v>
      </c>
      <c r="DO32">
        <v>2.4023412604269274E-2</v>
      </c>
      <c r="DP32">
        <v>2.3365381653256627E-2</v>
      </c>
      <c r="DY32">
        <v>1.4425705773448453E-2</v>
      </c>
      <c r="DZ32">
        <v>0.22633290381492263</v>
      </c>
      <c r="EA32">
        <v>0.95287629129330986</v>
      </c>
      <c r="EB32">
        <v>0.25901825779044235</v>
      </c>
      <c r="EC32">
        <v>3.0652681157167877E-2</v>
      </c>
      <c r="ED32">
        <v>0.26151781378527356</v>
      </c>
      <c r="EE32">
        <v>0.14660160675965098</v>
      </c>
      <c r="EF32">
        <v>3.9356354291012127E-2</v>
      </c>
      <c r="EG32">
        <v>0</v>
      </c>
      <c r="EQ32">
        <v>0</v>
      </c>
      <c r="ER32">
        <v>0.52258831601536393</v>
      </c>
      <c r="ES32">
        <v>9.2666143655442693E-2</v>
      </c>
      <c r="ET32">
        <v>1.2359594310034389E-2</v>
      </c>
      <c r="EU32">
        <v>2.6703789651503357E-3</v>
      </c>
      <c r="EV32">
        <v>9.3620675078069876E-5</v>
      </c>
      <c r="EW32">
        <v>5.8382325498182774E-5</v>
      </c>
      <c r="EX32">
        <v>4.3128481818531651E-5</v>
      </c>
      <c r="FI32">
        <v>1.6016502427807465E-2</v>
      </c>
      <c r="FJ32">
        <v>0.14466320536584026</v>
      </c>
      <c r="FK32">
        <v>2.5432743388120696E-2</v>
      </c>
      <c r="FL32">
        <v>3.9480999992268194E-3</v>
      </c>
      <c r="FM32">
        <v>1.0619777245233582E-3</v>
      </c>
      <c r="FN32">
        <v>5.4479313207800545E-4</v>
      </c>
      <c r="FO32">
        <v>9.3916236432825033E-5</v>
      </c>
      <c r="GA32">
        <v>1.1119977810994872E-3</v>
      </c>
      <c r="GB32">
        <v>1.4466726639454692E-2</v>
      </c>
      <c r="GC32">
        <v>3.5455670191980437E-3</v>
      </c>
      <c r="GD32">
        <v>2.4150480524724085E-4</v>
      </c>
      <c r="GE32">
        <v>9.0260625627411713E-5</v>
      </c>
      <c r="GF32">
        <v>6.8686014762663828E-5</v>
      </c>
      <c r="GS32">
        <v>8.8417801928443261E-3</v>
      </c>
      <c r="GT32">
        <v>1.460697465455787E-2</v>
      </c>
      <c r="GU32">
        <v>6.1779827975231129E-3</v>
      </c>
      <c r="GV32">
        <v>1.1538032287825364E-3</v>
      </c>
      <c r="GW32">
        <v>1.6513839595611734E-4</v>
      </c>
      <c r="HK32">
        <v>0</v>
      </c>
      <c r="HL32">
        <v>8.5082339523944405E-4</v>
      </c>
      <c r="HM32">
        <v>2.4647004875016411E-4</v>
      </c>
      <c r="HN32">
        <v>2.2231524064696859E-5</v>
      </c>
      <c r="IC32">
        <v>5.8234991877364224E-5</v>
      </c>
      <c r="ID32">
        <v>2.8457312684029075E-4</v>
      </c>
      <c r="IE32">
        <v>1.0608154708593438E-4</v>
      </c>
      <c r="IU32">
        <v>2.6596691415706055E-5</v>
      </c>
      <c r="IV32">
        <v>1.4606032586705656E-4</v>
      </c>
      <c r="JM32">
        <v>9.1221886290096348E-7</v>
      </c>
    </row>
    <row r="33" spans="1:273" x14ac:dyDescent="0.25">
      <c r="A33">
        <v>49</v>
      </c>
      <c r="C33">
        <v>1.5211848275937543E-6</v>
      </c>
      <c r="D33">
        <v>16.679039727005907</v>
      </c>
      <c r="E33">
        <v>12.734789204066715</v>
      </c>
      <c r="F33">
        <v>2.6562635198110396</v>
      </c>
      <c r="G33">
        <v>1.5120758916080195</v>
      </c>
      <c r="H33">
        <v>0.65326395942936366</v>
      </c>
      <c r="I33">
        <v>2.1613055837717456</v>
      </c>
      <c r="J33">
        <v>0.61356648362137001</v>
      </c>
      <c r="K33">
        <v>0.23203497254320549</v>
      </c>
      <c r="L33">
        <v>6.9610491762961635E-2</v>
      </c>
      <c r="M33">
        <v>6.9610491762961647E-3</v>
      </c>
      <c r="N33">
        <v>0</v>
      </c>
      <c r="O33">
        <v>6.2649442586665467E-4</v>
      </c>
      <c r="P33">
        <v>1.8794832775999643E-4</v>
      </c>
      <c r="Q33">
        <v>0</v>
      </c>
      <c r="R33">
        <v>0</v>
      </c>
      <c r="U33">
        <v>0.21121129079926218</v>
      </c>
      <c r="V33">
        <v>3.1488678499664831</v>
      </c>
      <c r="W33">
        <v>10.065421313455108</v>
      </c>
      <c r="X33">
        <v>3.0394329728968761</v>
      </c>
      <c r="Y33">
        <v>4.1626998936523432</v>
      </c>
      <c r="Z33">
        <v>1.1379781688232766</v>
      </c>
      <c r="AA33">
        <v>0.62309190623287181</v>
      </c>
      <c r="AB33">
        <v>9.6851189830472764E-2</v>
      </c>
      <c r="AC33">
        <v>4.5238097512684726E-2</v>
      </c>
      <c r="AD33">
        <v>0.72686453562132602</v>
      </c>
      <c r="AE33">
        <v>0.60452513975030397</v>
      </c>
      <c r="AF33">
        <v>0.2784079897898355</v>
      </c>
      <c r="AG33">
        <v>8.3644715056573518E-2</v>
      </c>
      <c r="AH33">
        <v>2.5104423147738114E-2</v>
      </c>
      <c r="AI33">
        <v>0</v>
      </c>
      <c r="AM33">
        <v>0.25191256458201583</v>
      </c>
      <c r="AN33">
        <v>16.023432955547264</v>
      </c>
      <c r="AO33">
        <v>11.915278313521551</v>
      </c>
      <c r="AP33">
        <v>2.7191363839563496</v>
      </c>
      <c r="AQ33">
        <v>0.50122805552908811</v>
      </c>
      <c r="AR33">
        <v>4.2345837746061834</v>
      </c>
      <c r="AS33">
        <v>0.60631103755910509</v>
      </c>
      <c r="AT33">
        <v>0.21025524595437706</v>
      </c>
      <c r="AU33">
        <v>0.21234301106543965</v>
      </c>
      <c r="AV33">
        <v>5.9740644658876248E-2</v>
      </c>
      <c r="AW33">
        <v>0</v>
      </c>
      <c r="AX33">
        <v>0</v>
      </c>
      <c r="AY33">
        <v>0</v>
      </c>
      <c r="AZ33">
        <v>0</v>
      </c>
      <c r="BE33">
        <v>6.2436065700598016E-2</v>
      </c>
      <c r="BF33">
        <v>5.0371638017551401</v>
      </c>
      <c r="BG33">
        <v>2.2195112520738749</v>
      </c>
      <c r="BH33">
        <v>1.9255372080123774</v>
      </c>
      <c r="BI33">
        <v>1.7246342580025489</v>
      </c>
      <c r="BJ33">
        <v>0.56831663676556332</v>
      </c>
      <c r="BK33">
        <v>0.42977222845606733</v>
      </c>
      <c r="BL33">
        <v>5.2092449151619605E-2</v>
      </c>
      <c r="BM33">
        <v>7.6269603063532934E-2</v>
      </c>
      <c r="BN33">
        <v>1.9391530350259808E-2</v>
      </c>
      <c r="BO33">
        <v>8.943856348594556E-3</v>
      </c>
      <c r="BP33">
        <v>0</v>
      </c>
      <c r="BQ33">
        <v>0</v>
      </c>
      <c r="BW33">
        <v>0.28864912810595539</v>
      </c>
      <c r="BX33">
        <v>13.955057216136698</v>
      </c>
      <c r="BY33">
        <v>6.1022089107746105</v>
      </c>
      <c r="BZ33">
        <v>1.1258902182899175</v>
      </c>
      <c r="CA33">
        <v>0.40831400625895586</v>
      </c>
      <c r="CB33">
        <v>0.37170760224595362</v>
      </c>
      <c r="CC33">
        <v>9.6452860254475359E-2</v>
      </c>
      <c r="CD33">
        <v>0</v>
      </c>
      <c r="CE33">
        <v>5.8421277376607593E-2</v>
      </c>
      <c r="CF33">
        <v>1.3534399825349127E-2</v>
      </c>
      <c r="CG33">
        <v>0</v>
      </c>
      <c r="CH33">
        <v>1.5147121403521738E-3</v>
      </c>
      <c r="CO33">
        <v>7.9462357474713627E-2</v>
      </c>
      <c r="CP33">
        <v>1.177518838325021</v>
      </c>
      <c r="CQ33">
        <v>0.93443837157795417</v>
      </c>
      <c r="CR33">
        <v>0.62632678883245174</v>
      </c>
      <c r="CS33">
        <v>0.31185399580715351</v>
      </c>
      <c r="CT33">
        <v>0.22010606722924286</v>
      </c>
      <c r="CU33">
        <v>0.19756923845400834</v>
      </c>
      <c r="CV33">
        <v>1.7890841172027667E-2</v>
      </c>
      <c r="CW33">
        <v>1.456333080282279E-2</v>
      </c>
      <c r="CX33">
        <v>1.0517563120057197E-3</v>
      </c>
      <c r="CY33">
        <v>3.2141399371109111E-4</v>
      </c>
      <c r="DG33">
        <v>0.11442079327575003</v>
      </c>
      <c r="DH33">
        <v>2.6721424306254922</v>
      </c>
      <c r="DI33">
        <v>1.9971795873622475</v>
      </c>
      <c r="DJ33">
        <v>1.0099675464254954</v>
      </c>
      <c r="DK33">
        <v>0.30069826712034842</v>
      </c>
      <c r="DL33">
        <v>8.2290335475403167E-2</v>
      </c>
      <c r="DM33">
        <v>5.3955075885371663E-2</v>
      </c>
      <c r="DN33">
        <v>6.3957737940688684E-3</v>
      </c>
      <c r="DO33">
        <v>2.1399885707650032E-3</v>
      </c>
      <c r="DP33">
        <v>4.2917915897749091E-4</v>
      </c>
      <c r="DY33">
        <v>0.17104011539937164</v>
      </c>
      <c r="DZ33">
        <v>2.387225609157305</v>
      </c>
      <c r="EA33">
        <v>1.0566475618109388</v>
      </c>
      <c r="EB33">
        <v>4.3216632507071626E-2</v>
      </c>
      <c r="EC33">
        <v>8.0387894488278596E-3</v>
      </c>
      <c r="ED33">
        <v>1.4918499316508058</v>
      </c>
      <c r="EE33">
        <v>0.27701576747181877</v>
      </c>
      <c r="EF33">
        <v>5.3071855485332629E-2</v>
      </c>
      <c r="EG33">
        <v>7.2001550501243176E-3</v>
      </c>
      <c r="EQ33">
        <v>5.9526091393456637E-3</v>
      </c>
      <c r="ER33">
        <v>0.66844179307953333</v>
      </c>
      <c r="ES33">
        <v>1.0945575644669236</v>
      </c>
      <c r="ET33">
        <v>7.6525883312579979E-2</v>
      </c>
      <c r="EU33">
        <v>8.5644926191316681E-2</v>
      </c>
      <c r="EV33">
        <v>4.1735662253806691E-2</v>
      </c>
      <c r="EW33">
        <v>3.7805188323438689E-2</v>
      </c>
      <c r="EX33">
        <v>1.1309564439034326E-2</v>
      </c>
      <c r="FI33">
        <v>0</v>
      </c>
      <c r="FJ33">
        <v>0.1165926351231233</v>
      </c>
      <c r="FK33">
        <v>1.9175574368153609E-2</v>
      </c>
      <c r="FL33">
        <v>3.3627928329924978E-3</v>
      </c>
      <c r="FM33">
        <v>5.9181970564672643E-4</v>
      </c>
      <c r="FN33">
        <v>2.5884914505721043E-5</v>
      </c>
      <c r="FO33">
        <v>1.7102877354020821E-5</v>
      </c>
      <c r="GA33">
        <v>4.5523421851570182E-3</v>
      </c>
      <c r="GB33">
        <v>4.2714483302618227E-2</v>
      </c>
      <c r="GC33">
        <v>7.5937222793564935E-3</v>
      </c>
      <c r="GD33">
        <v>1.1827487499178656E-3</v>
      </c>
      <c r="GE33">
        <v>3.1845764830931874E-4</v>
      </c>
      <c r="GF33">
        <v>1.6341706021217402E-4</v>
      </c>
      <c r="GS33">
        <v>3.2884410144126659E-4</v>
      </c>
      <c r="GT33">
        <v>4.3214587854759397E-3</v>
      </c>
      <c r="GU33">
        <v>1.062305534942238E-3</v>
      </c>
      <c r="GV33">
        <v>7.2423557424105688E-5</v>
      </c>
      <c r="GW33">
        <v>2.7075061240084083E-5</v>
      </c>
      <c r="HK33">
        <v>2.6448611237545952E-3</v>
      </c>
      <c r="HL33">
        <v>4.3782895981255582E-3</v>
      </c>
      <c r="HM33">
        <v>1.8529123241021689E-3</v>
      </c>
      <c r="HN33">
        <v>3.4611393420159314E-4</v>
      </c>
      <c r="IC33">
        <v>0</v>
      </c>
      <c r="ID33">
        <v>2.5445612337252191E-4</v>
      </c>
      <c r="IE33">
        <v>7.3872281684903972E-5</v>
      </c>
      <c r="IU33">
        <v>1.7465362992131578E-5</v>
      </c>
      <c r="IV33">
        <v>8.5364410820265981E-5</v>
      </c>
      <c r="JM33">
        <v>7.9786006338118627E-6</v>
      </c>
    </row>
    <row r="34" spans="1:273" x14ac:dyDescent="0.25">
      <c r="A34">
        <v>50</v>
      </c>
      <c r="C34">
        <v>0.63303082186496584</v>
      </c>
      <c r="D34">
        <v>19.112050791744217</v>
      </c>
      <c r="E34">
        <v>4.6073693872954804</v>
      </c>
      <c r="F34">
        <v>4.3620470861576459</v>
      </c>
      <c r="G34">
        <v>3.3382489772509261</v>
      </c>
      <c r="H34">
        <v>0.89777464471337609</v>
      </c>
      <c r="I34">
        <v>0.64088779231634829</v>
      </c>
      <c r="J34">
        <v>0.7595553205757255</v>
      </c>
      <c r="K34">
        <v>0</v>
      </c>
      <c r="L34">
        <v>0.12468798308145222</v>
      </c>
      <c r="M34">
        <v>9.3515987311089156E-3</v>
      </c>
      <c r="N34">
        <v>0</v>
      </c>
      <c r="O34">
        <v>0</v>
      </c>
      <c r="P34">
        <v>2.5249316573994072E-4</v>
      </c>
      <c r="Q34">
        <v>0</v>
      </c>
      <c r="R34">
        <v>0</v>
      </c>
      <c r="U34">
        <v>1.3071933734441319E-6</v>
      </c>
      <c r="V34">
        <v>12.884147576102801</v>
      </c>
      <c r="W34">
        <v>11.865545787450781</v>
      </c>
      <c r="X34">
        <v>1.9654861760703084</v>
      </c>
      <c r="Y34">
        <v>1.1294952748643419</v>
      </c>
      <c r="Z34">
        <v>0.55625580627328897</v>
      </c>
      <c r="AA34">
        <v>1.9641600260693859</v>
      </c>
      <c r="AB34">
        <v>0.52042142719801832</v>
      </c>
      <c r="AC34">
        <v>0.20793208387796594</v>
      </c>
      <c r="AD34">
        <v>6.7441231783090083E-2</v>
      </c>
      <c r="AE34">
        <v>6.895971376900018E-3</v>
      </c>
      <c r="AF34">
        <v>0</v>
      </c>
      <c r="AG34">
        <v>6.2596729569154585E-4</v>
      </c>
      <c r="AH34">
        <v>1.8790088604423664E-4</v>
      </c>
      <c r="AI34">
        <v>0</v>
      </c>
      <c r="AM34">
        <v>6.3363290852355397E-2</v>
      </c>
      <c r="AN34">
        <v>9.9683104510974605</v>
      </c>
      <c r="AO34">
        <v>5.4429616638082363</v>
      </c>
      <c r="AP34">
        <v>5.911264026525755</v>
      </c>
      <c r="AQ34">
        <v>2.3677703777656345</v>
      </c>
      <c r="AR34">
        <v>0.54311103615601408</v>
      </c>
      <c r="AS34">
        <v>0.28748267992767185</v>
      </c>
      <c r="AT34">
        <v>3.952036171439726E-2</v>
      </c>
      <c r="AU34">
        <v>0.21116560989818292</v>
      </c>
      <c r="AV34">
        <v>0.43563437969374175</v>
      </c>
      <c r="AW34">
        <v>1.1004834154131242</v>
      </c>
      <c r="AX34">
        <v>8.3348021582927673E-2</v>
      </c>
      <c r="AY34">
        <v>2.5077697751647379E-2</v>
      </c>
      <c r="AZ34">
        <v>7.5299118148887218E-3</v>
      </c>
      <c r="BE34">
        <v>0.23299438336002892</v>
      </c>
      <c r="BF34">
        <v>12.916457579336958</v>
      </c>
      <c r="BG34">
        <v>7.081491277610553</v>
      </c>
      <c r="BH34">
        <v>1.3541854166990333</v>
      </c>
      <c r="BI34">
        <v>0.81817943028590079</v>
      </c>
      <c r="BJ34">
        <v>2.8983023060114963</v>
      </c>
      <c r="BK34">
        <v>0.1623071458412769</v>
      </c>
      <c r="BL34">
        <v>0.17778118729221559</v>
      </c>
      <c r="BM34">
        <v>4.7903023803341008E-2</v>
      </c>
      <c r="BN34">
        <v>9.9091712885504571E-2</v>
      </c>
      <c r="BO34">
        <v>0</v>
      </c>
      <c r="BP34">
        <v>0</v>
      </c>
      <c r="BQ34">
        <v>0</v>
      </c>
      <c r="BW34">
        <v>0.163212923880801</v>
      </c>
      <c r="BX34">
        <v>2.0538553676890032</v>
      </c>
      <c r="BY34">
        <v>4.5668375265150027</v>
      </c>
      <c r="BZ34">
        <v>1.1316280744191864</v>
      </c>
      <c r="CA34">
        <v>0.90760150533156303</v>
      </c>
      <c r="CB34">
        <v>0.35729036602529268</v>
      </c>
      <c r="CC34">
        <v>0.11192675116627833</v>
      </c>
      <c r="CD34">
        <v>1.379389733534968E-2</v>
      </c>
      <c r="CE34">
        <v>2.2075393442667363E-2</v>
      </c>
      <c r="CF34">
        <v>5.4166688181040363E-3</v>
      </c>
      <c r="CG34">
        <v>2.6277005684172765E-3</v>
      </c>
      <c r="CH34">
        <v>0</v>
      </c>
      <c r="CO34">
        <v>0.28994853391140385</v>
      </c>
      <c r="CP34">
        <v>7.3261916389050636</v>
      </c>
      <c r="CQ34">
        <v>4.0620522546002551</v>
      </c>
      <c r="CR34">
        <v>0.35978086546746407</v>
      </c>
      <c r="CS34">
        <v>0.80662567321112344</v>
      </c>
      <c r="CT34">
        <v>7.599714138333899E-2</v>
      </c>
      <c r="CU34">
        <v>0.14135582936521598</v>
      </c>
      <c r="CV34">
        <v>0</v>
      </c>
      <c r="CW34">
        <v>1.7375671539727491E-2</v>
      </c>
      <c r="CX34">
        <v>4.0498453801058364E-3</v>
      </c>
      <c r="CY34">
        <v>0</v>
      </c>
      <c r="DG34">
        <v>2.3449945052560754E-2</v>
      </c>
      <c r="DH34">
        <v>0.86337953685481283</v>
      </c>
      <c r="DI34">
        <v>0.82640425860007272</v>
      </c>
      <c r="DJ34">
        <v>0.46341719784952862</v>
      </c>
      <c r="DK34">
        <v>0.56339723677570963</v>
      </c>
      <c r="DL34">
        <v>6.2143656294526464E-2</v>
      </c>
      <c r="DM34">
        <v>5.3613807099630741E-2</v>
      </c>
      <c r="DN34">
        <v>5.2135727812827699E-3</v>
      </c>
      <c r="DO34">
        <v>4.3314702102311229E-3</v>
      </c>
      <c r="DP34">
        <v>3.1471379537505433E-4</v>
      </c>
      <c r="DY34">
        <v>0.1311988674477691</v>
      </c>
      <c r="DZ34">
        <v>1.4931447381728167</v>
      </c>
      <c r="EA34">
        <v>5.4269055382302387</v>
      </c>
      <c r="EB34">
        <v>0.40529843311604913</v>
      </c>
      <c r="EC34">
        <v>7.7687987724302479E-2</v>
      </c>
      <c r="ED34">
        <v>2.3659095571869234E-2</v>
      </c>
      <c r="EE34">
        <v>1.5984313996079136E-2</v>
      </c>
      <c r="EF34">
        <v>1.9115412584310354E-3</v>
      </c>
      <c r="EG34">
        <v>6.4127476331106838E-4</v>
      </c>
      <c r="EQ34">
        <v>7.3619250859274607E-2</v>
      </c>
      <c r="ER34">
        <v>0.96252077992233109</v>
      </c>
      <c r="ES34">
        <v>0.23375904794619232</v>
      </c>
      <c r="ET34">
        <v>1.1439505522932675E-2</v>
      </c>
      <c r="EU34">
        <v>0.9929530911504324</v>
      </c>
      <c r="EV34">
        <v>0.44281556767640184</v>
      </c>
      <c r="EW34">
        <v>8.284071739926703E-2</v>
      </c>
      <c r="EX34">
        <v>1.5906382435619367E-2</v>
      </c>
      <c r="FI34">
        <v>1.758017795706596E-2</v>
      </c>
      <c r="FJ34">
        <v>0.76783106863535655</v>
      </c>
      <c r="FK34">
        <v>0.3233825490597842</v>
      </c>
      <c r="FL34">
        <v>0.21381665096198654</v>
      </c>
      <c r="FM34">
        <v>1.3668085020808162E-2</v>
      </c>
      <c r="FN34">
        <v>1.0762669019688103E-2</v>
      </c>
      <c r="FO34">
        <v>1.0863816559640041E-2</v>
      </c>
      <c r="GA34">
        <v>0</v>
      </c>
      <c r="GB34">
        <v>2.4126726951058733E-2</v>
      </c>
      <c r="GC34">
        <v>5.2172816061923149E-3</v>
      </c>
      <c r="GD34">
        <v>7.4527514279625843E-4</v>
      </c>
      <c r="GE34">
        <v>1.6363054924237505E-4</v>
      </c>
      <c r="GF34">
        <v>7.5828859904602693E-6</v>
      </c>
      <c r="GS34">
        <v>1.3441631115800668E-3</v>
      </c>
      <c r="GT34">
        <v>1.275371353205247E-2</v>
      </c>
      <c r="GU34">
        <v>2.2748829905248681E-3</v>
      </c>
      <c r="GV34">
        <v>3.5467352727071771E-4</v>
      </c>
      <c r="GW34">
        <v>9.5525089478073298E-5</v>
      </c>
      <c r="HK34">
        <v>9.8231359908993831E-5</v>
      </c>
      <c r="HL34">
        <v>1.2947744498915733E-3</v>
      </c>
      <c r="HM34">
        <v>3.1856900666250181E-4</v>
      </c>
      <c r="HN34">
        <v>2.172455861957709E-5</v>
      </c>
      <c r="IC34">
        <v>7.927697706388556E-4</v>
      </c>
      <c r="ID34">
        <v>1.3131449246034954E-3</v>
      </c>
      <c r="IE34">
        <v>5.5583028217239634E-4</v>
      </c>
      <c r="IU34">
        <v>0</v>
      </c>
      <c r="IV34">
        <v>7.6265877000241799E-5</v>
      </c>
      <c r="JM34">
        <v>5.2391469220568047E-6</v>
      </c>
    </row>
    <row r="35" spans="1:273" x14ac:dyDescent="0.25">
      <c r="A35">
        <v>51</v>
      </c>
      <c r="C35">
        <v>0.21100892710354746</v>
      </c>
      <c r="D35">
        <v>19.794600599091435</v>
      </c>
      <c r="E35">
        <v>14.17259709443883</v>
      </c>
      <c r="F35">
        <v>3.0933665821441991</v>
      </c>
      <c r="G35">
        <v>3.023894430357366</v>
      </c>
      <c r="H35">
        <v>1.7562943026209592</v>
      </c>
      <c r="I35">
        <v>1.5118708977178932</v>
      </c>
      <c r="J35">
        <v>0.23654896893876864</v>
      </c>
      <c r="K35">
        <v>0.17741172670407646</v>
      </c>
      <c r="L35">
        <v>2.1289407204489172E-2</v>
      </c>
      <c r="M35">
        <v>3.1934110806733766E-3</v>
      </c>
      <c r="N35">
        <v>0</v>
      </c>
      <c r="O35">
        <v>0</v>
      </c>
      <c r="P35">
        <v>0</v>
      </c>
      <c r="Q35">
        <v>0</v>
      </c>
      <c r="R35">
        <v>0</v>
      </c>
      <c r="U35">
        <v>0.54398057192264881</v>
      </c>
      <c r="V35">
        <v>14.763596449007986</v>
      </c>
      <c r="W35">
        <v>3.2460452489145526</v>
      </c>
      <c r="X35">
        <v>2.9201630386345272</v>
      </c>
      <c r="Y35">
        <v>1.3325211262300714</v>
      </c>
      <c r="Z35">
        <v>0.63604483603022677</v>
      </c>
      <c r="AA35">
        <v>0.53345547455220643</v>
      </c>
      <c r="AB35">
        <v>0.66980024292474893</v>
      </c>
      <c r="AC35">
        <v>0</v>
      </c>
      <c r="AD35">
        <v>0.12336191223836696</v>
      </c>
      <c r="AE35">
        <v>9.3217621371394967E-3</v>
      </c>
      <c r="AF35">
        <v>0</v>
      </c>
      <c r="AG35">
        <v>0</v>
      </c>
      <c r="AH35">
        <v>2.5247141486293702E-4</v>
      </c>
      <c r="AI35">
        <v>0</v>
      </c>
      <c r="AM35">
        <v>0.20527473389950002</v>
      </c>
      <c r="AN35">
        <v>11.120605876785158</v>
      </c>
      <c r="AO35">
        <v>6.7533443820809378</v>
      </c>
      <c r="AP35">
        <v>1.6557747531365308</v>
      </c>
      <c r="AQ35">
        <v>0.42526255792967443</v>
      </c>
      <c r="AR35">
        <v>1.175301135360995</v>
      </c>
      <c r="AS35">
        <v>0.67564995170027975</v>
      </c>
      <c r="AT35">
        <v>0.33386471734624573</v>
      </c>
      <c r="AU35">
        <v>5.5899872806177343E-2</v>
      </c>
      <c r="AV35">
        <v>1.9601871625509259E-2</v>
      </c>
      <c r="AW35">
        <v>2.0494505940120548E-3</v>
      </c>
      <c r="AX35">
        <v>0</v>
      </c>
      <c r="AY35">
        <v>1.8763218271256583E-4</v>
      </c>
      <c r="AZ35">
        <v>5.6356036891099185E-5</v>
      </c>
      <c r="BE35">
        <v>0.20058795240523847</v>
      </c>
      <c r="BF35">
        <v>5.3904481440566627</v>
      </c>
      <c r="BG35">
        <v>10.585784838137981</v>
      </c>
      <c r="BH35">
        <v>3.362364862886809</v>
      </c>
      <c r="BI35">
        <v>1.1300412068340084</v>
      </c>
      <c r="BJ35">
        <v>0.25058103726045244</v>
      </c>
      <c r="BK35">
        <v>0.11730800124658029</v>
      </c>
      <c r="BL35">
        <v>0.18447595596780939</v>
      </c>
      <c r="BM35">
        <v>0.12655865704331187</v>
      </c>
      <c r="BN35">
        <v>0.79303304116477924</v>
      </c>
      <c r="BO35">
        <v>0.32945575853892323</v>
      </c>
      <c r="BP35">
        <v>2.4988745457985493E-2</v>
      </c>
      <c r="BQ35">
        <v>7.5218957025647327E-3</v>
      </c>
      <c r="BW35">
        <v>0.18781631110153085</v>
      </c>
      <c r="BX35">
        <v>7.6765123968529583</v>
      </c>
      <c r="BY35">
        <v>3.5267271892661194</v>
      </c>
      <c r="BZ35">
        <v>2.2105040620017542</v>
      </c>
      <c r="CA35">
        <v>0.55999159675364618</v>
      </c>
      <c r="CB35">
        <v>0.77586444239531038</v>
      </c>
      <c r="CC35">
        <v>0.13723870223877424</v>
      </c>
      <c r="CD35">
        <v>4.0106130189614286E-2</v>
      </c>
      <c r="CE35">
        <v>7.9456669879823277E-2</v>
      </c>
      <c r="CF35">
        <v>2.143386836639781E-2</v>
      </c>
      <c r="CG35">
        <v>0</v>
      </c>
      <c r="CH35">
        <v>0</v>
      </c>
      <c r="CO35">
        <v>6.6548508839835208E-2</v>
      </c>
      <c r="CP35">
        <v>4.2259861302492796</v>
      </c>
      <c r="CQ35">
        <v>2.6839063586052672</v>
      </c>
      <c r="CR35">
        <v>0.59552762509069546</v>
      </c>
      <c r="CS35">
        <v>0.57059261170069986</v>
      </c>
      <c r="CT35">
        <v>9.3050102459818151E-2</v>
      </c>
      <c r="CU35">
        <v>2.9637810082094634E-2</v>
      </c>
      <c r="CV35">
        <v>3.9924910915289605E-3</v>
      </c>
      <c r="CW35">
        <v>6.16635681395164E-3</v>
      </c>
      <c r="CX35">
        <v>1.5914146177556572E-3</v>
      </c>
      <c r="CY35">
        <v>7.8342225729044945E-4</v>
      </c>
      <c r="DG35">
        <v>0.15221854643477947</v>
      </c>
      <c r="DH35">
        <v>4.8768198040388322</v>
      </c>
      <c r="DI35">
        <v>1.2980383451184929</v>
      </c>
      <c r="DJ35">
        <v>0.71074829265621953</v>
      </c>
      <c r="DK35">
        <v>0.16491792193664787</v>
      </c>
      <c r="DL35">
        <v>0.11137709054230985</v>
      </c>
      <c r="DM35">
        <v>4.1191211450312612E-2</v>
      </c>
      <c r="DN35">
        <v>0</v>
      </c>
      <c r="DO35">
        <v>5.1992540503794848E-3</v>
      </c>
      <c r="DP35">
        <v>1.2140133349057883E-3</v>
      </c>
      <c r="DY35">
        <v>1.7193952266233145E-2</v>
      </c>
      <c r="DZ35">
        <v>0.7635608165791733</v>
      </c>
      <c r="EA35">
        <v>0.61145388100876985</v>
      </c>
      <c r="EB35">
        <v>0.83721219626193344</v>
      </c>
      <c r="EC35">
        <v>0.15906678393835785</v>
      </c>
      <c r="ED35">
        <v>1.6863748765302281E-2</v>
      </c>
      <c r="EE35">
        <v>1.5623607783887123E-2</v>
      </c>
      <c r="EF35">
        <v>1.5506366982078724E-3</v>
      </c>
      <c r="EG35">
        <v>1.2960924634873104E-3</v>
      </c>
      <c r="EQ35">
        <v>7.3311548193938703E-2</v>
      </c>
      <c r="ER35">
        <v>4.0572993536708184</v>
      </c>
      <c r="ES35">
        <v>2.1778088999969492</v>
      </c>
      <c r="ET35">
        <v>0.10471234170430616</v>
      </c>
      <c r="EU35">
        <v>2.2335885687388746E-2</v>
      </c>
      <c r="EV35">
        <v>7.0090608951684239E-3</v>
      </c>
      <c r="EW35">
        <v>4.7773227564046825E-3</v>
      </c>
      <c r="EX35">
        <v>5.7281762379763398E-4</v>
      </c>
      <c r="FI35">
        <v>2.9683017173806406E-2</v>
      </c>
      <c r="FJ35">
        <v>0.2129356554397922</v>
      </c>
      <c r="FK35">
        <v>6.1876360208731794E-2</v>
      </c>
      <c r="FL35">
        <v>1.413010309889966</v>
      </c>
      <c r="FM35">
        <v>0.29473144543920199</v>
      </c>
      <c r="FN35">
        <v>0.13242264018638811</v>
      </c>
      <c r="FO35">
        <v>2.4828529550054608E-2</v>
      </c>
      <c r="GA35">
        <v>2.0194139515701391E-2</v>
      </c>
      <c r="GB35">
        <v>0.22685254415424866</v>
      </c>
      <c r="GC35">
        <v>0.90354492658494789</v>
      </c>
      <c r="GD35">
        <v>3.4123027413026086E-2</v>
      </c>
      <c r="GE35">
        <v>3.5246852995245723E-3</v>
      </c>
      <c r="GF35">
        <v>3.0927940610077959E-3</v>
      </c>
      <c r="GS35">
        <v>0</v>
      </c>
      <c r="GT35">
        <v>6.5643889628899579E-3</v>
      </c>
      <c r="GU35">
        <v>1.1562741111836861E-3</v>
      </c>
      <c r="GV35">
        <v>2.0605900714167243E-4</v>
      </c>
      <c r="GW35">
        <v>4.7934939062174116E-5</v>
      </c>
      <c r="HK35">
        <v>4.0134094901702E-4</v>
      </c>
      <c r="HL35">
        <v>3.8206830474911231E-3</v>
      </c>
      <c r="HM35">
        <v>6.8217427787063288E-4</v>
      </c>
      <c r="HN35">
        <v>1.0638846517867657E-4</v>
      </c>
      <c r="IC35">
        <v>2.9431601989526085E-5</v>
      </c>
      <c r="ID35">
        <v>3.8828284028132618E-4</v>
      </c>
      <c r="IE35">
        <v>9.5559667403419135E-5</v>
      </c>
      <c r="IU35">
        <v>2.3776901398646049E-4</v>
      </c>
      <c r="IV35">
        <v>3.9391270945821896E-4</v>
      </c>
      <c r="JM35">
        <v>0</v>
      </c>
    </row>
    <row r="36" spans="1:273" x14ac:dyDescent="0.25">
      <c r="A36">
        <v>52</v>
      </c>
      <c r="C36">
        <v>0.42202084059111383</v>
      </c>
      <c r="D36">
        <v>21.501059906548985</v>
      </c>
      <c r="E36">
        <v>12.524625794825406</v>
      </c>
      <c r="F36">
        <v>3.14000200174344</v>
      </c>
      <c r="G36">
        <v>2.5961232407286223</v>
      </c>
      <c r="H36">
        <v>0.89952033266802822</v>
      </c>
      <c r="I36">
        <v>1.3817403045337999</v>
      </c>
      <c r="J36">
        <v>0.50281660123562555</v>
      </c>
      <c r="K36">
        <v>0.90835662740804191</v>
      </c>
      <c r="L36">
        <v>0</v>
      </c>
      <c r="M36">
        <v>1.0219012058340471E-2</v>
      </c>
      <c r="N36">
        <v>0</v>
      </c>
      <c r="O36">
        <v>9.1971108525064219E-4</v>
      </c>
      <c r="P36">
        <v>0</v>
      </c>
      <c r="Q36">
        <v>8.277399767255781E-5</v>
      </c>
      <c r="R36">
        <v>0</v>
      </c>
      <c r="U36">
        <v>0.18132538941376958</v>
      </c>
      <c r="V36">
        <v>15.290840909066759</v>
      </c>
      <c r="W36">
        <v>9.9850650008701276</v>
      </c>
      <c r="X36">
        <v>2.5949144851596762</v>
      </c>
      <c r="Y36">
        <v>2.450658361662196</v>
      </c>
      <c r="Z36">
        <v>1.5359443306165161</v>
      </c>
      <c r="AA36">
        <v>1.2697615500723833</v>
      </c>
      <c r="AB36">
        <v>0.2077064207100725</v>
      </c>
      <c r="AC36">
        <v>0.15746843074422734</v>
      </c>
      <c r="AD36">
        <v>2.0571448549934604E-2</v>
      </c>
      <c r="AE36">
        <v>3.1611029412184207E-3</v>
      </c>
      <c r="AF36">
        <v>0</v>
      </c>
      <c r="AG36">
        <v>0</v>
      </c>
      <c r="AH36">
        <v>0</v>
      </c>
      <c r="AI36">
        <v>0</v>
      </c>
      <c r="AM36">
        <v>0.75606230350182746</v>
      </c>
      <c r="AN36">
        <v>3.4213562293898017</v>
      </c>
      <c r="AO36">
        <v>6.0895605694893762</v>
      </c>
      <c r="AP36">
        <v>1.8413182421126224</v>
      </c>
      <c r="AQ36">
        <v>0.30993469475817448</v>
      </c>
      <c r="AR36">
        <v>0.27572490773115643</v>
      </c>
      <c r="AS36">
        <v>0.73674941617773293</v>
      </c>
      <c r="AT36">
        <v>0.4040035108195405</v>
      </c>
      <c r="AU36">
        <v>0</v>
      </c>
      <c r="AV36">
        <v>3.661498329273314E-2</v>
      </c>
      <c r="AW36">
        <v>2.7876062213515267E-3</v>
      </c>
      <c r="AX36">
        <v>0</v>
      </c>
      <c r="AY36">
        <v>0</v>
      </c>
      <c r="AZ36">
        <v>7.5734899757894984E-5</v>
      </c>
      <c r="BE36">
        <v>0.17717737232320532</v>
      </c>
      <c r="BF36">
        <v>6.3293575001625122</v>
      </c>
      <c r="BG36">
        <v>5.6891863515635555</v>
      </c>
      <c r="BH36">
        <v>0.62341031657594759</v>
      </c>
      <c r="BI36">
        <v>0.89852826977182065</v>
      </c>
      <c r="BJ36">
        <v>0.40429096652020358</v>
      </c>
      <c r="BK36">
        <v>0.43344810255782917</v>
      </c>
      <c r="BL36">
        <v>8.9755245491978455E-2</v>
      </c>
      <c r="BM36">
        <v>1.6247362357692377E-2</v>
      </c>
      <c r="BN36">
        <v>5.8255850047781383E-3</v>
      </c>
      <c r="BO36">
        <v>6.1311077778456401E-4</v>
      </c>
      <c r="BP36">
        <v>0</v>
      </c>
      <c r="BQ36">
        <v>5.6275446239340177E-5</v>
      </c>
      <c r="BW36">
        <v>0.10846963094371752</v>
      </c>
      <c r="BX36">
        <v>10.483653525165526</v>
      </c>
      <c r="BY36">
        <v>6.0212622589883553</v>
      </c>
      <c r="BZ36">
        <v>1.6047209996175422</v>
      </c>
      <c r="CA36">
        <v>0.52137938451719623</v>
      </c>
      <c r="CB36">
        <v>0.10225019691173781</v>
      </c>
      <c r="CC36">
        <v>0.54757863374393778</v>
      </c>
      <c r="CD36">
        <v>0.11056264917059297</v>
      </c>
      <c r="CE36">
        <v>0.23038860420370486</v>
      </c>
      <c r="CF36">
        <v>0.23741321174321409</v>
      </c>
      <c r="CG36">
        <v>9.8774823126491579E-2</v>
      </c>
      <c r="CH36">
        <v>7.4952150286825125E-3</v>
      </c>
      <c r="CO36">
        <v>0.1116230384102035</v>
      </c>
      <c r="CP36">
        <v>3.8230598510113194</v>
      </c>
      <c r="CQ36">
        <v>5.7568518175656944</v>
      </c>
      <c r="CR36">
        <v>1.5129489369810116</v>
      </c>
      <c r="CS36">
        <v>0.14990760869221892</v>
      </c>
      <c r="CT36">
        <v>0.65603167769131987</v>
      </c>
      <c r="CU36">
        <v>3.096004331434114E-2</v>
      </c>
      <c r="CV36">
        <v>6.6523974764431032E-2</v>
      </c>
      <c r="CW36">
        <v>1.7186743002457348E-2</v>
      </c>
      <c r="CX36">
        <v>5.8919775456770136E-3</v>
      </c>
      <c r="CY36">
        <v>0</v>
      </c>
      <c r="DG36">
        <v>0.13692934749458938</v>
      </c>
      <c r="DH36">
        <v>2.4835897884479836</v>
      </c>
      <c r="DI36">
        <v>1.4124255272885191</v>
      </c>
      <c r="DJ36">
        <v>0.37439742105350388</v>
      </c>
      <c r="DK36">
        <v>0.14860098684498771</v>
      </c>
      <c r="DL36">
        <v>2.4639339890483811E-2</v>
      </c>
      <c r="DM36">
        <v>8.5783364808688679E-3</v>
      </c>
      <c r="DN36">
        <v>1.1152292578988391E-3</v>
      </c>
      <c r="DO36">
        <v>1.8116725798744159E-3</v>
      </c>
      <c r="DP36">
        <v>4.7446411783443808E-4</v>
      </c>
      <c r="DY36">
        <v>0.10132719131355999</v>
      </c>
      <c r="DZ36">
        <v>1.5583992305137444</v>
      </c>
      <c r="EA36">
        <v>2.5642790546867058</v>
      </c>
      <c r="EB36">
        <v>0.14531539887424919</v>
      </c>
      <c r="EC36">
        <v>0.24169433203989549</v>
      </c>
      <c r="ED36">
        <v>3.2455380919563445E-2</v>
      </c>
      <c r="EE36">
        <v>1.2251100842424863E-2</v>
      </c>
      <c r="EF36">
        <v>0</v>
      </c>
      <c r="EG36">
        <v>1.5585690702489665E-3</v>
      </c>
      <c r="EQ36">
        <v>1.5206091495351294E-2</v>
      </c>
      <c r="ER36">
        <v>0.56495621824899445</v>
      </c>
      <c r="ES36">
        <v>1.1046561262891548</v>
      </c>
      <c r="ET36">
        <v>0.23637434272041258</v>
      </c>
      <c r="EU36">
        <v>4.316550459354538E-2</v>
      </c>
      <c r="EV36">
        <v>4.914267624857931E-3</v>
      </c>
      <c r="EW36">
        <v>4.6468210197577299E-3</v>
      </c>
      <c r="EX36">
        <v>4.6399223372399262E-4</v>
      </c>
      <c r="FI36">
        <v>0.19920834832654247</v>
      </c>
      <c r="FJ36">
        <v>1.6281880309377341</v>
      </c>
      <c r="FK36">
        <v>0.5626556904005201</v>
      </c>
      <c r="FL36">
        <v>3.0105592420107581E-2</v>
      </c>
      <c r="FM36">
        <v>6.6170569561657894E-3</v>
      </c>
      <c r="FN36">
        <v>2.0948378593994002E-3</v>
      </c>
      <c r="FO36">
        <v>1.4315854587853363E-3</v>
      </c>
      <c r="GA36">
        <v>6.5666870255467139E-3</v>
      </c>
      <c r="GB36">
        <v>5.6364377905525252E-2</v>
      </c>
      <c r="GC36">
        <v>7.6429820098542924</v>
      </c>
      <c r="GD36">
        <v>0.41941414429946211</v>
      </c>
      <c r="GE36">
        <v>8.813853667297214E-2</v>
      </c>
      <c r="GF36">
        <v>3.9688930011524452E-2</v>
      </c>
      <c r="GS36">
        <v>5.9662758037188407E-3</v>
      </c>
      <c r="GT36">
        <v>0.63383588863839979</v>
      </c>
      <c r="GU36">
        <v>0.14419685351932782</v>
      </c>
      <c r="GV36">
        <v>8.799545284863583E-3</v>
      </c>
      <c r="GW36">
        <v>1.0128645358646355E-3</v>
      </c>
      <c r="HK36">
        <v>0</v>
      </c>
      <c r="HL36">
        <v>1.454825249325405E-3</v>
      </c>
      <c r="HM36">
        <v>3.1969494439353015E-4</v>
      </c>
      <c r="HN36">
        <v>6.0364192360666065E-5</v>
      </c>
      <c r="IC36">
        <v>1.2023137859570192E-4</v>
      </c>
      <c r="ID36">
        <v>1.1457168169750462E-3</v>
      </c>
      <c r="IE36">
        <v>2.0462613876347398E-4</v>
      </c>
      <c r="IU36">
        <v>8.826082423451978E-6</v>
      </c>
      <c r="IV36">
        <v>1.1647140274084266E-4</v>
      </c>
      <c r="JM36">
        <v>7.1325133098234798E-5</v>
      </c>
    </row>
    <row r="37" spans="1:273" x14ac:dyDescent="0.25">
      <c r="A37">
        <v>53</v>
      </c>
      <c r="C37">
        <v>0</v>
      </c>
      <c r="D37">
        <v>1.6091562634461422E-4</v>
      </c>
      <c r="E37">
        <v>11.814930789304826</v>
      </c>
      <c r="F37">
        <v>465.99246271439256</v>
      </c>
      <c r="G37">
        <v>5.0333839339955988</v>
      </c>
      <c r="H37">
        <v>1.8115388866222957</v>
      </c>
      <c r="I37">
        <v>4.5099317769618033</v>
      </c>
      <c r="J37">
        <v>1.1664897665442704</v>
      </c>
      <c r="K37">
        <v>0.2527600877655381</v>
      </c>
      <c r="L37">
        <v>0.13416135966299478</v>
      </c>
      <c r="M37">
        <v>0</v>
      </c>
      <c r="N37">
        <v>1.2074522369669528E-2</v>
      </c>
      <c r="O37">
        <v>3.6223567109008588E-3</v>
      </c>
      <c r="P37">
        <v>1.0867070132702574E-3</v>
      </c>
      <c r="Q37">
        <v>0</v>
      </c>
      <c r="R37">
        <v>0</v>
      </c>
      <c r="U37">
        <v>0.42201713160101723</v>
      </c>
      <c r="V37">
        <v>21.501003217013363</v>
      </c>
      <c r="W37">
        <v>9.6789029744326189</v>
      </c>
      <c r="X37">
        <v>2.4328058214028889</v>
      </c>
      <c r="Y37">
        <v>1.4103526153488972</v>
      </c>
      <c r="Z37">
        <v>0.58133810079817272</v>
      </c>
      <c r="AA37">
        <v>0.34670591300209047</v>
      </c>
      <c r="AB37">
        <v>0.30769489204332268</v>
      </c>
      <c r="AC37">
        <v>0.67897084085315185</v>
      </c>
      <c r="AD37">
        <v>0</v>
      </c>
      <c r="AE37">
        <v>9.8079262384326866E-3</v>
      </c>
      <c r="AF37">
        <v>0</v>
      </c>
      <c r="AG37">
        <v>9.1638129010938917E-4</v>
      </c>
      <c r="AH37">
        <v>0</v>
      </c>
      <c r="AI37">
        <v>8.2747026331913659E-5</v>
      </c>
      <c r="AM37">
        <v>0.25201960632732989</v>
      </c>
      <c r="AN37">
        <v>11.407178354568142</v>
      </c>
      <c r="AO37">
        <v>7.3360156052745946</v>
      </c>
      <c r="AP37">
        <v>3.8302088186682757</v>
      </c>
      <c r="AQ37">
        <v>0.96127653242918432</v>
      </c>
      <c r="AR37">
        <v>0.77086763785596513</v>
      </c>
      <c r="AS37">
        <v>0.75084190434161346</v>
      </c>
      <c r="AT37">
        <v>5.4714198160834573E-2</v>
      </c>
      <c r="AU37">
        <v>4.193010317025414E-2</v>
      </c>
      <c r="AV37">
        <v>5.9633106461513723E-3</v>
      </c>
      <c r="AW37">
        <v>9.3873650017579381E-4</v>
      </c>
      <c r="AX37">
        <v>0</v>
      </c>
      <c r="AY37">
        <v>0</v>
      </c>
      <c r="AZ37">
        <v>0</v>
      </c>
      <c r="BE37">
        <v>0.17521194654887715</v>
      </c>
      <c r="BF37">
        <v>6.418442871563748</v>
      </c>
      <c r="BG37">
        <v>3.8397920988321421</v>
      </c>
      <c r="BH37">
        <v>0.42827719282500876</v>
      </c>
      <c r="BI37">
        <v>0.13435643255630589</v>
      </c>
      <c r="BJ37">
        <v>0.38080060002591376</v>
      </c>
      <c r="BK37">
        <v>0.44438525347547736</v>
      </c>
      <c r="BL37">
        <v>0.1169044300832924</v>
      </c>
      <c r="BM37">
        <v>0</v>
      </c>
      <c r="BN37">
        <v>1.0949448582779011E-2</v>
      </c>
      <c r="BO37">
        <v>8.3548141067988518E-4</v>
      </c>
      <c r="BP37">
        <v>0</v>
      </c>
      <c r="BQ37">
        <v>0</v>
      </c>
      <c r="BW37">
        <v>0.10084153172930854</v>
      </c>
      <c r="BX37">
        <v>5.3320091893485539</v>
      </c>
      <c r="BY37">
        <v>2.1420168762504046</v>
      </c>
      <c r="BZ37">
        <v>1.3171904807183175</v>
      </c>
      <c r="CA37">
        <v>0.30908407360654655</v>
      </c>
      <c r="CB37">
        <v>0.25936381979819884</v>
      </c>
      <c r="CC37">
        <v>0.11652696086709649</v>
      </c>
      <c r="CD37">
        <v>2.6087465387768429E-2</v>
      </c>
      <c r="CE37">
        <v>4.8286404648724681E-3</v>
      </c>
      <c r="CF37">
        <v>1.7427738749913033E-3</v>
      </c>
      <c r="CG37">
        <v>1.8377847256896291E-4</v>
      </c>
      <c r="CH37">
        <v>0</v>
      </c>
      <c r="CO37">
        <v>0.21095797574275937</v>
      </c>
      <c r="CP37">
        <v>5.9631693136219974</v>
      </c>
      <c r="CQ37">
        <v>2.8737053785731441</v>
      </c>
      <c r="CR37">
        <v>0.74038755581884919</v>
      </c>
      <c r="CS37">
        <v>0.21275011595228047</v>
      </c>
      <c r="CT37">
        <v>0.47729074342753058</v>
      </c>
      <c r="CU37">
        <v>0.32818230461702019</v>
      </c>
      <c r="CV37">
        <v>0.20126931665179934</v>
      </c>
      <c r="CW37">
        <v>6.8972281902277666E-2</v>
      </c>
      <c r="CX37">
        <v>7.1179353797993283E-2</v>
      </c>
      <c r="CY37">
        <v>2.9626879028316778E-2</v>
      </c>
      <c r="DG37">
        <v>5.5590551351013137E-2</v>
      </c>
      <c r="DH37">
        <v>6.2405703279069851</v>
      </c>
      <c r="DI37">
        <v>3.9401976171244466</v>
      </c>
      <c r="DJ37">
        <v>0.40501064396513436</v>
      </c>
      <c r="DK37">
        <v>0.12675428161836416</v>
      </c>
      <c r="DL37">
        <v>0.14799592844856208</v>
      </c>
      <c r="DM37">
        <v>5.1353374918287766E-2</v>
      </c>
      <c r="DN37">
        <v>1.4389357866463569E-2</v>
      </c>
      <c r="DO37">
        <v>4.7244810000117918E-3</v>
      </c>
      <c r="DP37">
        <v>1.7232107674605755E-3</v>
      </c>
      <c r="DY37">
        <v>8.0472656249902894E-2</v>
      </c>
      <c r="DZ37">
        <v>1.3070074539932723</v>
      </c>
      <c r="EA37">
        <v>0.88796632190894997</v>
      </c>
      <c r="EB37">
        <v>9.7505339361022791E-2</v>
      </c>
      <c r="EC37">
        <v>3.9349018712967906E-2</v>
      </c>
      <c r="ED37">
        <v>7.131584542231696E-3</v>
      </c>
      <c r="EE37">
        <v>2.396201170708745E-3</v>
      </c>
      <c r="EF37">
        <v>3.2765380398320647E-4</v>
      </c>
      <c r="EG37">
        <v>5.4013179395523978E-4</v>
      </c>
      <c r="EQ37">
        <v>3.2379342136528433E-2</v>
      </c>
      <c r="ER37">
        <v>3.0786228470634889</v>
      </c>
      <c r="ES37">
        <v>0.52427735318798374</v>
      </c>
      <c r="ET37">
        <v>0.21296598849647458</v>
      </c>
      <c r="EU37">
        <v>7.0429938277785917E-2</v>
      </c>
      <c r="EV37">
        <v>9.65288784974218E-3</v>
      </c>
      <c r="EW37">
        <v>3.6658488583275772E-3</v>
      </c>
      <c r="EX37">
        <v>0</v>
      </c>
      <c r="FI37">
        <v>1.1250938705903447E-2</v>
      </c>
      <c r="FJ37">
        <v>1.0206531791805791</v>
      </c>
      <c r="FK37">
        <v>0.31188313661639899</v>
      </c>
      <c r="FL37">
        <v>6.4144238815114468E-2</v>
      </c>
      <c r="FM37">
        <v>1.2578866341461057E-2</v>
      </c>
      <c r="FN37">
        <v>1.4616164468398633E-3</v>
      </c>
      <c r="FO37">
        <v>1.3904539130054519E-3</v>
      </c>
      <c r="GA37">
        <v>7.9942005786361028E-2</v>
      </c>
      <c r="GB37">
        <v>0.42065640408137622</v>
      </c>
      <c r="GC37">
        <v>0.16176777839508194</v>
      </c>
      <c r="GD37">
        <v>8.918850254299197E-3</v>
      </c>
      <c r="GE37">
        <v>1.9776774145497224E-3</v>
      </c>
      <c r="GF37">
        <v>6.2774477902056676E-4</v>
      </c>
      <c r="GS37">
        <v>1.7382116129436972E-3</v>
      </c>
      <c r="GT37">
        <v>6.9621407089127132</v>
      </c>
      <c r="GU37">
        <v>2.2686138502477355</v>
      </c>
      <c r="GV37">
        <v>0.12542451615033703</v>
      </c>
      <c r="GW37">
        <v>2.6416360589156637E-2</v>
      </c>
      <c r="HK37">
        <v>1.6670034449076242E-2</v>
      </c>
      <c r="HL37">
        <v>0.10115395272566063</v>
      </c>
      <c r="HM37">
        <v>3.7185057677320568E-2</v>
      </c>
      <c r="HN37">
        <v>2.5286647156769976E-3</v>
      </c>
      <c r="IC37">
        <v>0</v>
      </c>
      <c r="ID37">
        <v>4.0224050048933682E-4</v>
      </c>
      <c r="IE37">
        <v>9.3653402429700098E-5</v>
      </c>
      <c r="IU37">
        <v>3.6054053862343924E-5</v>
      </c>
      <c r="IV37">
        <v>3.4367113504452779E-4</v>
      </c>
      <c r="JM37">
        <v>2.6475190091350199E-6</v>
      </c>
    </row>
    <row r="38" spans="1:273" x14ac:dyDescent="0.25">
      <c r="A38">
        <v>54</v>
      </c>
      <c r="C38">
        <v>3.3655996120294189E-5</v>
      </c>
      <c r="D38">
        <v>15.56764361003523</v>
      </c>
      <c r="E38">
        <v>13.356122795253087</v>
      </c>
      <c r="F38">
        <v>3.0660131116753848</v>
      </c>
      <c r="G38">
        <v>0.92022876115343144</v>
      </c>
      <c r="H38">
        <v>0.98037418390158493</v>
      </c>
      <c r="I38">
        <v>2.1391815020034226</v>
      </c>
      <c r="J38">
        <v>0.43451268672433074</v>
      </c>
      <c r="K38">
        <v>0.95916707266231227</v>
      </c>
      <c r="L38">
        <v>0.25016674786579574</v>
      </c>
      <c r="M38">
        <v>0.30838335769307201</v>
      </c>
      <c r="N38">
        <v>4.6257503653960801E-2</v>
      </c>
      <c r="O38">
        <v>0</v>
      </c>
      <c r="P38">
        <v>0</v>
      </c>
      <c r="Q38">
        <v>0</v>
      </c>
      <c r="R38">
        <v>3.746857795970824E-4</v>
      </c>
      <c r="U38">
        <v>0</v>
      </c>
      <c r="V38">
        <v>1.3109273963148849E-4</v>
      </c>
      <c r="W38">
        <v>8.4735602548447417</v>
      </c>
      <c r="X38">
        <v>350.8170267542792</v>
      </c>
      <c r="Y38">
        <v>3.5509575060333027</v>
      </c>
      <c r="Z38">
        <v>1.2526051586628983</v>
      </c>
      <c r="AA38">
        <v>3.3871411547205219</v>
      </c>
      <c r="AB38">
        <v>0.91951483216186103</v>
      </c>
      <c r="AC38">
        <v>0.17236647470380062</v>
      </c>
      <c r="AD38">
        <v>0.11744679362760796</v>
      </c>
      <c r="AE38">
        <v>0</v>
      </c>
      <c r="AF38">
        <v>1.1516526101844461E-2</v>
      </c>
      <c r="AG38">
        <v>3.572137046796603E-3</v>
      </c>
      <c r="AH38">
        <v>1.0821872435008743E-3</v>
      </c>
      <c r="AI38">
        <v>0</v>
      </c>
      <c r="AM38">
        <v>0.68256133263403873</v>
      </c>
      <c r="AN38">
        <v>20.76440169118883</v>
      </c>
      <c r="AO38">
        <v>3.9588019082893262</v>
      </c>
      <c r="AP38">
        <v>2.1577916126797763</v>
      </c>
      <c r="AQ38">
        <v>0.49301610150138275</v>
      </c>
      <c r="AR38">
        <v>0.50497524058667853</v>
      </c>
      <c r="AS38">
        <v>6.3315384570946737E-2</v>
      </c>
      <c r="AT38">
        <v>0.17007784744780888</v>
      </c>
      <c r="AU38">
        <v>0.15225343950347489</v>
      </c>
      <c r="AV38">
        <v>0</v>
      </c>
      <c r="AW38">
        <v>2.8240132181865177E-3</v>
      </c>
      <c r="AX38">
        <v>0</v>
      </c>
      <c r="AY38">
        <v>2.7391906512696737E-4</v>
      </c>
      <c r="AZ38">
        <v>0</v>
      </c>
      <c r="BE38">
        <v>0.18801010456653564</v>
      </c>
      <c r="BF38">
        <v>8.3808406268732423</v>
      </c>
      <c r="BG38">
        <v>10.828284255957598</v>
      </c>
      <c r="BH38">
        <v>1.50240845859552</v>
      </c>
      <c r="BI38">
        <v>0.48245040859170979</v>
      </c>
      <c r="BJ38">
        <v>0.4558334005074412</v>
      </c>
      <c r="BK38">
        <v>0.19778739916253929</v>
      </c>
      <c r="BL38">
        <v>1.4569091486584369E-2</v>
      </c>
      <c r="BM38">
        <v>1.2154818851110843E-2</v>
      </c>
      <c r="BN38">
        <v>1.7708937258688248E-3</v>
      </c>
      <c r="BO38">
        <v>2.8076619173651577E-4</v>
      </c>
      <c r="BP38">
        <v>0</v>
      </c>
      <c r="BQ38">
        <v>0</v>
      </c>
      <c r="BW38">
        <v>0.328696515048367</v>
      </c>
      <c r="BX38">
        <v>4.0471698973679064</v>
      </c>
      <c r="BY38">
        <v>0.89310763533884241</v>
      </c>
      <c r="BZ38">
        <v>0.18565780710060256</v>
      </c>
      <c r="CA38">
        <v>0.18555817302029387</v>
      </c>
      <c r="CB38">
        <v>0.2296875538009337</v>
      </c>
      <c r="CC38">
        <v>0.12858948846653789</v>
      </c>
      <c r="CD38">
        <v>3.4698341462762849E-2</v>
      </c>
      <c r="CE38">
        <v>0</v>
      </c>
      <c r="CF38">
        <v>3.2816904618873264E-3</v>
      </c>
      <c r="CG38">
        <v>2.5057245114345713E-4</v>
      </c>
      <c r="CH38">
        <v>0</v>
      </c>
      <c r="CO38">
        <v>8.4951430510103329E-2</v>
      </c>
      <c r="CP38">
        <v>2.0075372754784078</v>
      </c>
      <c r="CQ38">
        <v>4.5258221814994517</v>
      </c>
      <c r="CR38">
        <v>0.45309937727342825</v>
      </c>
      <c r="CS38">
        <v>0.19828596878969709</v>
      </c>
      <c r="CT38">
        <v>6.9726635095681722E-2</v>
      </c>
      <c r="CU38">
        <v>3.3868695269001353E-2</v>
      </c>
      <c r="CV38">
        <v>7.7530732819348375E-3</v>
      </c>
      <c r="CW38">
        <v>1.4445293385992033E-3</v>
      </c>
      <c r="CX38">
        <v>5.223922533808997E-4</v>
      </c>
      <c r="CY38">
        <v>5.5119625021076411E-5</v>
      </c>
      <c r="DG38">
        <v>0.1199942486074457</v>
      </c>
      <c r="DH38">
        <v>2.8459799611480432</v>
      </c>
      <c r="DI38">
        <v>1.3258726606633435</v>
      </c>
      <c r="DJ38">
        <v>0.3021169287235031</v>
      </c>
      <c r="DK38">
        <v>0.99309012670958052</v>
      </c>
      <c r="DL38">
        <v>0.28605640632732593</v>
      </c>
      <c r="DM38">
        <v>0.59742624369974706</v>
      </c>
      <c r="DN38">
        <v>6.0254733928213358E-2</v>
      </c>
      <c r="DO38">
        <v>2.0678724742105577E-2</v>
      </c>
      <c r="DP38">
        <v>2.1349793778788533E-2</v>
      </c>
      <c r="DY38">
        <v>9.0743215851394998E-2</v>
      </c>
      <c r="DZ38">
        <v>4.2712720623603282</v>
      </c>
      <c r="EA38">
        <v>1.0547758323197716</v>
      </c>
      <c r="EB38">
        <v>0.34245648817594909</v>
      </c>
      <c r="EC38">
        <v>2.8594835022230387E-2</v>
      </c>
      <c r="ED38">
        <v>0.2454806126346285</v>
      </c>
      <c r="EE38">
        <v>1.1107906464798518E-2</v>
      </c>
      <c r="EF38">
        <v>3.9555049978205479E-3</v>
      </c>
      <c r="EG38">
        <v>1.3817562043929614E-3</v>
      </c>
      <c r="EQ38">
        <v>4.234932920504083E-2</v>
      </c>
      <c r="ER38">
        <v>0.82169189044465163</v>
      </c>
      <c r="ES38">
        <v>0.2312554859893608</v>
      </c>
      <c r="ET38">
        <v>2.5819070953636707E-2</v>
      </c>
      <c r="EU38">
        <v>1.1389138461204023E-2</v>
      </c>
      <c r="EV38">
        <v>1.9920775161028801E-3</v>
      </c>
      <c r="EW38">
        <v>7.0400271794425115E-4</v>
      </c>
      <c r="EX38">
        <v>9.7686656467459304E-5</v>
      </c>
      <c r="FI38">
        <v>6.3965497750881228E-2</v>
      </c>
      <c r="FJ38">
        <v>0.62943704772400444</v>
      </c>
      <c r="FK38">
        <v>0.76835108758580406</v>
      </c>
      <c r="FL38">
        <v>6.2058474017497929E-2</v>
      </c>
      <c r="FM38">
        <v>2.0947290593959108E-2</v>
      </c>
      <c r="FN38">
        <v>2.8883957742802768E-3</v>
      </c>
      <c r="FO38">
        <v>1.0989035333597191E-3</v>
      </c>
      <c r="GA38">
        <v>2.0326011092571282E-2</v>
      </c>
      <c r="GB38">
        <v>0.28816616080307139</v>
      </c>
      <c r="GC38">
        <v>8.4634847282017006E-2</v>
      </c>
      <c r="GD38">
        <v>1.869228251187257E-2</v>
      </c>
      <c r="GE38">
        <v>3.7412447450521939E-3</v>
      </c>
      <c r="GF38">
        <v>4.3735497863603336E-4</v>
      </c>
      <c r="GS38">
        <v>2.0653705868219359E-2</v>
      </c>
      <c r="GT38">
        <v>0.1209419065991645</v>
      </c>
      <c r="GU38">
        <v>4.7924072422928163E-2</v>
      </c>
      <c r="GV38">
        <v>2.6656274577239172E-3</v>
      </c>
      <c r="GW38">
        <v>5.9263616322382997E-4</v>
      </c>
      <c r="HK38">
        <v>0.21470429162660637</v>
      </c>
      <c r="HL38">
        <v>2.0665244035965062</v>
      </c>
      <c r="HM38">
        <v>0.67842202836181342</v>
      </c>
      <c r="HN38">
        <v>3.7591493691814616E-2</v>
      </c>
      <c r="IC38">
        <v>2.6603729874295329E-3</v>
      </c>
      <c r="ID38">
        <v>2.6085281853174956E-2</v>
      </c>
      <c r="IE38">
        <v>1.0685613887435353E-2</v>
      </c>
      <c r="IU38">
        <v>0</v>
      </c>
      <c r="IV38">
        <v>1.1783480510558307E-4</v>
      </c>
      <c r="JM38">
        <v>1.0814834372897356E-5</v>
      </c>
    </row>
    <row r="39" spans="1:273" x14ac:dyDescent="0.25">
      <c r="A39">
        <v>55</v>
      </c>
      <c r="C39">
        <v>0</v>
      </c>
      <c r="D39">
        <v>1.4752819966573006E-4</v>
      </c>
      <c r="E39">
        <v>2.7888892539548971E-5</v>
      </c>
      <c r="F39">
        <v>3.8721983958646913</v>
      </c>
      <c r="G39">
        <v>1.0844090614776112</v>
      </c>
      <c r="H39">
        <v>1.6812746101753162</v>
      </c>
      <c r="I39">
        <v>1.6960306310997793</v>
      </c>
      <c r="J39">
        <v>0.14537405409426679</v>
      </c>
      <c r="K39">
        <v>3.1951035650371905E-2</v>
      </c>
      <c r="L39">
        <v>0.20583728805688978</v>
      </c>
      <c r="M39">
        <v>0</v>
      </c>
      <c r="N39">
        <v>0</v>
      </c>
      <c r="O39">
        <v>0</v>
      </c>
      <c r="P39">
        <v>0</v>
      </c>
      <c r="Q39">
        <v>2.5009230498912108E-4</v>
      </c>
      <c r="R39">
        <v>0</v>
      </c>
      <c r="U39">
        <v>3.3655769668445584E-5</v>
      </c>
      <c r="V39">
        <v>15.567612186318089</v>
      </c>
      <c r="W39">
        <v>13.356114707342636</v>
      </c>
      <c r="X39">
        <v>2.4238946867393958</v>
      </c>
      <c r="Y39">
        <v>0.79706183258498187</v>
      </c>
      <c r="Z39">
        <v>0.83034562792410138</v>
      </c>
      <c r="AA39">
        <v>1.6305666456034524</v>
      </c>
      <c r="AB39">
        <v>0.4035195791892357</v>
      </c>
      <c r="AC39">
        <v>0.92891162794316695</v>
      </c>
      <c r="AD39">
        <v>0.22445051422849557</v>
      </c>
      <c r="AE39">
        <v>0.29887315074836907</v>
      </c>
      <c r="AF39">
        <v>4.5829544341449167E-2</v>
      </c>
      <c r="AG39">
        <v>0</v>
      </c>
      <c r="AH39">
        <v>0</v>
      </c>
      <c r="AI39">
        <v>0</v>
      </c>
      <c r="AM39">
        <v>0</v>
      </c>
      <c r="AN39">
        <v>9.1985317668300404</v>
      </c>
      <c r="AO39">
        <v>6.091806313365181</v>
      </c>
      <c r="AP39">
        <v>530.61136217517867</v>
      </c>
      <c r="AQ39">
        <v>1.983540969369846</v>
      </c>
      <c r="AR39">
        <v>1.7968912584933974</v>
      </c>
      <c r="AS39">
        <v>1.3159445073544265</v>
      </c>
      <c r="AT39">
        <v>0.47117839003097445</v>
      </c>
      <c r="AU39">
        <v>6.2390153591863423E-2</v>
      </c>
      <c r="AV39">
        <v>3.084438627050665E-2</v>
      </c>
      <c r="AW39">
        <v>0</v>
      </c>
      <c r="AX39">
        <v>3.2952949042760718E-3</v>
      </c>
      <c r="AY39">
        <v>1.0567840855676008E-3</v>
      </c>
      <c r="AZ39">
        <v>3.2330588162996464E-4</v>
      </c>
      <c r="BE39">
        <v>0.65917750658590246</v>
      </c>
      <c r="BF39">
        <v>8.4929204535582397</v>
      </c>
      <c r="BG39">
        <v>3.5112829305223636</v>
      </c>
      <c r="BH39">
        <v>0.75429789483716625</v>
      </c>
      <c r="BI39">
        <v>0.42825495890764026</v>
      </c>
      <c r="BJ39">
        <v>9.2218506686844781E-2</v>
      </c>
      <c r="BK39">
        <v>3.4997475085288859E-2</v>
      </c>
      <c r="BL39">
        <v>3.8138511551892657E-2</v>
      </c>
      <c r="BM39">
        <v>3.9551248980179463E-2</v>
      </c>
      <c r="BN39">
        <v>0</v>
      </c>
      <c r="BO39">
        <v>8.3697968345745194E-4</v>
      </c>
      <c r="BP39">
        <v>0</v>
      </c>
      <c r="BQ39">
        <v>8.2086464885394923E-5</v>
      </c>
      <c r="BW39">
        <v>0.13813080444936737</v>
      </c>
      <c r="BX39">
        <v>12.370492307351691</v>
      </c>
      <c r="BY39">
        <v>4.2474200829300433</v>
      </c>
      <c r="BZ39">
        <v>0.75403648197814199</v>
      </c>
      <c r="CA39">
        <v>0.28528504703638174</v>
      </c>
      <c r="CB39">
        <v>0.12007601362744845</v>
      </c>
      <c r="CC39">
        <v>5.2666086868751842E-2</v>
      </c>
      <c r="CD39">
        <v>4.2233301245564485E-3</v>
      </c>
      <c r="CE39">
        <v>3.6095541084038849E-3</v>
      </c>
      <c r="CF39">
        <v>5.2965564595514188E-4</v>
      </c>
      <c r="CG39">
        <v>8.4153162760309115E-5</v>
      </c>
      <c r="CH39">
        <v>0</v>
      </c>
      <c r="CO39">
        <v>0.2072606499260442</v>
      </c>
      <c r="CP39">
        <v>0.94134219869668212</v>
      </c>
      <c r="CQ39">
        <v>0.38716141755781974</v>
      </c>
      <c r="CR39">
        <v>0.25640993019150438</v>
      </c>
      <c r="CS39">
        <v>0.11192315045170982</v>
      </c>
      <c r="CT39">
        <v>6.6463512952781467E-2</v>
      </c>
      <c r="CU39">
        <v>3.8166577401343563E-2</v>
      </c>
      <c r="CV39">
        <v>1.0376290567081425E-2</v>
      </c>
      <c r="CW39">
        <v>0</v>
      </c>
      <c r="CX39">
        <v>9.8422443924880607E-4</v>
      </c>
      <c r="CY39">
        <v>7.5165259717588774E-5</v>
      </c>
      <c r="DG39">
        <v>3.1984784215100433E-2</v>
      </c>
      <c r="DH39">
        <v>4.2416830755562236</v>
      </c>
      <c r="DI39">
        <v>1.5568342180618926</v>
      </c>
      <c r="DJ39">
        <v>0.29067576317451271</v>
      </c>
      <c r="DK39">
        <v>5.3306638532507292E-2</v>
      </c>
      <c r="DL39">
        <v>2.0266126728233639E-2</v>
      </c>
      <c r="DM39">
        <v>1.006561858275452E-2</v>
      </c>
      <c r="DN39">
        <v>2.3193985763776018E-3</v>
      </c>
      <c r="DO39">
        <v>4.3299417502997865E-4</v>
      </c>
      <c r="DP39">
        <v>1.5667811750620222E-4</v>
      </c>
      <c r="DY39">
        <v>5.7268410308205869E-2</v>
      </c>
      <c r="DZ39">
        <v>1.3130806837113873</v>
      </c>
      <c r="EA39">
        <v>0.54102553854386504</v>
      </c>
      <c r="EB39">
        <v>1.4102428930963742</v>
      </c>
      <c r="EC39">
        <v>0.59519233657382808</v>
      </c>
      <c r="ED39">
        <v>0.52073985072966</v>
      </c>
      <c r="EE39">
        <v>0.17885368696380671</v>
      </c>
      <c r="EF39">
        <v>1.806509836916368E-2</v>
      </c>
      <c r="EG39">
        <v>6.2024517686016523E-3</v>
      </c>
      <c r="EQ39">
        <v>6.2107939234584228E-2</v>
      </c>
      <c r="ER39">
        <v>1.1434031950733019</v>
      </c>
      <c r="ES39">
        <v>0.89186502313304172</v>
      </c>
      <c r="ET39">
        <v>7.7255668657940771E-2</v>
      </c>
      <c r="EU39">
        <v>4.7430207661982797E-2</v>
      </c>
      <c r="EV39">
        <v>5.3098276177674202E-2</v>
      </c>
      <c r="EW39">
        <v>3.0534635349667664E-3</v>
      </c>
      <c r="EX39">
        <v>1.1568558688736959E-3</v>
      </c>
      <c r="FI39">
        <v>2.6624255483191774E-2</v>
      </c>
      <c r="FJ39">
        <v>0.21399545542424167</v>
      </c>
      <c r="FK39">
        <v>6.1235639405033848E-2</v>
      </c>
      <c r="FL39">
        <v>7.4730446564785528E-3</v>
      </c>
      <c r="FM39">
        <v>3.1813472198209806E-3</v>
      </c>
      <c r="FN39">
        <v>5.8527138824377269E-4</v>
      </c>
      <c r="FO39">
        <v>2.0989126579315566E-4</v>
      </c>
      <c r="GA39">
        <v>1.3078007947259546E-2</v>
      </c>
      <c r="GB39">
        <v>0.92246715835564141</v>
      </c>
      <c r="GC39">
        <v>0.22389817426668218</v>
      </c>
      <c r="GD39">
        <v>1.8457447512377066E-2</v>
      </c>
      <c r="GE39">
        <v>6.2679756126896771E-3</v>
      </c>
      <c r="GF39">
        <v>8.6584811451990453E-4</v>
      </c>
      <c r="GS39">
        <v>5.7387452471263124E-3</v>
      </c>
      <c r="GT39">
        <v>7.8198838436751572E-2</v>
      </c>
      <c r="GU39">
        <v>2.4663453880941169E-2</v>
      </c>
      <c r="GV39">
        <v>5.5595156051599726E-3</v>
      </c>
      <c r="GW39">
        <v>1.1194811190597834E-3</v>
      </c>
      <c r="HK39">
        <v>5.9380970830473353E-3</v>
      </c>
      <c r="HL39">
        <v>3.5829315011484286E-2</v>
      </c>
      <c r="HM39">
        <v>1.4323339858176002E-2</v>
      </c>
      <c r="HN39">
        <v>7.9878913391407205E-4</v>
      </c>
      <c r="IC39">
        <v>6.3729200077108888E-2</v>
      </c>
      <c r="ID39">
        <v>0.61798779787667746</v>
      </c>
      <c r="IE39">
        <v>0.20333263529582019</v>
      </c>
      <c r="IU39">
        <v>6.8604910971578853E-4</v>
      </c>
      <c r="IV39">
        <v>7.4959477660822742E-3</v>
      </c>
      <c r="JM39">
        <v>0</v>
      </c>
    </row>
    <row r="40" spans="1:273" x14ac:dyDescent="0.25">
      <c r="A40">
        <v>56</v>
      </c>
      <c r="C40">
        <v>2.6371759108406249E-7</v>
      </c>
      <c r="D40">
        <v>13.899180910496375</v>
      </c>
      <c r="E40">
        <v>4.7535198713897593</v>
      </c>
      <c r="F40">
        <v>2.6671298076390029</v>
      </c>
      <c r="G40">
        <v>4.1068000192250125</v>
      </c>
      <c r="H40">
        <v>0.19522666730750041</v>
      </c>
      <c r="I40">
        <v>1.3281001508396497</v>
      </c>
      <c r="J40">
        <v>9.0251911226461159E-2</v>
      </c>
      <c r="K40">
        <v>8.1087919046950688E-2</v>
      </c>
      <c r="L40">
        <v>1.2163187857042602E-2</v>
      </c>
      <c r="M40">
        <v>1.0946869071338343E-2</v>
      </c>
      <c r="N40">
        <v>2.1893738142676686E-3</v>
      </c>
      <c r="O40">
        <v>3.2840607214015024E-4</v>
      </c>
      <c r="P40">
        <v>9.8521821642045065E-5</v>
      </c>
      <c r="Q40">
        <v>0</v>
      </c>
      <c r="R40">
        <v>0</v>
      </c>
      <c r="U40">
        <v>0</v>
      </c>
      <c r="V40">
        <v>1.2018791398873552E-4</v>
      </c>
      <c r="W40">
        <v>2.6338361269648184E-5</v>
      </c>
      <c r="X40">
        <v>3.4913843878623854</v>
      </c>
      <c r="Y40">
        <v>0.59756561918255402</v>
      </c>
      <c r="Z40">
        <v>1.3567587200108262</v>
      </c>
      <c r="AA40">
        <v>1.536261781423307</v>
      </c>
      <c r="AB40">
        <v>0.13884281134387211</v>
      </c>
      <c r="AC40">
        <v>3.0945144777722981E-2</v>
      </c>
      <c r="AD40">
        <v>0.20389322103283863</v>
      </c>
      <c r="AE40">
        <v>0</v>
      </c>
      <c r="AF40">
        <v>0</v>
      </c>
      <c r="AG40">
        <v>0</v>
      </c>
      <c r="AH40">
        <v>0</v>
      </c>
      <c r="AI40">
        <v>2.5008656522843595E-4</v>
      </c>
      <c r="AM40">
        <v>0.27798989498736426</v>
      </c>
      <c r="AN40">
        <v>17.393950163968654</v>
      </c>
      <c r="AO40">
        <v>10.98653367751899</v>
      </c>
      <c r="AP40">
        <v>2.3005690451381922</v>
      </c>
      <c r="AQ40">
        <v>0.73550272784188409</v>
      </c>
      <c r="AR40">
        <v>0.57545713051912195</v>
      </c>
      <c r="AS40">
        <v>1.0098207541978796</v>
      </c>
      <c r="AT40">
        <v>0.5514768721245531</v>
      </c>
      <c r="AU40">
        <v>0.35195012008421878</v>
      </c>
      <c r="AV40">
        <v>0.2482406939091219</v>
      </c>
      <c r="AW40">
        <v>8.6896868468979704E-2</v>
      </c>
      <c r="AX40">
        <v>1.3621663310607639E-2</v>
      </c>
      <c r="AY40">
        <v>0</v>
      </c>
      <c r="AZ40">
        <v>0</v>
      </c>
      <c r="BE40">
        <v>0</v>
      </c>
      <c r="BF40">
        <v>6.6130023515000236</v>
      </c>
      <c r="BG40">
        <v>9.2138676276567715</v>
      </c>
      <c r="BH40">
        <v>296.39593656059299</v>
      </c>
      <c r="BI40">
        <v>2.8454356938213738</v>
      </c>
      <c r="BJ40">
        <v>0.6981135635968726</v>
      </c>
      <c r="BK40">
        <v>0.67431714275623211</v>
      </c>
      <c r="BL40">
        <v>0.17054878086771727</v>
      </c>
      <c r="BM40">
        <v>1.638517270182259E-2</v>
      </c>
      <c r="BN40">
        <v>7.8279135426271521E-3</v>
      </c>
      <c r="BO40">
        <v>0</v>
      </c>
      <c r="BP40">
        <v>9.7488286884566755E-4</v>
      </c>
      <c r="BQ40">
        <v>3.1571663085924479E-4</v>
      </c>
      <c r="BW40">
        <v>0.26961249408811683</v>
      </c>
      <c r="BX40">
        <v>7.5328463787038888</v>
      </c>
      <c r="BY40">
        <v>1.2274370273325137</v>
      </c>
      <c r="BZ40">
        <v>0.65521554564623929</v>
      </c>
      <c r="CA40">
        <v>7.820785974737253E-2</v>
      </c>
      <c r="CB40">
        <v>5.097362847980464E-2</v>
      </c>
      <c r="CC40">
        <v>7.8478862935806755E-3</v>
      </c>
      <c r="CD40">
        <v>9.9073345800370586E-3</v>
      </c>
      <c r="CE40">
        <v>1.1388059738677387E-2</v>
      </c>
      <c r="CF40">
        <v>0</v>
      </c>
      <c r="CG40">
        <v>2.5018482469842091E-4</v>
      </c>
      <c r="CH40">
        <v>0</v>
      </c>
      <c r="CO40">
        <v>0.20388719102593242</v>
      </c>
      <c r="CP40">
        <v>4.8523548347993177</v>
      </c>
      <c r="CQ40">
        <v>2.1317170297415871</v>
      </c>
      <c r="CR40">
        <v>0.44588071519352945</v>
      </c>
      <c r="CS40">
        <v>7.5150024455236566E-2</v>
      </c>
      <c r="CT40">
        <v>3.1973390576614524E-2</v>
      </c>
      <c r="CU40">
        <v>1.5266996670322431E-2</v>
      </c>
      <c r="CV40">
        <v>1.2541806495820727E-3</v>
      </c>
      <c r="CW40">
        <v>1.0795795845731681E-3</v>
      </c>
      <c r="CX40">
        <v>1.5875201179068018E-4</v>
      </c>
      <c r="CY40">
        <v>2.5239052584671592E-5</v>
      </c>
      <c r="DG40">
        <v>4.8207315445682658E-2</v>
      </c>
      <c r="DH40">
        <v>0.40807106068030702</v>
      </c>
      <c r="DI40">
        <v>0.53470432296473158</v>
      </c>
      <c r="DJ40">
        <v>0.15465881522231589</v>
      </c>
      <c r="DK40">
        <v>3.238662973532476E-2</v>
      </c>
      <c r="DL40">
        <v>1.9726999786126697E-2</v>
      </c>
      <c r="DM40">
        <v>1.1413441691221708E-2</v>
      </c>
      <c r="DN40">
        <v>3.109907638391785E-3</v>
      </c>
      <c r="DO40">
        <v>0</v>
      </c>
      <c r="DP40">
        <v>2.9524189614196707E-4</v>
      </c>
      <c r="DY40">
        <v>6.7579974497947282E-2</v>
      </c>
      <c r="DZ40">
        <v>1.4590934175880719</v>
      </c>
      <c r="EA40">
        <v>0.99875214394357759</v>
      </c>
      <c r="EB40">
        <v>7.8144449313700293E-2</v>
      </c>
      <c r="EC40">
        <v>1.5493635831895194E-2</v>
      </c>
      <c r="ED40">
        <v>6.0229985293490584E-3</v>
      </c>
      <c r="EE40">
        <v>3.0112163992566518E-3</v>
      </c>
      <c r="EF40">
        <v>6.9523411280674179E-4</v>
      </c>
      <c r="EG40">
        <v>1.298654637311062E-4</v>
      </c>
      <c r="EQ40">
        <v>2.6422548432923257E-2</v>
      </c>
      <c r="ER40">
        <v>0.53580574148129467</v>
      </c>
      <c r="ES40">
        <v>2.5254374984508057</v>
      </c>
      <c r="ET40">
        <v>0.84520602924504795</v>
      </c>
      <c r="EU40">
        <v>1.0834938901813551</v>
      </c>
      <c r="EV40">
        <v>0.15589580008271317</v>
      </c>
      <c r="EW40">
        <v>5.3622499645225474E-2</v>
      </c>
      <c r="EX40">
        <v>5.4185111861193517E-3</v>
      </c>
      <c r="FI40">
        <v>1.6626057793424454E-2</v>
      </c>
      <c r="FJ40">
        <v>0.96680383241402124</v>
      </c>
      <c r="FK40">
        <v>0.20119819916909362</v>
      </c>
      <c r="FL40">
        <v>0.12814385551316448</v>
      </c>
      <c r="FM40">
        <v>1.0259312287723763E-2</v>
      </c>
      <c r="FN40">
        <v>1.4596238327351059E-2</v>
      </c>
      <c r="FO40">
        <v>8.9303823728309267E-4</v>
      </c>
      <c r="GA40">
        <v>6.9338273186240751E-3</v>
      </c>
      <c r="GB40">
        <v>5.6665244011887918E-2</v>
      </c>
      <c r="GC40">
        <v>1.7723978862894708E-2</v>
      </c>
      <c r="GD40">
        <v>2.0874581446587077E-3</v>
      </c>
      <c r="GE40">
        <v>9.3467823856204391E-4</v>
      </c>
      <c r="GF40">
        <v>1.7449272478622826E-4</v>
      </c>
      <c r="GS40">
        <v>1.9166385060561047E-2</v>
      </c>
      <c r="GT40">
        <v>0.26880773114509027</v>
      </c>
      <c r="GU40">
        <v>6.6591853329798611E-2</v>
      </c>
      <c r="GV40">
        <v>5.5229496321325079E-3</v>
      </c>
      <c r="GW40">
        <v>1.878937406857416E-3</v>
      </c>
      <c r="HK40">
        <v>1.5573071146142824E-3</v>
      </c>
      <c r="HL40">
        <v>2.2787935552142091E-2</v>
      </c>
      <c r="HM40">
        <v>7.335479583145863E-3</v>
      </c>
      <c r="HN40">
        <v>1.6635566970927978E-3</v>
      </c>
      <c r="IC40">
        <v>1.7591747719210235E-3</v>
      </c>
      <c r="ID40">
        <v>1.0708510980999397E-2</v>
      </c>
      <c r="IE40">
        <v>4.2921707633664053E-3</v>
      </c>
      <c r="IU40">
        <v>1.9058022226861877E-2</v>
      </c>
      <c r="IV40">
        <v>0.18521964539734923</v>
      </c>
      <c r="JM40">
        <v>1.9714520703064097E-4</v>
      </c>
    </row>
    <row r="41" spans="1:273" x14ac:dyDescent="0.25">
      <c r="A41">
        <v>57</v>
      </c>
      <c r="C41">
        <v>5.9581325286587977E-6</v>
      </c>
      <c r="D41">
        <v>47.833479903393538</v>
      </c>
      <c r="E41">
        <v>22.925967282823255</v>
      </c>
      <c r="F41">
        <v>0.10825248671078604</v>
      </c>
      <c r="G41">
        <v>2.9040650457893866</v>
      </c>
      <c r="H41">
        <v>1.7989539753833357</v>
      </c>
      <c r="I41">
        <v>2.361889366073378</v>
      </c>
      <c r="J41">
        <v>0</v>
      </c>
      <c r="K41">
        <v>1.2376620498126742</v>
      </c>
      <c r="L41">
        <v>0.18564930747190109</v>
      </c>
      <c r="M41">
        <v>2.7847396120785163E-2</v>
      </c>
      <c r="N41">
        <v>8.3542188362355496E-3</v>
      </c>
      <c r="O41">
        <v>0</v>
      </c>
      <c r="P41">
        <v>0</v>
      </c>
      <c r="Q41">
        <v>0</v>
      </c>
      <c r="R41">
        <v>0</v>
      </c>
      <c r="U41">
        <v>2.6371603392725273E-7</v>
      </c>
      <c r="V41">
        <v>7.4128718647101133</v>
      </c>
      <c r="W41">
        <v>3.0079800889019319</v>
      </c>
      <c r="X41">
        <v>1.4398153959611562</v>
      </c>
      <c r="Y41">
        <v>3.035516951439762</v>
      </c>
      <c r="Z41">
        <v>0.14831310180863622</v>
      </c>
      <c r="AA41">
        <v>1.0210675315082789</v>
      </c>
      <c r="AB41">
        <v>6.830889438623329E-2</v>
      </c>
      <c r="AC41">
        <v>5.6252914098228669E-2</v>
      </c>
      <c r="AD41">
        <v>1.1045612634350112E-2</v>
      </c>
      <c r="AE41">
        <v>1.0645123761211369E-2</v>
      </c>
      <c r="AF41">
        <v>2.1712690956600502E-3</v>
      </c>
      <c r="AG41">
        <v>3.2759135980280741E-4</v>
      </c>
      <c r="AH41">
        <v>9.8448497531684203E-5</v>
      </c>
      <c r="AI41">
        <v>0</v>
      </c>
      <c r="AM41">
        <v>0</v>
      </c>
      <c r="AN41">
        <v>2.9374319014995491E-5</v>
      </c>
      <c r="AO41">
        <v>8.8258773969850512</v>
      </c>
      <c r="AP41">
        <v>1.9836077015380391</v>
      </c>
      <c r="AQ41">
        <v>0.40842617821943639</v>
      </c>
      <c r="AR41">
        <v>1.5778422664112397</v>
      </c>
      <c r="AS41">
        <v>0.41746302533431057</v>
      </c>
      <c r="AT41">
        <v>5.8289177789912078E-2</v>
      </c>
      <c r="AU41">
        <v>9.6540426660311582E-2</v>
      </c>
      <c r="AV41">
        <v>6.0590254529086257E-2</v>
      </c>
      <c r="AW41">
        <v>0</v>
      </c>
      <c r="AX41">
        <v>0</v>
      </c>
      <c r="AY41">
        <v>0</v>
      </c>
      <c r="AZ41">
        <v>0</v>
      </c>
      <c r="BE41">
        <v>0.31060270012036478</v>
      </c>
      <c r="BF41">
        <v>14.307994761116433</v>
      </c>
      <c r="BG41">
        <v>10.427548453381265</v>
      </c>
      <c r="BH41">
        <v>2.1228902691276859</v>
      </c>
      <c r="BI41">
        <v>0.5097278470785962</v>
      </c>
      <c r="BJ41">
        <v>0.35638442324098096</v>
      </c>
      <c r="BK41">
        <v>1.3800886491070161</v>
      </c>
      <c r="BL41">
        <v>0.20894598100539752</v>
      </c>
      <c r="BM41">
        <v>0.3892543634012901</v>
      </c>
      <c r="BN41">
        <v>7.2175566367387825E-2</v>
      </c>
      <c r="BO41">
        <v>2.5827878108752096E-2</v>
      </c>
      <c r="BP41">
        <v>4.0751569070672398E-3</v>
      </c>
      <c r="BQ41">
        <v>0</v>
      </c>
      <c r="BW41">
        <v>0</v>
      </c>
      <c r="BX41">
        <v>10.002177540415763</v>
      </c>
      <c r="BY41">
        <v>5.1468044590101467</v>
      </c>
      <c r="BZ41">
        <v>425.18687055960328</v>
      </c>
      <c r="CA41">
        <v>1.1054855116079232</v>
      </c>
      <c r="CB41">
        <v>0.35772780758848971</v>
      </c>
      <c r="CC41">
        <v>0.24407733683991256</v>
      </c>
      <c r="CD41">
        <v>4.479026044531622E-2</v>
      </c>
      <c r="CE41">
        <v>4.158348756432396E-3</v>
      </c>
      <c r="CF41">
        <v>2.2398493590876849E-3</v>
      </c>
      <c r="CG41">
        <v>0</v>
      </c>
      <c r="CH41">
        <v>2.9124845750211722E-4</v>
      </c>
      <c r="CO41">
        <v>0.23913440739858771</v>
      </c>
      <c r="CP41">
        <v>2.6332525032533551</v>
      </c>
      <c r="CQ41">
        <v>1.0662045156359412</v>
      </c>
      <c r="CR41">
        <v>0.11965536985002101</v>
      </c>
      <c r="CS41">
        <v>4.3229266339138483E-2</v>
      </c>
      <c r="CT41">
        <v>1.1430402887803948E-2</v>
      </c>
      <c r="CU41">
        <v>2.0386646487448512E-3</v>
      </c>
      <c r="CV41">
        <v>2.8526360344541088E-3</v>
      </c>
      <c r="CW41">
        <v>3.3751876846361212E-3</v>
      </c>
      <c r="CX41">
        <v>0</v>
      </c>
      <c r="CY41">
        <v>7.4973926396639713E-5</v>
      </c>
      <c r="DG41">
        <v>7.9975232395592052E-2</v>
      </c>
      <c r="DH41">
        <v>2.435324793340202</v>
      </c>
      <c r="DI41">
        <v>1.2605378340818236</v>
      </c>
      <c r="DJ41">
        <v>0.11745426898115313</v>
      </c>
      <c r="DK41">
        <v>2.0010666669901426E-2</v>
      </c>
      <c r="DL41">
        <v>9.2685383800883321E-3</v>
      </c>
      <c r="DM41">
        <v>4.5337615664518497E-3</v>
      </c>
      <c r="DN41">
        <v>3.7511221164495648E-4</v>
      </c>
      <c r="DO41">
        <v>3.2357897484520032E-4</v>
      </c>
      <c r="DP41">
        <v>4.7612594014079858E-5</v>
      </c>
      <c r="DY41">
        <v>2.0897831175215969E-2</v>
      </c>
      <c r="DZ41">
        <v>0.56358239826409695</v>
      </c>
      <c r="EA41">
        <v>0.32251768495164135</v>
      </c>
      <c r="EB41">
        <v>4.4752830524282604E-2</v>
      </c>
      <c r="EC41">
        <v>9.6126582763690453E-3</v>
      </c>
      <c r="ED41">
        <v>5.8992180366105925E-3</v>
      </c>
      <c r="EE41">
        <v>3.4207551596980162E-3</v>
      </c>
      <c r="EF41">
        <v>9.3270439033162685E-4</v>
      </c>
      <c r="EG41">
        <v>0</v>
      </c>
      <c r="EQ41">
        <v>2.3246785343054945E-2</v>
      </c>
      <c r="ER41">
        <v>0.93604872125961591</v>
      </c>
      <c r="ES41">
        <v>0.26850169906491805</v>
      </c>
      <c r="ET41">
        <v>2.2712774117470073E-2</v>
      </c>
      <c r="EU41">
        <v>4.6046364498337506E-3</v>
      </c>
      <c r="EV41">
        <v>1.8018318293272142E-3</v>
      </c>
      <c r="EW41">
        <v>9.026048317559561E-4</v>
      </c>
      <c r="EX41">
        <v>2.085175867667981E-4</v>
      </c>
      <c r="FI41">
        <v>1.0781784646250745E-2</v>
      </c>
      <c r="FJ41">
        <v>2.5010721583753672</v>
      </c>
      <c r="FK41">
        <v>1.5135796894431024</v>
      </c>
      <c r="FL41">
        <v>1.5386212361251725</v>
      </c>
      <c r="FM41">
        <v>0.32436954202347718</v>
      </c>
      <c r="FN41">
        <v>4.6739447346808578E-2</v>
      </c>
      <c r="FO41">
        <v>1.6083727208001157E-2</v>
      </c>
      <c r="GA41">
        <v>1.4058152418919277E-2</v>
      </c>
      <c r="GB41">
        <v>0.21810384417605119</v>
      </c>
      <c r="GC41">
        <v>0.33372713500141549</v>
      </c>
      <c r="GD41">
        <v>2.7717943822461181E-2</v>
      </c>
      <c r="GE41">
        <v>2.8201926315886746E-3</v>
      </c>
      <c r="GF41">
        <v>4.2689224212279246E-3</v>
      </c>
      <c r="GS41">
        <v>1.8360530889181617E-3</v>
      </c>
      <c r="GT41">
        <v>1.6401128442286042E-2</v>
      </c>
      <c r="GU41">
        <v>4.9508688538390947E-3</v>
      </c>
      <c r="GV41">
        <v>6.1329416970442641E-4</v>
      </c>
      <c r="GW41">
        <v>2.7866483125799487E-4</v>
      </c>
      <c r="HK41">
        <v>5.5851012534326727E-3</v>
      </c>
      <c r="HL41">
        <v>7.9948865438307926E-2</v>
      </c>
      <c r="HM41">
        <v>1.9926019109858365E-2</v>
      </c>
      <c r="HN41">
        <v>1.6556025902516452E-3</v>
      </c>
      <c r="IC41">
        <v>4.5381510610833077E-4</v>
      </c>
      <c r="ID41">
        <v>6.7776572085857089E-3</v>
      </c>
      <c r="IE41">
        <v>2.1949729173534088E-3</v>
      </c>
      <c r="IU41">
        <v>5.2577456076330928E-4</v>
      </c>
      <c r="IV41">
        <v>3.2089413647193054E-3</v>
      </c>
      <c r="JM41">
        <v>5.7119576324362485E-3</v>
      </c>
    </row>
    <row r="42" spans="1:273" x14ac:dyDescent="0.25">
      <c r="A42">
        <v>58</v>
      </c>
      <c r="C42">
        <v>0.21108596871750249</v>
      </c>
      <c r="D42">
        <v>17.406775815204945</v>
      </c>
      <c r="E42">
        <v>5.2220327445614831</v>
      </c>
      <c r="F42">
        <v>5.7411930394890298</v>
      </c>
      <c r="G42">
        <v>1.1602745164987338</v>
      </c>
      <c r="H42">
        <v>0.67201307356912776</v>
      </c>
      <c r="I42">
        <v>3.0615425354429839</v>
      </c>
      <c r="J42">
        <v>0.15974936922737817</v>
      </c>
      <c r="K42">
        <v>0.19051740336080603</v>
      </c>
      <c r="L42">
        <v>2.5619542173663001</v>
      </c>
      <c r="M42">
        <v>1.2764396989074174</v>
      </c>
      <c r="N42">
        <v>0.25528793978148345</v>
      </c>
      <c r="O42">
        <v>3.8293190967222522E-2</v>
      </c>
      <c r="P42">
        <v>1.1487957290166757E-2</v>
      </c>
      <c r="Q42">
        <v>3.4463871870500265E-3</v>
      </c>
      <c r="R42">
        <v>0</v>
      </c>
      <c r="U42">
        <v>5.1195716369324656E-6</v>
      </c>
      <c r="V42">
        <v>36.949209280978074</v>
      </c>
      <c r="W42">
        <v>21.360960308476894</v>
      </c>
      <c r="X42">
        <v>8.1110932533254451E-2</v>
      </c>
      <c r="Y42">
        <v>2.3852805911803059</v>
      </c>
      <c r="Z42">
        <v>1.5651239158426558</v>
      </c>
      <c r="AA42">
        <v>1.8829539705071738</v>
      </c>
      <c r="AB42">
        <v>0</v>
      </c>
      <c r="AC42">
        <v>1.0020136422519617</v>
      </c>
      <c r="AD42">
        <v>8.8408785644781857E-2</v>
      </c>
      <c r="AE42">
        <v>1.6973846877048265E-2</v>
      </c>
      <c r="AF42">
        <v>7.3755994042992287E-3</v>
      </c>
      <c r="AG42">
        <v>0</v>
      </c>
      <c r="AH42">
        <v>0</v>
      </c>
      <c r="AI42">
        <v>0</v>
      </c>
      <c r="AM42">
        <v>0.27798033543455891</v>
      </c>
      <c r="AN42">
        <v>1.1860555590246293</v>
      </c>
      <c r="AO42">
        <v>2.434996194683408</v>
      </c>
      <c r="AP42">
        <v>3.3245002873858613</v>
      </c>
      <c r="AQ42">
        <v>0.95993066220385559</v>
      </c>
      <c r="AR42">
        <v>5.474992704859314E-2</v>
      </c>
      <c r="AS42">
        <v>0.3734235716126651</v>
      </c>
      <c r="AT42">
        <v>4.6451297822813715E-2</v>
      </c>
      <c r="AU42">
        <v>1.1707256944319219E-2</v>
      </c>
      <c r="AV42">
        <v>3.0092166601900939E-3</v>
      </c>
      <c r="AW42">
        <v>3.1055087756974372E-3</v>
      </c>
      <c r="AX42">
        <v>6.4599422744242763E-4</v>
      </c>
      <c r="AY42">
        <v>9.8033600583049792E-5</v>
      </c>
      <c r="AZ42">
        <v>2.9512568397669085E-5</v>
      </c>
      <c r="BE42">
        <v>0</v>
      </c>
      <c r="BF42">
        <v>9.8432144502868635</v>
      </c>
      <c r="BG42">
        <v>5.0143657737465084</v>
      </c>
      <c r="BH42">
        <v>1.3557629264784086</v>
      </c>
      <c r="BI42">
        <v>0.47497913755681942</v>
      </c>
      <c r="BJ42">
        <v>0.42876208599430315</v>
      </c>
      <c r="BK42">
        <v>0.17525989476084006</v>
      </c>
      <c r="BL42">
        <v>0.18184636504166124</v>
      </c>
      <c r="BM42">
        <v>2.8688590008359174E-2</v>
      </c>
      <c r="BN42">
        <v>1.8125573365643948E-2</v>
      </c>
      <c r="BO42">
        <v>0</v>
      </c>
      <c r="BP42">
        <v>0</v>
      </c>
      <c r="BQ42">
        <v>0</v>
      </c>
      <c r="BW42">
        <v>0.25549698396380932</v>
      </c>
      <c r="BX42">
        <v>13.58001650216204</v>
      </c>
      <c r="BY42">
        <v>9.6222024673946827</v>
      </c>
      <c r="BZ42">
        <v>1.4712335461238186</v>
      </c>
      <c r="CA42">
        <v>0.3156778414181734</v>
      </c>
      <c r="CB42">
        <v>0.48705881235735576</v>
      </c>
      <c r="CC42">
        <v>0.52289405274814715</v>
      </c>
      <c r="CD42">
        <v>0.23109278894989921</v>
      </c>
      <c r="CE42">
        <v>0.11317505481091769</v>
      </c>
      <c r="CF42">
        <v>2.145234648165139E-2</v>
      </c>
      <c r="CG42">
        <v>7.7268578344472901E-3</v>
      </c>
      <c r="CH42">
        <v>1.2215291175682568E-3</v>
      </c>
      <c r="CO42">
        <v>0</v>
      </c>
      <c r="CP42">
        <v>5.5871490719380956</v>
      </c>
      <c r="CQ42">
        <v>7.3832108047856639</v>
      </c>
      <c r="CR42">
        <v>165.19014158366085</v>
      </c>
      <c r="CS42">
        <v>0.56647360688826753</v>
      </c>
      <c r="CT42">
        <v>0.12948395503173982</v>
      </c>
      <c r="CU42">
        <v>6.4100648683840591E-2</v>
      </c>
      <c r="CV42">
        <v>1.1367199309552965E-2</v>
      </c>
      <c r="CW42">
        <v>1.1898540711056762E-3</v>
      </c>
      <c r="CX42">
        <v>6.626389541452087E-4</v>
      </c>
      <c r="CY42">
        <v>0</v>
      </c>
      <c r="DG42">
        <v>8.3594068594916179E-2</v>
      </c>
      <c r="DH42">
        <v>2.2873562123833469</v>
      </c>
      <c r="DI42">
        <v>0.19471011715442696</v>
      </c>
      <c r="DJ42">
        <v>6.613930964053083E-2</v>
      </c>
      <c r="DK42">
        <v>9.693795508324549E-3</v>
      </c>
      <c r="DL42">
        <v>2.9693037611079926E-3</v>
      </c>
      <c r="DM42">
        <v>5.8699624931366141E-4</v>
      </c>
      <c r="DN42">
        <v>8.454629000178523E-4</v>
      </c>
      <c r="DO42">
        <v>1.0088903660322641E-3</v>
      </c>
      <c r="DP42">
        <v>0</v>
      </c>
      <c r="DY42">
        <v>4.0138380835082699E-2</v>
      </c>
      <c r="DZ42">
        <v>1.4400687321313725</v>
      </c>
      <c r="EA42">
        <v>0.33205192505557202</v>
      </c>
      <c r="EB42">
        <v>3.1275282244768748E-2</v>
      </c>
      <c r="EC42">
        <v>5.8007495825853706E-3</v>
      </c>
      <c r="ED42">
        <v>2.7524302252920382E-3</v>
      </c>
      <c r="EE42">
        <v>1.3560002929636692E-3</v>
      </c>
      <c r="EF42">
        <v>1.124311969496719E-4</v>
      </c>
      <c r="EG42">
        <v>9.704717557287134E-5</v>
      </c>
      <c r="EQ42">
        <v>2.8861761950508241E-2</v>
      </c>
      <c r="ER42">
        <v>0.33993607786787888</v>
      </c>
      <c r="ES42">
        <v>9.3325293323740247E-2</v>
      </c>
      <c r="ET42">
        <v>1.3283063728640014E-2</v>
      </c>
      <c r="EU42">
        <v>2.8745966289111286E-3</v>
      </c>
      <c r="EV42">
        <v>1.7680714619534906E-3</v>
      </c>
      <c r="EW42">
        <v>1.0259318689444499E-3</v>
      </c>
      <c r="EX42">
        <v>2.7978721291621378E-4</v>
      </c>
      <c r="FI42">
        <v>1.491345477367278E-2</v>
      </c>
      <c r="FJ42">
        <v>0.25164468841425502</v>
      </c>
      <c r="FK42">
        <v>7.8040327810579804E-2</v>
      </c>
      <c r="FL42">
        <v>6.7501307448343774E-3</v>
      </c>
      <c r="FM42">
        <v>1.3775166102667799E-3</v>
      </c>
      <c r="FN42">
        <v>5.4009473233604052E-4</v>
      </c>
      <c r="FO42">
        <v>2.7071309916307473E-4</v>
      </c>
      <c r="GA42">
        <v>5.0327981409430546E-2</v>
      </c>
      <c r="GB42">
        <v>1.4989767210912106</v>
      </c>
      <c r="GC42">
        <v>2.7553351161314446</v>
      </c>
      <c r="GD42">
        <v>0.46062268576889009</v>
      </c>
      <c r="GE42">
        <v>9.7249913867281074E-2</v>
      </c>
      <c r="GF42">
        <v>1.4019199514242296E-2</v>
      </c>
      <c r="GS42">
        <v>3.1714159395947799E-3</v>
      </c>
      <c r="GT42">
        <v>0.36176850165789004</v>
      </c>
      <c r="GU42">
        <v>7.2186293622559655E-2</v>
      </c>
      <c r="GV42">
        <v>7.6194133425913522E-3</v>
      </c>
      <c r="GW42">
        <v>8.248141258841423E-4</v>
      </c>
      <c r="HK42">
        <v>5.3142526893355064E-4</v>
      </c>
      <c r="HL42">
        <v>4.5813548188505786E-3</v>
      </c>
      <c r="HM42">
        <v>1.4545628188042943E-3</v>
      </c>
      <c r="HN42">
        <v>1.8284743268990903E-4</v>
      </c>
      <c r="IC42">
        <v>1.6611222700622435E-3</v>
      </c>
      <c r="ID42">
        <v>2.392278545913893E-2</v>
      </c>
      <c r="IE42">
        <v>5.9731793785972728E-3</v>
      </c>
      <c r="IU42">
        <v>1.3497507127147756E-4</v>
      </c>
      <c r="IV42">
        <v>2.0280574497312884E-3</v>
      </c>
      <c r="JM42">
        <v>1.5755502698219643E-4</v>
      </c>
    </row>
    <row r="43" spans="1:273" x14ac:dyDescent="0.25">
      <c r="A43">
        <v>59</v>
      </c>
      <c r="C43">
        <v>9.0974051056717543E-5</v>
      </c>
      <c r="D43">
        <v>1.5829484883868852E-3</v>
      </c>
      <c r="E43">
        <v>11.389203601308861</v>
      </c>
      <c r="F43">
        <v>3.6581055253390784</v>
      </c>
      <c r="G43">
        <v>6.7383992161258588</v>
      </c>
      <c r="H43">
        <v>0.94295736668460339</v>
      </c>
      <c r="I43">
        <v>0.74549874083736889</v>
      </c>
      <c r="J43">
        <v>0.51858270375201776</v>
      </c>
      <c r="K43">
        <v>0.37334103556135317</v>
      </c>
      <c r="L43">
        <v>1.2786689773350726</v>
      </c>
      <c r="M43">
        <v>0.38360069320052176</v>
      </c>
      <c r="N43">
        <v>0</v>
      </c>
      <c r="O43">
        <v>0</v>
      </c>
      <c r="P43">
        <v>0</v>
      </c>
      <c r="Q43">
        <v>0</v>
      </c>
      <c r="R43">
        <v>0</v>
      </c>
      <c r="U43">
        <v>0.21106757516986449</v>
      </c>
      <c r="V43">
        <v>17.406320779237195</v>
      </c>
      <c r="W43">
        <v>3.99348042517033</v>
      </c>
      <c r="X43">
        <v>4.1472310096997305</v>
      </c>
      <c r="Y43">
        <v>0.79773807079093695</v>
      </c>
      <c r="Z43">
        <v>0.52509058320542323</v>
      </c>
      <c r="AA43">
        <v>2.3164644216890826</v>
      </c>
      <c r="AB43">
        <v>0.14342670003140479</v>
      </c>
      <c r="AC43">
        <v>0.15504142888489517</v>
      </c>
      <c r="AD43">
        <v>1.0738108988964137</v>
      </c>
      <c r="AE43">
        <v>1.0540088845919873</v>
      </c>
      <c r="AF43">
        <v>0.22208636227288675</v>
      </c>
      <c r="AG43">
        <v>3.6799119979335666E-2</v>
      </c>
      <c r="AH43">
        <v>1.135349090125694E-2</v>
      </c>
      <c r="AI43">
        <v>3.434285212048143E-3</v>
      </c>
      <c r="AM43">
        <v>0.43069026475075328</v>
      </c>
      <c r="AN43">
        <v>19.67945235112439</v>
      </c>
      <c r="AO43">
        <v>23.290086988686397</v>
      </c>
      <c r="AP43">
        <v>3.4089804958262207E-2</v>
      </c>
      <c r="AQ43">
        <v>1.9071329396015575</v>
      </c>
      <c r="AR43">
        <v>1.251454145864672</v>
      </c>
      <c r="AS43">
        <v>1.611840240343857</v>
      </c>
      <c r="AT43">
        <v>0</v>
      </c>
      <c r="AU43">
        <v>0.2433696676918404</v>
      </c>
      <c r="AV43">
        <v>1.2630448482068258E-2</v>
      </c>
      <c r="AW43">
        <v>3.1038249668568049E-3</v>
      </c>
      <c r="AX43">
        <v>1.9534848549841834E-3</v>
      </c>
      <c r="AY43">
        <v>0</v>
      </c>
      <c r="AZ43">
        <v>0</v>
      </c>
      <c r="BE43">
        <v>4.4476705945946222E-2</v>
      </c>
      <c r="BF43">
        <v>0.96012629324363596</v>
      </c>
      <c r="BG43">
        <v>5.6223496232338261</v>
      </c>
      <c r="BH43">
        <v>1.0513167323455641</v>
      </c>
      <c r="BI43">
        <v>0.35435934577904216</v>
      </c>
      <c r="BJ43">
        <v>2.0023076508777174E-2</v>
      </c>
      <c r="BK43">
        <v>0.25393486009245908</v>
      </c>
      <c r="BL43">
        <v>9.6673619087388786E-3</v>
      </c>
      <c r="BM43">
        <v>3.1894720381930508E-3</v>
      </c>
      <c r="BN43">
        <v>8.7788070442610159E-4</v>
      </c>
      <c r="BO43">
        <v>9.2394846239106647E-4</v>
      </c>
      <c r="BP43">
        <v>1.9331749198198494E-4</v>
      </c>
      <c r="BQ43">
        <v>2.9388191948240624E-5</v>
      </c>
      <c r="BW43">
        <v>0</v>
      </c>
      <c r="BX43">
        <v>5.5923593114975949</v>
      </c>
      <c r="BY43">
        <v>3.4272357435275698</v>
      </c>
      <c r="BZ43">
        <v>1.576684208533377</v>
      </c>
      <c r="CA43">
        <v>0.12907059860035339</v>
      </c>
      <c r="CB43">
        <v>0.18000348176613429</v>
      </c>
      <c r="CC43">
        <v>0.54676315584191604</v>
      </c>
      <c r="CD43">
        <v>5.40386653722481E-2</v>
      </c>
      <c r="CE43">
        <v>8.582191096486818E-3</v>
      </c>
      <c r="CF43">
        <v>5.4330498739046202E-3</v>
      </c>
      <c r="CG43">
        <v>0</v>
      </c>
      <c r="CH43">
        <v>0</v>
      </c>
      <c r="CO43">
        <v>0.24249752089023191</v>
      </c>
      <c r="CP43">
        <v>12.531197421767223</v>
      </c>
      <c r="CQ43">
        <v>6.6685062640771662</v>
      </c>
      <c r="CR43">
        <v>0.91114470736529962</v>
      </c>
      <c r="CS43">
        <v>0.43142647237616122</v>
      </c>
      <c r="CT43">
        <v>0.18453898340880309</v>
      </c>
      <c r="CU43">
        <v>0.57831715352191237</v>
      </c>
      <c r="CV43">
        <v>6.7189841694465624E-2</v>
      </c>
      <c r="CW43">
        <v>3.3638398852672037E-2</v>
      </c>
      <c r="CX43">
        <v>6.4178416353473586E-3</v>
      </c>
      <c r="CY43">
        <v>2.316127218492899E-3</v>
      </c>
      <c r="DG43">
        <v>0</v>
      </c>
      <c r="DH43">
        <v>8.0148954024600965</v>
      </c>
      <c r="DI43">
        <v>2.8684649565480607</v>
      </c>
      <c r="DJ43">
        <v>84.646840092163956</v>
      </c>
      <c r="DK43">
        <v>0.2050420500867654</v>
      </c>
      <c r="DL43">
        <v>3.4005637799660371E-2</v>
      </c>
      <c r="DM43">
        <v>1.6267930621891379E-2</v>
      </c>
      <c r="DN43">
        <v>3.2525671048200143E-3</v>
      </c>
      <c r="DO43">
        <v>3.5200744820804641E-4</v>
      </c>
      <c r="DP43">
        <v>1.9796488321117541E-4</v>
      </c>
      <c r="DY43">
        <v>7.2613398024968731E-2</v>
      </c>
      <c r="DZ43">
        <v>0.41771666650785522</v>
      </c>
      <c r="EA43">
        <v>0.10762569824289768</v>
      </c>
      <c r="EB43">
        <v>1.4831177972978792E-2</v>
      </c>
      <c r="EC43">
        <v>2.5181810076871144E-3</v>
      </c>
      <c r="ED43">
        <v>8.5495678355752998E-4</v>
      </c>
      <c r="EE43">
        <v>1.7397366689974564E-4</v>
      </c>
      <c r="EF43">
        <v>2.527205756730148E-4</v>
      </c>
      <c r="EG43">
        <v>3.0233836978865844E-4</v>
      </c>
      <c r="EQ43">
        <v>2.3734832970556095E-2</v>
      </c>
      <c r="ER43">
        <v>0.37934410359437087</v>
      </c>
      <c r="ES43">
        <v>8.8417541278965422E-2</v>
      </c>
      <c r="ET43">
        <v>9.066168729873491E-3</v>
      </c>
      <c r="EU43">
        <v>1.7226188019848264E-3</v>
      </c>
      <c r="EV43">
        <v>8.2322286630061585E-4</v>
      </c>
      <c r="EW43">
        <v>4.0642967962427014E-4</v>
      </c>
      <c r="EX43">
        <v>3.3720145492959656E-5</v>
      </c>
      <c r="FI43">
        <v>1.7408553191213413E-2</v>
      </c>
      <c r="FJ43">
        <v>9.8365564614227047E-2</v>
      </c>
      <c r="FK43">
        <v>2.7699830473083491E-2</v>
      </c>
      <c r="FL43">
        <v>3.9722050985446207E-3</v>
      </c>
      <c r="FM43">
        <v>8.6155355382077584E-4</v>
      </c>
      <c r="FN43">
        <v>5.3026912909762982E-4</v>
      </c>
      <c r="FO43">
        <v>3.0775304719197344E-4</v>
      </c>
      <c r="GA43">
        <v>4.0092909636699299E-3</v>
      </c>
      <c r="GB43">
        <v>7.3140818266820423E-2</v>
      </c>
      <c r="GC43">
        <v>2.3193222165052957E-2</v>
      </c>
      <c r="GD43">
        <v>2.0193596875205089E-3</v>
      </c>
      <c r="GE43">
        <v>4.1290727181142342E-4</v>
      </c>
      <c r="GF43">
        <v>1.619875206605064E-4</v>
      </c>
      <c r="GS43">
        <v>3.0163253107120196E-2</v>
      </c>
      <c r="GT43">
        <v>2.7287517312060507</v>
      </c>
      <c r="GU43">
        <v>0.82487478502639811</v>
      </c>
      <c r="GV43">
        <v>0.13810025515002894</v>
      </c>
      <c r="GW43">
        <v>2.916949220926944E-2</v>
      </c>
      <c r="HK43">
        <v>5.2604226071093418E-3</v>
      </c>
      <c r="HL43">
        <v>7.8251734861053926E-2</v>
      </c>
      <c r="HM43">
        <v>1.984336256336023E-2</v>
      </c>
      <c r="HN43">
        <v>2.2284292517916436E-3</v>
      </c>
      <c r="IC43">
        <v>1.4844391501810212E-4</v>
      </c>
      <c r="ID43">
        <v>1.3459997782172143E-3</v>
      </c>
      <c r="IE43">
        <v>4.3366314281569301E-4</v>
      </c>
      <c r="IU43">
        <v>4.9705110222934942E-4</v>
      </c>
      <c r="IV43">
        <v>7.1712813279617036E-3</v>
      </c>
      <c r="JM43">
        <v>4.0388174024701422E-5</v>
      </c>
    </row>
    <row r="44" spans="1:273" x14ac:dyDescent="0.25">
      <c r="A44">
        <v>60</v>
      </c>
      <c r="C44">
        <v>6.7799748145549953E-6</v>
      </c>
      <c r="D44">
        <v>7.7291712885926942E-5</v>
      </c>
      <c r="E44">
        <v>8.1795609466573769</v>
      </c>
      <c r="F44">
        <v>1.8972302136656605</v>
      </c>
      <c r="G44">
        <v>1.8971594947217076</v>
      </c>
      <c r="H44">
        <v>0.25793157781906456</v>
      </c>
      <c r="I44">
        <v>1.2819392678211283</v>
      </c>
      <c r="J44">
        <v>0.46482076300557362</v>
      </c>
      <c r="K44">
        <v>0.17074193037889246</v>
      </c>
      <c r="L44">
        <v>0.10338906733461165</v>
      </c>
      <c r="M44">
        <v>9.3050160601150469E-2</v>
      </c>
      <c r="N44">
        <v>0</v>
      </c>
      <c r="O44">
        <v>0</v>
      </c>
      <c r="P44">
        <v>8.3745144541035423E-4</v>
      </c>
      <c r="Q44">
        <v>0</v>
      </c>
      <c r="R44">
        <v>0</v>
      </c>
      <c r="U44">
        <v>9.0973434408775415E-5</v>
      </c>
      <c r="V44">
        <v>1.5829452694846274E-3</v>
      </c>
      <c r="W44">
        <v>8.8014623532978149</v>
      </c>
      <c r="X44">
        <v>3.1242387310868156</v>
      </c>
      <c r="Y44">
        <v>5.8264964673000241</v>
      </c>
      <c r="Z44">
        <v>0.82434844487993952</v>
      </c>
      <c r="AA44">
        <v>0.60968405184549068</v>
      </c>
      <c r="AB44">
        <v>0.43838187096784248</v>
      </c>
      <c r="AC44">
        <v>0.34150062439965867</v>
      </c>
      <c r="AD44">
        <v>1.1465015391255653</v>
      </c>
      <c r="AE44">
        <v>0.3717056237616661</v>
      </c>
      <c r="AF44">
        <v>0</v>
      </c>
      <c r="AG44">
        <v>0</v>
      </c>
      <c r="AH44">
        <v>0</v>
      </c>
      <c r="AI44">
        <v>0</v>
      </c>
      <c r="AM44">
        <v>0.34124985047560596</v>
      </c>
      <c r="AN44">
        <v>5.2217597265494025</v>
      </c>
      <c r="AO44">
        <v>7.7834758717340131</v>
      </c>
      <c r="AP44">
        <v>2.2199558597110007</v>
      </c>
      <c r="AQ44">
        <v>0.38120456928378504</v>
      </c>
      <c r="AR44">
        <v>0.62306313878037423</v>
      </c>
      <c r="AS44">
        <v>1.3718324900995436</v>
      </c>
      <c r="AT44">
        <v>0.1535735283145265</v>
      </c>
      <c r="AU44">
        <v>0.42416769610781924</v>
      </c>
      <c r="AV44">
        <v>0.29898673843180307</v>
      </c>
      <c r="AW44">
        <v>0.26110157724248834</v>
      </c>
      <c r="AX44">
        <v>5.7960848855400586E-2</v>
      </c>
      <c r="AY44">
        <v>1.0609002778687178E-2</v>
      </c>
      <c r="AZ44">
        <v>3.3661795318979549E-3</v>
      </c>
      <c r="BE44">
        <v>0.22938917254770649</v>
      </c>
      <c r="BF44">
        <v>21.456720602842449</v>
      </c>
      <c r="BG44">
        <v>9.7885019701847025</v>
      </c>
      <c r="BH44">
        <v>2.7256244058198466E-2</v>
      </c>
      <c r="BI44">
        <v>1.5249204231183606</v>
      </c>
      <c r="BJ44">
        <v>1.0712657785822086</v>
      </c>
      <c r="BK44">
        <v>1.6531675224746794</v>
      </c>
      <c r="BL44">
        <v>0</v>
      </c>
      <c r="BM44">
        <v>3.4768807505516169E-2</v>
      </c>
      <c r="BN44">
        <v>2.3095943792359346E-3</v>
      </c>
      <c r="BO44">
        <v>8.2207217785476225E-4</v>
      </c>
      <c r="BP44">
        <v>5.6545051579643053E-4</v>
      </c>
      <c r="BQ44">
        <v>0</v>
      </c>
      <c r="BW44">
        <v>3.6004430391680976E-2</v>
      </c>
      <c r="BX44">
        <v>2.2169092973786362</v>
      </c>
      <c r="BY44">
        <v>1.7779725441535053</v>
      </c>
      <c r="BZ44">
        <v>0.38809460323439404</v>
      </c>
      <c r="CA44">
        <v>0.1295958675129652</v>
      </c>
      <c r="CB44">
        <v>1.361605832732731E-2</v>
      </c>
      <c r="CC44">
        <v>5.2848473752505259E-2</v>
      </c>
      <c r="CD44">
        <v>2.6337322771391733E-3</v>
      </c>
      <c r="CE44">
        <v>9.3046672134913452E-4</v>
      </c>
      <c r="CF44">
        <v>2.611863580501787E-4</v>
      </c>
      <c r="CG44">
        <v>2.7649689715837422E-4</v>
      </c>
      <c r="CH44">
        <v>5.795208507624009E-5</v>
      </c>
      <c r="CO44">
        <v>0</v>
      </c>
      <c r="CP44">
        <v>3.8222847290802178</v>
      </c>
      <c r="CQ44">
        <v>3.9857030828959781</v>
      </c>
      <c r="CR44">
        <v>0.42844739591280101</v>
      </c>
      <c r="CS44">
        <v>5.4186594152383707E-2</v>
      </c>
      <c r="CT44">
        <v>0.56156185582153573</v>
      </c>
      <c r="CU44">
        <v>0.16247974607381643</v>
      </c>
      <c r="CV44">
        <v>1.6165665607428128E-2</v>
      </c>
      <c r="CW44">
        <v>2.5724688159643513E-3</v>
      </c>
      <c r="CX44">
        <v>1.6294993235525688E-3</v>
      </c>
      <c r="CY44">
        <v>0</v>
      </c>
      <c r="DG44">
        <v>0.22376882296724895</v>
      </c>
      <c r="DH44">
        <v>8.6845364963587528</v>
      </c>
      <c r="DI44">
        <v>4.1298502230011707</v>
      </c>
      <c r="DJ44">
        <v>1.2452313572497422</v>
      </c>
      <c r="DK44">
        <v>0.16346075793723494</v>
      </c>
      <c r="DL44">
        <v>0.20409882085656322</v>
      </c>
      <c r="DM44">
        <v>0.16814474467550544</v>
      </c>
      <c r="DN44">
        <v>1.9970466968559374E-2</v>
      </c>
      <c r="DO44">
        <v>1.0063510622847291E-2</v>
      </c>
      <c r="DP44">
        <v>1.9237493446996065E-3</v>
      </c>
      <c r="DY44">
        <v>0</v>
      </c>
      <c r="DZ44">
        <v>3.1138819140113077</v>
      </c>
      <c r="EA44">
        <v>1.4698606839314921</v>
      </c>
      <c r="EB44">
        <v>30.638959017356779</v>
      </c>
      <c r="EC44">
        <v>5.3849032393559544E-2</v>
      </c>
      <c r="ED44">
        <v>8.6301990359966638E-3</v>
      </c>
      <c r="EE44">
        <v>4.6548436922180594E-3</v>
      </c>
      <c r="EF44">
        <v>9.6224224003301374E-4</v>
      </c>
      <c r="EG44">
        <v>1.0516301967767985E-4</v>
      </c>
      <c r="EQ44">
        <v>1.3260648430090081E-2</v>
      </c>
      <c r="ER44">
        <v>0.23089220302275085</v>
      </c>
      <c r="ES44">
        <v>2.4134147964077774E-2</v>
      </c>
      <c r="ET44">
        <v>3.8527314364234758E-3</v>
      </c>
      <c r="EU44">
        <v>7.2506422648535942E-4</v>
      </c>
      <c r="EV44">
        <v>2.5339168154860976E-4</v>
      </c>
      <c r="EW44">
        <v>5.2003139640924112E-5</v>
      </c>
      <c r="EX44">
        <v>7.573382543191725E-5</v>
      </c>
      <c r="FI44">
        <v>6.2522494491300054E-3</v>
      </c>
      <c r="FJ44">
        <v>0.101010325216076</v>
      </c>
      <c r="FK44">
        <v>2.563073105598385E-2</v>
      </c>
      <c r="FL44">
        <v>2.6923335499489513E-3</v>
      </c>
      <c r="FM44">
        <v>5.1521712509999004E-4</v>
      </c>
      <c r="FN44">
        <v>2.4674198637425883E-4</v>
      </c>
      <c r="FO44">
        <v>1.2189559749792704E-4</v>
      </c>
      <c r="GA44">
        <v>5.0374240195712964E-3</v>
      </c>
      <c r="GB44">
        <v>2.9195830703166014E-2</v>
      </c>
      <c r="GC44">
        <v>8.283435966415351E-3</v>
      </c>
      <c r="GD44">
        <v>1.1905209185653456E-3</v>
      </c>
      <c r="GE44">
        <v>2.5839184811610763E-4</v>
      </c>
      <c r="GF44">
        <v>1.5906703481151507E-4</v>
      </c>
      <c r="GS44">
        <v>1.165305032267775E-3</v>
      </c>
      <c r="GT44">
        <v>2.1737110734767508E-2</v>
      </c>
      <c r="GU44">
        <v>6.9384519551204983E-3</v>
      </c>
      <c r="GV44">
        <v>6.0529818164485171E-4</v>
      </c>
      <c r="GW44">
        <v>1.2384091385992394E-4</v>
      </c>
      <c r="HK44">
        <v>5.4909477896990098E-2</v>
      </c>
      <c r="HL44">
        <v>0.81691641952768668</v>
      </c>
      <c r="HM44">
        <v>0.24730744229155499</v>
      </c>
      <c r="HN44">
        <v>4.1422291871583687E-2</v>
      </c>
      <c r="IC44">
        <v>1.1378469745768056E-3</v>
      </c>
      <c r="ID44">
        <v>2.1510697781199753E-2</v>
      </c>
      <c r="IE44">
        <v>5.8035346819838157E-3</v>
      </c>
      <c r="IU44">
        <v>4.3612748759370236E-5</v>
      </c>
      <c r="IV44">
        <v>4.0129617401518279E-4</v>
      </c>
      <c r="JM44">
        <v>1.4899992705901297E-4</v>
      </c>
    </row>
    <row r="45" spans="1:273" x14ac:dyDescent="0.25">
      <c r="A45">
        <v>61</v>
      </c>
      <c r="C45">
        <v>3.1292998051198386E-5</v>
      </c>
      <c r="D45">
        <v>5.3511026667549234E-4</v>
      </c>
      <c r="E45">
        <v>7.0424980646631834</v>
      </c>
      <c r="F45">
        <v>2.5208486522698812</v>
      </c>
      <c r="G45">
        <v>2.798440946760723</v>
      </c>
      <c r="H45">
        <v>1.215718052160689</v>
      </c>
      <c r="I45">
        <v>0.6913820823148733</v>
      </c>
      <c r="J45">
        <v>0.70001082593058184</v>
      </c>
      <c r="K45">
        <v>7.0001082593058178E-2</v>
      </c>
      <c r="L45">
        <v>3.3401678033893769</v>
      </c>
      <c r="M45">
        <v>0.1431500487166876</v>
      </c>
      <c r="N45">
        <v>8.5890029230012557E-2</v>
      </c>
      <c r="O45">
        <v>0</v>
      </c>
      <c r="P45">
        <v>0</v>
      </c>
      <c r="Q45">
        <v>0</v>
      </c>
      <c r="R45">
        <v>0</v>
      </c>
      <c r="U45">
        <v>6.7797626959968373E-6</v>
      </c>
      <c r="V45">
        <v>7.7290987440458041E-5</v>
      </c>
      <c r="W45">
        <v>6.1620176300737954</v>
      </c>
      <c r="X45">
        <v>1.5014444891533241</v>
      </c>
      <c r="Y45">
        <v>1.3080907451559052</v>
      </c>
      <c r="Z45">
        <v>0.18291596998903045</v>
      </c>
      <c r="AA45">
        <v>1.0653976034643182</v>
      </c>
      <c r="AB45">
        <v>0.41113861688818137</v>
      </c>
      <c r="AC45">
        <v>0.1648262351360433</v>
      </c>
      <c r="AD45">
        <v>5.4066199683122977E-2</v>
      </c>
      <c r="AE45">
        <v>7.9732986335248529E-2</v>
      </c>
      <c r="AF45">
        <v>0</v>
      </c>
      <c r="AG45">
        <v>0</v>
      </c>
      <c r="AH45">
        <v>8.3421537206373997E-4</v>
      </c>
      <c r="AI45">
        <v>0</v>
      </c>
      <c r="AM45">
        <v>2.7291845329503933E-5</v>
      </c>
      <c r="AN45">
        <v>13.761898382178591</v>
      </c>
      <c r="AO45">
        <v>8.0663501886215769</v>
      </c>
      <c r="AP45">
        <v>3.0426833639611264</v>
      </c>
      <c r="AQ45">
        <v>3.7012878512021077</v>
      </c>
      <c r="AR45">
        <v>0.75966686075584833</v>
      </c>
      <c r="AS45">
        <v>0.20810624800207839</v>
      </c>
      <c r="AT45">
        <v>0.66698313510094154</v>
      </c>
      <c r="AU45">
        <v>1.0698667173766949</v>
      </c>
      <c r="AV45">
        <v>0.30839860883076003</v>
      </c>
      <c r="AW45">
        <v>0.25411171283280298</v>
      </c>
      <c r="AX45">
        <v>0</v>
      </c>
      <c r="AY45">
        <v>0</v>
      </c>
      <c r="AZ45">
        <v>0</v>
      </c>
      <c r="BE45">
        <v>0.10237227892697812</v>
      </c>
      <c r="BF45">
        <v>10.17744836895154</v>
      </c>
      <c r="BG45">
        <v>4.1663878452785177</v>
      </c>
      <c r="BH45">
        <v>1.0608210242380738</v>
      </c>
      <c r="BI45">
        <v>0.45233055600705091</v>
      </c>
      <c r="BJ45">
        <v>0.3689839779792834</v>
      </c>
      <c r="BK45">
        <v>1.4688837971936863</v>
      </c>
      <c r="BL45">
        <v>0.42015176302769464</v>
      </c>
      <c r="BM45">
        <v>0.11810321178314187</v>
      </c>
      <c r="BN45">
        <v>7.4065702974933492E-2</v>
      </c>
      <c r="BO45">
        <v>6.8143171420238763E-2</v>
      </c>
      <c r="BP45">
        <v>1.670982368348237E-2</v>
      </c>
      <c r="BQ45">
        <v>3.1454473622303841E-3</v>
      </c>
      <c r="BW45">
        <v>0.25010550582684993</v>
      </c>
      <c r="BX45">
        <v>9.0179633934665713</v>
      </c>
      <c r="BY45">
        <v>7.8263222388677258</v>
      </c>
      <c r="BZ45">
        <v>2.1793762961552575E-2</v>
      </c>
      <c r="CA45">
        <v>1.3053575073013128</v>
      </c>
      <c r="CB45">
        <v>1.098732832673821</v>
      </c>
      <c r="CC45">
        <v>0.40152230829851077</v>
      </c>
      <c r="CD45">
        <v>0</v>
      </c>
      <c r="CE45">
        <v>6.3577981812350309E-3</v>
      </c>
      <c r="CF45">
        <v>6.1171403077614234E-4</v>
      </c>
      <c r="CG45">
        <v>2.3795481997408876E-4</v>
      </c>
      <c r="CH45">
        <v>1.678467477577486E-4</v>
      </c>
      <c r="CO45">
        <v>8.3133393016959295E-2</v>
      </c>
      <c r="CP45">
        <v>0.70105989982009476</v>
      </c>
      <c r="CQ45">
        <v>0.65634030911446872</v>
      </c>
      <c r="CR45">
        <v>0.14193348470234124</v>
      </c>
      <c r="CS45">
        <v>8.8127560730420509E-2</v>
      </c>
      <c r="CT45">
        <v>2.8337499658862599E-3</v>
      </c>
      <c r="CU45">
        <v>1.439779874111208E-2</v>
      </c>
      <c r="CV45">
        <v>7.683404047678777E-4</v>
      </c>
      <c r="CW45">
        <v>2.7683170732741437E-4</v>
      </c>
      <c r="CX45">
        <v>7.816152147066858E-5</v>
      </c>
      <c r="CY45">
        <v>8.2887334938794522E-5</v>
      </c>
      <c r="DG45">
        <v>0</v>
      </c>
      <c r="DH45">
        <v>4.445125217070931</v>
      </c>
      <c r="DI45">
        <v>1.0830730069510015</v>
      </c>
      <c r="DJ45">
        <v>0.17987136814835419</v>
      </c>
      <c r="DK45">
        <v>0.16904742105152926</v>
      </c>
      <c r="DL45">
        <v>0.16687742537832023</v>
      </c>
      <c r="DM45">
        <v>4.8605812614277724E-2</v>
      </c>
      <c r="DN45">
        <v>4.8455773353077245E-3</v>
      </c>
      <c r="DO45">
        <v>7.7154384604634634E-4</v>
      </c>
      <c r="DP45">
        <v>4.8881239912921994E-4</v>
      </c>
      <c r="DY45">
        <v>0.15507923500037357</v>
      </c>
      <c r="DZ45">
        <v>5.3783911367611745</v>
      </c>
      <c r="EA45">
        <v>5.6441298038118335</v>
      </c>
      <c r="EB45">
        <v>0.47179872932271577</v>
      </c>
      <c r="EC45">
        <v>0.18078645137761326</v>
      </c>
      <c r="ED45">
        <v>5.9341390640937013E-2</v>
      </c>
      <c r="EE45">
        <v>4.9976737328071737E-2</v>
      </c>
      <c r="EF45">
        <v>5.9745116692839877E-3</v>
      </c>
      <c r="EG45">
        <v>3.0165393704097193E-3</v>
      </c>
      <c r="EQ45">
        <v>0</v>
      </c>
      <c r="ER45">
        <v>1.59561740134296</v>
      </c>
      <c r="ES45">
        <v>0.53203405120813285</v>
      </c>
      <c r="ET45">
        <v>8.046536288202482</v>
      </c>
      <c r="EU45">
        <v>1.3666200592682079E-2</v>
      </c>
      <c r="EV45">
        <v>2.4694122736936565E-3</v>
      </c>
      <c r="EW45">
        <v>1.3770929475262301E-3</v>
      </c>
      <c r="EX45">
        <v>2.8747204111283193E-4</v>
      </c>
      <c r="FI45">
        <v>7.3298016934071836E-3</v>
      </c>
      <c r="FJ45">
        <v>5.1775613840170188E-2</v>
      </c>
      <c r="FK45">
        <v>6.2693867420311761E-3</v>
      </c>
      <c r="FL45">
        <v>1.1093236468223361E-3</v>
      </c>
      <c r="FM45">
        <v>2.1489418776862002E-4</v>
      </c>
      <c r="FN45">
        <v>7.5742284647103638E-5</v>
      </c>
      <c r="FO45">
        <v>1.5583997025129838E-5</v>
      </c>
      <c r="GA45">
        <v>1.6648255349289826E-3</v>
      </c>
      <c r="GB45">
        <v>2.9281163466446956E-2</v>
      </c>
      <c r="GC45">
        <v>7.611426522910825E-3</v>
      </c>
      <c r="GD45">
        <v>8.0524858420021332E-4</v>
      </c>
      <c r="GE45">
        <v>1.5442439959482873E-4</v>
      </c>
      <c r="GF45">
        <v>7.4002375723939632E-5</v>
      </c>
      <c r="GS45">
        <v>1.4951551331226127E-3</v>
      </c>
      <c r="GT45">
        <v>8.7308041235480381E-3</v>
      </c>
      <c r="GU45">
        <v>2.4826522173357129E-3</v>
      </c>
      <c r="GV45">
        <v>3.5705371883705143E-4</v>
      </c>
      <c r="GW45">
        <v>7.7510876730161745E-5</v>
      </c>
      <c r="HK45">
        <v>3.463232313559897E-4</v>
      </c>
      <c r="HL45">
        <v>6.5028436929981002E-3</v>
      </c>
      <c r="HM45">
        <v>2.0797841899188405E-3</v>
      </c>
      <c r="HN45">
        <v>1.8154361787768068E-4</v>
      </c>
      <c r="IC45">
        <v>1.6438451900465931E-2</v>
      </c>
      <c r="ID45">
        <v>0.24492142801152739</v>
      </c>
      <c r="IE45">
        <v>7.41782920349187E-2</v>
      </c>
      <c r="IU45">
        <v>3.1278389462973874E-4</v>
      </c>
      <c r="IV45">
        <v>6.2911757121936742E-3</v>
      </c>
      <c r="JM45">
        <v>1.30026984392239E-5</v>
      </c>
    </row>
    <row r="46" spans="1:273" x14ac:dyDescent="0.25">
      <c r="A46">
        <v>62</v>
      </c>
      <c r="C46">
        <v>0.63358093168139518</v>
      </c>
      <c r="D46">
        <v>3.864843683256511</v>
      </c>
      <c r="E46">
        <v>0.87434168572032533</v>
      </c>
      <c r="F46">
        <v>2.2960597415664616</v>
      </c>
      <c r="G46">
        <v>1.9499782543028075</v>
      </c>
      <c r="H46">
        <v>1.0563137361989314</v>
      </c>
      <c r="I46">
        <v>1.4282686315814925</v>
      </c>
      <c r="J46">
        <v>0.28966235321654399</v>
      </c>
      <c r="K46">
        <v>0.17379741192992634</v>
      </c>
      <c r="L46">
        <v>1.4521392235789776</v>
      </c>
      <c r="M46">
        <v>0.45891044176842327</v>
      </c>
      <c r="N46">
        <v>0</v>
      </c>
      <c r="O46">
        <v>7.6301939759158083E-2</v>
      </c>
      <c r="P46">
        <v>2.2890581927747424E-2</v>
      </c>
      <c r="Q46">
        <v>0</v>
      </c>
      <c r="R46">
        <v>0</v>
      </c>
      <c r="U46">
        <v>2.688514247918522E-5</v>
      </c>
      <c r="V46">
        <v>5.1249796759106478E-4</v>
      </c>
      <c r="W46">
        <v>6.9532190417457045</v>
      </c>
      <c r="X46">
        <v>2.1397679902528091</v>
      </c>
      <c r="Y46">
        <v>2.1179229067389231</v>
      </c>
      <c r="Z46">
        <v>1.0324715989460072</v>
      </c>
      <c r="AA46">
        <v>0.581697606196941</v>
      </c>
      <c r="AB46">
        <v>0.59863820228905729</v>
      </c>
      <c r="AC46">
        <v>6.6959903883812441E-2</v>
      </c>
      <c r="AD46">
        <v>2.1275752574418512</v>
      </c>
      <c r="AE46">
        <v>7.7457056075093039E-2</v>
      </c>
      <c r="AF46">
        <v>6.4044787144357407E-2</v>
      </c>
      <c r="AG46">
        <v>0</v>
      </c>
      <c r="AH46">
        <v>0</v>
      </c>
      <c r="AI46">
        <v>0</v>
      </c>
      <c r="AM46">
        <v>2.0338651752225085E-6</v>
      </c>
      <c r="AN46">
        <v>8.6338189261689973</v>
      </c>
      <c r="AO46">
        <v>2.9817077101419862</v>
      </c>
      <c r="AP46">
        <v>1.1881802786951627</v>
      </c>
      <c r="AQ46">
        <v>0.79705066801769908</v>
      </c>
      <c r="AR46">
        <v>0.18420169649870943</v>
      </c>
      <c r="AS46">
        <v>0.74911903726805718</v>
      </c>
      <c r="AT46">
        <v>0.2003719611158854</v>
      </c>
      <c r="AU46">
        <v>0.1926978710788089</v>
      </c>
      <c r="AV46">
        <v>8.4820011154024787E-3</v>
      </c>
      <c r="AW46">
        <v>2.0496522742782863E-2</v>
      </c>
      <c r="AX46">
        <v>0</v>
      </c>
      <c r="AY46">
        <v>0</v>
      </c>
      <c r="AZ46">
        <v>2.49297541057957E-4</v>
      </c>
      <c r="BE46">
        <v>0.23727137591374317</v>
      </c>
      <c r="BF46">
        <v>12.612482693774588</v>
      </c>
      <c r="BG46">
        <v>7.855785565485828</v>
      </c>
      <c r="BH46">
        <v>1.9328677247620087</v>
      </c>
      <c r="BI46">
        <v>3.41087041546609</v>
      </c>
      <c r="BJ46">
        <v>0.25930056665395812</v>
      </c>
      <c r="BK46">
        <v>0.31662659183436492</v>
      </c>
      <c r="BL46">
        <v>2.0895512520672694</v>
      </c>
      <c r="BM46">
        <v>0.28778453060338099</v>
      </c>
      <c r="BN46">
        <v>0.2108326958633443</v>
      </c>
      <c r="BO46">
        <v>7.5524336606249881E-2</v>
      </c>
      <c r="BP46">
        <v>0</v>
      </c>
      <c r="BQ46">
        <v>0</v>
      </c>
      <c r="BW46">
        <v>0.19952825058071313</v>
      </c>
      <c r="BX46">
        <v>5.447848477868118</v>
      </c>
      <c r="BY46">
        <v>1.9909368026699403</v>
      </c>
      <c r="BZ46">
        <v>1.2587513434561233</v>
      </c>
      <c r="CA46">
        <v>0.26787450184225209</v>
      </c>
      <c r="CB46">
        <v>0.39508802320209879</v>
      </c>
      <c r="CC46">
        <v>4.0186230260320546</v>
      </c>
      <c r="CD46">
        <v>0.11698503470501682</v>
      </c>
      <c r="CE46">
        <v>2.9256807342681102E-2</v>
      </c>
      <c r="CF46">
        <v>1.9329917296876768E-2</v>
      </c>
      <c r="CG46">
        <v>1.9645336501302953E-2</v>
      </c>
      <c r="CH46">
        <v>4.954270625146211E-3</v>
      </c>
      <c r="CO46">
        <v>0.10511589062459928</v>
      </c>
      <c r="CP46">
        <v>7.210243985296021</v>
      </c>
      <c r="CQ46">
        <v>6.2578325674812136</v>
      </c>
      <c r="CR46">
        <v>1.8655827322472569E-2</v>
      </c>
      <c r="CS46">
        <v>1.3388266295105462</v>
      </c>
      <c r="CT46">
        <v>0.26686088202250602</v>
      </c>
      <c r="CU46">
        <v>5.7363154491702907E-2</v>
      </c>
      <c r="CV46">
        <v>0</v>
      </c>
      <c r="CW46">
        <v>1.6839122866202706E-3</v>
      </c>
      <c r="CX46">
        <v>1.7706511178715219E-4</v>
      </c>
      <c r="CY46">
        <v>7.063384244981439E-5</v>
      </c>
      <c r="DG46">
        <v>2.6289523098255954E-2</v>
      </c>
      <c r="DH46">
        <v>0.25879694985658491</v>
      </c>
      <c r="DI46">
        <v>0.24003597691608547</v>
      </c>
      <c r="DJ46">
        <v>9.6517366123070394E-2</v>
      </c>
      <c r="DK46">
        <v>1.8340952000202547E-2</v>
      </c>
      <c r="DL46">
        <v>7.7201400143612456E-4</v>
      </c>
      <c r="DM46">
        <v>4.2002790521019724E-3</v>
      </c>
      <c r="DN46">
        <v>2.2859601657985299E-4</v>
      </c>
      <c r="DO46">
        <v>8.284348232259726E-5</v>
      </c>
      <c r="DP46">
        <v>2.3431005107280531E-5</v>
      </c>
      <c r="DY46">
        <v>0</v>
      </c>
      <c r="DZ46">
        <v>1.2079161530589071</v>
      </c>
      <c r="EA46">
        <v>0.45469718201876452</v>
      </c>
      <c r="EB46">
        <v>0.56114969730297837</v>
      </c>
      <c r="EC46">
        <v>5.0235246748826991E-2</v>
      </c>
      <c r="ED46">
        <v>4.9921378285554006E-2</v>
      </c>
      <c r="EE46">
        <v>1.4569348994806341E-2</v>
      </c>
      <c r="EF46">
        <v>1.4533025047368104E-3</v>
      </c>
      <c r="EG46">
        <v>2.3144544644368073E-4</v>
      </c>
      <c r="EQ46">
        <v>9.6041600305488251E-2</v>
      </c>
      <c r="ER46">
        <v>7.3504694050359856</v>
      </c>
      <c r="ES46">
        <v>2.1384727055478616</v>
      </c>
      <c r="ET46">
        <v>0.52180608431702036</v>
      </c>
      <c r="EU46">
        <v>5.2563358224040076E-2</v>
      </c>
      <c r="EV46">
        <v>1.763771504407079E-2</v>
      </c>
      <c r="EW46">
        <v>1.4951408038148876E-2</v>
      </c>
      <c r="EX46">
        <v>1.7908610965691352E-3</v>
      </c>
      <c r="FI46">
        <v>0</v>
      </c>
      <c r="FJ46">
        <v>0.57755323310236617</v>
      </c>
      <c r="FK46">
        <v>0.13972508978455961</v>
      </c>
      <c r="FL46">
        <v>2.0421087269902869</v>
      </c>
      <c r="FM46">
        <v>3.9103945734701474E-3</v>
      </c>
      <c r="FN46">
        <v>7.3055304355834052E-4</v>
      </c>
      <c r="FO46">
        <v>4.1140962634717546E-4</v>
      </c>
      <c r="GA46">
        <v>1.6436457231320258E-3</v>
      </c>
      <c r="GB46">
        <v>1.3449878050521544E-2</v>
      </c>
      <c r="GC46">
        <v>1.8051554017649908E-3</v>
      </c>
      <c r="GD46">
        <v>3.2878081051102985E-4</v>
      </c>
      <c r="GE46">
        <v>6.4234850329356673E-5</v>
      </c>
      <c r="GF46">
        <v>2.269800528905191E-5</v>
      </c>
      <c r="GS46">
        <v>4.8260441224291984E-4</v>
      </c>
      <c r="GT46">
        <v>8.695476681620809E-3</v>
      </c>
      <c r="GU46">
        <v>2.2764974389722654E-3</v>
      </c>
      <c r="GV46">
        <v>2.413546116417826E-4</v>
      </c>
      <c r="GW46">
        <v>4.6314664997576195E-5</v>
      </c>
      <c r="HK46">
        <v>4.4711543693789639E-4</v>
      </c>
      <c r="HL46">
        <v>2.6167342035759585E-3</v>
      </c>
      <c r="HM46">
        <v>7.4458179856846658E-4</v>
      </c>
      <c r="HN46">
        <v>1.0710688819559276E-4</v>
      </c>
      <c r="IC46">
        <v>1.0360557427532962E-4</v>
      </c>
      <c r="ID46">
        <v>1.9492116670534786E-3</v>
      </c>
      <c r="IE46">
        <v>6.237777639057923E-4</v>
      </c>
      <c r="IU46">
        <v>4.9284468000884265E-3</v>
      </c>
      <c r="IV46">
        <v>7.3462622249879567E-2</v>
      </c>
      <c r="JM46">
        <v>9.1479061305941778E-5</v>
      </c>
    </row>
    <row r="47" spans="1:273" x14ac:dyDescent="0.25">
      <c r="A47">
        <v>63</v>
      </c>
      <c r="C47">
        <v>1.5251254182352036E-3</v>
      </c>
      <c r="D47">
        <v>13.922053836006034</v>
      </c>
      <c r="E47">
        <v>3.8424868587376659</v>
      </c>
      <c r="F47">
        <v>2.2977465948692446</v>
      </c>
      <c r="G47">
        <v>9.1440986379476961</v>
      </c>
      <c r="H47">
        <v>3.0180413357149205</v>
      </c>
      <c r="I47">
        <v>0.85960073691620864</v>
      </c>
      <c r="J47">
        <v>0.10834469914335951</v>
      </c>
      <c r="K47">
        <v>0.298340152819349</v>
      </c>
      <c r="L47">
        <v>8.9502045845804692E-2</v>
      </c>
      <c r="M47">
        <v>0</v>
      </c>
      <c r="N47">
        <v>1.8027592063061208E-2</v>
      </c>
      <c r="O47">
        <v>0</v>
      </c>
      <c r="P47">
        <v>0</v>
      </c>
      <c r="Q47">
        <v>0</v>
      </c>
      <c r="R47">
        <v>0</v>
      </c>
      <c r="U47">
        <v>0.63261464620873331</v>
      </c>
      <c r="V47">
        <v>3.1468334307620407</v>
      </c>
      <c r="W47">
        <v>0.82561115382971706</v>
      </c>
      <c r="X47">
        <v>1.7290118072348857</v>
      </c>
      <c r="Y47">
        <v>0.46895735286533408</v>
      </c>
      <c r="Z47">
        <v>0.61708277377695919</v>
      </c>
      <c r="AA47">
        <v>1.1279037132841707</v>
      </c>
      <c r="AB47">
        <v>0.25867872123518748</v>
      </c>
      <c r="AC47">
        <v>0.14794399344812412</v>
      </c>
      <c r="AD47">
        <v>1.3873348701237658</v>
      </c>
      <c r="AE47">
        <v>0.43135070726543256</v>
      </c>
      <c r="AF47">
        <v>0</v>
      </c>
      <c r="AG47">
        <v>5.8085747622470811E-2</v>
      </c>
      <c r="AH47">
        <v>1.8580556743875039E-2</v>
      </c>
      <c r="AI47">
        <v>0</v>
      </c>
      <c r="AM47">
        <v>6.929450015720775E-6</v>
      </c>
      <c r="AN47">
        <v>13.150470416315285</v>
      </c>
      <c r="AO47">
        <v>5.7337916316586419</v>
      </c>
      <c r="AP47">
        <v>2.6884051087259646</v>
      </c>
      <c r="AQ47">
        <v>1.5667632827414695</v>
      </c>
      <c r="AR47">
        <v>0.49866468980083739</v>
      </c>
      <c r="AS47">
        <v>0.33034809760396278</v>
      </c>
      <c r="AT47">
        <v>0.15358378069230574</v>
      </c>
      <c r="AU47">
        <v>0.87321335874370287</v>
      </c>
      <c r="AV47">
        <v>0.40655829968950913</v>
      </c>
      <c r="AW47">
        <v>1.2573370927090806E-2</v>
      </c>
      <c r="AX47">
        <v>1.432669704669088E-2</v>
      </c>
      <c r="AY47">
        <v>0</v>
      </c>
      <c r="AZ47">
        <v>0</v>
      </c>
      <c r="BE47">
        <v>0.22719367709772989</v>
      </c>
      <c r="BF47">
        <v>4.1777752037719509</v>
      </c>
      <c r="BG47">
        <v>2.3595985889707021</v>
      </c>
      <c r="BH47">
        <v>0.72398638119449588</v>
      </c>
      <c r="BI47">
        <v>0.80265318142037867</v>
      </c>
      <c r="BJ47">
        <v>0.12951877974529113</v>
      </c>
      <c r="BK47">
        <v>0.36508964237593988</v>
      </c>
      <c r="BL47">
        <v>0.23425427571677693</v>
      </c>
      <c r="BM47">
        <v>3.0230783132633339E-2</v>
      </c>
      <c r="BN47">
        <v>2.180421639234399E-3</v>
      </c>
      <c r="BO47">
        <v>5.8849484781930998E-3</v>
      </c>
      <c r="BP47">
        <v>0</v>
      </c>
      <c r="BQ47">
        <v>0</v>
      </c>
      <c r="BW47">
        <v>0.21745409240308797</v>
      </c>
      <c r="BX47">
        <v>12.283245479530281</v>
      </c>
      <c r="BY47">
        <v>4.990395830215876</v>
      </c>
      <c r="BZ47">
        <v>1.781207407918513</v>
      </c>
      <c r="CA47">
        <v>1.1642480108104016</v>
      </c>
      <c r="CB47">
        <v>0.39451700978983761</v>
      </c>
      <c r="CC47">
        <v>0.99194036038881472</v>
      </c>
      <c r="CD47">
        <v>0.56207050512083268</v>
      </c>
      <c r="CE47">
        <v>0.19674014952568811</v>
      </c>
      <c r="CF47">
        <v>6.2661414983508149E-2</v>
      </c>
      <c r="CG47">
        <v>2.2594068783412281E-2</v>
      </c>
      <c r="CH47">
        <v>0</v>
      </c>
      <c r="CO47">
        <v>0.10680473501923617</v>
      </c>
      <c r="CP47">
        <v>2.6032914919931054</v>
      </c>
      <c r="CQ47">
        <v>2.3624101689509858</v>
      </c>
      <c r="CR47">
        <v>0.74544464129971022</v>
      </c>
      <c r="CS47">
        <v>0.28682548217593445</v>
      </c>
      <c r="CT47">
        <v>1.0808954597925122</v>
      </c>
      <c r="CU47">
        <v>1.1189260537168122</v>
      </c>
      <c r="CV47">
        <v>2.8979809868558418E-2</v>
      </c>
      <c r="CW47">
        <v>7.6355403862983515E-3</v>
      </c>
      <c r="CX47">
        <v>5.5727187614680864E-3</v>
      </c>
      <c r="CY47">
        <v>5.8246164288212514E-3</v>
      </c>
      <c r="DG47">
        <v>8.4044610192601885E-2</v>
      </c>
      <c r="DH47">
        <v>5.7652238501744577</v>
      </c>
      <c r="DI47">
        <v>5.3568098358154241</v>
      </c>
      <c r="DJ47">
        <v>1.9134159243864021E-2</v>
      </c>
      <c r="DK47">
        <v>0.32517500579002767</v>
      </c>
      <c r="DL47">
        <v>3.8124860529214814E-2</v>
      </c>
      <c r="DM47">
        <v>1.0489383601649025E-2</v>
      </c>
      <c r="DN47">
        <v>0</v>
      </c>
      <c r="DO47">
        <v>4.8742075916072974E-4</v>
      </c>
      <c r="DP47">
        <v>5.2559511972459147E-5</v>
      </c>
      <c r="DY47">
        <v>9.7048032454271366E-3</v>
      </c>
      <c r="DZ47">
        <v>9.4646904691167516E-2</v>
      </c>
      <c r="EA47">
        <v>0.16322885551147567</v>
      </c>
      <c r="EB47">
        <v>2.0087023453017827E-2</v>
      </c>
      <c r="EC47">
        <v>4.9967258630017721E-3</v>
      </c>
      <c r="ED47">
        <v>2.2522013930520557E-4</v>
      </c>
      <c r="EE47">
        <v>1.2496636306981493E-3</v>
      </c>
      <c r="EF47">
        <v>6.840867414133027E-5</v>
      </c>
      <c r="EG47">
        <v>2.4834548008819319E-5</v>
      </c>
      <c r="EQ47">
        <v>0</v>
      </c>
      <c r="ER47">
        <v>0.50710900131931669</v>
      </c>
      <c r="ES47">
        <v>1.418531413203584</v>
      </c>
      <c r="ET47">
        <v>0.16675494563417173</v>
      </c>
      <c r="EU47">
        <v>1.5027873006375732E-2</v>
      </c>
      <c r="EV47">
        <v>1.4963683218626737E-2</v>
      </c>
      <c r="EW47">
        <v>4.3696901156138751E-3</v>
      </c>
      <c r="EX47">
        <v>4.359573973017283E-4</v>
      </c>
      <c r="FI47">
        <v>0.13125688085997111</v>
      </c>
      <c r="FJ47">
        <v>2.7849781528798667</v>
      </c>
      <c r="FK47">
        <v>2.3651358080226781</v>
      </c>
      <c r="FL47">
        <v>0.15171424586541549</v>
      </c>
      <c r="FM47">
        <v>1.5623117761508435E-2</v>
      </c>
      <c r="FN47">
        <v>5.2766284592246724E-3</v>
      </c>
      <c r="FO47">
        <v>4.4816876217869742E-3</v>
      </c>
      <c r="GA47">
        <v>0</v>
      </c>
      <c r="GB47">
        <v>0.15167953473530832</v>
      </c>
      <c r="GC47">
        <v>3.5460453418559232E-2</v>
      </c>
      <c r="GD47">
        <v>0.58432121132005521</v>
      </c>
      <c r="GE47">
        <v>1.156854482175879E-3</v>
      </c>
      <c r="GF47">
        <v>2.1825437071407549E-4</v>
      </c>
      <c r="GS47">
        <v>4.2697387620801948E-4</v>
      </c>
      <c r="GT47">
        <v>3.8726467220800806E-3</v>
      </c>
      <c r="GU47">
        <v>5.3501109238114847E-4</v>
      </c>
      <c r="GV47">
        <v>9.8277139896775351E-5</v>
      </c>
      <c r="GW47">
        <v>1.9249524612444457E-5</v>
      </c>
      <c r="HK47">
        <v>1.4331655290659239E-4</v>
      </c>
      <c r="HL47">
        <v>2.6007254141872166E-3</v>
      </c>
      <c r="HM47">
        <v>6.8232737823734286E-4</v>
      </c>
      <c r="HN47">
        <v>7.2386604792624992E-5</v>
      </c>
      <c r="IC47">
        <v>1.3400624274992253E-4</v>
      </c>
      <c r="ID47">
        <v>7.8479484402576921E-4</v>
      </c>
      <c r="IE47">
        <v>2.2335529710066268E-4</v>
      </c>
      <c r="IU47">
        <v>3.1055520274414086E-5</v>
      </c>
      <c r="IV47">
        <v>5.8461589473913047E-4</v>
      </c>
      <c r="JM47">
        <v>1.478256224835025E-3</v>
      </c>
    </row>
    <row r="48" spans="1:273" x14ac:dyDescent="0.25">
      <c r="A48">
        <v>64</v>
      </c>
      <c r="C48">
        <v>2.819620100386006E-5</v>
      </c>
      <c r="D48">
        <v>3.7218985325095284E-4</v>
      </c>
      <c r="E48">
        <v>7.4979944739610458</v>
      </c>
      <c r="F48">
        <v>3.7524879402442375</v>
      </c>
      <c r="G48">
        <v>1.8647532004967771</v>
      </c>
      <c r="H48">
        <v>0.58453220980336207</v>
      </c>
      <c r="I48">
        <v>0.87619887647002859</v>
      </c>
      <c r="J48">
        <v>0.26069942073195895</v>
      </c>
      <c r="K48">
        <v>0.54487649288625428</v>
      </c>
      <c r="L48">
        <v>4.0865736966469071E-2</v>
      </c>
      <c r="M48">
        <v>0.12892638775660739</v>
      </c>
      <c r="N48">
        <v>0.11603374898094662</v>
      </c>
      <c r="O48">
        <v>2.3206749796189328E-2</v>
      </c>
      <c r="P48">
        <v>0</v>
      </c>
      <c r="Q48">
        <v>0</v>
      </c>
      <c r="R48">
        <v>0</v>
      </c>
      <c r="U48">
        <v>1.5250824154923572E-3</v>
      </c>
      <c r="V48">
        <v>13.921936071297536</v>
      </c>
      <c r="W48">
        <v>2.9694279122806071</v>
      </c>
      <c r="X48">
        <v>1.887162481203335</v>
      </c>
      <c r="Y48">
        <v>7.0126627378512989</v>
      </c>
      <c r="Z48">
        <v>2.4299938786338098</v>
      </c>
      <c r="AA48">
        <v>0.7842826169263295</v>
      </c>
      <c r="AB48">
        <v>0.10128334906684647</v>
      </c>
      <c r="AC48">
        <v>0.25770051878050998</v>
      </c>
      <c r="AD48">
        <v>8.5844478782309178E-2</v>
      </c>
      <c r="AE48">
        <v>0</v>
      </c>
      <c r="AF48">
        <v>1.7330322365669157E-2</v>
      </c>
      <c r="AG48">
        <v>0</v>
      </c>
      <c r="AH48">
        <v>0</v>
      </c>
      <c r="AI48">
        <v>0</v>
      </c>
      <c r="AM48">
        <v>0.18949495033053529</v>
      </c>
      <c r="AN48">
        <v>0.76866451421013593</v>
      </c>
      <c r="AO48">
        <v>6.2782483381518528</v>
      </c>
      <c r="AP48">
        <v>2.0732925668517721</v>
      </c>
      <c r="AQ48">
        <v>6.9821960193270416E-2</v>
      </c>
      <c r="AR48">
        <v>0.37911102984925826</v>
      </c>
      <c r="AS48">
        <v>0.81288446726049224</v>
      </c>
      <c r="AT48">
        <v>6.9302772773355364E-2</v>
      </c>
      <c r="AU48">
        <v>1.0522436684847809</v>
      </c>
      <c r="AV48">
        <v>1.6754598411428134</v>
      </c>
      <c r="AW48">
        <v>0.22470848621397135</v>
      </c>
      <c r="AX48">
        <v>0</v>
      </c>
      <c r="AY48">
        <v>1.3265537236055983E-2</v>
      </c>
      <c r="AZ48">
        <v>4.5246174606055579E-3</v>
      </c>
      <c r="BE48">
        <v>0.17780661230989098</v>
      </c>
      <c r="BF48">
        <v>10.844194145581289</v>
      </c>
      <c r="BG48">
        <v>7.2039374292630942</v>
      </c>
      <c r="BH48">
        <v>1.9887855219300743</v>
      </c>
      <c r="BI48">
        <v>0.75671769293914881</v>
      </c>
      <c r="BJ48">
        <v>0.28319341503737333</v>
      </c>
      <c r="BK48">
        <v>8.4752542655186378E-2</v>
      </c>
      <c r="BL48">
        <v>2.0028614321130469</v>
      </c>
      <c r="BM48">
        <v>0.16686231763376672</v>
      </c>
      <c r="BN48">
        <v>6.5995385888765912E-2</v>
      </c>
      <c r="BO48">
        <v>2.8126391570648134E-3</v>
      </c>
      <c r="BP48">
        <v>3.970062842163293E-3</v>
      </c>
      <c r="BQ48">
        <v>0</v>
      </c>
      <c r="BW48">
        <v>0.10993560540814248</v>
      </c>
      <c r="BX48">
        <v>3.3061163045346458</v>
      </c>
      <c r="BY48">
        <v>1.4377592980894947</v>
      </c>
      <c r="BZ48">
        <v>0.72907532166811417</v>
      </c>
      <c r="CA48">
        <v>0.56437406708125304</v>
      </c>
      <c r="CB48">
        <v>6.3122097591622323E-2</v>
      </c>
      <c r="CC48">
        <v>0.42682523677556905</v>
      </c>
      <c r="CD48">
        <v>3.6750225456251846E-2</v>
      </c>
      <c r="CE48">
        <v>7.7712620897560716E-3</v>
      </c>
      <c r="CF48">
        <v>6.2604126410417628E-4</v>
      </c>
      <c r="CG48">
        <v>1.7427439714273372E-3</v>
      </c>
      <c r="CH48">
        <v>0</v>
      </c>
      <c r="CO48">
        <v>0.21177765411991356</v>
      </c>
      <c r="CP48">
        <v>7.8029442773843138</v>
      </c>
      <c r="CQ48">
        <v>4.5988299702819333</v>
      </c>
      <c r="CR48">
        <v>0.60798767731154135</v>
      </c>
      <c r="CS48">
        <v>1.7713638261795712</v>
      </c>
      <c r="CT48">
        <v>1.2359585548492629</v>
      </c>
      <c r="CU48">
        <v>0.26682304100552062</v>
      </c>
      <c r="CV48">
        <v>0.38425218683436946</v>
      </c>
      <c r="CW48">
        <v>5.8472980686720681E-2</v>
      </c>
      <c r="CX48">
        <v>1.8745961683643095E-2</v>
      </c>
      <c r="CY48">
        <v>6.7725456193707522E-3</v>
      </c>
      <c r="DG48">
        <v>5.1037369910288191E-2</v>
      </c>
      <c r="DH48">
        <v>3.089019342643422</v>
      </c>
      <c r="DI48">
        <v>1.3990420031339901</v>
      </c>
      <c r="DJ48">
        <v>0.79818167539576923</v>
      </c>
      <c r="DK48">
        <v>0.78470706078118035</v>
      </c>
      <c r="DL48">
        <v>0.30095932946968784</v>
      </c>
      <c r="DM48">
        <v>0.27718301213017482</v>
      </c>
      <c r="DN48">
        <v>7.5632486500267432E-3</v>
      </c>
      <c r="DO48">
        <v>2.201288216144993E-3</v>
      </c>
      <c r="DP48">
        <v>1.6522470485091786E-3</v>
      </c>
      <c r="DY48">
        <v>6.7201053410831393E-2</v>
      </c>
      <c r="DZ48">
        <v>4.9351284958911483</v>
      </c>
      <c r="EA48">
        <v>5.4941574375595534</v>
      </c>
      <c r="EB48">
        <v>4.6473159449968819E-3</v>
      </c>
      <c r="EC48">
        <v>4.645585988240078E-2</v>
      </c>
      <c r="ED48">
        <v>6.9714835314390721E-3</v>
      </c>
      <c r="EE48">
        <v>2.7781948124781185E-3</v>
      </c>
      <c r="EF48">
        <v>0</v>
      </c>
      <c r="EG48">
        <v>1.4468461329372048E-4</v>
      </c>
      <c r="EQ48">
        <v>3.5492288001287816E-3</v>
      </c>
      <c r="ER48">
        <v>6.4361626656673498E-2</v>
      </c>
      <c r="ES48">
        <v>3.3970900580600781E-2</v>
      </c>
      <c r="ET48">
        <v>5.4724176584350099E-3</v>
      </c>
      <c r="EU48">
        <v>1.4576980376544294E-3</v>
      </c>
      <c r="EV48">
        <v>6.7007313918735628E-5</v>
      </c>
      <c r="EW48">
        <v>3.7396903663384199E-4</v>
      </c>
      <c r="EX48">
        <v>2.0507328453033098E-5</v>
      </c>
      <c r="FI48">
        <v>0</v>
      </c>
      <c r="FJ48">
        <v>1.5820420199130731</v>
      </c>
      <c r="FK48">
        <v>0.42154015198801914</v>
      </c>
      <c r="FL48">
        <v>4.9884738472672822E-2</v>
      </c>
      <c r="FM48">
        <v>4.5045296992977987E-3</v>
      </c>
      <c r="FN48">
        <v>4.4879602154440394E-3</v>
      </c>
      <c r="FO48">
        <v>1.3108067478099503E-3</v>
      </c>
      <c r="GA48">
        <v>4.9731183883267319E-2</v>
      </c>
      <c r="GB48">
        <v>3.0801662966511998</v>
      </c>
      <c r="GC48">
        <v>0.68765927854809894</v>
      </c>
      <c r="GD48">
        <v>4.5093190567298776E-2</v>
      </c>
      <c r="GE48">
        <v>4.6739267300900502E-3</v>
      </c>
      <c r="GF48">
        <v>1.5816704614132087E-3</v>
      </c>
      <c r="GS48">
        <v>0</v>
      </c>
      <c r="GT48">
        <v>3.8494339737575926E-2</v>
      </c>
      <c r="GU48">
        <v>1.0146519047508813E-2</v>
      </c>
      <c r="GV48">
        <v>0.1728660879728498</v>
      </c>
      <c r="GW48">
        <v>3.4561288771756495E-4</v>
      </c>
      <c r="HK48">
        <v>1.2293932895894875E-4</v>
      </c>
      <c r="HL48">
        <v>1.1477731785089133E-3</v>
      </c>
      <c r="HM48">
        <v>1.5992222870472183E-4</v>
      </c>
      <c r="HN48">
        <v>2.9451119035596748E-5</v>
      </c>
      <c r="IC48">
        <v>4.2864470237232184E-5</v>
      </c>
      <c r="ID48">
        <v>7.795072039170481E-4</v>
      </c>
      <c r="IE48">
        <v>2.0464229762040309E-4</v>
      </c>
      <c r="IU48">
        <v>4.0190328935084757E-5</v>
      </c>
      <c r="IV48">
        <v>2.354181714990252E-4</v>
      </c>
      <c r="JM48">
        <v>9.3143043819661694E-6</v>
      </c>
    </row>
    <row r="49" spans="1:273" x14ac:dyDescent="0.25">
      <c r="A49">
        <v>65</v>
      </c>
      <c r="C49">
        <v>2.5114026779980262E-2</v>
      </c>
      <c r="D49">
        <v>0.10924601649291413</v>
      </c>
      <c r="E49">
        <v>3.1476922198662889</v>
      </c>
      <c r="F49">
        <v>2.6267301095358473</v>
      </c>
      <c r="G49">
        <v>1.7191578115334494</v>
      </c>
      <c r="H49">
        <v>0.42521282054252485</v>
      </c>
      <c r="I49">
        <v>0.43012769232551484</v>
      </c>
      <c r="J49">
        <v>4.3012769232551477E-2</v>
      </c>
      <c r="K49">
        <v>1.9355746154648166E-2</v>
      </c>
      <c r="L49">
        <v>0</v>
      </c>
      <c r="M49">
        <v>0.1767420171539183</v>
      </c>
      <c r="N49">
        <v>9.5451979493169595E-2</v>
      </c>
      <c r="O49">
        <v>0</v>
      </c>
      <c r="P49">
        <v>0</v>
      </c>
      <c r="Q49">
        <v>7.8272034463155761E-3</v>
      </c>
      <c r="R49">
        <v>0</v>
      </c>
      <c r="U49">
        <v>2.7842140931936642E-5</v>
      </c>
      <c r="V49">
        <v>3.7078777536613612E-4</v>
      </c>
      <c r="W49">
        <v>6.7143181688853586</v>
      </c>
      <c r="X49">
        <v>3.0529615865548654</v>
      </c>
      <c r="Y49">
        <v>1.5739915487402591</v>
      </c>
      <c r="Z49">
        <v>0.50174550555238451</v>
      </c>
      <c r="AA49">
        <v>0.81341452834222616</v>
      </c>
      <c r="AB49">
        <v>0.25509526728203896</v>
      </c>
      <c r="AC49">
        <v>0.54136259385017427</v>
      </c>
      <c r="AD49">
        <v>4.0786674238157274E-2</v>
      </c>
      <c r="AE49">
        <v>0.12133085184101486</v>
      </c>
      <c r="AF49">
        <v>0.10495810714077412</v>
      </c>
      <c r="AG49">
        <v>2.1188484214334603E-2</v>
      </c>
      <c r="AH49">
        <v>0</v>
      </c>
      <c r="AI49">
        <v>0</v>
      </c>
      <c r="AM49">
        <v>0.27842537498035547</v>
      </c>
      <c r="AN49">
        <v>4.1765454922755589</v>
      </c>
      <c r="AO49">
        <v>7.0135556078733936</v>
      </c>
      <c r="AP49">
        <v>4.6261157033255564</v>
      </c>
      <c r="AQ49">
        <v>3.0429337060658996</v>
      </c>
      <c r="AR49">
        <v>0.97520253070697005</v>
      </c>
      <c r="AS49">
        <v>0.36076074871869357</v>
      </c>
      <c r="AT49">
        <v>0.13035943909894013</v>
      </c>
      <c r="AU49">
        <v>6.6779034017546049E-2</v>
      </c>
      <c r="AV49">
        <v>0.11056184415669856</v>
      </c>
      <c r="AW49">
        <v>0</v>
      </c>
      <c r="AX49">
        <v>0.22063070781225463</v>
      </c>
      <c r="AY49">
        <v>0</v>
      </c>
      <c r="AZ49">
        <v>0</v>
      </c>
      <c r="BE49">
        <v>4.6287179523773536E-2</v>
      </c>
      <c r="BF49">
        <v>5.8452053203867278</v>
      </c>
      <c r="BG49">
        <v>7.5283728878384801</v>
      </c>
      <c r="BH49">
        <v>0.30868766677232923</v>
      </c>
      <c r="BI49">
        <v>4.2895825908328113E-2</v>
      </c>
      <c r="BJ49">
        <v>0.27322675145227387</v>
      </c>
      <c r="BK49">
        <v>0.21778036962817943</v>
      </c>
      <c r="BL49">
        <v>0.49291223090292546</v>
      </c>
      <c r="BM49">
        <v>1.2707761100863584</v>
      </c>
      <c r="BN49">
        <v>0.87281656961287568</v>
      </c>
      <c r="BO49">
        <v>6.6198013552160026E-2</v>
      </c>
      <c r="BP49">
        <v>0</v>
      </c>
      <c r="BQ49">
        <v>3.2303381556291516E-3</v>
      </c>
      <c r="BW49">
        <v>0.14662360837406668</v>
      </c>
      <c r="BX49">
        <v>13.624648594520055</v>
      </c>
      <c r="BY49">
        <v>5.3292141179564299</v>
      </c>
      <c r="BZ49">
        <v>0.9605466304216661</v>
      </c>
      <c r="CA49">
        <v>0.42974261475828307</v>
      </c>
      <c r="CB49">
        <v>7.2654760725750792E-2</v>
      </c>
      <c r="CC49">
        <v>1.1052443050458955</v>
      </c>
      <c r="CD49">
        <v>0.38272673810497665</v>
      </c>
      <c r="CE49">
        <v>2.708625811093833E-2</v>
      </c>
      <c r="CF49">
        <v>1.4763042275035639E-2</v>
      </c>
      <c r="CG49">
        <v>7.7940883160195395E-4</v>
      </c>
      <c r="CH49">
        <v>1.1637557513808322E-3</v>
      </c>
      <c r="CO49">
        <v>8.6998433319388072E-2</v>
      </c>
      <c r="CP49">
        <v>2.0144949567390111</v>
      </c>
      <c r="CQ49">
        <v>1.4478653880290553</v>
      </c>
      <c r="CR49">
        <v>0.51263885078019011</v>
      </c>
      <c r="CS49">
        <v>0.27505258318941844</v>
      </c>
      <c r="CT49">
        <v>7.3795860312498185E-2</v>
      </c>
      <c r="CU49">
        <v>6.6961098720286202E-2</v>
      </c>
      <c r="CV49">
        <v>9.4471794734905679E-3</v>
      </c>
      <c r="CW49">
        <v>2.2312797923176105E-3</v>
      </c>
      <c r="CX49">
        <v>1.853932354590961E-4</v>
      </c>
      <c r="CY49">
        <v>5.2080290212779446E-4</v>
      </c>
      <c r="DG49">
        <v>0.1345319717860142</v>
      </c>
      <c r="DH49">
        <v>7.1906949308513237</v>
      </c>
      <c r="DI49">
        <v>1.5697396830668982</v>
      </c>
      <c r="DJ49">
        <v>0.92503261191140407</v>
      </c>
      <c r="DK49">
        <v>5.5493989369011967</v>
      </c>
      <c r="DL49">
        <v>0.33246174198658762</v>
      </c>
      <c r="DM49">
        <v>0.18241009992532312</v>
      </c>
      <c r="DN49">
        <v>0.11420328160654675</v>
      </c>
      <c r="DO49">
        <v>1.749293813058897E-2</v>
      </c>
      <c r="DP49">
        <v>5.6190800292976323E-3</v>
      </c>
      <c r="DY49">
        <v>6.0560034608273958E-2</v>
      </c>
      <c r="DZ49">
        <v>1.8293469379919343</v>
      </c>
      <c r="EA49">
        <v>1.498018267410913</v>
      </c>
      <c r="EB49">
        <v>2.1836929958859983</v>
      </c>
      <c r="EC49">
        <v>0.21849005720513218</v>
      </c>
      <c r="ED49">
        <v>7.455435789879164E-2</v>
      </c>
      <c r="EE49">
        <v>7.2340158607402741E-2</v>
      </c>
      <c r="EF49">
        <v>2.1804468690852729E-3</v>
      </c>
      <c r="EG49">
        <v>6.5265664996261958E-4</v>
      </c>
      <c r="EQ49">
        <v>5.7525230981562203E-2</v>
      </c>
      <c r="ER49">
        <v>5.0616642669909213</v>
      </c>
      <c r="ES49">
        <v>1.3344242168404512</v>
      </c>
      <c r="ET49">
        <v>6.6393497201759134E-4</v>
      </c>
      <c r="EU49">
        <v>8.4948838530391896E-3</v>
      </c>
      <c r="EV49">
        <v>1.8464516236469625E-3</v>
      </c>
      <c r="EW49">
        <v>8.0416886042939859E-4</v>
      </c>
      <c r="EX49">
        <v>0</v>
      </c>
      <c r="FI49">
        <v>2.4135405135369357E-3</v>
      </c>
      <c r="FJ49">
        <v>1.339482785386488E-2</v>
      </c>
      <c r="FK49">
        <v>9.2548782374369271E-3</v>
      </c>
      <c r="FL49">
        <v>1.5964719099346219E-3</v>
      </c>
      <c r="FM49">
        <v>4.3369314266993541E-4</v>
      </c>
      <c r="FN49">
        <v>2.0052324496001759E-5</v>
      </c>
      <c r="FO49">
        <v>1.1210721391369786E-4</v>
      </c>
      <c r="GA49">
        <v>0</v>
      </c>
      <c r="GB49">
        <v>0.47013004246376788</v>
      </c>
      <c r="GC49">
        <v>0.12610372758470023</v>
      </c>
      <c r="GD49">
        <v>1.4952700618146283E-2</v>
      </c>
      <c r="GE49">
        <v>1.3510143047247643E-3</v>
      </c>
      <c r="GF49">
        <v>1.3462850633929207E-3</v>
      </c>
      <c r="GS49">
        <v>5.5002340442564669E-2</v>
      </c>
      <c r="GT49">
        <v>0.89555319664037836</v>
      </c>
      <c r="GU49">
        <v>0.20438918386377661</v>
      </c>
      <c r="GV49">
        <v>1.3490410298052624E-2</v>
      </c>
      <c r="GW49">
        <v>1.4010104946595582E-3</v>
      </c>
      <c r="HK49">
        <v>0</v>
      </c>
      <c r="HL49">
        <v>1.1014623720636539E-2</v>
      </c>
      <c r="HM49">
        <v>3.0017548914960182E-3</v>
      </c>
      <c r="HN49">
        <v>5.164413396260855E-2</v>
      </c>
      <c r="IC49">
        <v>3.6436699365950488E-5</v>
      </c>
      <c r="ID49">
        <v>3.4308530676945573E-4</v>
      </c>
      <c r="IE49">
        <v>4.7924559047685813E-5</v>
      </c>
      <c r="IU49">
        <v>1.2847632110540481E-5</v>
      </c>
      <c r="IV49">
        <v>2.3378828156262672E-4</v>
      </c>
      <c r="JM49">
        <v>1.2056060028767651E-5</v>
      </c>
    </row>
    <row r="50" spans="1:273" x14ac:dyDescent="0.25">
      <c r="A50">
        <v>66</v>
      </c>
      <c r="C50">
        <v>0</v>
      </c>
      <c r="D50">
        <v>19.234021017165205</v>
      </c>
      <c r="E50">
        <v>3.0224890169831031</v>
      </c>
      <c r="F50">
        <v>4.0719185943806977</v>
      </c>
      <c r="G50">
        <v>1.0318151156628419</v>
      </c>
      <c r="H50">
        <v>1.2138371573762479</v>
      </c>
      <c r="I50">
        <v>1.1678548509165778</v>
      </c>
      <c r="J50">
        <v>0.11675578048541002</v>
      </c>
      <c r="K50">
        <v>0.21016040487373802</v>
      </c>
      <c r="L50">
        <v>4.2032080974747602E-2</v>
      </c>
      <c r="M50">
        <v>9.457218219318211E-3</v>
      </c>
      <c r="N50">
        <v>9.4572182193182106E-4</v>
      </c>
      <c r="O50">
        <v>0</v>
      </c>
      <c r="P50">
        <v>0</v>
      </c>
      <c r="Q50">
        <v>0</v>
      </c>
      <c r="R50">
        <v>0</v>
      </c>
      <c r="U50">
        <v>2.1581165268892252E-2</v>
      </c>
      <c r="V50">
        <v>7.1644534098975768E-2</v>
      </c>
      <c r="W50">
        <v>2.8226701347053647</v>
      </c>
      <c r="X50">
        <v>1.9405686848712118</v>
      </c>
      <c r="Y50">
        <v>1.1331539933834061</v>
      </c>
      <c r="Z50">
        <v>0.29656986200362823</v>
      </c>
      <c r="AA50">
        <v>0.30466491954276309</v>
      </c>
      <c r="AB50">
        <v>3.7994346946452838E-2</v>
      </c>
      <c r="AC50">
        <v>1.8678259146024851E-2</v>
      </c>
      <c r="AD50">
        <v>0</v>
      </c>
      <c r="AE50">
        <v>0.17618525030241766</v>
      </c>
      <c r="AF50">
        <v>9.5361772593393804E-2</v>
      </c>
      <c r="AG50">
        <v>0</v>
      </c>
      <c r="AH50">
        <v>0</v>
      </c>
      <c r="AI50">
        <v>7.8270037246384039E-3</v>
      </c>
      <c r="AM50">
        <v>8.2477580391170328E-6</v>
      </c>
      <c r="AN50">
        <v>9.9221459047998657</v>
      </c>
      <c r="AO50">
        <v>4.728545285003845</v>
      </c>
      <c r="AP50">
        <v>3.2400725765014058</v>
      </c>
      <c r="AQ50">
        <v>1.1105528973921448</v>
      </c>
      <c r="AR50">
        <v>0.19367520926044904</v>
      </c>
      <c r="AS50">
        <v>0.56169239138988092</v>
      </c>
      <c r="AT50">
        <v>0.52170228902165561</v>
      </c>
      <c r="AU50">
        <v>0.16136140676637853</v>
      </c>
      <c r="AV50">
        <v>0.12842800391291434</v>
      </c>
      <c r="AW50">
        <v>3.425483921008679E-2</v>
      </c>
      <c r="AX50">
        <v>2.8481896908415349E-2</v>
      </c>
      <c r="AY50">
        <v>5.8037234930868277E-3</v>
      </c>
      <c r="AZ50">
        <v>0</v>
      </c>
      <c r="BE50">
        <v>8.3526905945701321E-2</v>
      </c>
      <c r="BF50">
        <v>9.8646725646187328</v>
      </c>
      <c r="BG50">
        <v>17.192753701335501</v>
      </c>
      <c r="BH50">
        <v>2.0073635262435729</v>
      </c>
      <c r="BI50">
        <v>1.2211868832350221</v>
      </c>
      <c r="BJ50">
        <v>0.44858165607316841</v>
      </c>
      <c r="BK50">
        <v>0.46432675543582164</v>
      </c>
      <c r="BL50">
        <v>3.3780597180368299E-2</v>
      </c>
      <c r="BM50">
        <v>8.6006849324645571E-2</v>
      </c>
      <c r="BN50">
        <v>2.8892251489759935E-2</v>
      </c>
      <c r="BO50">
        <v>0</v>
      </c>
      <c r="BP50">
        <v>0.17198651122676609</v>
      </c>
      <c r="BQ50">
        <v>0</v>
      </c>
      <c r="BW50">
        <v>0.35198459538108989</v>
      </c>
      <c r="BX50">
        <v>7.0091023622685391</v>
      </c>
      <c r="BY50">
        <v>1.1208817792983814</v>
      </c>
      <c r="BZ50">
        <v>0.18964538344757143</v>
      </c>
      <c r="CA50">
        <v>3.0915183787860203E-2</v>
      </c>
      <c r="CB50">
        <v>7.3200344354119373E-2</v>
      </c>
      <c r="CC50">
        <v>1.548951124817922</v>
      </c>
      <c r="CD50">
        <v>0.59528140312099975</v>
      </c>
      <c r="CE50">
        <v>0.66200001809355624</v>
      </c>
      <c r="CF50">
        <v>0.25712746357413957</v>
      </c>
      <c r="CG50">
        <v>1.51182045454021E-2</v>
      </c>
      <c r="CH50">
        <v>0</v>
      </c>
      <c r="CO50">
        <v>0.18421794307059619</v>
      </c>
      <c r="CP50">
        <v>10.079025582200094</v>
      </c>
      <c r="CQ50">
        <v>2.5739118710150199</v>
      </c>
      <c r="CR50">
        <v>0.54549777863837945</v>
      </c>
      <c r="CS50">
        <v>0.11025272902196913</v>
      </c>
      <c r="CT50">
        <v>0.94747907273191723</v>
      </c>
      <c r="CU50">
        <v>0.2112011050275403</v>
      </c>
      <c r="CV50">
        <v>6.2126880180472056E-2</v>
      </c>
      <c r="CW50">
        <v>6.0591444110697822E-3</v>
      </c>
      <c r="CX50">
        <v>4.0909782193616203E-3</v>
      </c>
      <c r="CY50">
        <v>2.2847031558813818E-4</v>
      </c>
      <c r="DG50">
        <v>5.3010205637871823E-2</v>
      </c>
      <c r="DH50">
        <v>2.0286549536471501</v>
      </c>
      <c r="DI50">
        <v>1.0180457718763714</v>
      </c>
      <c r="DJ50">
        <v>0.24983897803731994</v>
      </c>
      <c r="DK50">
        <v>0.32156317331146583</v>
      </c>
      <c r="DL50">
        <v>1.1577225200795538E-2</v>
      </c>
      <c r="DM50">
        <v>1.7213323442211652E-2</v>
      </c>
      <c r="DN50">
        <v>2.7124681178085034E-3</v>
      </c>
      <c r="DO50">
        <v>6.6076184371678432E-4</v>
      </c>
      <c r="DP50">
        <v>5.5403052109186152E-5</v>
      </c>
      <c r="DY50">
        <v>0.12397607020761757</v>
      </c>
      <c r="DZ50">
        <v>2.4544328132864894</v>
      </c>
      <c r="EA50">
        <v>2.388305640451815</v>
      </c>
      <c r="EB50">
        <v>2.8979789003660557</v>
      </c>
      <c r="EC50">
        <v>1.4927384339078429</v>
      </c>
      <c r="ED50">
        <v>0.22728314372170619</v>
      </c>
      <c r="EE50">
        <v>5.4213958237352838E-2</v>
      </c>
      <c r="EF50">
        <v>3.4165368619685305E-2</v>
      </c>
      <c r="EG50">
        <v>5.2434876888230696E-3</v>
      </c>
      <c r="EQ50">
        <v>3.5864234433872856E-2</v>
      </c>
      <c r="ER50">
        <v>1.9587654440720041</v>
      </c>
      <c r="ES50">
        <v>4.0983301159256698</v>
      </c>
      <c r="ET50">
        <v>0.60801696764982227</v>
      </c>
      <c r="EU50">
        <v>5.412487445031846E-2</v>
      </c>
      <c r="EV50">
        <v>1.9457448109189271E-2</v>
      </c>
      <c r="EW50">
        <v>2.0855306977655114E-2</v>
      </c>
      <c r="EX50">
        <v>6.464774301526275E-4</v>
      </c>
      <c r="FI50">
        <v>5.9000167138949976E-2</v>
      </c>
      <c r="FJ50">
        <v>1.2293800190751165</v>
      </c>
      <c r="FK50">
        <v>0.19064141873576784</v>
      </c>
      <c r="FL50">
        <v>1.2140665327339954E-4</v>
      </c>
      <c r="FM50">
        <v>2.2499360448031865E-3</v>
      </c>
      <c r="FN50">
        <v>5.344689621321814E-4</v>
      </c>
      <c r="FO50">
        <v>2.3870723272931442E-4</v>
      </c>
      <c r="GA50">
        <v>5.0230178099148126E-4</v>
      </c>
      <c r="GB50">
        <v>3.6492262106745618E-3</v>
      </c>
      <c r="GC50">
        <v>2.6999315582500083E-3</v>
      </c>
      <c r="GD50">
        <v>4.7498103305258055E-4</v>
      </c>
      <c r="GE50">
        <v>1.2978517000480338E-4</v>
      </c>
      <c r="GF50">
        <v>6.0112202121728313E-6</v>
      </c>
      <c r="GS50">
        <v>0</v>
      </c>
      <c r="GT50">
        <v>0.14063939229665484</v>
      </c>
      <c r="GU50">
        <v>3.7798961027714649E-2</v>
      </c>
      <c r="GV50">
        <v>4.4846662754896684E-3</v>
      </c>
      <c r="GW50">
        <v>4.0527328487049985E-4</v>
      </c>
      <c r="HK50">
        <v>1.5991838447032756E-2</v>
      </c>
      <c r="HL50">
        <v>0.26618034930669554</v>
      </c>
      <c r="HM50">
        <v>6.1146570382758211E-2</v>
      </c>
      <c r="HN50">
        <v>4.0437532499511307E-3</v>
      </c>
      <c r="IC50">
        <v>0</v>
      </c>
      <c r="ID50">
        <v>3.2585757220380445E-3</v>
      </c>
      <c r="IE50">
        <v>8.9678104917653744E-4</v>
      </c>
      <c r="IU50">
        <v>1.0891434312721639E-5</v>
      </c>
      <c r="IV50">
        <v>1.0281380003166947E-4</v>
      </c>
      <c r="JM50">
        <v>3.853236786239779E-6</v>
      </c>
    </row>
    <row r="51" spans="1:273" x14ac:dyDescent="0.25">
      <c r="A51">
        <v>67</v>
      </c>
      <c r="C51">
        <v>0</v>
      </c>
      <c r="D51">
        <v>7.4985444696189186E-4</v>
      </c>
      <c r="E51">
        <v>4.8596082681344797</v>
      </c>
      <c r="F51">
        <v>1.5164863255094707</v>
      </c>
      <c r="G51">
        <v>0.38040314107987688</v>
      </c>
      <c r="H51">
        <v>3.4223628269718889</v>
      </c>
      <c r="I51">
        <v>3.7412025041983945</v>
      </c>
      <c r="J51">
        <v>0</v>
      </c>
      <c r="K51">
        <v>7.2567299388040157E-2</v>
      </c>
      <c r="L51">
        <v>0</v>
      </c>
      <c r="M51">
        <v>0</v>
      </c>
      <c r="N51">
        <v>7.973709486125484E-2</v>
      </c>
      <c r="O51">
        <v>2.3921128458376451E-2</v>
      </c>
      <c r="P51">
        <v>0</v>
      </c>
      <c r="Q51">
        <v>0</v>
      </c>
      <c r="R51">
        <v>0</v>
      </c>
      <c r="U51">
        <v>0</v>
      </c>
      <c r="V51">
        <v>19.233685605422007</v>
      </c>
      <c r="W51">
        <v>2.2976137569058546</v>
      </c>
      <c r="X51">
        <v>3.3038943009014932</v>
      </c>
      <c r="Y51">
        <v>0.8358550725549877</v>
      </c>
      <c r="Z51">
        <v>0.52157530333319047</v>
      </c>
      <c r="AA51">
        <v>0.83179379450006286</v>
      </c>
      <c r="AB51">
        <v>0.10667651312563492</v>
      </c>
      <c r="AC51">
        <v>0.19491011493868501</v>
      </c>
      <c r="AD51">
        <v>4.1117063578644419E-2</v>
      </c>
      <c r="AE51">
        <v>9.395454545081245E-3</v>
      </c>
      <c r="AF51">
        <v>8.7031276999890387E-4</v>
      </c>
      <c r="AG51">
        <v>0</v>
      </c>
      <c r="AH51">
        <v>0</v>
      </c>
      <c r="AI51">
        <v>0</v>
      </c>
      <c r="AM51">
        <v>5.5635844276615103E-3</v>
      </c>
      <c r="AN51">
        <v>1.353777108917378</v>
      </c>
      <c r="AO51">
        <v>4.375434126072113</v>
      </c>
      <c r="AP51">
        <v>1.1942031943309015</v>
      </c>
      <c r="AQ51">
        <v>0.67736719244797738</v>
      </c>
      <c r="AR51">
        <v>0.10461855994650858</v>
      </c>
      <c r="AS51">
        <v>6.4739412171876273E-2</v>
      </c>
      <c r="AT51">
        <v>1.0068431484259953E-2</v>
      </c>
      <c r="AU51">
        <v>5.4073456317096846E-3</v>
      </c>
      <c r="AV51">
        <v>0</v>
      </c>
      <c r="AW51">
        <v>0.28455464215188725</v>
      </c>
      <c r="AX51">
        <v>8.6804624873728836E-2</v>
      </c>
      <c r="AY51">
        <v>0</v>
      </c>
      <c r="AZ51">
        <v>0</v>
      </c>
      <c r="BE51">
        <v>0.22070700300406731</v>
      </c>
      <c r="BF51">
        <v>6.9876516207825663</v>
      </c>
      <c r="BG51">
        <v>5.0183500415329076</v>
      </c>
      <c r="BH51">
        <v>2.286080881739383</v>
      </c>
      <c r="BI51">
        <v>0.42867661477191971</v>
      </c>
      <c r="BJ51">
        <v>0.13373979398197811</v>
      </c>
      <c r="BK51">
        <v>1.1487324301871946</v>
      </c>
      <c r="BL51">
        <v>0.15550135200710274</v>
      </c>
      <c r="BM51">
        <v>0.50809054100808437</v>
      </c>
      <c r="BN51">
        <v>3.625854889631739E-2</v>
      </c>
      <c r="BO51">
        <v>9.2955449138146483E-3</v>
      </c>
      <c r="BP51">
        <v>7.801457270039943E-3</v>
      </c>
      <c r="BQ51">
        <v>1.6956901358077469E-3</v>
      </c>
      <c r="BW51">
        <v>0.19728399439535801</v>
      </c>
      <c r="BX51">
        <v>24.18186940122327</v>
      </c>
      <c r="BY51">
        <v>7.4602774571635759</v>
      </c>
      <c r="BZ51">
        <v>0.80559297208690606</v>
      </c>
      <c r="CA51">
        <v>0.5617315554536858</v>
      </c>
      <c r="CB51">
        <v>0.57735899942622837</v>
      </c>
      <c r="CC51">
        <v>0.12032297157661218</v>
      </c>
      <c r="CD51">
        <v>4.3507109297584411E-2</v>
      </c>
      <c r="CE51">
        <v>2.2475489075667661E-2</v>
      </c>
      <c r="CF51">
        <v>0.36782454255456487</v>
      </c>
      <c r="CG51">
        <v>0</v>
      </c>
      <c r="CH51">
        <v>5.1416347210983662E-2</v>
      </c>
      <c r="CO51">
        <v>0.4220717534699886</v>
      </c>
      <c r="CP51">
        <v>1.0435688088451931</v>
      </c>
      <c r="CQ51">
        <v>0.68862503337788827</v>
      </c>
      <c r="CR51">
        <v>0.13667814431013486</v>
      </c>
      <c r="CS51">
        <v>8.2825056002524978E-3</v>
      </c>
      <c r="CT51">
        <v>0.52063349840922146</v>
      </c>
      <c r="CU51">
        <v>1.870640939987255</v>
      </c>
      <c r="CV51">
        <v>0.31010678947220616</v>
      </c>
      <c r="CW51">
        <v>0.19502194557778432</v>
      </c>
      <c r="CX51">
        <v>5.8722390294858449E-2</v>
      </c>
      <c r="CY51">
        <v>3.6814877617529747E-3</v>
      </c>
      <c r="DG51">
        <v>0.13627781649029941</v>
      </c>
      <c r="DH51">
        <v>4.8679829746148302</v>
      </c>
      <c r="DI51">
        <v>1.4617335208737183</v>
      </c>
      <c r="DJ51">
        <v>0.13995032539216926</v>
      </c>
      <c r="DK51">
        <v>1.4377881423931862</v>
      </c>
      <c r="DL51">
        <v>0.18105375095612056</v>
      </c>
      <c r="DM51">
        <v>3.4283640100499869E-2</v>
      </c>
      <c r="DN51">
        <v>1.3897664907456968E-2</v>
      </c>
      <c r="DO51">
        <v>1.6790460497135798E-3</v>
      </c>
      <c r="DP51">
        <v>1.1992000179426832E-3</v>
      </c>
      <c r="DY51">
        <v>5.3382817316754934E-2</v>
      </c>
      <c r="DZ51">
        <v>1.4264196210725992</v>
      </c>
      <c r="EA51">
        <v>0.49615341259000006</v>
      </c>
      <c r="EB51">
        <v>0.29208602101819831</v>
      </c>
      <c r="EC51">
        <v>5.0447399866937866E-2</v>
      </c>
      <c r="ED51">
        <v>2.976093967290947E-3</v>
      </c>
      <c r="EE51">
        <v>4.9422783984936257E-3</v>
      </c>
      <c r="EF51">
        <v>8.0325893718801659E-4</v>
      </c>
      <c r="EG51">
        <v>1.9746255988547059E-4</v>
      </c>
      <c r="EQ51">
        <v>4.2317319494996342E-2</v>
      </c>
      <c r="ER51">
        <v>3.7343362057518421</v>
      </c>
      <c r="ES51">
        <v>7.4821787518962513</v>
      </c>
      <c r="ET51">
        <v>0.77953027605652891</v>
      </c>
      <c r="EU51">
        <v>1.0204912059519862</v>
      </c>
      <c r="EV51">
        <v>6.7550639283829747E-2</v>
      </c>
      <c r="EW51">
        <v>1.6218797231175218E-2</v>
      </c>
      <c r="EX51">
        <v>1.024102917440492E-2</v>
      </c>
      <c r="FI51">
        <v>3.8401476301854545E-2</v>
      </c>
      <c r="FJ51">
        <v>5.3588581555479724</v>
      </c>
      <c r="FK51">
        <v>1.1411193121961913</v>
      </c>
      <c r="FL51">
        <v>0.1506194032747819</v>
      </c>
      <c r="FM51">
        <v>1.4125692524414115E-2</v>
      </c>
      <c r="FN51">
        <v>5.6094852586819144E-3</v>
      </c>
      <c r="FO51">
        <v>6.1833587651758401E-3</v>
      </c>
      <c r="GA51">
        <v>1.4329995585787333E-2</v>
      </c>
      <c r="GB51">
        <v>0.17563436577673244</v>
      </c>
      <c r="GC51">
        <v>3.4860547492577477E-2</v>
      </c>
      <c r="GD51">
        <v>3.2155496179152317E-5</v>
      </c>
      <c r="GE51">
        <v>6.5126048650796583E-4</v>
      </c>
      <c r="GF51">
        <v>1.5865027012132443E-4</v>
      </c>
      <c r="GS51">
        <v>1.3684482136392201E-4</v>
      </c>
      <c r="GT51">
        <v>1.0645911006736237E-3</v>
      </c>
      <c r="GU51">
        <v>8.0328145627151643E-4</v>
      </c>
      <c r="GV51">
        <v>1.4214080892374623E-4</v>
      </c>
      <c r="GW51">
        <v>3.8906573516138697E-5</v>
      </c>
      <c r="HK51">
        <v>0</v>
      </c>
      <c r="HL51">
        <v>4.215595375491267E-2</v>
      </c>
      <c r="HM51">
        <v>1.1336796616112239E-2</v>
      </c>
      <c r="HN51">
        <v>1.3452969570044051E-3</v>
      </c>
      <c r="IC51">
        <v>4.7531661545693344E-3</v>
      </c>
      <c r="ID51">
        <v>7.9632469564714481E-2</v>
      </c>
      <c r="IE51">
        <v>1.8328696996290538E-2</v>
      </c>
      <c r="IU51">
        <v>0</v>
      </c>
      <c r="IV51">
        <v>9.7350685197820626E-4</v>
      </c>
      <c r="JM51">
        <v>3.2638813944856436E-6</v>
      </c>
    </row>
    <row r="52" spans="1:273" x14ac:dyDescent="0.25">
      <c r="A52">
        <v>68</v>
      </c>
      <c r="C52">
        <v>0</v>
      </c>
      <c r="D52">
        <v>1.8271494259071205E-4</v>
      </c>
      <c r="E52">
        <v>3.8900600680603216E-5</v>
      </c>
      <c r="F52">
        <v>1.1666746236077148</v>
      </c>
      <c r="G52">
        <v>0.69706357361822091</v>
      </c>
      <c r="H52">
        <v>0.34245240541879957</v>
      </c>
      <c r="I52">
        <v>2.5721801660700843</v>
      </c>
      <c r="J52">
        <v>1.4537405373657686</v>
      </c>
      <c r="K52">
        <v>0.89260732605741855</v>
      </c>
      <c r="L52">
        <v>1.201115531150559</v>
      </c>
      <c r="M52">
        <v>0.27025099450887574</v>
      </c>
      <c r="N52">
        <v>5.4050198901775141E-2</v>
      </c>
      <c r="O52">
        <v>1.6215059670532543E-2</v>
      </c>
      <c r="P52">
        <v>0</v>
      </c>
      <c r="Q52">
        <v>0</v>
      </c>
      <c r="R52">
        <v>0</v>
      </c>
      <c r="U52">
        <v>0</v>
      </c>
      <c r="V52">
        <v>7.4985003343035759E-4</v>
      </c>
      <c r="W52">
        <v>4.8595996872554483</v>
      </c>
      <c r="X52">
        <v>1.3985365857578285</v>
      </c>
      <c r="Y52">
        <v>0.31752572227272752</v>
      </c>
      <c r="Z52">
        <v>3.1385777853854542</v>
      </c>
      <c r="AA52">
        <v>1.3930217283054314</v>
      </c>
      <c r="AB52">
        <v>0</v>
      </c>
      <c r="AC52">
        <v>5.6474293286580615E-2</v>
      </c>
      <c r="AD52">
        <v>0</v>
      </c>
      <c r="AE52">
        <v>0</v>
      </c>
      <c r="AF52">
        <v>7.7585174125390288E-2</v>
      </c>
      <c r="AG52">
        <v>2.3727455592148641E-2</v>
      </c>
      <c r="AH52">
        <v>0</v>
      </c>
      <c r="AI52">
        <v>0</v>
      </c>
      <c r="AM52">
        <v>0</v>
      </c>
      <c r="AN52">
        <v>5.7700050598583621</v>
      </c>
      <c r="AO52">
        <v>3.4510805157598003</v>
      </c>
      <c r="AP52">
        <v>3.3964561008978511</v>
      </c>
      <c r="AQ52">
        <v>0.5974201744603207</v>
      </c>
      <c r="AR52">
        <v>0.21562645953575924</v>
      </c>
      <c r="AS52">
        <v>0.23691469357604278</v>
      </c>
      <c r="AT52">
        <v>2.9240209963049678E-2</v>
      </c>
      <c r="AU52">
        <v>5.4229938691213515E-2</v>
      </c>
      <c r="AV52">
        <v>1.2066589696184604E-2</v>
      </c>
      <c r="AW52">
        <v>2.8002282720420843E-3</v>
      </c>
      <c r="AX52">
        <v>2.4027498363396249E-4</v>
      </c>
      <c r="AY52">
        <v>0</v>
      </c>
      <c r="AZ52">
        <v>0</v>
      </c>
      <c r="BE52">
        <v>0.10512809297206416</v>
      </c>
      <c r="BF52">
        <v>2.0984962035142769</v>
      </c>
      <c r="BG52">
        <v>2.6925908114849992</v>
      </c>
      <c r="BH52">
        <v>0.71386066649339386</v>
      </c>
      <c r="BI52">
        <v>0.23894936508433881</v>
      </c>
      <c r="BJ52">
        <v>2.2230797307973314E-2</v>
      </c>
      <c r="BK52">
        <v>1.7155824173065711E-2</v>
      </c>
      <c r="BL52">
        <v>2.9148053134367235E-3</v>
      </c>
      <c r="BM52">
        <v>0.16285770830589449</v>
      </c>
      <c r="BN52">
        <v>0</v>
      </c>
      <c r="BO52">
        <v>0.25902055190806994</v>
      </c>
      <c r="BP52">
        <v>2.6034004337615761E-2</v>
      </c>
      <c r="BQ52">
        <v>0</v>
      </c>
      <c r="BW52">
        <v>0.15543247015883718</v>
      </c>
      <c r="BX52">
        <v>7.4159132857587027</v>
      </c>
      <c r="BY52">
        <v>3.5407707132943722</v>
      </c>
      <c r="BZ52">
        <v>0.88243380011893491</v>
      </c>
      <c r="CA52">
        <v>0.29601683335419066</v>
      </c>
      <c r="CB52">
        <v>0.27351490051965865</v>
      </c>
      <c r="CC52">
        <v>0.34239728241080941</v>
      </c>
      <c r="CD52">
        <v>0.48963855516683408</v>
      </c>
      <c r="CE52">
        <v>0.14344710782385256</v>
      </c>
      <c r="CF52">
        <v>9.8392804505185397E-3</v>
      </c>
      <c r="CG52">
        <v>2.546136469774086E-3</v>
      </c>
      <c r="CH52">
        <v>2.2793736044610098E-3</v>
      </c>
      <c r="CO52">
        <v>0.48361420575996555</v>
      </c>
      <c r="CP52">
        <v>10.49299363556905</v>
      </c>
      <c r="CQ52">
        <v>2.9939505280121872</v>
      </c>
      <c r="CR52">
        <v>0.37056326061589784</v>
      </c>
      <c r="CS52">
        <v>0.72299159899213272</v>
      </c>
      <c r="CT52">
        <v>0.14961349882209249</v>
      </c>
      <c r="CU52">
        <v>0.15496779549048617</v>
      </c>
      <c r="CV52">
        <v>1.1369368456234484E-2</v>
      </c>
      <c r="CW52">
        <v>0.28613334239034999</v>
      </c>
      <c r="CX52">
        <v>0.28672735742375671</v>
      </c>
      <c r="CY52">
        <v>0</v>
      </c>
      <c r="DG52">
        <v>6.2841273283005677E-2</v>
      </c>
      <c r="DH52">
        <v>0.64112702971491853</v>
      </c>
      <c r="DI52">
        <v>0.4962946631053346</v>
      </c>
      <c r="DJ52">
        <v>3.6617524367600247E-2</v>
      </c>
      <c r="DK52">
        <v>5.890887405382484E-2</v>
      </c>
      <c r="DL52">
        <v>0.62875988870698718</v>
      </c>
      <c r="DM52">
        <v>0.97449450480616462</v>
      </c>
      <c r="DN52">
        <v>9.1355933182471746E-2</v>
      </c>
      <c r="DO52">
        <v>4.4538823838937001E-2</v>
      </c>
      <c r="DP52">
        <v>1.4299698126332841E-2</v>
      </c>
      <c r="DY52">
        <v>6.5819665312095807E-2</v>
      </c>
      <c r="DZ52">
        <v>2.7645444947697393</v>
      </c>
      <c r="EA52">
        <v>0.37501542608211319</v>
      </c>
      <c r="EB52">
        <v>1.8250697298643175</v>
      </c>
      <c r="EC52">
        <v>0.27474689811346797</v>
      </c>
      <c r="ED52">
        <v>2.9389910795285683E-2</v>
      </c>
      <c r="EE52">
        <v>7.6691850699814306E-3</v>
      </c>
      <c r="EF52">
        <v>3.851173990914791E-3</v>
      </c>
      <c r="EG52">
        <v>4.9218351821421241E-4</v>
      </c>
      <c r="EQ52">
        <v>3.7535361995324174E-2</v>
      </c>
      <c r="ER52">
        <v>0.69517794025713886</v>
      </c>
      <c r="ES52">
        <v>0.58005150852148502</v>
      </c>
      <c r="ET52">
        <v>4.5822972034100365E-2</v>
      </c>
      <c r="EU52">
        <v>1.2968237190306289E-2</v>
      </c>
      <c r="EV52">
        <v>8.5449419316432711E-4</v>
      </c>
      <c r="EW52">
        <v>1.4635856058904486E-3</v>
      </c>
      <c r="EX52">
        <v>2.400464970795334E-4</v>
      </c>
      <c r="FI52">
        <v>6.4384365082267039E-2</v>
      </c>
      <c r="FJ52">
        <v>11.69907675879687</v>
      </c>
      <c r="FK52">
        <v>2.0126388315778425</v>
      </c>
      <c r="FL52">
        <v>0.53291572952031574</v>
      </c>
      <c r="FM52">
        <v>0.30329936579014133</v>
      </c>
      <c r="FN52">
        <v>2.0208635506452358E-2</v>
      </c>
      <c r="FO52">
        <v>4.8615654485437559E-3</v>
      </c>
      <c r="GA52">
        <v>0.10506008521238269</v>
      </c>
      <c r="GB52">
        <v>1.4920946726212332</v>
      </c>
      <c r="GC52">
        <v>0.28268077868397318</v>
      </c>
      <c r="GD52">
        <v>3.9309160538067225E-2</v>
      </c>
      <c r="GE52">
        <v>4.0723667122078673E-3</v>
      </c>
      <c r="GF52">
        <v>1.6631478922635053E-3</v>
      </c>
      <c r="GS52">
        <v>2.0472430389641399E-3</v>
      </c>
      <c r="GT52">
        <v>3.2116368993113105E-2</v>
      </c>
      <c r="GU52">
        <v>9.2330870794734062E-3</v>
      </c>
      <c r="GV52">
        <v>9.3076441590017036E-6</v>
      </c>
      <c r="GW52">
        <v>1.9331833918221218E-4</v>
      </c>
      <c r="HK52">
        <v>3.9921827419510233E-5</v>
      </c>
      <c r="HL52">
        <v>3.1673628432162584E-4</v>
      </c>
      <c r="HM52">
        <v>2.4038660081662371E-4</v>
      </c>
      <c r="HN52">
        <v>4.2610506514962223E-5</v>
      </c>
      <c r="IC52">
        <v>0</v>
      </c>
      <c r="ID52">
        <v>1.2643561116065233E-2</v>
      </c>
      <c r="IE52">
        <v>3.4007787989014594E-3</v>
      </c>
      <c r="IU52">
        <v>1.4219921197250172E-3</v>
      </c>
      <c r="IV52">
        <v>2.3869849062369306E-2</v>
      </c>
      <c r="JM52">
        <v>0</v>
      </c>
    </row>
    <row r="53" spans="1:273" x14ac:dyDescent="0.25">
      <c r="A53">
        <v>69</v>
      </c>
      <c r="C53">
        <v>0</v>
      </c>
      <c r="D53">
        <v>2.329701770360639E-3</v>
      </c>
      <c r="E53">
        <v>4.063433320396463E-4</v>
      </c>
      <c r="F53">
        <v>0.91669104726658901</v>
      </c>
      <c r="G53">
        <v>1.2850043885079858</v>
      </c>
      <c r="H53">
        <v>0.64588976659048591</v>
      </c>
      <c r="I53">
        <v>0.64065039496571874</v>
      </c>
      <c r="J53">
        <v>0.59479674565981033</v>
      </c>
      <c r="K53">
        <v>1.3519837377604957</v>
      </c>
      <c r="L53">
        <v>0.1351983737760496</v>
      </c>
      <c r="M53">
        <v>4.9446422733074098E-2</v>
      </c>
      <c r="N53">
        <v>0</v>
      </c>
      <c r="O53">
        <v>0</v>
      </c>
      <c r="P53">
        <v>0</v>
      </c>
      <c r="Q53">
        <v>0</v>
      </c>
      <c r="R53">
        <v>0</v>
      </c>
      <c r="U53">
        <v>0</v>
      </c>
      <c r="V53">
        <v>1.8270505194282677E-4</v>
      </c>
      <c r="W53">
        <v>3.8899968955351184E-5</v>
      </c>
      <c r="X53">
        <v>0.9527785920920071</v>
      </c>
      <c r="Y53">
        <v>0.39848699079002936</v>
      </c>
      <c r="Z53">
        <v>0.24517674699256875</v>
      </c>
      <c r="AA53">
        <v>2.0528995218660824</v>
      </c>
      <c r="AB53">
        <v>1.0604091715060078</v>
      </c>
      <c r="AC53">
        <v>0.69866105020220837</v>
      </c>
      <c r="AD53">
        <v>1.1228217918976777</v>
      </c>
      <c r="AE53">
        <v>0.25708384643613069</v>
      </c>
      <c r="AF53">
        <v>4.0648456940329578E-2</v>
      </c>
      <c r="AG53">
        <v>1.5008902894002443E-2</v>
      </c>
      <c r="AH53">
        <v>0</v>
      </c>
      <c r="AI53">
        <v>0</v>
      </c>
      <c r="AM53">
        <v>0</v>
      </c>
      <c r="AN53">
        <v>10.448034784251636</v>
      </c>
      <c r="AO53">
        <v>3.7912024250667016</v>
      </c>
      <c r="AP53">
        <v>1.2941206065905397</v>
      </c>
      <c r="AQ53">
        <v>0.79483033135178049</v>
      </c>
      <c r="AR53">
        <v>1.4522213169702589</v>
      </c>
      <c r="AS53">
        <v>0.15560581390769965</v>
      </c>
      <c r="AT53">
        <v>0</v>
      </c>
      <c r="AU53">
        <v>1.3185053718883585E-2</v>
      </c>
      <c r="AV53">
        <v>0</v>
      </c>
      <c r="AW53">
        <v>0</v>
      </c>
      <c r="AX53">
        <v>2.2647398633752033E-2</v>
      </c>
      <c r="AY53">
        <v>7.0606052284323964E-3</v>
      </c>
      <c r="AZ53">
        <v>0</v>
      </c>
      <c r="BE53">
        <v>0</v>
      </c>
      <c r="BF53">
        <v>8.6667099629176629</v>
      </c>
      <c r="BG53">
        <v>3.5477658801747349</v>
      </c>
      <c r="BH53">
        <v>2.4275875842240908</v>
      </c>
      <c r="BI53">
        <v>0.24698178048476846</v>
      </c>
      <c r="BJ53">
        <v>6.1415553861525626E-2</v>
      </c>
      <c r="BK53">
        <v>6.4938712191843939E-2</v>
      </c>
      <c r="BL53">
        <v>8.1355182316383313E-3</v>
      </c>
      <c r="BM53">
        <v>1.5914814008653813E-2</v>
      </c>
      <c r="BN53">
        <v>3.5963353824192915E-3</v>
      </c>
      <c r="BO53">
        <v>7.7308391354193073E-4</v>
      </c>
      <c r="BP53">
        <v>7.0358201807643912E-5</v>
      </c>
      <c r="BQ53">
        <v>0</v>
      </c>
      <c r="BW53">
        <v>0.1629595466871176</v>
      </c>
      <c r="BX53">
        <v>1.2913899358807468</v>
      </c>
      <c r="BY53">
        <v>1.6095541197724061</v>
      </c>
      <c r="BZ53">
        <v>0.25182287379585466</v>
      </c>
      <c r="CA53">
        <v>5.0775263058246006E-2</v>
      </c>
      <c r="CB53">
        <v>5.8911200619200703E-3</v>
      </c>
      <c r="CC53">
        <v>4.9666015539970325E-3</v>
      </c>
      <c r="CD53">
        <v>8.7787714312254891E-2</v>
      </c>
      <c r="CE53">
        <v>0.26302949213464505</v>
      </c>
      <c r="CF53">
        <v>0</v>
      </c>
      <c r="CG53">
        <v>7.7684134707287619E-2</v>
      </c>
      <c r="CH53">
        <v>7.8095370084698681E-3</v>
      </c>
      <c r="CO53">
        <v>0.16495867038662163</v>
      </c>
      <c r="CP53">
        <v>5.2324067387145154</v>
      </c>
      <c r="CQ53">
        <v>1.366747686330716</v>
      </c>
      <c r="CR53">
        <v>0.60935271520442824</v>
      </c>
      <c r="CS53">
        <v>0.60539209996036136</v>
      </c>
      <c r="CT53">
        <v>8.152530230345538E-2</v>
      </c>
      <c r="CU53">
        <v>1.0781315306185988</v>
      </c>
      <c r="CV53">
        <v>0.13823763473017434</v>
      </c>
      <c r="CW53">
        <v>3.8926442636484232E-2</v>
      </c>
      <c r="CX53">
        <v>2.695070705770998E-3</v>
      </c>
      <c r="CY53">
        <v>7.4391181822481168E-4</v>
      </c>
      <c r="DG53">
        <v>0.20984981346617462</v>
      </c>
      <c r="DH53">
        <v>4.2110369240321477</v>
      </c>
      <c r="DI53">
        <v>1.3771819122364435</v>
      </c>
      <c r="DJ53">
        <v>0.47694334014054801</v>
      </c>
      <c r="DK53">
        <v>0.18735189518426043</v>
      </c>
      <c r="DL53">
        <v>0.1926920004075495</v>
      </c>
      <c r="DM53">
        <v>4.0496507219787932E-2</v>
      </c>
      <c r="DN53">
        <v>0.14474236294914294</v>
      </c>
      <c r="DO53">
        <v>0.22304726205767383</v>
      </c>
      <c r="DP53">
        <v>8.5718776775171493E-2</v>
      </c>
      <c r="DY53">
        <v>3.8607170453878105E-2</v>
      </c>
      <c r="DZ53">
        <v>0.46206267242318116</v>
      </c>
      <c r="EA53">
        <v>0.13296260357861756</v>
      </c>
      <c r="EB53">
        <v>0.26044016572328849</v>
      </c>
      <c r="EC53">
        <v>7.1143207663567395E-2</v>
      </c>
      <c r="ED53">
        <v>0.32754712210653814</v>
      </c>
      <c r="EE53">
        <v>0.28708128261002475</v>
      </c>
      <c r="EF53">
        <v>2.0863733066558591E-2</v>
      </c>
      <c r="EG53">
        <v>1.0845807410099247E-2</v>
      </c>
      <c r="EQ53">
        <v>3.7379217292874488E-2</v>
      </c>
      <c r="ER53">
        <v>0.70925843652360232</v>
      </c>
      <c r="ES53">
        <v>4.8905159774135871</v>
      </c>
      <c r="ET53">
        <v>0.34875252642324367</v>
      </c>
      <c r="EU53">
        <v>4.4598837550696421E-2</v>
      </c>
      <c r="EV53">
        <v>6.5744671341362217E-3</v>
      </c>
      <c r="EW53">
        <v>2.1252034978319952E-3</v>
      </c>
      <c r="EX53">
        <v>1.1289055261032614E-3</v>
      </c>
      <c r="FI53">
        <v>1.8293183333452957E-2</v>
      </c>
      <c r="FJ53">
        <v>0.81273050372069422</v>
      </c>
      <c r="FK53">
        <v>9.099950747612702E-2</v>
      </c>
      <c r="FL53">
        <v>1.1779460818008175E-2</v>
      </c>
      <c r="FM53">
        <v>3.723431953588941E-3</v>
      </c>
      <c r="FN53">
        <v>2.5304632814967772E-4</v>
      </c>
      <c r="FO53">
        <v>4.3737900894066765E-4</v>
      </c>
      <c r="GA53">
        <v>0.20170589568332453</v>
      </c>
      <c r="GB53">
        <v>3.1469464923431603</v>
      </c>
      <c r="GC53">
        <v>1.3759143475697961</v>
      </c>
      <c r="GD53">
        <v>0.15838745286621028</v>
      </c>
      <c r="GE53">
        <v>9.0735874561269386E-2</v>
      </c>
      <c r="GF53">
        <v>6.0575147922522265E-3</v>
      </c>
      <c r="GS53">
        <v>2.9252424471850849E-2</v>
      </c>
      <c r="GT53">
        <v>0.36962522623073524</v>
      </c>
      <c r="GU53">
        <v>7.3774984289654399E-2</v>
      </c>
      <c r="GV53">
        <v>1.1332634954596656E-2</v>
      </c>
      <c r="GW53">
        <v>1.2074099140290894E-3</v>
      </c>
      <c r="HK53">
        <v>3.7435733358434192E-4</v>
      </c>
      <c r="HL53">
        <v>8.5062700651230717E-3</v>
      </c>
      <c r="HM53">
        <v>2.6725847595700284E-3</v>
      </c>
      <c r="HN53">
        <v>2.762855029275938E-6</v>
      </c>
      <c r="IC53">
        <v>1.1877509845971753E-5</v>
      </c>
      <c r="ID53">
        <v>9.4785156745393095E-5</v>
      </c>
      <c r="IE53">
        <v>7.2062308479624524E-5</v>
      </c>
      <c r="IU53">
        <v>0</v>
      </c>
      <c r="IV53">
        <v>3.7927781578986223E-3</v>
      </c>
      <c r="JM53">
        <v>4.2624242914042352E-4</v>
      </c>
    </row>
    <row r="54" spans="1:273" x14ac:dyDescent="0.25">
      <c r="A54">
        <v>70</v>
      </c>
      <c r="C54">
        <v>1.1848868080092092E-5</v>
      </c>
      <c r="D54">
        <v>1.0308515229680121E-4</v>
      </c>
      <c r="E54">
        <v>2.879274943462378E-5</v>
      </c>
      <c r="F54">
        <v>1.1666682662638574</v>
      </c>
      <c r="G54">
        <v>2.0551286850073627</v>
      </c>
      <c r="H54">
        <v>1.1799487755342168</v>
      </c>
      <c r="I54">
        <v>0.58731796599359831</v>
      </c>
      <c r="J54">
        <v>0.96429308469711916</v>
      </c>
      <c r="K54">
        <v>1.7047678010910285</v>
      </c>
      <c r="L54">
        <v>0.36119091841516049</v>
      </c>
      <c r="M54">
        <v>0</v>
      </c>
      <c r="N54">
        <v>0</v>
      </c>
      <c r="O54">
        <v>4.8760773986046661E-3</v>
      </c>
      <c r="P54">
        <v>0</v>
      </c>
      <c r="Q54">
        <v>0</v>
      </c>
      <c r="R54">
        <v>0</v>
      </c>
      <c r="U54">
        <v>0</v>
      </c>
      <c r="V54">
        <v>2.329693489061957E-3</v>
      </c>
      <c r="W54">
        <v>4.0634289871587805E-4</v>
      </c>
      <c r="X54">
        <v>0.70279617630376678</v>
      </c>
      <c r="Y54">
        <v>0.75683451267136448</v>
      </c>
      <c r="Z54">
        <v>0.2648313469812234</v>
      </c>
      <c r="AA54">
        <v>0.45251765152358808</v>
      </c>
      <c r="AB54">
        <v>0.40361061611310817</v>
      </c>
      <c r="AC54">
        <v>1.0638814447938971</v>
      </c>
      <c r="AD54">
        <v>0.11078216137984584</v>
      </c>
      <c r="AE54">
        <v>4.6767482907178602E-2</v>
      </c>
      <c r="AF54">
        <v>0</v>
      </c>
      <c r="AG54">
        <v>0</v>
      </c>
      <c r="AH54">
        <v>0</v>
      </c>
      <c r="AI54">
        <v>0</v>
      </c>
      <c r="AM54">
        <v>0</v>
      </c>
      <c r="AN54">
        <v>5.4808548549101353E-5</v>
      </c>
      <c r="AO54">
        <v>1.7110672062783721</v>
      </c>
      <c r="AP54">
        <v>1.7433642415977695</v>
      </c>
      <c r="AQ54">
        <v>0.11191382509600485</v>
      </c>
      <c r="AR54">
        <v>1.3184373570312073</v>
      </c>
      <c r="AS54">
        <v>1.2346909202568463</v>
      </c>
      <c r="AT54">
        <v>0.35620077437105579</v>
      </c>
      <c r="AU54">
        <v>0.73586297759110531</v>
      </c>
      <c r="AV54">
        <v>0.31488946991285233</v>
      </c>
      <c r="AW54">
        <v>7.3367468140316569E-2</v>
      </c>
      <c r="AX54">
        <v>9.1709027082353366E-3</v>
      </c>
      <c r="AY54">
        <v>4.1677398170350951E-3</v>
      </c>
      <c r="AZ54">
        <v>0</v>
      </c>
      <c r="BE54">
        <v>0</v>
      </c>
      <c r="BF54">
        <v>8.151003654707802</v>
      </c>
      <c r="BG54">
        <v>3.5081478968791302</v>
      </c>
      <c r="BH54">
        <v>3.2394424715678336</v>
      </c>
      <c r="BI54">
        <v>0.36776834269915415</v>
      </c>
      <c r="BJ54">
        <v>0.16221863263838621</v>
      </c>
      <c r="BK54">
        <v>6.8016144983493051E-2</v>
      </c>
      <c r="BL54">
        <v>0</v>
      </c>
      <c r="BM54">
        <v>2.7694019007556974E-3</v>
      </c>
      <c r="BN54">
        <v>0</v>
      </c>
      <c r="BO54">
        <v>0</v>
      </c>
      <c r="BP54">
        <v>6.7392114836271905E-3</v>
      </c>
      <c r="BQ54">
        <v>2.1130367322865387E-3</v>
      </c>
      <c r="BW54">
        <v>0</v>
      </c>
      <c r="BX54">
        <v>8.9095162397392738</v>
      </c>
      <c r="BY54">
        <v>2.5357349385935914</v>
      </c>
      <c r="BZ54">
        <v>1.0035983541667386</v>
      </c>
      <c r="CA54">
        <v>7.0346296437067204E-2</v>
      </c>
      <c r="CB54">
        <v>1.6834105627290652E-2</v>
      </c>
      <c r="CC54">
        <v>1.8067930348088353E-2</v>
      </c>
      <c r="CD54">
        <v>2.387523619707026E-3</v>
      </c>
      <c r="CE54">
        <v>4.7432630233579043E-3</v>
      </c>
      <c r="CF54">
        <v>9.9287228102389415E-4</v>
      </c>
      <c r="CG54">
        <v>2.2637726649932425E-4</v>
      </c>
      <c r="CH54">
        <v>2.0955986377674761E-5</v>
      </c>
      <c r="CO54">
        <v>0.10028339255272833</v>
      </c>
      <c r="CP54">
        <v>0.77195613335066127</v>
      </c>
      <c r="CQ54">
        <v>0.56778943426321338</v>
      </c>
      <c r="CR54">
        <v>5.3510804084183135E-2</v>
      </c>
      <c r="CS54">
        <v>1.3455350553010455E-2</v>
      </c>
      <c r="CT54">
        <v>1.7054759805857124E-3</v>
      </c>
      <c r="CU54">
        <v>0.14958343746499342</v>
      </c>
      <c r="CV54">
        <v>0.14178486331050727</v>
      </c>
      <c r="CW54">
        <v>0.23942692941361049</v>
      </c>
      <c r="CX54">
        <v>0</v>
      </c>
      <c r="CY54">
        <v>2.3303258196471582E-2</v>
      </c>
      <c r="DG54">
        <v>0.11638901714207961</v>
      </c>
      <c r="DH54">
        <v>2.0197240609871594</v>
      </c>
      <c r="DI54">
        <v>0.94378911319210845</v>
      </c>
      <c r="DJ54">
        <v>1.2462038583892392</v>
      </c>
      <c r="DK54">
        <v>0.18044638104769289</v>
      </c>
      <c r="DL54">
        <v>0.25670472130415922</v>
      </c>
      <c r="DM54">
        <v>0.30438443040898999</v>
      </c>
      <c r="DN54">
        <v>3.7512776940300328E-2</v>
      </c>
      <c r="DO54">
        <v>1.0662315781834939E-2</v>
      </c>
      <c r="DP54">
        <v>7.8742635077703441E-4</v>
      </c>
      <c r="DY54">
        <v>8.4216701515172188E-2</v>
      </c>
      <c r="DZ54">
        <v>1.9370272919597344</v>
      </c>
      <c r="EA54">
        <v>1.7725387565715329</v>
      </c>
      <c r="EB54">
        <v>0.12359236095607157</v>
      </c>
      <c r="EC54">
        <v>0.24129648559405151</v>
      </c>
      <c r="ED54">
        <v>5.0354675053622823E-2</v>
      </c>
      <c r="EE54">
        <v>0.51555723334526105</v>
      </c>
      <c r="EF54">
        <v>0.11282986977281834</v>
      </c>
      <c r="EG54">
        <v>6.6681249527153749E-2</v>
      </c>
      <c r="EQ54">
        <v>2.7824333599767888E-2</v>
      </c>
      <c r="ER54">
        <v>0.12379149023579269</v>
      </c>
      <c r="ES54">
        <v>0.94568934162177176</v>
      </c>
      <c r="ET54">
        <v>0.31452899230523984</v>
      </c>
      <c r="EU54">
        <v>3.7061449602884558E-2</v>
      </c>
      <c r="EV54">
        <v>9.6493769298649112E-2</v>
      </c>
      <c r="EW54">
        <v>6.5563199237617054E-2</v>
      </c>
      <c r="EX54">
        <v>5.0806018478150835E-3</v>
      </c>
      <c r="FI54">
        <v>9.5898348772383655E-3</v>
      </c>
      <c r="FJ54">
        <v>9.2493254268814162</v>
      </c>
      <c r="FK54">
        <v>0.93452856881420443</v>
      </c>
      <c r="FL54">
        <v>5.6611948590304238E-2</v>
      </c>
      <c r="FM54">
        <v>9.9766751161683431E-3</v>
      </c>
      <c r="FN54">
        <v>1.8218468354006775E-3</v>
      </c>
      <c r="FO54">
        <v>6.2296691306503002E-4</v>
      </c>
      <c r="GA54">
        <v>2.1386507316030378E-2</v>
      </c>
      <c r="GB54">
        <v>0.12750260013618842</v>
      </c>
      <c r="GC54">
        <v>2.3392745716610854E-2</v>
      </c>
      <c r="GD54">
        <v>3.3821112432001E-3</v>
      </c>
      <c r="GE54">
        <v>1.1026415293493618E-3</v>
      </c>
      <c r="GF54">
        <v>7.5620552550354454E-5</v>
      </c>
      <c r="GS54">
        <v>5.4257072929133579E-2</v>
      </c>
      <c r="GT54">
        <v>2.1513690195746027</v>
      </c>
      <c r="GU54">
        <v>0.40893439018925737</v>
      </c>
      <c r="GV54">
        <v>4.7383627123346136E-2</v>
      </c>
      <c r="GW54">
        <v>2.7197971984171853E-2</v>
      </c>
      <c r="HK54">
        <v>7.2464798726280906E-3</v>
      </c>
      <c r="HL54">
        <v>9.6466039838946027E-2</v>
      </c>
      <c r="HM54">
        <v>2.1268960066600919E-2</v>
      </c>
      <c r="HN54">
        <v>3.3599959834742332E-3</v>
      </c>
      <c r="IC54">
        <v>9.9151450807238666E-5</v>
      </c>
      <c r="ID54">
        <v>2.4622022451597251E-3</v>
      </c>
      <c r="IE54">
        <v>7.9332257636891077E-4</v>
      </c>
      <c r="IU54">
        <v>3.5544132081570775E-6</v>
      </c>
      <c r="IV54">
        <v>2.8414384085769431E-5</v>
      </c>
      <c r="JM54">
        <v>0</v>
      </c>
    </row>
    <row r="55" spans="1:273" x14ac:dyDescent="0.25">
      <c r="A55">
        <v>71</v>
      </c>
      <c r="C55">
        <v>3.9051251177104256E-6</v>
      </c>
      <c r="D55">
        <v>2.225921317094943E-5</v>
      </c>
      <c r="E55">
        <v>0.58333965963602386</v>
      </c>
      <c r="F55">
        <v>0.8907054445202629</v>
      </c>
      <c r="G55">
        <v>1.1781410889040524</v>
      </c>
      <c r="H55">
        <v>0.17672116333560789</v>
      </c>
      <c r="I55">
        <v>0.35904904700204704</v>
      </c>
      <c r="J55">
        <v>0.28569869828929817</v>
      </c>
      <c r="K55">
        <v>0.39682072059790047</v>
      </c>
      <c r="L55">
        <v>0</v>
      </c>
      <c r="M55">
        <v>0</v>
      </c>
      <c r="N55">
        <v>5.3570797280716549E-3</v>
      </c>
      <c r="O55">
        <v>0</v>
      </c>
      <c r="P55">
        <v>0</v>
      </c>
      <c r="Q55">
        <v>0</v>
      </c>
      <c r="R55">
        <v>0</v>
      </c>
      <c r="U55">
        <v>1.1848821809881709E-5</v>
      </c>
      <c r="V55">
        <v>1.030850315315521E-4</v>
      </c>
      <c r="W55">
        <v>2.8046260626282968E-5</v>
      </c>
      <c r="X55">
        <v>0.82255086232555552</v>
      </c>
      <c r="Y55">
        <v>0.8457117366789012</v>
      </c>
      <c r="Z55">
        <v>0.97163334628136921</v>
      </c>
      <c r="AA55">
        <v>0.51705681486112542</v>
      </c>
      <c r="AB55">
        <v>0.82655963277955324</v>
      </c>
      <c r="AC55">
        <v>1.3665322624783789</v>
      </c>
      <c r="AD55">
        <v>0.33969222432544977</v>
      </c>
      <c r="AE55">
        <v>0</v>
      </c>
      <c r="AF55">
        <v>0</v>
      </c>
      <c r="AG55">
        <v>4.8682411246089661E-3</v>
      </c>
      <c r="AH55">
        <v>0</v>
      </c>
      <c r="AI55">
        <v>0</v>
      </c>
      <c r="AM55">
        <v>0</v>
      </c>
      <c r="AN55">
        <v>6.9890556233781357E-4</v>
      </c>
      <c r="AO55">
        <v>4.5834454607619985</v>
      </c>
      <c r="AP55">
        <v>1.25882732260327</v>
      </c>
      <c r="AQ55">
        <v>0.33607971290395744</v>
      </c>
      <c r="AR55">
        <v>7.1804524515621346E-2</v>
      </c>
      <c r="AS55">
        <v>0.4451318760675026</v>
      </c>
      <c r="AT55">
        <v>0.20750960680246072</v>
      </c>
      <c r="AU55">
        <v>0.25115177726581273</v>
      </c>
      <c r="AV55">
        <v>6.639901024118873E-2</v>
      </c>
      <c r="AW55">
        <v>0.22200498347939562</v>
      </c>
      <c r="AX55">
        <v>0</v>
      </c>
      <c r="AY55">
        <v>0</v>
      </c>
      <c r="AZ55">
        <v>0</v>
      </c>
      <c r="BE55">
        <v>0</v>
      </c>
      <c r="BF55">
        <v>2.4108273750481386</v>
      </c>
      <c r="BG55">
        <v>3.1308568508519214</v>
      </c>
      <c r="BH55">
        <v>0.48961839488408143</v>
      </c>
      <c r="BI55">
        <v>0.60181632061258117</v>
      </c>
      <c r="BJ55">
        <v>0.79295777329332784</v>
      </c>
      <c r="BK55">
        <v>0.41474354779466227</v>
      </c>
      <c r="BL55">
        <v>0.37516756139916574</v>
      </c>
      <c r="BM55">
        <v>0.20636890432143698</v>
      </c>
      <c r="BN55">
        <v>8.9864234847178273E-2</v>
      </c>
      <c r="BO55">
        <v>1.6552803302032151E-2</v>
      </c>
      <c r="BP55">
        <v>2.5466176072430238E-3</v>
      </c>
      <c r="BQ55">
        <v>1.2224203958548082E-3</v>
      </c>
      <c r="BW55">
        <v>0</v>
      </c>
      <c r="BX55">
        <v>7.5424425083854993</v>
      </c>
      <c r="BY55">
        <v>8.781595189672565</v>
      </c>
      <c r="BZ55">
        <v>1.4988914514769229</v>
      </c>
      <c r="CA55">
        <v>4.1081119649728985E-2</v>
      </c>
      <c r="CB55">
        <v>7.09066439066421E-2</v>
      </c>
      <c r="CC55">
        <v>1.5879729929649714E-2</v>
      </c>
      <c r="CD55">
        <v>0</v>
      </c>
      <c r="CE55">
        <v>3.0769744087404714E-2</v>
      </c>
      <c r="CF55">
        <v>0</v>
      </c>
      <c r="CG55">
        <v>0</v>
      </c>
      <c r="CH55">
        <v>2.0168527981436432E-3</v>
      </c>
      <c r="CO55">
        <v>0</v>
      </c>
      <c r="CP55">
        <v>6.3679995744141822</v>
      </c>
      <c r="CQ55">
        <v>1.0483079694070094</v>
      </c>
      <c r="CR55">
        <v>0.28584872611816031</v>
      </c>
      <c r="CS55">
        <v>1.9282037045214272E-2</v>
      </c>
      <c r="CT55">
        <v>4.6837616219998083E-3</v>
      </c>
      <c r="CU55">
        <v>5.3023801603103628E-3</v>
      </c>
      <c r="CV55">
        <v>7.1157931827491548E-4</v>
      </c>
      <c r="CW55">
        <v>1.3095147912288304E-3</v>
      </c>
      <c r="CX55">
        <v>2.9073650223993084E-4</v>
      </c>
      <c r="CY55">
        <v>6.7425812358662244E-5</v>
      </c>
      <c r="DG55">
        <v>5.9946556654472405E-2</v>
      </c>
      <c r="DH55">
        <v>0.27231674340541423</v>
      </c>
      <c r="DI55">
        <v>0.12065174509349171</v>
      </c>
      <c r="DJ55">
        <v>1.4180263852108535E-2</v>
      </c>
      <c r="DK55">
        <v>3.8953164996336415E-3</v>
      </c>
      <c r="DL55">
        <v>5.1365296151989981E-2</v>
      </c>
      <c r="DM55">
        <v>0.24159037970908009</v>
      </c>
      <c r="DN55">
        <v>0.12906200815833108</v>
      </c>
      <c r="DO55">
        <v>7.1807714484835347E-2</v>
      </c>
      <c r="DP55">
        <v>0</v>
      </c>
      <c r="DY55">
        <v>4.4926495606161049E-2</v>
      </c>
      <c r="DZ55">
        <v>1.3946931093985317</v>
      </c>
      <c r="EA55">
        <v>1.9301688579022465</v>
      </c>
      <c r="EB55">
        <v>0.37145013340731325</v>
      </c>
      <c r="EC55">
        <v>0.56818480457482246</v>
      </c>
      <c r="ED55">
        <v>7.2474385692655199E-2</v>
      </c>
      <c r="EE55">
        <v>8.2599107430622418E-2</v>
      </c>
      <c r="EF55">
        <v>1.0275099559602163E-2</v>
      </c>
      <c r="EG55">
        <v>3.1152386425130265E-3</v>
      </c>
      <c r="EQ55">
        <v>3.8738688882717073E-2</v>
      </c>
      <c r="ER55">
        <v>2.4931027027212025</v>
      </c>
      <c r="ES55">
        <v>0.45932552438253538</v>
      </c>
      <c r="ET55">
        <v>0.15917854642271553</v>
      </c>
      <c r="EU55">
        <v>6.3056100398413861E-2</v>
      </c>
      <c r="EV55">
        <v>0.6410606429771345</v>
      </c>
      <c r="EW55">
        <v>0.40188825381563775</v>
      </c>
      <c r="EX55">
        <v>3.3731132276764546E-2</v>
      </c>
      <c r="FI55">
        <v>7.4544340556004255E-3</v>
      </c>
      <c r="FJ55">
        <v>0.88046029295932937</v>
      </c>
      <c r="FK55">
        <v>1.1420923298372179</v>
      </c>
      <c r="FL55">
        <v>0.16385120631742667</v>
      </c>
      <c r="FM55">
        <v>1.0918120558821631E-2</v>
      </c>
      <c r="FN55">
        <v>2.2037104489009515E-2</v>
      </c>
      <c r="FO55">
        <v>1.5965527843586892E-2</v>
      </c>
      <c r="GA55">
        <v>0.12505949735951197</v>
      </c>
      <c r="GB55">
        <v>1.7674533512620658</v>
      </c>
      <c r="GC55">
        <v>0.15169921157696389</v>
      </c>
      <c r="GD55">
        <v>1.266398520223024E-2</v>
      </c>
      <c r="GE55">
        <v>2.7646307476141959E-3</v>
      </c>
      <c r="GF55">
        <v>5.3404311647551011E-4</v>
      </c>
      <c r="GS55">
        <v>3.3551531265800789E-3</v>
      </c>
      <c r="GT55">
        <v>3.277639611373763E-2</v>
      </c>
      <c r="GU55">
        <v>6.7165101628861015E-3</v>
      </c>
      <c r="GV55">
        <v>1.0015642450608704E-3</v>
      </c>
      <c r="GW55">
        <v>3.2951421316434071E-4</v>
      </c>
      <c r="HK55">
        <v>3.7092141883106819E-2</v>
      </c>
      <c r="HL55">
        <v>0.63940664594833918</v>
      </c>
      <c r="HM55">
        <v>0.12233793972940689</v>
      </c>
      <c r="HN55">
        <v>1.4203186658425751E-2</v>
      </c>
      <c r="IC55">
        <v>1.8912107899494203E-3</v>
      </c>
      <c r="ID55">
        <v>2.7810678224778621E-2</v>
      </c>
      <c r="IE55">
        <v>6.306002150670743E-3</v>
      </c>
      <c r="IU55">
        <v>2.870011449429509E-5</v>
      </c>
      <c r="IV55">
        <v>7.3087321989581515E-4</v>
      </c>
      <c r="JM55">
        <v>1.0655303590138963E-6</v>
      </c>
    </row>
    <row r="56" spans="1:273" x14ac:dyDescent="0.25">
      <c r="A56">
        <v>72</v>
      </c>
      <c r="C56">
        <v>0</v>
      </c>
      <c r="D56">
        <v>6.3846158079515501E-7</v>
      </c>
      <c r="E56">
        <v>1.0375000687921266E-7</v>
      </c>
      <c r="F56">
        <v>1.2000000215480782</v>
      </c>
      <c r="G56">
        <v>0.2473741158584882</v>
      </c>
      <c r="H56">
        <v>1.1051184557409428</v>
      </c>
      <c r="I56">
        <v>0.16576776836114138</v>
      </c>
      <c r="J56">
        <v>1.6576776836114138E-2</v>
      </c>
      <c r="K56">
        <v>0</v>
      </c>
      <c r="L56">
        <v>2.9838198305005446E-3</v>
      </c>
      <c r="M56">
        <v>4.4757297457508169E-4</v>
      </c>
      <c r="N56">
        <v>0</v>
      </c>
      <c r="O56">
        <v>0</v>
      </c>
      <c r="P56">
        <v>0</v>
      </c>
      <c r="Q56">
        <v>0</v>
      </c>
      <c r="R56">
        <v>0</v>
      </c>
      <c r="U56">
        <v>3.9051247714225986E-6</v>
      </c>
      <c r="V56">
        <v>2.2259212578797249E-5</v>
      </c>
      <c r="W56">
        <v>0.58333965498052442</v>
      </c>
      <c r="X56">
        <v>0.7719447164516734</v>
      </c>
      <c r="Y56">
        <v>1.0551038711614533</v>
      </c>
      <c r="Z56">
        <v>0.14519228824687036</v>
      </c>
      <c r="AA56">
        <v>0.33983163295838881</v>
      </c>
      <c r="AB56">
        <v>0.28111125524556685</v>
      </c>
      <c r="AC56">
        <v>0.39490920423620673</v>
      </c>
      <c r="AD56">
        <v>0</v>
      </c>
      <c r="AE56">
        <v>0</v>
      </c>
      <c r="AF56">
        <v>5.3563829803578173E-3</v>
      </c>
      <c r="AG56">
        <v>0</v>
      </c>
      <c r="AH56">
        <v>0</v>
      </c>
      <c r="AI56">
        <v>0</v>
      </c>
      <c r="AM56">
        <v>3.5546326619556044E-6</v>
      </c>
      <c r="AN56">
        <v>3.0925473229933341E-5</v>
      </c>
      <c r="AO56">
        <v>5.9775717834745201</v>
      </c>
      <c r="AP56">
        <v>1.0215738675528812</v>
      </c>
      <c r="AQ56">
        <v>0.49953950123678714</v>
      </c>
      <c r="AR56">
        <v>0.39824634697546102</v>
      </c>
      <c r="AS56">
        <v>0.49825051261498876</v>
      </c>
      <c r="AT56">
        <v>0.46970672722096884</v>
      </c>
      <c r="AU56">
        <v>0.92833799205457912</v>
      </c>
      <c r="AV56">
        <v>9.5841950656028713E-2</v>
      </c>
      <c r="AW56">
        <v>0</v>
      </c>
      <c r="AX56">
        <v>0</v>
      </c>
      <c r="AY56">
        <v>1.4581252332530169E-3</v>
      </c>
      <c r="AZ56">
        <v>0</v>
      </c>
      <c r="BE56">
        <v>0</v>
      </c>
      <c r="BF56">
        <v>7.8834785530199039</v>
      </c>
      <c r="BG56">
        <v>8.2097293243884906</v>
      </c>
      <c r="BH56">
        <v>0.55899449363492471</v>
      </c>
      <c r="BI56">
        <v>9.1122309573595003E-2</v>
      </c>
      <c r="BJ56">
        <v>7.0632565603040182E-2</v>
      </c>
      <c r="BK56">
        <v>0.22885706393838642</v>
      </c>
      <c r="BL56">
        <v>4.8987043437217166E-2</v>
      </c>
      <c r="BM56">
        <v>0.15053172120000982</v>
      </c>
      <c r="BN56">
        <v>0.31519573548356733</v>
      </c>
      <c r="BO56">
        <v>6.5518981561497186E-2</v>
      </c>
      <c r="BP56">
        <v>0</v>
      </c>
      <c r="BQ56">
        <v>0</v>
      </c>
      <c r="BW56">
        <v>0</v>
      </c>
      <c r="BX56">
        <v>4.4112559551695645</v>
      </c>
      <c r="BY56">
        <v>0.87929135481237286</v>
      </c>
      <c r="BZ56">
        <v>2.6329217204451947</v>
      </c>
      <c r="CA56">
        <v>0.36195495142757861</v>
      </c>
      <c r="CB56">
        <v>0.26636149561917594</v>
      </c>
      <c r="CC56">
        <v>0.43682758889814866</v>
      </c>
      <c r="CD56">
        <v>0.1052137706891304</v>
      </c>
      <c r="CE56">
        <v>5.8894264353231543E-2</v>
      </c>
      <c r="CF56">
        <v>2.0274721767256379E-2</v>
      </c>
      <c r="CG56">
        <v>4.5964570423729575E-3</v>
      </c>
      <c r="CH56">
        <v>7.4693657478634018E-4</v>
      </c>
      <c r="CO56">
        <v>0</v>
      </c>
      <c r="CP56">
        <v>18.880240741544206</v>
      </c>
      <c r="CQ56">
        <v>4.0632479433291433</v>
      </c>
      <c r="CR56">
        <v>0.16743186378728253</v>
      </c>
      <c r="CS56">
        <v>1.7956780148572143E-2</v>
      </c>
      <c r="CT56">
        <v>1.6554574737050805E-2</v>
      </c>
      <c r="CU56">
        <v>3.3353943934012827E-3</v>
      </c>
      <c r="CV56">
        <v>0</v>
      </c>
      <c r="CW56">
        <v>8.981801846313555E-3</v>
      </c>
      <c r="CX56">
        <v>0</v>
      </c>
      <c r="CY56">
        <v>0</v>
      </c>
      <c r="DG56">
        <v>0</v>
      </c>
      <c r="DH56">
        <v>2.6326192858080706</v>
      </c>
      <c r="DI56">
        <v>0.29858308992874621</v>
      </c>
      <c r="DJ56">
        <v>7.8351612032177984E-2</v>
      </c>
      <c r="DK56">
        <v>5.3648508038314138E-3</v>
      </c>
      <c r="DL56">
        <v>1.3745395416992242E-3</v>
      </c>
      <c r="DM56">
        <v>1.580325333146266E-3</v>
      </c>
      <c r="DN56">
        <v>1.9645202845063026E-4</v>
      </c>
      <c r="DO56">
        <v>3.8345692322148836E-4</v>
      </c>
      <c r="DP56">
        <v>8.659502408958488E-5</v>
      </c>
      <c r="DY56">
        <v>2.1146863638038745E-2</v>
      </c>
      <c r="DZ56">
        <v>5.7865624697075325E-2</v>
      </c>
      <c r="EA56">
        <v>3.1972488713709279E-2</v>
      </c>
      <c r="EB56">
        <v>4.1051784964397254E-3</v>
      </c>
      <c r="EC56">
        <v>0.11731861831363935</v>
      </c>
      <c r="ED56">
        <v>8.295946136505078E-2</v>
      </c>
      <c r="EE56">
        <v>0.21991162405470208</v>
      </c>
      <c r="EF56">
        <v>3.8707625142128645E-2</v>
      </c>
      <c r="EG56">
        <v>2.1540482074541945E-2</v>
      </c>
      <c r="EQ56">
        <v>3.1023383372831236E-2</v>
      </c>
      <c r="ER56">
        <v>2.8523249192682103</v>
      </c>
      <c r="ES56">
        <v>0.57531636974156708</v>
      </c>
      <c r="ET56">
        <v>1.1696123814394694</v>
      </c>
      <c r="EU56">
        <v>0.1604132735161907</v>
      </c>
      <c r="EV56">
        <v>1.9666970356375973E-2</v>
      </c>
      <c r="EW56">
        <v>2.2624666090025947E-2</v>
      </c>
      <c r="EX56">
        <v>3.0021045951644626E-3</v>
      </c>
      <c r="FI56">
        <v>4.9859664009001145E-2</v>
      </c>
      <c r="FJ56">
        <v>0.64604833153656283</v>
      </c>
      <c r="FK56">
        <v>0.59158000333087535</v>
      </c>
      <c r="FL56">
        <v>4.1596869427226221E-2</v>
      </c>
      <c r="FM56">
        <v>0.80276129717829792</v>
      </c>
      <c r="FN56">
        <v>0.49972093442334919</v>
      </c>
      <c r="FO56">
        <v>0.12014678273783659</v>
      </c>
      <c r="GA56">
        <v>5.3019259885622165E-2</v>
      </c>
      <c r="GB56">
        <v>1.0633163588273324</v>
      </c>
      <c r="GC56">
        <v>0.59496329606430032</v>
      </c>
      <c r="GD56">
        <v>4.8269758561812544E-2</v>
      </c>
      <c r="GE56">
        <v>2.4934642446569205E-3</v>
      </c>
      <c r="GF56">
        <v>5.3663336963802313E-3</v>
      </c>
      <c r="GS56">
        <v>2.3897616043740567E-2</v>
      </c>
      <c r="GT56">
        <v>0.2869053861303878</v>
      </c>
      <c r="GU56">
        <v>3.3934825040268776E-2</v>
      </c>
      <c r="GV56">
        <v>3.5093097118775751E-3</v>
      </c>
      <c r="GW56">
        <v>8.1040403159642906E-4</v>
      </c>
      <c r="HK56">
        <v>8.624908651397908E-4</v>
      </c>
      <c r="HL56">
        <v>9.4107378529908504E-3</v>
      </c>
      <c r="HM56">
        <v>1.9889991626560709E-3</v>
      </c>
      <c r="HN56">
        <v>2.9930820249397913E-4</v>
      </c>
      <c r="IC56">
        <v>1.1024125483226897E-2</v>
      </c>
      <c r="ID56">
        <v>0.19128665524659766</v>
      </c>
      <c r="IE56">
        <v>3.6670653955232717E-2</v>
      </c>
      <c r="IU56">
        <v>5.4522663957516692E-4</v>
      </c>
      <c r="IV56">
        <v>8.2455463806366189E-3</v>
      </c>
      <c r="JM56">
        <v>8.5192616216070697E-6</v>
      </c>
    </row>
    <row r="57" spans="1:273" x14ac:dyDescent="0.25">
      <c r="A57">
        <v>73</v>
      </c>
      <c r="C57">
        <v>0</v>
      </c>
      <c r="D57">
        <v>1.9641094350414109E-5</v>
      </c>
      <c r="E57">
        <v>2.5252835593389567E-6</v>
      </c>
      <c r="F57">
        <v>0.460491086869944</v>
      </c>
      <c r="G57">
        <v>0.34907366303049153</v>
      </c>
      <c r="H57">
        <v>0.33805543224248075</v>
      </c>
      <c r="I57">
        <v>0.80141662967274407</v>
      </c>
      <c r="J57">
        <v>0</v>
      </c>
      <c r="K57">
        <v>0</v>
      </c>
      <c r="L57">
        <v>3.5638249001164087E-2</v>
      </c>
      <c r="M57">
        <v>0</v>
      </c>
      <c r="N57">
        <v>0</v>
      </c>
      <c r="O57">
        <v>0</v>
      </c>
      <c r="P57">
        <v>5.7733963381885814E-4</v>
      </c>
      <c r="Q57">
        <v>0</v>
      </c>
      <c r="R57">
        <v>0</v>
      </c>
      <c r="U57">
        <v>0</v>
      </c>
      <c r="V57">
        <v>6.384611329350071E-7</v>
      </c>
      <c r="W57">
        <v>1.0374998504603045E-7</v>
      </c>
      <c r="X57">
        <v>0.92370536446476281</v>
      </c>
      <c r="Y57">
        <v>0.1610223270968365</v>
      </c>
      <c r="Z57">
        <v>0.73152715850629557</v>
      </c>
      <c r="AA57">
        <v>3.2918722132783317E-2</v>
      </c>
      <c r="AB57">
        <v>1.0012695719201197E-2</v>
      </c>
      <c r="AC57">
        <v>0</v>
      </c>
      <c r="AD57">
        <v>2.877481716406555E-3</v>
      </c>
      <c r="AE57">
        <v>4.4278775944085215E-4</v>
      </c>
      <c r="AF57">
        <v>0</v>
      </c>
      <c r="AG57">
        <v>0</v>
      </c>
      <c r="AH57">
        <v>0</v>
      </c>
      <c r="AI57">
        <v>0</v>
      </c>
      <c r="AM57">
        <v>1.171537327540441E-6</v>
      </c>
      <c r="AN57">
        <v>0.61574738574376997</v>
      </c>
      <c r="AO57">
        <v>5.3442325818193979</v>
      </c>
      <c r="AP57">
        <v>1.3273722861646371</v>
      </c>
      <c r="AQ57">
        <v>0.28347475258047311</v>
      </c>
      <c r="AR57">
        <v>8.0787189493653058E-2</v>
      </c>
      <c r="AS57">
        <v>0.38390128760471953</v>
      </c>
      <c r="AT57">
        <v>0.38417958844667144</v>
      </c>
      <c r="AU57">
        <v>0.11790206873937559</v>
      </c>
      <c r="AV57">
        <v>0</v>
      </c>
      <c r="AW57">
        <v>0</v>
      </c>
      <c r="AX57">
        <v>1.6067058969791274E-3</v>
      </c>
      <c r="AY57">
        <v>0</v>
      </c>
      <c r="AZ57">
        <v>0</v>
      </c>
      <c r="BE57">
        <v>1.066388549300758E-6</v>
      </c>
      <c r="BF57">
        <v>6.5912257834689445</v>
      </c>
      <c r="BG57">
        <v>7.4238948679165695</v>
      </c>
      <c r="BH57">
        <v>0.60341659946438508</v>
      </c>
      <c r="BI57">
        <v>0.20474779123099854</v>
      </c>
      <c r="BJ57">
        <v>0.38376139879495613</v>
      </c>
      <c r="BK57">
        <v>0.28313942314065749</v>
      </c>
      <c r="BL57">
        <v>0.31908986854947469</v>
      </c>
      <c r="BM57">
        <v>0.26192452359865759</v>
      </c>
      <c r="BN57">
        <v>2.8239164452887232E-2</v>
      </c>
      <c r="BO57">
        <v>0</v>
      </c>
      <c r="BP57">
        <v>0</v>
      </c>
      <c r="BQ57">
        <v>4.3722667008399651E-4</v>
      </c>
      <c r="BW57">
        <v>0</v>
      </c>
      <c r="BX57">
        <v>14.120649107528671</v>
      </c>
      <c r="BY57">
        <v>3.6456100087467358</v>
      </c>
      <c r="BZ57">
        <v>0.1515618686376734</v>
      </c>
      <c r="CA57">
        <v>8.9635055064771943E-2</v>
      </c>
      <c r="CB57">
        <v>3.631454508527697E-2</v>
      </c>
      <c r="CC57">
        <v>5.4026563419476238E-2</v>
      </c>
      <c r="CD57">
        <v>2.9361145859220339E-2</v>
      </c>
      <c r="CE57">
        <v>0.71457325048818332</v>
      </c>
      <c r="CF57">
        <v>9.3021801843142182E-2</v>
      </c>
      <c r="CG57">
        <v>1.9559851780897676E-2</v>
      </c>
      <c r="CH57">
        <v>0</v>
      </c>
      <c r="CO57">
        <v>0</v>
      </c>
      <c r="CP57">
        <v>1.2388874388139974</v>
      </c>
      <c r="CQ57">
        <v>4.7283871089714413</v>
      </c>
      <c r="CR57">
        <v>1.5835380676720625</v>
      </c>
      <c r="CS57">
        <v>0.12158385409175136</v>
      </c>
      <c r="CT57">
        <v>0.28054456910860925</v>
      </c>
      <c r="CU57">
        <v>0.12250600131207864</v>
      </c>
      <c r="CV57">
        <v>3.0026266044977289E-2</v>
      </c>
      <c r="CW57">
        <v>1.328743103949667E-2</v>
      </c>
      <c r="CX57">
        <v>5.6299761405258124E-3</v>
      </c>
      <c r="CY57">
        <v>1.348165452723571E-3</v>
      </c>
      <c r="DG57">
        <v>0</v>
      </c>
      <c r="DH57">
        <v>8.7358956665251419</v>
      </c>
      <c r="DI57">
        <v>0.45388021628323705</v>
      </c>
      <c r="DJ57">
        <v>7.3185375508959483E-2</v>
      </c>
      <c r="DK57">
        <v>4.1923696092247527E-3</v>
      </c>
      <c r="DL57">
        <v>3.4771394732605364E-3</v>
      </c>
      <c r="DM57">
        <v>3.7058265861490573E-2</v>
      </c>
      <c r="DN57">
        <v>0</v>
      </c>
      <c r="DO57">
        <v>2.6727247188615441E-3</v>
      </c>
      <c r="DP57">
        <v>0</v>
      </c>
      <c r="DY57">
        <v>0</v>
      </c>
      <c r="DZ57">
        <v>0.74983270556192227</v>
      </c>
      <c r="EA57">
        <v>8.1842122367183634E-2</v>
      </c>
      <c r="EB57">
        <v>2.179980817413921E-2</v>
      </c>
      <c r="EC57">
        <v>1.5744182049202181E-3</v>
      </c>
      <c r="ED57">
        <v>4.0966878901255475E-4</v>
      </c>
      <c r="EE57">
        <v>4.3629446406782431E-4</v>
      </c>
      <c r="EF57">
        <v>5.7525803369971502E-5</v>
      </c>
      <c r="EG57">
        <v>1.1421153260033381E-4</v>
      </c>
      <c r="EQ57">
        <v>4.4935778075798245E-3</v>
      </c>
      <c r="ER57">
        <v>1.5334283238964755E-2</v>
      </c>
      <c r="ES57">
        <v>9.256017695726055E-3</v>
      </c>
      <c r="ET57">
        <v>0.12363921370149723</v>
      </c>
      <c r="EU57">
        <v>0.18947986505504535</v>
      </c>
      <c r="EV57">
        <v>7.551521671293579E-2</v>
      </c>
      <c r="EW57">
        <v>6.5954782741823106E-2</v>
      </c>
      <c r="EX57">
        <v>1.1611299865256016E-2</v>
      </c>
      <c r="FI57">
        <v>6.3446767520418029E-2</v>
      </c>
      <c r="FJ57">
        <v>0.85017909762582189</v>
      </c>
      <c r="FK57">
        <v>1.8115410085387689</v>
      </c>
      <c r="FL57">
        <v>0.3302118418886113</v>
      </c>
      <c r="FM57">
        <v>4.3530456517299955E-2</v>
      </c>
      <c r="FN57">
        <v>5.3869666532314489E-3</v>
      </c>
      <c r="FO57">
        <v>6.6103120109872989E-3</v>
      </c>
      <c r="GA57">
        <v>1.2920347288071978E-2</v>
      </c>
      <c r="GB57">
        <v>0.83206626637193271</v>
      </c>
      <c r="GC57">
        <v>0.15459291912971512</v>
      </c>
      <c r="GD57">
        <v>0.5295658413534936</v>
      </c>
      <c r="GE57">
        <v>0.62577016689378562</v>
      </c>
      <c r="GF57">
        <v>0.14939441988581612</v>
      </c>
      <c r="GS57">
        <v>6.403042456328463E-2</v>
      </c>
      <c r="GT57">
        <v>0.55392562324376104</v>
      </c>
      <c r="GU57">
        <v>0.17527325736331514</v>
      </c>
      <c r="GV57">
        <v>1.1023776154848754E-2</v>
      </c>
      <c r="GW57">
        <v>6.0719234704790972E-4</v>
      </c>
      <c r="HK57">
        <v>3.8792281299697647E-3</v>
      </c>
      <c r="HL57">
        <v>6.4180189074390215E-2</v>
      </c>
      <c r="HM57">
        <v>9.4036599998323679E-3</v>
      </c>
      <c r="HN57">
        <v>1.0286938829282542E-3</v>
      </c>
      <c r="IC57">
        <v>2.4763782461818302E-4</v>
      </c>
      <c r="ID57">
        <v>2.7868564560514925E-3</v>
      </c>
      <c r="IE57">
        <v>5.9439398627936962E-4</v>
      </c>
      <c r="IU57">
        <v>3.2980077765341733E-3</v>
      </c>
      <c r="IV57">
        <v>5.7337950568050591E-2</v>
      </c>
      <c r="JM57">
        <v>1.616534306800952E-4</v>
      </c>
    </row>
    <row r="58" spans="1:273" x14ac:dyDescent="0.25">
      <c r="A58">
        <v>74</v>
      </c>
      <c r="C58">
        <v>0</v>
      </c>
      <c r="D58">
        <v>1.799907106896882E-5</v>
      </c>
      <c r="E58">
        <v>2.8419585898371825E-6</v>
      </c>
      <c r="F58">
        <v>0.53030345659681877</v>
      </c>
      <c r="G58">
        <v>0.14848487406247576</v>
      </c>
      <c r="H58">
        <v>0.64909092443748539</v>
      </c>
      <c r="I58">
        <v>0.19472727733124562</v>
      </c>
      <c r="J58">
        <v>0</v>
      </c>
      <c r="K58">
        <v>0.1604293941465727</v>
      </c>
      <c r="L58">
        <v>4.8128818243971812E-2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U58">
        <v>0</v>
      </c>
      <c r="V58">
        <v>1.9641075744021851E-5</v>
      </c>
      <c r="W58">
        <v>2.5252828416638266E-6</v>
      </c>
      <c r="X58">
        <v>0.41165108385011256</v>
      </c>
      <c r="Y58">
        <v>0.29724150413688188</v>
      </c>
      <c r="Z58">
        <v>0.22834107572978798</v>
      </c>
      <c r="AA58">
        <v>0.72338779052066582</v>
      </c>
      <c r="AB58">
        <v>0</v>
      </c>
      <c r="AC58">
        <v>0</v>
      </c>
      <c r="AD58">
        <v>3.3923022192453647E-2</v>
      </c>
      <c r="AE58">
        <v>0</v>
      </c>
      <c r="AF58">
        <v>0</v>
      </c>
      <c r="AG58">
        <v>0</v>
      </c>
      <c r="AH58">
        <v>5.7711456175701915E-4</v>
      </c>
      <c r="AI58">
        <v>0</v>
      </c>
      <c r="AM58">
        <v>0</v>
      </c>
      <c r="AN58">
        <v>1.9153820552255194E-7</v>
      </c>
      <c r="AO58">
        <v>1.7333326349320373</v>
      </c>
      <c r="AP58">
        <v>0.65958564117722307</v>
      </c>
      <c r="AQ58">
        <v>0.15608144051950196</v>
      </c>
      <c r="AR58">
        <v>0.14526912862210078</v>
      </c>
      <c r="AS58">
        <v>1.9611332363983634E-3</v>
      </c>
      <c r="AT58">
        <v>1.8143589050477527E-3</v>
      </c>
      <c r="AU58">
        <v>0</v>
      </c>
      <c r="AV58">
        <v>8.324799919502883E-4</v>
      </c>
      <c r="AW58">
        <v>1.314161115939498E-4</v>
      </c>
      <c r="AX58">
        <v>0</v>
      </c>
      <c r="AY58">
        <v>0</v>
      </c>
      <c r="AZ58">
        <v>0</v>
      </c>
      <c r="BE58">
        <v>3.2407752259008597E-2</v>
      </c>
      <c r="BF58">
        <v>5.6411341368037746</v>
      </c>
      <c r="BG58">
        <v>9.18950032138636</v>
      </c>
      <c r="BH58">
        <v>0.35662510648216472</v>
      </c>
      <c r="BI58">
        <v>0.15772964824720112</v>
      </c>
      <c r="BJ58">
        <v>9.1263740807723662E-2</v>
      </c>
      <c r="BK58">
        <v>0.52465718082788948</v>
      </c>
      <c r="BL58">
        <v>0.11469868962135377</v>
      </c>
      <c r="BM58">
        <v>3.5319505710318153E-2</v>
      </c>
      <c r="BN58">
        <v>0</v>
      </c>
      <c r="BO58">
        <v>0</v>
      </c>
      <c r="BP58">
        <v>4.8199296179861443E-4</v>
      </c>
      <c r="BQ58">
        <v>0</v>
      </c>
      <c r="BW58">
        <v>0.22728213887261992</v>
      </c>
      <c r="BX58">
        <v>8.1860275442366923</v>
      </c>
      <c r="BY58">
        <v>4.3850978752130487</v>
      </c>
      <c r="BZ58">
        <v>0.24732421685685627</v>
      </c>
      <c r="CA58">
        <v>0.19730073950390112</v>
      </c>
      <c r="CB58">
        <v>0.21807901512871816</v>
      </c>
      <c r="CC58">
        <v>0.19234751404491526</v>
      </c>
      <c r="CD58">
        <v>9.0029130037011046E-2</v>
      </c>
      <c r="CE58">
        <v>7.7174239938963218E-2</v>
      </c>
      <c r="CF58">
        <v>8.4263665800211173E-3</v>
      </c>
      <c r="CG58">
        <v>0</v>
      </c>
      <c r="CH58">
        <v>0</v>
      </c>
      <c r="CO58">
        <v>0</v>
      </c>
      <c r="CP58">
        <v>6.2704113232431808</v>
      </c>
      <c r="CQ58">
        <v>0.988445273685857</v>
      </c>
      <c r="CR58">
        <v>0.14908814871604462</v>
      </c>
      <c r="CS58">
        <v>4.6084355291078925E-2</v>
      </c>
      <c r="CT58">
        <v>8.5728185066087682E-3</v>
      </c>
      <c r="CU58">
        <v>3.2381660486709554E-2</v>
      </c>
      <c r="CV58">
        <v>0.1393771974931711</v>
      </c>
      <c r="CW58">
        <v>0.21088766067010203</v>
      </c>
      <c r="CX58">
        <v>2.7770466101279215E-2</v>
      </c>
      <c r="CY58">
        <v>5.8593717526623035E-3</v>
      </c>
      <c r="DG58">
        <v>0</v>
      </c>
      <c r="DH58">
        <v>6.6621141707969409</v>
      </c>
      <c r="DI58">
        <v>2.8438296997603363</v>
      </c>
      <c r="DJ58">
        <v>0.53192437514450375</v>
      </c>
      <c r="DK58">
        <v>0.12805788568443063</v>
      </c>
      <c r="DL58">
        <v>7.8677249845886463E-2</v>
      </c>
      <c r="DM58">
        <v>3.4961182014578478E-2</v>
      </c>
      <c r="DN58">
        <v>6.7743768230687559E-3</v>
      </c>
      <c r="DO58">
        <v>3.689713751932366E-3</v>
      </c>
      <c r="DP58">
        <v>1.651302136046161E-3</v>
      </c>
      <c r="DY58">
        <v>0</v>
      </c>
      <c r="DZ58">
        <v>0.97583270079785933</v>
      </c>
      <c r="EA58">
        <v>0.19839350356260871</v>
      </c>
      <c r="EB58">
        <v>1.708659022301726E-2</v>
      </c>
      <c r="EC58">
        <v>8.8056951545287536E-4</v>
      </c>
      <c r="ED58">
        <v>3.8633140144536254E-2</v>
      </c>
      <c r="EE58">
        <v>1.0817444558213386E-2</v>
      </c>
      <c r="EF58">
        <v>0</v>
      </c>
      <c r="EG58">
        <v>7.9986988700379911E-4</v>
      </c>
      <c r="EQ58">
        <v>0</v>
      </c>
      <c r="ER58">
        <v>0.2055303937612811</v>
      </c>
      <c r="ES58">
        <v>2.2770974609128743E-2</v>
      </c>
      <c r="ET58">
        <v>6.3975711735770185E-3</v>
      </c>
      <c r="EU58">
        <v>4.692407747045536E-4</v>
      </c>
      <c r="EV58">
        <v>1.1310090460405492E-4</v>
      </c>
      <c r="EW58">
        <v>1.2775734488117084E-4</v>
      </c>
      <c r="EX58">
        <v>1.71338937155007E-5</v>
      </c>
      <c r="FI58">
        <v>1.1907897861377094E-3</v>
      </c>
      <c r="FJ58">
        <v>4.4392664669320571E-3</v>
      </c>
      <c r="FK58">
        <v>0.27877149578251398</v>
      </c>
      <c r="FL58">
        <v>0.19968818133402783</v>
      </c>
      <c r="FM58">
        <v>0.17247716941418717</v>
      </c>
      <c r="FN58">
        <v>2.2648142104414039E-2</v>
      </c>
      <c r="FO58">
        <v>1.9784751897104005E-2</v>
      </c>
      <c r="GA58">
        <v>1.891128012569598E-2</v>
      </c>
      <c r="GB58">
        <v>2.6770215153855128</v>
      </c>
      <c r="GC58">
        <v>0.51144490480694993</v>
      </c>
      <c r="GD58">
        <v>8.9607748222773551E-2</v>
      </c>
      <c r="GE58">
        <v>1.1923398134507952E-2</v>
      </c>
      <c r="GF58">
        <v>1.5739251235333067E-3</v>
      </c>
      <c r="GS58">
        <v>1.6640527656259958E-2</v>
      </c>
      <c r="GT58">
        <v>0.21743729048234167</v>
      </c>
      <c r="GU58">
        <v>1.9681079469080445</v>
      </c>
      <c r="GV58">
        <v>0.4128082732561294</v>
      </c>
      <c r="GW58">
        <v>0.18707755594194958</v>
      </c>
      <c r="HK58">
        <v>3.3356105676673388E-2</v>
      </c>
      <c r="HL58">
        <v>0.16318376102388291</v>
      </c>
      <c r="HM58">
        <v>4.0028647597855904E-2</v>
      </c>
      <c r="HN58">
        <v>2.6844389411785495E-3</v>
      </c>
      <c r="IC58">
        <v>8.6777595290945587E-4</v>
      </c>
      <c r="ID58">
        <v>1.7784935565877943E-2</v>
      </c>
      <c r="IE58">
        <v>2.7565214566910054E-3</v>
      </c>
      <c r="IU58">
        <v>7.3334427234140643E-5</v>
      </c>
      <c r="IV58">
        <v>8.3282625211807419E-4</v>
      </c>
      <c r="JM58">
        <v>9.8857396309315402E-4</v>
      </c>
    </row>
    <row r="59" spans="1:273" x14ac:dyDescent="0.25">
      <c r="A59">
        <v>75</v>
      </c>
      <c r="C59">
        <v>0</v>
      </c>
      <c r="D59">
        <v>2.279193206476389E-6</v>
      </c>
      <c r="E59">
        <v>2.4993039040960321</v>
      </c>
      <c r="F59">
        <v>0.49615516791088743</v>
      </c>
      <c r="G59">
        <v>0.76435976741319922</v>
      </c>
      <c r="H59">
        <v>0.15488465503732662</v>
      </c>
      <c r="I59">
        <v>0.7458615860447918</v>
      </c>
      <c r="J59">
        <v>0.11187923790671876</v>
      </c>
      <c r="K59">
        <v>0</v>
      </c>
      <c r="L59">
        <v>5.034565705802344E-3</v>
      </c>
      <c r="M59">
        <v>0</v>
      </c>
      <c r="N59">
        <v>0</v>
      </c>
      <c r="O59">
        <v>0</v>
      </c>
      <c r="P59">
        <v>0</v>
      </c>
      <c r="Q59">
        <v>0</v>
      </c>
      <c r="R59">
        <v>3.6701983995299079E-6</v>
      </c>
      <c r="U59">
        <v>0</v>
      </c>
      <c r="V59">
        <v>1.7999069285344451E-5</v>
      </c>
      <c r="W59">
        <v>2.1962387535772437E-6</v>
      </c>
      <c r="X59">
        <v>0.44259918974631257</v>
      </c>
      <c r="Y59">
        <v>0.12956889676201375</v>
      </c>
      <c r="Z59">
        <v>0.54855670051812599</v>
      </c>
      <c r="AA59">
        <v>0.15841737835212888</v>
      </c>
      <c r="AB59">
        <v>0</v>
      </c>
      <c r="AC59">
        <v>0.15773708639332942</v>
      </c>
      <c r="AD59">
        <v>4.7886510546179921E-2</v>
      </c>
      <c r="AE59">
        <v>0</v>
      </c>
      <c r="AF59">
        <v>0</v>
      </c>
      <c r="AG59">
        <v>0</v>
      </c>
      <c r="AH59">
        <v>0</v>
      </c>
      <c r="AI59">
        <v>0</v>
      </c>
      <c r="AM59">
        <v>0</v>
      </c>
      <c r="AN59">
        <v>5.8923171412941649E-6</v>
      </c>
      <c r="AO59">
        <v>2.7629449507839681</v>
      </c>
      <c r="AP59">
        <v>0.55790871865285296</v>
      </c>
      <c r="AQ59">
        <v>0.24511655997878559</v>
      </c>
      <c r="AR59">
        <v>0.36563738755556596</v>
      </c>
      <c r="AS59">
        <v>0.3226260992679143</v>
      </c>
      <c r="AT59">
        <v>0</v>
      </c>
      <c r="AU59">
        <v>0</v>
      </c>
      <c r="AV59">
        <v>9.6871041669200474E-3</v>
      </c>
      <c r="AW59">
        <v>0</v>
      </c>
      <c r="AX59">
        <v>0</v>
      </c>
      <c r="AY59">
        <v>0</v>
      </c>
      <c r="AZ59">
        <v>1.7306687323141327E-4</v>
      </c>
      <c r="BE59">
        <v>0</v>
      </c>
      <c r="BF59">
        <v>3.1999948946620269</v>
      </c>
      <c r="BG59">
        <v>1.2377121118567096</v>
      </c>
      <c r="BH59">
        <v>0.63934659793488258</v>
      </c>
      <c r="BI59">
        <v>3.0995178503895795E-2</v>
      </c>
      <c r="BJ59">
        <v>8.6544099498841245E-3</v>
      </c>
      <c r="BK59">
        <v>3.5536878890876357E-4</v>
      </c>
      <c r="BL59">
        <v>4.7964709707875447E-4</v>
      </c>
      <c r="BM59">
        <v>0</v>
      </c>
      <c r="BN59">
        <v>2.4707386595334147E-4</v>
      </c>
      <c r="BO59">
        <v>3.9298380595275689E-5</v>
      </c>
      <c r="BP59">
        <v>0</v>
      </c>
      <c r="BQ59">
        <v>0</v>
      </c>
      <c r="BW59">
        <v>0.29690175191656959</v>
      </c>
      <c r="BX59">
        <v>9.7000276783413586</v>
      </c>
      <c r="BY59">
        <v>2.4689430122890315</v>
      </c>
      <c r="BZ59">
        <v>0.19843161371340848</v>
      </c>
      <c r="CA59">
        <v>0.17818416292915987</v>
      </c>
      <c r="CB59">
        <v>0.12472523148525869</v>
      </c>
      <c r="CC59">
        <v>0.15663895987994664</v>
      </c>
      <c r="CD59">
        <v>3.4359880758347311E-2</v>
      </c>
      <c r="CE59">
        <v>1.0591258019122852E-2</v>
      </c>
      <c r="CF59">
        <v>0</v>
      </c>
      <c r="CG59">
        <v>0</v>
      </c>
      <c r="CH59">
        <v>1.445961959490678E-4</v>
      </c>
      <c r="CO59">
        <v>0.28227493796231323</v>
      </c>
      <c r="CP59">
        <v>4.8352694413548125</v>
      </c>
      <c r="CQ59">
        <v>1.7973335483153932</v>
      </c>
      <c r="CR59">
        <v>0.23832858264159437</v>
      </c>
      <c r="CS59">
        <v>0.11211953857341435</v>
      </c>
      <c r="CT59">
        <v>0.14814947335869252</v>
      </c>
      <c r="CU59">
        <v>5.4269599448471713E-2</v>
      </c>
      <c r="CV59">
        <v>2.6526457269112388E-2</v>
      </c>
      <c r="CW59">
        <v>2.3028246368448153E-2</v>
      </c>
      <c r="CX59">
        <v>2.5238474061729283E-3</v>
      </c>
      <c r="CY59">
        <v>0</v>
      </c>
      <c r="DG59">
        <v>0</v>
      </c>
      <c r="DH59">
        <v>1.7001155970209485</v>
      </c>
      <c r="DI59">
        <v>0.97231234535147548</v>
      </c>
      <c r="DJ59">
        <v>7.665116298700958E-2</v>
      </c>
      <c r="DK59">
        <v>1.0879189398538542E-2</v>
      </c>
      <c r="DL59">
        <v>5.1382520139178749E-3</v>
      </c>
      <c r="DM59">
        <v>0.15371556377441664</v>
      </c>
      <c r="DN59">
        <v>4.1133545245374006E-2</v>
      </c>
      <c r="DO59">
        <v>6.2957806834279192E-2</v>
      </c>
      <c r="DP59">
        <v>8.3189528455943004E-3</v>
      </c>
      <c r="DY59">
        <v>0</v>
      </c>
      <c r="DZ59">
        <v>4.0068458240568674</v>
      </c>
      <c r="EA59">
        <v>0.95526742737937542</v>
      </c>
      <c r="EB59">
        <v>0.56024799784364077</v>
      </c>
      <c r="EC59">
        <v>3.5913160959567231E-2</v>
      </c>
      <c r="ED59">
        <v>2.2453182887435402E-2</v>
      </c>
      <c r="EE59">
        <v>7.8877680225665839E-3</v>
      </c>
      <c r="EF59">
        <v>1.8811394957046199E-3</v>
      </c>
      <c r="EG59">
        <v>1.0822127923611005E-3</v>
      </c>
      <c r="EQ59">
        <v>0</v>
      </c>
      <c r="ER59">
        <v>0.42654176466999338</v>
      </c>
      <c r="ES59">
        <v>4.6318932911234664E-2</v>
      </c>
      <c r="ET59">
        <v>3.5888845392633259E-3</v>
      </c>
      <c r="EU59">
        <v>9.7836643479812229E-3</v>
      </c>
      <c r="EV59">
        <v>1.1277156173070842E-2</v>
      </c>
      <c r="EW59">
        <v>3.2189589528205552E-3</v>
      </c>
      <c r="EX59">
        <v>0</v>
      </c>
      <c r="FI59">
        <v>0</v>
      </c>
      <c r="FJ59">
        <v>5.7184824175808072E-2</v>
      </c>
      <c r="FK59">
        <v>6.6825785616973013E-3</v>
      </c>
      <c r="FL59">
        <v>1.9067368786357011E-3</v>
      </c>
      <c r="FM59">
        <v>1.2954747229856973E-4</v>
      </c>
      <c r="FN59">
        <v>3.3118621632628372E-5</v>
      </c>
      <c r="FO59">
        <v>3.8052154691179809E-5</v>
      </c>
      <c r="GA59">
        <v>3.4473298062826261E-4</v>
      </c>
      <c r="GB59">
        <v>0.13370123025318298</v>
      </c>
      <c r="GC59">
        <v>0.45024043209280534</v>
      </c>
      <c r="GD59">
        <v>0.18176945751969203</v>
      </c>
      <c r="GE59">
        <v>5.1728480863784065E-2</v>
      </c>
      <c r="GF59">
        <v>6.7938647333614256E-3</v>
      </c>
      <c r="GS59">
        <v>5.954733999147542E-2</v>
      </c>
      <c r="GT59">
        <v>0.75579244833485049</v>
      </c>
      <c r="GU59">
        <v>0.13878795502197935</v>
      </c>
      <c r="GV59">
        <v>2.4544398186411378E-2</v>
      </c>
      <c r="GW59">
        <v>3.4836926028741712E-3</v>
      </c>
      <c r="HK59">
        <v>4.3485373605523315E-3</v>
      </c>
      <c r="HL59">
        <v>2.7681737414724381</v>
      </c>
      <c r="HM59">
        <v>1.5341836268522684</v>
      </c>
      <c r="HN59">
        <v>0.12341138475283246</v>
      </c>
      <c r="IC59">
        <v>9.8265444836342693E-3</v>
      </c>
      <c r="ID59">
        <v>3.7267666282813673E-2</v>
      </c>
      <c r="IE59">
        <v>9.7475183516978689E-3</v>
      </c>
      <c r="IU59">
        <v>2.4046889905893659E-4</v>
      </c>
      <c r="IV59">
        <v>5.21334847219949E-3</v>
      </c>
      <c r="JM59">
        <v>2.1915314673640483E-5</v>
      </c>
    </row>
    <row r="60" spans="1:273" x14ac:dyDescent="0.25">
      <c r="A60">
        <v>76</v>
      </c>
      <c r="C60">
        <v>0</v>
      </c>
      <c r="D60">
        <v>1.2779416581378352E-4</v>
      </c>
      <c r="E60">
        <v>2.8753687308101289E-5</v>
      </c>
      <c r="F60">
        <v>0.72916954203539763</v>
      </c>
      <c r="G60">
        <v>0.22083367837758103</v>
      </c>
      <c r="H60">
        <v>1.2991668736932154</v>
      </c>
      <c r="I60">
        <v>0</v>
      </c>
      <c r="J60">
        <v>0.49589792132476396</v>
      </c>
      <c r="K60">
        <v>0</v>
      </c>
      <c r="L60">
        <v>0.32463081291922874</v>
      </c>
      <c r="M60">
        <v>0.3895569755030745</v>
      </c>
      <c r="N60">
        <v>2.9216773162730587E-2</v>
      </c>
      <c r="O60">
        <v>0</v>
      </c>
      <c r="P60">
        <v>0</v>
      </c>
      <c r="Q60">
        <v>0</v>
      </c>
      <c r="R60">
        <v>2.366558626181177E-4</v>
      </c>
      <c r="U60">
        <v>0</v>
      </c>
      <c r="V60">
        <v>2.2791786430966611E-6</v>
      </c>
      <c r="W60">
        <v>2.4992991131491693</v>
      </c>
      <c r="X60">
        <v>0.42379892059807189</v>
      </c>
      <c r="Y60">
        <v>0.67996157789235456</v>
      </c>
      <c r="Z60">
        <v>0.1045794017703527</v>
      </c>
      <c r="AA60">
        <v>0.67318668617356625</v>
      </c>
      <c r="AB60">
        <v>5.6398556389378192E-2</v>
      </c>
      <c r="AC60">
        <v>0</v>
      </c>
      <c r="AD60">
        <v>3.4001905480324584E-3</v>
      </c>
      <c r="AE60">
        <v>0</v>
      </c>
      <c r="AF60">
        <v>0</v>
      </c>
      <c r="AG60">
        <v>0</v>
      </c>
      <c r="AH60">
        <v>0</v>
      </c>
      <c r="AI60">
        <v>0</v>
      </c>
      <c r="AM60">
        <v>0</v>
      </c>
      <c r="AN60">
        <v>5.3997202505160782E-6</v>
      </c>
      <c r="AO60">
        <v>0.6334000067961385</v>
      </c>
      <c r="AP60">
        <v>0.5171595305253085</v>
      </c>
      <c r="AQ60">
        <v>0.24712269590069977</v>
      </c>
      <c r="AR60">
        <v>0.1390781055569886</v>
      </c>
      <c r="AS60">
        <v>0.19309240097555624</v>
      </c>
      <c r="AT60">
        <v>0</v>
      </c>
      <c r="AU60">
        <v>4.6526988192309791E-2</v>
      </c>
      <c r="AV60">
        <v>1.4293626828724072E-2</v>
      </c>
      <c r="AW60">
        <v>0</v>
      </c>
      <c r="AX60">
        <v>0</v>
      </c>
      <c r="AY60">
        <v>0</v>
      </c>
      <c r="AZ60">
        <v>0</v>
      </c>
      <c r="BE60">
        <v>0</v>
      </c>
      <c r="BF60">
        <v>6.4468611695116413</v>
      </c>
      <c r="BG60">
        <v>3.7446058996932536</v>
      </c>
      <c r="BH60">
        <v>0.4600725806964826</v>
      </c>
      <c r="BI60">
        <v>0.39249959014517594</v>
      </c>
      <c r="BJ60">
        <v>0.16307182072931722</v>
      </c>
      <c r="BK60">
        <v>8.2668831720207434E-2</v>
      </c>
      <c r="BL60">
        <v>0</v>
      </c>
      <c r="BM60">
        <v>0</v>
      </c>
      <c r="BN60">
        <v>2.8641706512576031E-3</v>
      </c>
      <c r="BO60">
        <v>0</v>
      </c>
      <c r="BP60">
        <v>0</v>
      </c>
      <c r="BQ60">
        <v>0</v>
      </c>
      <c r="BW60">
        <v>0</v>
      </c>
      <c r="BX60">
        <v>2.28500425087659</v>
      </c>
      <c r="BY60">
        <v>1.1997335577621615</v>
      </c>
      <c r="BZ60">
        <v>0.12696360222517386</v>
      </c>
      <c r="CA60">
        <v>1.8465381033595624E-3</v>
      </c>
      <c r="CB60">
        <v>1.5682295957914962E-3</v>
      </c>
      <c r="CC60">
        <v>9.394591528625641E-5</v>
      </c>
      <c r="CD60">
        <v>1.387659943201129E-4</v>
      </c>
      <c r="CE60">
        <v>0</v>
      </c>
      <c r="CF60">
        <v>7.3884417227176256E-5</v>
      </c>
      <c r="CG60">
        <v>1.1778169922251432E-5</v>
      </c>
      <c r="CH60">
        <v>0</v>
      </c>
      <c r="CO60">
        <v>0.51052769558330791</v>
      </c>
      <c r="CP60">
        <v>2.6061063951122527</v>
      </c>
      <c r="CQ60">
        <v>1.3737573075760372</v>
      </c>
      <c r="CR60">
        <v>0.22416439382906883</v>
      </c>
      <c r="CS60">
        <v>0.24351468361535419</v>
      </c>
      <c r="CT60">
        <v>3.7237326095123868E-2</v>
      </c>
      <c r="CU60">
        <v>4.6923779176152987E-2</v>
      </c>
      <c r="CV60">
        <v>1.0303495343414104E-2</v>
      </c>
      <c r="CW60">
        <v>3.1769641525175975E-3</v>
      </c>
      <c r="CX60">
        <v>0</v>
      </c>
      <c r="CY60">
        <v>0</v>
      </c>
      <c r="DG60">
        <v>0.16673232214450931</v>
      </c>
      <c r="DH60">
        <v>1.9818467522048195</v>
      </c>
      <c r="DI60">
        <v>1.7319612391701804</v>
      </c>
      <c r="DJ60">
        <v>0.135434316069064</v>
      </c>
      <c r="DK60">
        <v>7.616712035803562E-2</v>
      </c>
      <c r="DL60">
        <v>4.1799409873323569E-2</v>
      </c>
      <c r="DM60">
        <v>1.5990160186929697E-2</v>
      </c>
      <c r="DN60">
        <v>7.9153068920193772E-3</v>
      </c>
      <c r="DO60">
        <v>6.8973714012776043E-3</v>
      </c>
      <c r="DP60">
        <v>7.5678917834737225E-4</v>
      </c>
      <c r="DY60">
        <v>0</v>
      </c>
      <c r="DZ60">
        <v>1.6723671279685079</v>
      </c>
      <c r="EA60">
        <v>0.4998980314643669</v>
      </c>
      <c r="EB60">
        <v>1.8095132599486589E-2</v>
      </c>
      <c r="EC60">
        <v>6.5206112544831602E-3</v>
      </c>
      <c r="ED60">
        <v>2.4391253977188367E-2</v>
      </c>
      <c r="EE60">
        <v>4.5365140145990773E-2</v>
      </c>
      <c r="EF60">
        <v>1.2279892468523568E-2</v>
      </c>
      <c r="EG60">
        <v>1.8859713207776428E-2</v>
      </c>
      <c r="EQ60">
        <v>0</v>
      </c>
      <c r="ER60">
        <v>1.3459347803334245</v>
      </c>
      <c r="ES60">
        <v>1.0061329929638037</v>
      </c>
      <c r="ET60">
        <v>0.15711860629509192</v>
      </c>
      <c r="EU60">
        <v>1.0249020811868501E-2</v>
      </c>
      <c r="EV60">
        <v>5.065775462354245E-3</v>
      </c>
      <c r="EW60">
        <v>2.1903109832447148E-3</v>
      </c>
      <c r="EX60">
        <v>5.517482827498664E-4</v>
      </c>
      <c r="FI60">
        <v>0</v>
      </c>
      <c r="FJ60">
        <v>9.9584709311583863E-2</v>
      </c>
      <c r="FK60">
        <v>9.728875102088726E-3</v>
      </c>
      <c r="FL60">
        <v>3.9874695977583717E-2</v>
      </c>
      <c r="FM60">
        <v>2.8558877270734458E-3</v>
      </c>
      <c r="FN60">
        <v>3.3557558469851233E-3</v>
      </c>
      <c r="FO60">
        <v>9.6334213385027088E-4</v>
      </c>
      <c r="GA60">
        <v>0</v>
      </c>
      <c r="GB60">
        <v>1.6781981739968484E-2</v>
      </c>
      <c r="GC60">
        <v>1.9916806929158844E-3</v>
      </c>
      <c r="GD60">
        <v>5.2640980128217899E-4</v>
      </c>
      <c r="GE60">
        <v>3.7934565895292716E-5</v>
      </c>
      <c r="GF60">
        <v>9.8642854130664151E-6</v>
      </c>
      <c r="GS60">
        <v>1.0382621534926398E-2</v>
      </c>
      <c r="GT60">
        <v>0.21593922115873901</v>
      </c>
      <c r="GU60">
        <v>0.40983877237102684</v>
      </c>
      <c r="GV60">
        <v>5.4515376944459418E-2</v>
      </c>
      <c r="GW60">
        <v>1.5517224337016602E-2</v>
      </c>
      <c r="HK60">
        <v>1.681175501404359E-2</v>
      </c>
      <c r="HL60">
        <v>0.20509518687070027</v>
      </c>
      <c r="HM60">
        <v>3.8015315629496761E-2</v>
      </c>
      <c r="HN60">
        <v>7.1712055103264486E-3</v>
      </c>
      <c r="IC60">
        <v>5.5360821083586885E-2</v>
      </c>
      <c r="ID60">
        <v>2.1578525899056413</v>
      </c>
      <c r="IE60">
        <v>0.45865293435504079</v>
      </c>
      <c r="IU60">
        <v>2.2441717131137097E-3</v>
      </c>
      <c r="IV60">
        <v>9.0751819713273604E-3</v>
      </c>
      <c r="JM60">
        <v>7.0489328616159941E-5</v>
      </c>
    </row>
    <row r="61" spans="1:273" x14ac:dyDescent="0.25">
      <c r="A61">
        <v>77</v>
      </c>
      <c r="C61">
        <v>0</v>
      </c>
      <c r="D61">
        <v>1.8688229077334001E-5</v>
      </c>
      <c r="E61">
        <v>3.114704846222333E-6</v>
      </c>
      <c r="F61">
        <v>1.2444448182090257</v>
      </c>
      <c r="G61">
        <v>0</v>
      </c>
      <c r="H61">
        <v>1.0982222390416283</v>
      </c>
      <c r="I61">
        <v>0.39806666918957756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U61">
        <v>0</v>
      </c>
      <c r="V61">
        <v>1.2779403313341434E-4</v>
      </c>
      <c r="W61">
        <v>2.8753678352176369E-5</v>
      </c>
      <c r="X61">
        <v>0.50231672748994793</v>
      </c>
      <c r="Y61">
        <v>0.16014530575888616</v>
      </c>
      <c r="Z61">
        <v>0.58577989723517776</v>
      </c>
      <c r="AA61">
        <v>0</v>
      </c>
      <c r="AB61">
        <v>0.20525876123327227</v>
      </c>
      <c r="AC61">
        <v>0</v>
      </c>
      <c r="AD61">
        <v>0.30750725170341442</v>
      </c>
      <c r="AE61">
        <v>0.38339249346538135</v>
      </c>
      <c r="AF61">
        <v>2.9078072316882489E-2</v>
      </c>
      <c r="AG61">
        <v>0</v>
      </c>
      <c r="AH61">
        <v>0</v>
      </c>
      <c r="AI61">
        <v>0</v>
      </c>
      <c r="AM61">
        <v>0</v>
      </c>
      <c r="AN61">
        <v>5.2257504713366716</v>
      </c>
      <c r="AO61">
        <v>1.8192286410490013</v>
      </c>
      <c r="AP61">
        <v>0.27883833309489531</v>
      </c>
      <c r="AQ61">
        <v>0.73541545090670091</v>
      </c>
      <c r="AR61">
        <v>8.5010734738669311E-2</v>
      </c>
      <c r="AS61">
        <v>0.1822779143960897</v>
      </c>
      <c r="AT61">
        <v>8.5291888530504185E-3</v>
      </c>
      <c r="AU61">
        <v>0</v>
      </c>
      <c r="AV61">
        <v>6.8891517790332089E-4</v>
      </c>
      <c r="AW61">
        <v>0</v>
      </c>
      <c r="AX61">
        <v>0</v>
      </c>
      <c r="AY61">
        <v>0</v>
      </c>
      <c r="AZ61">
        <v>0</v>
      </c>
      <c r="BE61">
        <v>0</v>
      </c>
      <c r="BF61">
        <v>1.5572909993521065</v>
      </c>
      <c r="BG61">
        <v>0.74010268825203451</v>
      </c>
      <c r="BH61">
        <v>0.98636216397593568</v>
      </c>
      <c r="BI61">
        <v>6.2654154718267713E-2</v>
      </c>
      <c r="BJ61">
        <v>0.16952007162647187</v>
      </c>
      <c r="BK61">
        <v>0.20047756179351958</v>
      </c>
      <c r="BL61">
        <v>0</v>
      </c>
      <c r="BM61">
        <v>1.3887823503948755E-2</v>
      </c>
      <c r="BN61">
        <v>4.2816114503073143E-3</v>
      </c>
      <c r="BO61">
        <v>0</v>
      </c>
      <c r="BP61">
        <v>0</v>
      </c>
      <c r="BQ61">
        <v>0</v>
      </c>
      <c r="BW61">
        <v>0</v>
      </c>
      <c r="BX61">
        <v>8.7373996948461805</v>
      </c>
      <c r="BY61">
        <v>3.0879433182601321</v>
      </c>
      <c r="BZ61">
        <v>0.73670379257946328</v>
      </c>
      <c r="CA61">
        <v>0.17505218278794774</v>
      </c>
      <c r="CB61">
        <v>4.1785078568565961E-2</v>
      </c>
      <c r="CC61">
        <v>2.0821896339758877E-2</v>
      </c>
      <c r="CD61">
        <v>0</v>
      </c>
      <c r="CE61">
        <v>0</v>
      </c>
      <c r="CF61">
        <v>8.5552926836254036E-4</v>
      </c>
      <c r="CG61">
        <v>0</v>
      </c>
      <c r="CH61">
        <v>0</v>
      </c>
      <c r="CO61">
        <v>0</v>
      </c>
      <c r="CP61">
        <v>2.2148900807744587</v>
      </c>
      <c r="CQ61">
        <v>0.23824713339511935</v>
      </c>
      <c r="CR61">
        <v>7.5638580116292355E-3</v>
      </c>
      <c r="CS61">
        <v>3.346034819489843E-4</v>
      </c>
      <c r="CT61">
        <v>4.1457992191163654E-4</v>
      </c>
      <c r="CU61">
        <v>2.7179354209392762E-5</v>
      </c>
      <c r="CV61">
        <v>4.1184714360771184E-5</v>
      </c>
      <c r="CW61">
        <v>0</v>
      </c>
      <c r="CX61">
        <v>2.2143996966959449E-5</v>
      </c>
      <c r="CY61">
        <v>3.5324309760289338E-6</v>
      </c>
      <c r="DG61">
        <v>0.13716347380248767</v>
      </c>
      <c r="DH61">
        <v>1.4500770924181148</v>
      </c>
      <c r="DI61">
        <v>1.5519073214099823</v>
      </c>
      <c r="DJ61">
        <v>0.30635338485618085</v>
      </c>
      <c r="DK61">
        <v>7.2702496317335691E-2</v>
      </c>
      <c r="DL61">
        <v>1.1155054069161296E-2</v>
      </c>
      <c r="DM61">
        <v>1.4071030794233146E-2</v>
      </c>
      <c r="DN61">
        <v>3.0906465778245255E-3</v>
      </c>
      <c r="DO61">
        <v>9.5305205780288154E-4</v>
      </c>
      <c r="DP61">
        <v>0</v>
      </c>
      <c r="DY61">
        <v>6.8339089504198716E-2</v>
      </c>
      <c r="DZ61">
        <v>1.9097633602907247</v>
      </c>
      <c r="EA61">
        <v>0.98421676193950614</v>
      </c>
      <c r="EB61">
        <v>9.2005746579897796E-2</v>
      </c>
      <c r="EC61">
        <v>2.149005737609324E-2</v>
      </c>
      <c r="ED61">
        <v>1.2315905523279054E-2</v>
      </c>
      <c r="EE61">
        <v>4.7713504991665091E-3</v>
      </c>
      <c r="EF61">
        <v>2.370775894779045E-3</v>
      </c>
      <c r="EG61">
        <v>2.0682138003916585E-3</v>
      </c>
      <c r="EQ61">
        <v>0</v>
      </c>
      <c r="ER61">
        <v>0.85981941827033859</v>
      </c>
      <c r="ES61">
        <v>0.11801153189421348</v>
      </c>
      <c r="ET61">
        <v>1.0845598964884991E-2</v>
      </c>
      <c r="EU61">
        <v>3.0953305669672748E-2</v>
      </c>
      <c r="EV61">
        <v>7.1984425509147142E-3</v>
      </c>
      <c r="EW61">
        <v>1.3543180863432114E-2</v>
      </c>
      <c r="EX61">
        <v>3.6785787470059953E-3</v>
      </c>
      <c r="FI61">
        <v>0</v>
      </c>
      <c r="FJ61">
        <v>1.4176023907629214</v>
      </c>
      <c r="FK61">
        <v>0.28216470957581435</v>
      </c>
      <c r="FL61">
        <v>4.4839045709820342E-2</v>
      </c>
      <c r="FM61">
        <v>2.312333106722921E-3</v>
      </c>
      <c r="FN61">
        <v>1.4066873673391439E-3</v>
      </c>
      <c r="FO61">
        <v>6.4242993486284428E-4</v>
      </c>
      <c r="GA61">
        <v>0</v>
      </c>
      <c r="GB61">
        <v>2.0916872174644111E-2</v>
      </c>
      <c r="GC61">
        <v>0.10809373571524862</v>
      </c>
      <c r="GD61">
        <v>1.1639570902354592E-2</v>
      </c>
      <c r="GE61">
        <v>8.4982967260353881E-4</v>
      </c>
      <c r="GF61">
        <v>1.0042815225967826E-3</v>
      </c>
      <c r="GS61">
        <v>0</v>
      </c>
      <c r="GT61">
        <v>5.001714340021576E-3</v>
      </c>
      <c r="GU61">
        <v>5.4986099525466676E-4</v>
      </c>
      <c r="GV61">
        <v>1.5414524838156359E-4</v>
      </c>
      <c r="GW61">
        <v>1.1298700446013866E-5</v>
      </c>
      <c r="HK61">
        <v>1.6768845010568505E-2</v>
      </c>
      <c r="HL61">
        <v>0.19656223430465092</v>
      </c>
      <c r="HM61">
        <v>0.12291677307691005</v>
      </c>
      <c r="HN61">
        <v>1.6353222049798229E-2</v>
      </c>
      <c r="IC61">
        <v>4.5621123151287123E-3</v>
      </c>
      <c r="ID61">
        <v>5.6177485011185198E-2</v>
      </c>
      <c r="IE61">
        <v>1.110704116061708E-2</v>
      </c>
      <c r="IU61">
        <v>4.3154983144583173E-2</v>
      </c>
      <c r="IV61">
        <v>0.64510232343989726</v>
      </c>
      <c r="JM61">
        <v>5.4648623600036009E-4</v>
      </c>
    </row>
    <row r="62" spans="1:273" x14ac:dyDescent="0.25">
      <c r="A62">
        <v>78</v>
      </c>
      <c r="C62">
        <v>3.5790386278230055E-7</v>
      </c>
      <c r="D62">
        <v>1.395825064850972E-6</v>
      </c>
      <c r="E62">
        <v>3.8653617180488464E-7</v>
      </c>
      <c r="F62">
        <v>4.6666676330070954E-2</v>
      </c>
      <c r="G62">
        <v>0</v>
      </c>
      <c r="H62">
        <v>0.41420000086970632</v>
      </c>
      <c r="I62">
        <v>0.20203777803868966</v>
      </c>
      <c r="J62">
        <v>0.1212226668232138</v>
      </c>
      <c r="K62">
        <v>0</v>
      </c>
      <c r="L62">
        <v>5.4550200070446198E-3</v>
      </c>
      <c r="M62">
        <v>3.2730120042267722E-3</v>
      </c>
      <c r="N62">
        <v>0</v>
      </c>
      <c r="O62">
        <v>0</v>
      </c>
      <c r="P62">
        <v>0</v>
      </c>
      <c r="Q62">
        <v>0</v>
      </c>
      <c r="R62">
        <v>0</v>
      </c>
      <c r="U62">
        <v>0</v>
      </c>
      <c r="V62">
        <v>1.8688227070757188E-5</v>
      </c>
      <c r="W62">
        <v>3.1147047458934925E-6</v>
      </c>
      <c r="X62">
        <v>1.1863707146670313</v>
      </c>
      <c r="Y62">
        <v>0</v>
      </c>
      <c r="Z62">
        <v>0.64333858667545507</v>
      </c>
      <c r="AA62">
        <v>0.31764216383525318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M62">
        <v>0</v>
      </c>
      <c r="AN62">
        <v>3.8338170135954856E-5</v>
      </c>
      <c r="AO62">
        <v>2.1875072634176611</v>
      </c>
      <c r="AP62">
        <v>0.26200136709795518</v>
      </c>
      <c r="AQ62">
        <v>0.34161171504084276</v>
      </c>
      <c r="AR62">
        <v>7.9236492621474544E-2</v>
      </c>
      <c r="AS62">
        <v>0</v>
      </c>
      <c r="AT62">
        <v>5.2138239775037433E-2</v>
      </c>
      <c r="AU62">
        <v>0</v>
      </c>
      <c r="AV62">
        <v>8.7386076201319829E-2</v>
      </c>
      <c r="AW62">
        <v>0.11319766808625077</v>
      </c>
      <c r="AX62">
        <v>8.682008977751442E-3</v>
      </c>
      <c r="AY62">
        <v>0</v>
      </c>
      <c r="AZ62">
        <v>0</v>
      </c>
      <c r="BE62">
        <v>0</v>
      </c>
      <c r="BF62">
        <v>3.8038003848415647</v>
      </c>
      <c r="BG62">
        <v>1.1969607687360941</v>
      </c>
      <c r="BH62">
        <v>0.30157883199617919</v>
      </c>
      <c r="BI62">
        <v>0.59780613353510104</v>
      </c>
      <c r="BJ62">
        <v>2.301824998578279E-2</v>
      </c>
      <c r="BK62">
        <v>2.756600266309666E-2</v>
      </c>
      <c r="BL62">
        <v>1.7800632107195079E-3</v>
      </c>
      <c r="BM62">
        <v>0</v>
      </c>
      <c r="BN62">
        <v>1.8654667488983274E-4</v>
      </c>
      <c r="BO62">
        <v>0</v>
      </c>
      <c r="BP62">
        <v>0</v>
      </c>
      <c r="BQ62">
        <v>0</v>
      </c>
      <c r="BW62">
        <v>0</v>
      </c>
      <c r="BX62">
        <v>1.819632527067756</v>
      </c>
      <c r="BY62">
        <v>1.4115746613180886</v>
      </c>
      <c r="BZ62">
        <v>0.2500769401399956</v>
      </c>
      <c r="CA62">
        <v>7.6368144022386619E-2</v>
      </c>
      <c r="CB62">
        <v>0.17600366696481271</v>
      </c>
      <c r="CC62">
        <v>5.9133951080667359E-2</v>
      </c>
      <c r="CD62">
        <v>0</v>
      </c>
      <c r="CE62">
        <v>4.1600543267899179E-3</v>
      </c>
      <c r="CF62">
        <v>1.2839014216295154E-3</v>
      </c>
      <c r="CG62">
        <v>0</v>
      </c>
      <c r="CH62">
        <v>0</v>
      </c>
      <c r="CO62">
        <v>0</v>
      </c>
      <c r="CP62">
        <v>7.2051894723763974</v>
      </c>
      <c r="CQ62">
        <v>4.9446536248449897</v>
      </c>
      <c r="CR62">
        <v>0.32856494681050441</v>
      </c>
      <c r="CS62">
        <v>4.4854893866272658E-2</v>
      </c>
      <c r="CT62">
        <v>1.0524457118833194E-2</v>
      </c>
      <c r="CU62">
        <v>5.9459289225983394E-3</v>
      </c>
      <c r="CV62">
        <v>0</v>
      </c>
      <c r="CW62">
        <v>0</v>
      </c>
      <c r="CX62">
        <v>2.5632525804622079E-4</v>
      </c>
      <c r="CY62">
        <v>0</v>
      </c>
      <c r="DG62">
        <v>0</v>
      </c>
      <c r="DH62">
        <v>0.43984033714459975</v>
      </c>
      <c r="DI62">
        <v>1.419357561612304E-2</v>
      </c>
      <c r="DJ62">
        <v>1.3706152193957957E-3</v>
      </c>
      <c r="DK62">
        <v>8.8456362378340857E-5</v>
      </c>
      <c r="DL62">
        <v>1.1994150582709996E-4</v>
      </c>
      <c r="DM62">
        <v>8.0666300494473647E-6</v>
      </c>
      <c r="DN62">
        <v>1.2315785028384717E-5</v>
      </c>
      <c r="DO62">
        <v>0</v>
      </c>
      <c r="DP62">
        <v>6.6412813990228057E-6</v>
      </c>
      <c r="DY62">
        <v>7.6319835464320127E-2</v>
      </c>
      <c r="DZ62">
        <v>1.6381243207385183</v>
      </c>
      <c r="EA62">
        <v>2.1209080210105373</v>
      </c>
      <c r="EB62">
        <v>9.1463297012063502E-2</v>
      </c>
      <c r="EC62">
        <v>2.1779229671624514E-2</v>
      </c>
      <c r="ED62">
        <v>3.345065382079758E-3</v>
      </c>
      <c r="EE62">
        <v>4.2207602101220609E-3</v>
      </c>
      <c r="EF62">
        <v>9.2715779578528995E-4</v>
      </c>
      <c r="EG62">
        <v>2.8591227055573963E-4</v>
      </c>
      <c r="EQ62">
        <v>6.5853471801264205E-2</v>
      </c>
      <c r="ER62">
        <v>1.0852558752623205</v>
      </c>
      <c r="ES62">
        <v>0.66861634929006075</v>
      </c>
      <c r="ET62">
        <v>2.5958822699848894E-2</v>
      </c>
      <c r="EU62">
        <v>6.331896003697479E-3</v>
      </c>
      <c r="EV62">
        <v>3.6749789420007293E-3</v>
      </c>
      <c r="EW62">
        <v>1.4291047590802915E-3</v>
      </c>
      <c r="EX62">
        <v>7.1088986484179576E-4</v>
      </c>
      <c r="FI62">
        <v>0</v>
      </c>
      <c r="FJ62">
        <v>0.20297860826784811</v>
      </c>
      <c r="FK62">
        <v>7.0732045820580972E-2</v>
      </c>
      <c r="FL62">
        <v>5.1483998482498169E-2</v>
      </c>
      <c r="FM62">
        <v>9.1350609867138291E-3</v>
      </c>
      <c r="FN62">
        <v>2.1490027163661141E-3</v>
      </c>
      <c r="FO62">
        <v>4.0570108751994292E-3</v>
      </c>
      <c r="GA62">
        <v>0</v>
      </c>
      <c r="GB62">
        <v>0.39755913947848248</v>
      </c>
      <c r="GC62">
        <v>8.0525130719437552E-2</v>
      </c>
      <c r="GD62">
        <v>1.0116362506417577E-2</v>
      </c>
      <c r="GE62">
        <v>6.4209908127186351E-4</v>
      </c>
      <c r="GF62">
        <v>4.1258893403042644E-4</v>
      </c>
      <c r="GS62">
        <v>0</v>
      </c>
      <c r="GT62">
        <v>0.23239920639439601</v>
      </c>
      <c r="GU62">
        <v>3.1552960345210289E-2</v>
      </c>
      <c r="GV62">
        <v>3.4635999991953791E-3</v>
      </c>
      <c r="GW62">
        <v>2.5432965819518122E-4</v>
      </c>
      <c r="HK62">
        <v>0</v>
      </c>
      <c r="HL62">
        <v>1.3808677438939029E-3</v>
      </c>
      <c r="HM62">
        <v>1.6101231299724619E-4</v>
      </c>
      <c r="HN62">
        <v>4.5911715226872026E-5</v>
      </c>
      <c r="IC62">
        <v>1.5264117487775562E-2</v>
      </c>
      <c r="ID62">
        <v>5.8951951787622595E-2</v>
      </c>
      <c r="IE62">
        <v>3.6871895535442366E-2</v>
      </c>
      <c r="IU62">
        <v>1.249605122932798E-3</v>
      </c>
      <c r="IV62">
        <v>1.6413533019177064E-2</v>
      </c>
      <c r="JM62">
        <v>1.290142803304167E-2</v>
      </c>
    </row>
    <row r="63" spans="1:273" x14ac:dyDescent="0.25">
      <c r="A63">
        <v>79</v>
      </c>
      <c r="C63">
        <v>3.1951964058641683E-6</v>
      </c>
      <c r="D63">
        <v>1.3419824904629506E-5</v>
      </c>
      <c r="E63">
        <v>1.4378383826388756E-6</v>
      </c>
      <c r="F63">
        <v>0.17500008627030295</v>
      </c>
      <c r="G63">
        <v>1.038333385095515</v>
      </c>
      <c r="H63">
        <v>0.31150001552865453</v>
      </c>
      <c r="I63">
        <v>0.11851253793042994</v>
      </c>
      <c r="J63">
        <v>0.34666487249024008</v>
      </c>
      <c r="K63">
        <v>0.16233279508040532</v>
      </c>
      <c r="L63">
        <v>0</v>
      </c>
      <c r="M63">
        <v>0</v>
      </c>
      <c r="N63">
        <v>0</v>
      </c>
      <c r="O63">
        <v>0</v>
      </c>
      <c r="P63">
        <v>0</v>
      </c>
      <c r="Q63">
        <v>1.1834060761361546E-4</v>
      </c>
      <c r="R63">
        <v>0</v>
      </c>
      <c r="U63">
        <v>3.5790271920916463E-7</v>
      </c>
      <c r="V63">
        <v>1.3958237268704029E-6</v>
      </c>
      <c r="W63">
        <v>3.8653606064957582E-7</v>
      </c>
      <c r="X63">
        <v>3.8500003946360231E-2</v>
      </c>
      <c r="Y63">
        <v>0</v>
      </c>
      <c r="Z63">
        <v>0.34968834751826522</v>
      </c>
      <c r="AA63">
        <v>0.17809376820549966</v>
      </c>
      <c r="AB63">
        <v>7.9199026486017524E-2</v>
      </c>
      <c r="AC63">
        <v>0</v>
      </c>
      <c r="AD63">
        <v>5.189361413555694E-3</v>
      </c>
      <c r="AE63">
        <v>3.2251934573987659E-3</v>
      </c>
      <c r="AF63">
        <v>0</v>
      </c>
      <c r="AG63">
        <v>0</v>
      </c>
      <c r="AH63">
        <v>0</v>
      </c>
      <c r="AI63">
        <v>0</v>
      </c>
      <c r="AM63">
        <v>0</v>
      </c>
      <c r="AN63">
        <v>5.6064675192541768E-6</v>
      </c>
      <c r="AO63">
        <v>3.1111118450963451</v>
      </c>
      <c r="AP63">
        <v>0.99905575243631817</v>
      </c>
      <c r="AQ63">
        <v>0</v>
      </c>
      <c r="AR63">
        <v>0.27320242124564736</v>
      </c>
      <c r="AS63">
        <v>0.37318699763557445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E63">
        <v>0</v>
      </c>
      <c r="BF63">
        <v>2.9166712032930411</v>
      </c>
      <c r="BG63">
        <v>1.1409731394294513</v>
      </c>
      <c r="BH63">
        <v>0.55888454509014884</v>
      </c>
      <c r="BI63">
        <v>4.6208677126002067E-2</v>
      </c>
      <c r="BJ63">
        <v>0.24273909119993889</v>
      </c>
      <c r="BK63">
        <v>0</v>
      </c>
      <c r="BL63">
        <v>4.5838192107970209E-2</v>
      </c>
      <c r="BM63">
        <v>0</v>
      </c>
      <c r="BN63">
        <v>2.5800974765537537E-2</v>
      </c>
      <c r="BO63">
        <v>3.3798085370836672E-2</v>
      </c>
      <c r="BP63">
        <v>2.600893242648073E-3</v>
      </c>
      <c r="BQ63">
        <v>0</v>
      </c>
      <c r="BW63">
        <v>0</v>
      </c>
      <c r="BX63">
        <v>2.502708966880197</v>
      </c>
      <c r="BY63">
        <v>1.2945782115898343</v>
      </c>
      <c r="BZ63">
        <v>0.24514806602090247</v>
      </c>
      <c r="CA63">
        <v>0.16186721673499324</v>
      </c>
      <c r="CB63">
        <v>3.4810642995897977E-3</v>
      </c>
      <c r="CC63">
        <v>5.753094233530192E-3</v>
      </c>
      <c r="CD63">
        <v>3.6065995307280648E-4</v>
      </c>
      <c r="CE63">
        <v>0</v>
      </c>
      <c r="CF63">
        <v>5.4328914901594452E-5</v>
      </c>
      <c r="CG63">
        <v>0</v>
      </c>
      <c r="CH63">
        <v>0</v>
      </c>
      <c r="CO63">
        <v>0</v>
      </c>
      <c r="CP63">
        <v>3.470528088724294</v>
      </c>
      <c r="CQ63">
        <v>0.35788302205212158</v>
      </c>
      <c r="CR63">
        <v>0.30481477033989363</v>
      </c>
      <c r="CS63">
        <v>7.928897892901822E-2</v>
      </c>
      <c r="CT63">
        <v>5.1914998063647307E-2</v>
      </c>
      <c r="CU63">
        <v>1.765087119555241E-2</v>
      </c>
      <c r="CV63">
        <v>0</v>
      </c>
      <c r="CW63">
        <v>1.2474508082320811E-3</v>
      </c>
      <c r="CX63">
        <v>3.8511806901171219E-4</v>
      </c>
      <c r="CY63">
        <v>0</v>
      </c>
      <c r="DG63">
        <v>0</v>
      </c>
      <c r="DH63">
        <v>11.537506544114498</v>
      </c>
      <c r="DI63">
        <v>2.2052823286752972</v>
      </c>
      <c r="DJ63">
        <v>8.4190585816433391E-2</v>
      </c>
      <c r="DK63">
        <v>1.1297655125639315E-2</v>
      </c>
      <c r="DL63">
        <v>3.0053782305133189E-3</v>
      </c>
      <c r="DM63">
        <v>1.7580233288628437E-3</v>
      </c>
      <c r="DN63">
        <v>0</v>
      </c>
      <c r="DO63">
        <v>0</v>
      </c>
      <c r="DP63">
        <v>7.6867599398699533E-5</v>
      </c>
      <c r="DY63">
        <v>0</v>
      </c>
      <c r="DZ63">
        <v>2.6203492966815348E-2</v>
      </c>
      <c r="EA63">
        <v>2.5719587447560993E-3</v>
      </c>
      <c r="EB63">
        <v>3.623382393451261E-4</v>
      </c>
      <c r="EC63">
        <v>2.5591179753049305E-5</v>
      </c>
      <c r="ED63">
        <v>3.5597746275608325E-5</v>
      </c>
      <c r="EE63">
        <v>2.4122270394360423E-6</v>
      </c>
      <c r="EF63">
        <v>3.6911803131061755E-6</v>
      </c>
      <c r="EG63">
        <v>0</v>
      </c>
      <c r="EQ63">
        <v>8.6217056515514048E-2</v>
      </c>
      <c r="ER63">
        <v>2.2387361431545947</v>
      </c>
      <c r="ES63">
        <v>0.63320743249506428</v>
      </c>
      <c r="ET63">
        <v>2.7399336378422991E-2</v>
      </c>
      <c r="EU63">
        <v>6.5309362707905707E-3</v>
      </c>
      <c r="EV63">
        <v>1.0033890957530552E-3</v>
      </c>
      <c r="EW63">
        <v>1.2661786569299577E-3</v>
      </c>
      <c r="EX63">
        <v>2.7814408288204376E-4</v>
      </c>
      <c r="FI63">
        <v>3.7422367956553487E-2</v>
      </c>
      <c r="FJ63">
        <v>0.73725611006011482</v>
      </c>
      <c r="FK63">
        <v>0.18864575214732424</v>
      </c>
      <c r="FL63">
        <v>7.6485866388015106E-3</v>
      </c>
      <c r="FM63">
        <v>1.8893929019302338E-3</v>
      </c>
      <c r="FN63">
        <v>1.100721880828193E-3</v>
      </c>
      <c r="FO63">
        <v>4.2852472528705216E-4</v>
      </c>
      <c r="GA63">
        <v>0</v>
      </c>
      <c r="GB63">
        <v>0.12165838363549933</v>
      </c>
      <c r="GC63">
        <v>0.33576463148611346</v>
      </c>
      <c r="GD63">
        <v>1.5194159583359143E-2</v>
      </c>
      <c r="GE63">
        <v>2.7271553166904922E-3</v>
      </c>
      <c r="GF63">
        <v>6.4375773158810109E-4</v>
      </c>
      <c r="GS63">
        <v>0</v>
      </c>
      <c r="GT63">
        <v>0.11345678814100689</v>
      </c>
      <c r="GU63">
        <v>1.8167679537748938E-2</v>
      </c>
      <c r="GV63">
        <v>2.809157146216568E-3</v>
      </c>
      <c r="GW63">
        <v>1.8833109732477104E-4</v>
      </c>
      <c r="HK63">
        <v>0</v>
      </c>
      <c r="HL63">
        <v>6.7838185951290791E-2</v>
      </c>
      <c r="HM63">
        <v>9.3892493411569262E-3</v>
      </c>
      <c r="HN63">
        <v>1.0365561856900999E-3</v>
      </c>
      <c r="IC63">
        <v>0</v>
      </c>
      <c r="ID63">
        <v>4.0435075647559174E-4</v>
      </c>
      <c r="IE63">
        <v>4.7957050508951712E-5</v>
      </c>
      <c r="IU63">
        <v>4.5779369643574519E-3</v>
      </c>
      <c r="IV63">
        <v>1.7684081297542457E-2</v>
      </c>
      <c r="JM63">
        <v>3.6510062602671824E-4</v>
      </c>
    </row>
    <row r="64" spans="1:273" x14ac:dyDescent="0.25">
      <c r="A64">
        <v>80</v>
      </c>
      <c r="C64">
        <v>0</v>
      </c>
      <c r="D64">
        <v>4.7290572693740041E-6</v>
      </c>
      <c r="E64">
        <v>8.5123030848732096E-7</v>
      </c>
      <c r="F64">
        <v>0.23333337589484873</v>
      </c>
      <c r="G64">
        <v>0.22555556832401014</v>
      </c>
      <c r="H64">
        <v>0</v>
      </c>
      <c r="I64">
        <v>0.22415555785387736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U64">
        <v>3.1951913691085717E-6</v>
      </c>
      <c r="V64">
        <v>1.3419818558317455E-5</v>
      </c>
      <c r="W64">
        <v>1.437838178650274E-6</v>
      </c>
      <c r="X64">
        <v>0.1341667253589634</v>
      </c>
      <c r="Y64">
        <v>0.80413150831050284</v>
      </c>
      <c r="Z64">
        <v>0.27588517922666622</v>
      </c>
      <c r="AA64">
        <v>0.10522991590419278</v>
      </c>
      <c r="AB64">
        <v>0.24785209324481541</v>
      </c>
      <c r="AC64">
        <v>0.14845147402585476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1.1833323051047291E-4</v>
      </c>
      <c r="AM64">
        <v>1.0737047269190479E-7</v>
      </c>
      <c r="AN64">
        <v>4.1874671666733497E-7</v>
      </c>
      <c r="AO64">
        <v>0.5599997938850334</v>
      </c>
      <c r="AP64">
        <v>0.14565372151110353</v>
      </c>
      <c r="AQ64">
        <v>0</v>
      </c>
      <c r="AR64">
        <v>0.14400405257793278</v>
      </c>
      <c r="AS64">
        <v>4.7096227123761658E-2</v>
      </c>
      <c r="AT64">
        <v>1.5523051820367327E-2</v>
      </c>
      <c r="AU64">
        <v>0</v>
      </c>
      <c r="AV64">
        <v>1.4809921052016672E-3</v>
      </c>
      <c r="AW64">
        <v>9.5342206116703595E-4</v>
      </c>
      <c r="AX64">
        <v>0</v>
      </c>
      <c r="AY64">
        <v>0</v>
      </c>
      <c r="AZ64">
        <v>0</v>
      </c>
      <c r="BE64">
        <v>0</v>
      </c>
      <c r="BF64">
        <v>5.6000002989997784</v>
      </c>
      <c r="BG64">
        <v>2.6199013064719963</v>
      </c>
      <c r="BH64">
        <v>1.5690338824932706</v>
      </c>
      <c r="BI64">
        <v>0</v>
      </c>
      <c r="BJ64">
        <v>0.3209762523350409</v>
      </c>
      <c r="BK64">
        <v>0.10517029082910243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W64">
        <v>0</v>
      </c>
      <c r="BX64">
        <v>1.5212948341508437</v>
      </c>
      <c r="BY64">
        <v>2.4338508651815531</v>
      </c>
      <c r="BZ64">
        <v>7.5598448055844869E-2</v>
      </c>
      <c r="CA64">
        <v>0.14155917204337773</v>
      </c>
      <c r="CB64">
        <v>6.1658702720970952E-2</v>
      </c>
      <c r="CC64">
        <v>0</v>
      </c>
      <c r="CD64">
        <v>1.3026098494552496E-2</v>
      </c>
      <c r="CE64">
        <v>0</v>
      </c>
      <c r="CF64">
        <v>7.7035469238818915E-3</v>
      </c>
      <c r="CG64">
        <v>1.0124985136587409E-2</v>
      </c>
      <c r="CH64">
        <v>7.7993459770029098E-4</v>
      </c>
      <c r="CO64">
        <v>0</v>
      </c>
      <c r="CP64">
        <v>2.7068159484414576</v>
      </c>
      <c r="CQ64">
        <v>1.0523395915535192</v>
      </c>
      <c r="CR64">
        <v>6.6378434259473679E-2</v>
      </c>
      <c r="CS64">
        <v>2.4479280127645511E-2</v>
      </c>
      <c r="CT64">
        <v>7.2650689304795029E-4</v>
      </c>
      <c r="CU64">
        <v>1.1656387727095074E-3</v>
      </c>
      <c r="CV64">
        <v>9.766066588403267E-5</v>
      </c>
      <c r="CW64">
        <v>0</v>
      </c>
      <c r="CX64">
        <v>1.6155816068021187E-5</v>
      </c>
      <c r="CY64">
        <v>0</v>
      </c>
      <c r="DG64">
        <v>0</v>
      </c>
      <c r="DH64">
        <v>0.87989896287146374</v>
      </c>
      <c r="DI64">
        <v>0.43621787404426798</v>
      </c>
      <c r="DJ64">
        <v>0.31647295102063233</v>
      </c>
      <c r="DK64">
        <v>2.3387508104541346E-2</v>
      </c>
      <c r="DL64">
        <v>1.5496088578433782E-2</v>
      </c>
      <c r="DM64">
        <v>5.2872635562938447E-3</v>
      </c>
      <c r="DN64">
        <v>0</v>
      </c>
      <c r="DO64">
        <v>3.7418437144784802E-4</v>
      </c>
      <c r="DP64">
        <v>1.1553070917111193E-4</v>
      </c>
      <c r="DY64">
        <v>0</v>
      </c>
      <c r="DZ64">
        <v>5.1456504801201186</v>
      </c>
      <c r="EA64">
        <v>0.56507552903651947</v>
      </c>
      <c r="EB64">
        <v>2.1205182342317386E-2</v>
      </c>
      <c r="EC64">
        <v>3.226173700654303E-3</v>
      </c>
      <c r="ED64">
        <v>8.885953919190268E-4</v>
      </c>
      <c r="EE64">
        <v>5.2512248585673857E-4</v>
      </c>
      <c r="EF64">
        <v>0</v>
      </c>
      <c r="EG64">
        <v>0</v>
      </c>
      <c r="EQ64">
        <v>0</v>
      </c>
      <c r="ER64">
        <v>4.7482258665392145E-3</v>
      </c>
      <c r="ES64">
        <v>6.7992751726049039E-4</v>
      </c>
      <c r="ET64">
        <v>1.0482754168461034E-4</v>
      </c>
      <c r="EU64">
        <v>7.5952716906502472E-6</v>
      </c>
      <c r="EV64">
        <v>1.0645070566349936E-5</v>
      </c>
      <c r="EW64">
        <v>7.2297177469299471E-7</v>
      </c>
      <c r="EX64">
        <v>1.1070344342283032E-6</v>
      </c>
      <c r="FI64">
        <v>0.11782820029841529</v>
      </c>
      <c r="FJ64">
        <v>0.66838559296192157</v>
      </c>
      <c r="FK64">
        <v>0.18968771088540068</v>
      </c>
      <c r="FL64">
        <v>8.2162373255365399E-3</v>
      </c>
      <c r="FM64">
        <v>1.9590260549989854E-3</v>
      </c>
      <c r="FN64">
        <v>3.0100498355532665E-4</v>
      </c>
      <c r="FO64">
        <v>3.7984915070288466E-4</v>
      </c>
      <c r="GA64">
        <v>2.542245571554089E-2</v>
      </c>
      <c r="GB64">
        <v>0.20801201399752894</v>
      </c>
      <c r="GC64">
        <v>5.5583159376063868E-2</v>
      </c>
      <c r="GD64">
        <v>2.2822840578416484E-3</v>
      </c>
      <c r="GE64">
        <v>5.6590694571541085E-4</v>
      </c>
      <c r="GF64">
        <v>3.3005735835832308E-4</v>
      </c>
      <c r="GS64">
        <v>0</v>
      </c>
      <c r="GT64">
        <v>0.57751167628017186</v>
      </c>
      <c r="GU64">
        <v>9.9092175114993741E-2</v>
      </c>
      <c r="GV64">
        <v>4.5360215055671805E-3</v>
      </c>
      <c r="GW64">
        <v>8.169497911709498E-4</v>
      </c>
      <c r="HK64">
        <v>0</v>
      </c>
      <c r="HL64">
        <v>2.559755631455974E-2</v>
      </c>
      <c r="HM64">
        <v>5.0448831555081203E-3</v>
      </c>
      <c r="HN64">
        <v>8.2394082679070101E-4</v>
      </c>
      <c r="IC64">
        <v>0</v>
      </c>
      <c r="ID64">
        <v>2.0186684094924436E-2</v>
      </c>
      <c r="IE64">
        <v>2.8099331579350497E-3</v>
      </c>
      <c r="IU64">
        <v>0</v>
      </c>
      <c r="IV64">
        <v>1.204347002453436E-4</v>
      </c>
      <c r="JM64">
        <v>1.3732642770568854E-3</v>
      </c>
    </row>
    <row r="65" spans="1:273" x14ac:dyDescent="0.25">
      <c r="A65">
        <v>81</v>
      </c>
      <c r="C65">
        <v>0</v>
      </c>
      <c r="D65">
        <v>2.1613705497911957E-7</v>
      </c>
      <c r="E65">
        <v>2.1613705497911959E-7</v>
      </c>
      <c r="F65">
        <v>1.2444444703808908</v>
      </c>
      <c r="G65">
        <v>0</v>
      </c>
      <c r="H65">
        <v>0.22047219221340519</v>
      </c>
      <c r="I65">
        <v>0</v>
      </c>
      <c r="J65">
        <v>0</v>
      </c>
      <c r="K65">
        <v>0</v>
      </c>
      <c r="L65">
        <v>4.0429123784642895E-3</v>
      </c>
      <c r="M65">
        <v>1.2128737135392868E-3</v>
      </c>
      <c r="N65">
        <v>0</v>
      </c>
      <c r="O65">
        <v>0</v>
      </c>
      <c r="P65">
        <v>0</v>
      </c>
      <c r="Q65">
        <v>0</v>
      </c>
      <c r="R65">
        <v>0</v>
      </c>
      <c r="U65">
        <v>0</v>
      </c>
      <c r="V65">
        <v>4.7290569286658337E-6</v>
      </c>
      <c r="W65">
        <v>8.5123029008907978E-7</v>
      </c>
      <c r="X65">
        <v>0.16074076854793615</v>
      </c>
      <c r="Y65">
        <v>0.17818889853720976</v>
      </c>
      <c r="Z65">
        <v>0</v>
      </c>
      <c r="AA65">
        <v>0.19164988935301158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M65">
        <v>9.5855589970827458E-7</v>
      </c>
      <c r="AN65">
        <v>4.0259436636025212E-6</v>
      </c>
      <c r="AO65">
        <v>0.87500018307590333</v>
      </c>
      <c r="AP65">
        <v>0.30515461096062818</v>
      </c>
      <c r="AQ65">
        <v>0.18682655068388521</v>
      </c>
      <c r="AR65">
        <v>0.18592375836686365</v>
      </c>
      <c r="AS65">
        <v>0.27331262062821593</v>
      </c>
      <c r="AT65">
        <v>8.2979683678577471E-2</v>
      </c>
      <c r="AU65">
        <v>4.072714967336101E-2</v>
      </c>
      <c r="AV65">
        <v>0</v>
      </c>
      <c r="AW65">
        <v>0</v>
      </c>
      <c r="AX65">
        <v>0</v>
      </c>
      <c r="AY65">
        <v>0</v>
      </c>
      <c r="AZ65">
        <v>0</v>
      </c>
      <c r="BE65">
        <v>3.2211110931294083E-8</v>
      </c>
      <c r="BF65">
        <v>0.60666545478232192</v>
      </c>
      <c r="BG65">
        <v>2.1185985886766967</v>
      </c>
      <c r="BH65">
        <v>0.13555403370106939</v>
      </c>
      <c r="BI65">
        <v>0</v>
      </c>
      <c r="BJ65">
        <v>3.8081330050396468E-2</v>
      </c>
      <c r="BK65">
        <v>9.230885865939429E-3</v>
      </c>
      <c r="BL65">
        <v>3.9009454290567379E-3</v>
      </c>
      <c r="BM65">
        <v>0</v>
      </c>
      <c r="BN65">
        <v>4.3780646468640627E-4</v>
      </c>
      <c r="BO65">
        <v>2.8477296783865821E-4</v>
      </c>
      <c r="BP65">
        <v>0</v>
      </c>
      <c r="BQ65">
        <v>0</v>
      </c>
      <c r="BW65">
        <v>0</v>
      </c>
      <c r="BX65">
        <v>4.7158214908659914</v>
      </c>
      <c r="BY65">
        <v>4.1145991188364368</v>
      </c>
      <c r="BZ65">
        <v>0.66631143318917407</v>
      </c>
      <c r="CA65">
        <v>0</v>
      </c>
      <c r="CB65">
        <v>9.0456436106266094E-2</v>
      </c>
      <c r="CC65">
        <v>3.0977381208111273E-2</v>
      </c>
      <c r="CD65">
        <v>0</v>
      </c>
      <c r="CE65">
        <v>0</v>
      </c>
      <c r="CF65">
        <v>0</v>
      </c>
      <c r="CG65">
        <v>0</v>
      </c>
      <c r="CH65">
        <v>0</v>
      </c>
      <c r="CO65">
        <v>0</v>
      </c>
      <c r="CP65">
        <v>3.2451287592499871</v>
      </c>
      <c r="CQ65">
        <v>0.32921888755650253</v>
      </c>
      <c r="CR65">
        <v>0.23159402909043195</v>
      </c>
      <c r="CS65">
        <v>3.5957763800228019E-2</v>
      </c>
      <c r="CT65">
        <v>5.4208263889362639E-2</v>
      </c>
      <c r="CU65">
        <v>0</v>
      </c>
      <c r="CV65">
        <v>3.8459907248505044E-3</v>
      </c>
      <c r="CW65">
        <v>0</v>
      </c>
      <c r="CX65">
        <v>2.3077726814256213E-3</v>
      </c>
      <c r="CY65">
        <v>3.036197749195447E-3</v>
      </c>
      <c r="DG65">
        <v>0</v>
      </c>
      <c r="DH65">
        <v>2.2003225174748513</v>
      </c>
      <c r="DI65">
        <v>0.28494067087855668</v>
      </c>
      <c r="DJ65">
        <v>1.0038452006822456E-2</v>
      </c>
      <c r="DK65">
        <v>5.1088874605625216E-3</v>
      </c>
      <c r="DL65">
        <v>1.471981109299113E-4</v>
      </c>
      <c r="DM65">
        <v>3.1563542820091481E-4</v>
      </c>
      <c r="DN65">
        <v>2.84422009085933E-5</v>
      </c>
      <c r="DO65">
        <v>0</v>
      </c>
      <c r="DP65">
        <v>4.8340002584467664E-6</v>
      </c>
      <c r="DY65">
        <v>0</v>
      </c>
      <c r="DZ65">
        <v>1.0724947295813494</v>
      </c>
      <c r="EA65">
        <v>0.4529017991247522</v>
      </c>
      <c r="EB65">
        <v>9.3348581440167153E-2</v>
      </c>
      <c r="EC65">
        <v>6.980928647488214E-3</v>
      </c>
      <c r="ED65">
        <v>4.6418051266783403E-3</v>
      </c>
      <c r="EE65">
        <v>1.5854603518421458E-3</v>
      </c>
      <c r="EF65">
        <v>0</v>
      </c>
      <c r="EG65">
        <v>1.1225073366475035E-4</v>
      </c>
      <c r="EQ65">
        <v>0</v>
      </c>
      <c r="ER65">
        <v>1.318507444367691</v>
      </c>
      <c r="ES65">
        <v>0.14232624127984098</v>
      </c>
      <c r="ET65">
        <v>6.0553805926601128E-3</v>
      </c>
      <c r="EU65">
        <v>9.5387763670668618E-4</v>
      </c>
      <c r="EV65">
        <v>2.6542390733073527E-4</v>
      </c>
      <c r="EW65">
        <v>1.5733203020713285E-4</v>
      </c>
      <c r="EX65">
        <v>0</v>
      </c>
      <c r="FI65">
        <v>0</v>
      </c>
      <c r="FJ65">
        <v>1.2552493042162715E-3</v>
      </c>
      <c r="FK65">
        <v>1.9670882732928532E-4</v>
      </c>
      <c r="FL65">
        <v>3.1112034202436859E-5</v>
      </c>
      <c r="FM65">
        <v>2.2712730882340161E-6</v>
      </c>
      <c r="FN65">
        <v>3.1904482593336046E-6</v>
      </c>
      <c r="FO65">
        <v>2.1682892236894902E-7</v>
      </c>
      <c r="GA65">
        <v>3.5178183800221967E-2</v>
      </c>
      <c r="GB65">
        <v>0.20022590799061152</v>
      </c>
      <c r="GC65">
        <v>5.6881642272166445E-2</v>
      </c>
      <c r="GD65">
        <v>2.4645506137870887E-3</v>
      </c>
      <c r="GE65">
        <v>5.8768488512112732E-4</v>
      </c>
      <c r="GF65">
        <v>9.0300438042489799E-5</v>
      </c>
      <c r="GS65">
        <v>7.1727804517231625E-3</v>
      </c>
      <c r="GT65">
        <v>6.1289293793009875E-2</v>
      </c>
      <c r="GU65">
        <v>1.6585620915230925E-2</v>
      </c>
      <c r="GV65">
        <v>6.8358486956771275E-4</v>
      </c>
      <c r="GW65">
        <v>1.6969023223097844E-4</v>
      </c>
      <c r="HK65">
        <v>0</v>
      </c>
      <c r="HL65">
        <v>0.17043751125191148</v>
      </c>
      <c r="HM65">
        <v>2.9582698199861087E-2</v>
      </c>
      <c r="HN65">
        <v>1.3588158323952948E-3</v>
      </c>
      <c r="IC65">
        <v>0</v>
      </c>
      <c r="ID65">
        <v>7.1080448334181479E-3</v>
      </c>
      <c r="IE65">
        <v>1.4796912318736427E-3</v>
      </c>
      <c r="IU65">
        <v>0</v>
      </c>
      <c r="IV65">
        <v>6.0412958401740487E-3</v>
      </c>
      <c r="JM65">
        <v>0</v>
      </c>
    </row>
    <row r="66" spans="1:273" x14ac:dyDescent="0.25">
      <c r="A66">
        <v>82</v>
      </c>
      <c r="C66">
        <v>0</v>
      </c>
      <c r="D66">
        <v>2.0274474176182481E-7</v>
      </c>
      <c r="E66">
        <v>7.298810703425692E-8</v>
      </c>
      <c r="F66">
        <v>0.46666667396547729</v>
      </c>
      <c r="G66">
        <v>0.25552226475974105</v>
      </c>
      <c r="H66">
        <v>0</v>
      </c>
      <c r="I66">
        <v>8.1498501914188337E-2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U66">
        <v>0</v>
      </c>
      <c r="V66">
        <v>2.1613704621498928E-7</v>
      </c>
      <c r="W66">
        <v>2.1613705234988049E-7</v>
      </c>
      <c r="X66">
        <v>0.95407408941720073</v>
      </c>
      <c r="Y66">
        <v>0</v>
      </c>
      <c r="Z66">
        <v>0.16185181994022094</v>
      </c>
      <c r="AA66">
        <v>0</v>
      </c>
      <c r="AB66">
        <v>0</v>
      </c>
      <c r="AC66">
        <v>0</v>
      </c>
      <c r="AD66">
        <v>4.0342052670905397E-3</v>
      </c>
      <c r="AE66">
        <v>1.2120900735156494E-3</v>
      </c>
      <c r="AF66">
        <v>0</v>
      </c>
      <c r="AG66">
        <v>0</v>
      </c>
      <c r="AH66">
        <v>0</v>
      </c>
      <c r="AI66">
        <v>0</v>
      </c>
      <c r="AM66">
        <v>0</v>
      </c>
      <c r="AN66">
        <v>1.4187169763873067E-6</v>
      </c>
      <c r="AO66">
        <v>1.4000001948507066</v>
      </c>
      <c r="AP66">
        <v>0.10704143065625783</v>
      </c>
      <c r="AQ66">
        <v>7.1355435372571122E-2</v>
      </c>
      <c r="AR66">
        <v>0</v>
      </c>
      <c r="AS66">
        <v>0.4299444908545843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E66">
        <v>2.8756663392050997E-7</v>
      </c>
      <c r="BF66">
        <v>2.4499985429600333</v>
      </c>
      <c r="BG66">
        <v>1.9901383129283279</v>
      </c>
      <c r="BH66">
        <v>7.0897586777613444E-2</v>
      </c>
      <c r="BI66">
        <v>0.12590561973366002</v>
      </c>
      <c r="BJ66">
        <v>0.48289794018803361</v>
      </c>
      <c r="BK66">
        <v>9.1503745270736445E-2</v>
      </c>
      <c r="BL66">
        <v>2.2765189899272995E-2</v>
      </c>
      <c r="BM66">
        <v>1.1904707327071353E-2</v>
      </c>
      <c r="BN66">
        <v>0</v>
      </c>
      <c r="BO66">
        <v>0</v>
      </c>
      <c r="BP66">
        <v>0</v>
      </c>
      <c r="BQ66">
        <v>0</v>
      </c>
      <c r="BW66">
        <v>4.6666319959952303E-2</v>
      </c>
      <c r="BX66">
        <v>2.2951447310078805</v>
      </c>
      <c r="BY66">
        <v>1.9716941078407404</v>
      </c>
      <c r="BZ66">
        <v>5.5822077958202675E-2</v>
      </c>
      <c r="CA66">
        <v>0</v>
      </c>
      <c r="CB66">
        <v>7.4639611872651069E-3</v>
      </c>
      <c r="CC66">
        <v>2.3197231086759824E-3</v>
      </c>
      <c r="CD66">
        <v>1.1132910049710795E-3</v>
      </c>
      <c r="CE66">
        <v>0</v>
      </c>
      <c r="CF66">
        <v>1.3076626959427568E-4</v>
      </c>
      <c r="CG66">
        <v>8.5319556331444252E-5</v>
      </c>
      <c r="CH66">
        <v>0</v>
      </c>
      <c r="CO66">
        <v>0</v>
      </c>
      <c r="CP66">
        <v>7.4062770620304441</v>
      </c>
      <c r="CQ66">
        <v>1.7473200970741798</v>
      </c>
      <c r="CR66">
        <v>0.78282668849684811</v>
      </c>
      <c r="CS66">
        <v>0</v>
      </c>
      <c r="CT66">
        <v>2.6643489163154191E-2</v>
      </c>
      <c r="CU66">
        <v>9.2425196921565519E-3</v>
      </c>
      <c r="CV66">
        <v>0</v>
      </c>
      <c r="CW66">
        <v>0</v>
      </c>
      <c r="CX66">
        <v>0</v>
      </c>
      <c r="CY66">
        <v>0</v>
      </c>
      <c r="DG66">
        <v>0</v>
      </c>
      <c r="DH66">
        <v>0.4389577419807108</v>
      </c>
      <c r="DI66">
        <v>1.0085541513439231</v>
      </c>
      <c r="DJ66">
        <v>5.882772041803886E-2</v>
      </c>
      <c r="DK66">
        <v>3.161286019550294E-2</v>
      </c>
      <c r="DL66">
        <v>1.5404669167106018E-2</v>
      </c>
      <c r="DM66">
        <v>0</v>
      </c>
      <c r="DN66">
        <v>1.1483197936100584E-3</v>
      </c>
      <c r="DO66">
        <v>0</v>
      </c>
      <c r="DP66">
        <v>6.9203600069292037E-4</v>
      </c>
      <c r="DY66">
        <v>0</v>
      </c>
      <c r="DZ66">
        <v>0.5957785674042021</v>
      </c>
      <c r="EA66">
        <v>4.3091755346699012E-2</v>
      </c>
      <c r="EB66">
        <v>2.0950502348798727E-3</v>
      </c>
      <c r="EC66">
        <v>1.0351155513381768E-3</v>
      </c>
      <c r="ED66">
        <v>3.9858779461951713E-5</v>
      </c>
      <c r="EE66">
        <v>9.1924073847914203E-5</v>
      </c>
      <c r="EF66">
        <v>8.457871232680423E-6</v>
      </c>
      <c r="EG66">
        <v>0</v>
      </c>
      <c r="EQ66">
        <v>0</v>
      </c>
      <c r="ER66">
        <v>1.1135141897691121</v>
      </c>
      <c r="ES66">
        <v>0.133590375871456</v>
      </c>
      <c r="ET66">
        <v>2.7863583562008954E-2</v>
      </c>
      <c r="EU66">
        <v>2.0911154592897678E-3</v>
      </c>
      <c r="EV66">
        <v>1.3919105622350993E-3</v>
      </c>
      <c r="EW66">
        <v>4.7557345050768982E-4</v>
      </c>
      <c r="EX66">
        <v>0</v>
      </c>
      <c r="FI66">
        <v>0</v>
      </c>
      <c r="FJ66">
        <v>0.33209402816701095</v>
      </c>
      <c r="FK66">
        <v>4.0642874244580747E-2</v>
      </c>
      <c r="FL66">
        <v>1.7903847297232344E-3</v>
      </c>
      <c r="FM66">
        <v>2.8492374792009665E-4</v>
      </c>
      <c r="FN66">
        <v>7.952369843337303E-5</v>
      </c>
      <c r="FO66">
        <v>4.7181208604753372E-5</v>
      </c>
      <c r="GA66">
        <v>0</v>
      </c>
      <c r="GB66">
        <v>3.6315432508622224E-4</v>
      </c>
      <c r="GC66">
        <v>5.838171596356767E-5</v>
      </c>
      <c r="GD66">
        <v>9.3036732433414E-6</v>
      </c>
      <c r="GE66">
        <v>6.8072627848367289E-7</v>
      </c>
      <c r="GF66">
        <v>9.5685818196561706E-7</v>
      </c>
      <c r="GS66">
        <v>1.0538204095104338E-2</v>
      </c>
      <c r="GT66">
        <v>6.0041730794159975E-2</v>
      </c>
      <c r="GU66">
        <v>1.7062273254860105E-2</v>
      </c>
      <c r="GV66">
        <v>7.3933633534007228E-4</v>
      </c>
      <c r="GW66">
        <v>1.7630340179279396E-4</v>
      </c>
      <c r="HK66">
        <v>2.1134098938325814E-3</v>
      </c>
      <c r="HL66">
        <v>1.8288290993599552E-2</v>
      </c>
      <c r="HM66">
        <v>4.9676899205788085E-3</v>
      </c>
      <c r="HN66">
        <v>2.0497658872146518E-4</v>
      </c>
      <c r="IC66">
        <v>0</v>
      </c>
      <c r="ID66">
        <v>5.0881933426626488E-2</v>
      </c>
      <c r="IE66">
        <v>8.8618271826109395E-3</v>
      </c>
      <c r="IU66">
        <v>0</v>
      </c>
      <c r="IV66">
        <v>2.0848275949245923E-3</v>
      </c>
      <c r="JM66">
        <v>0</v>
      </c>
    </row>
    <row r="67" spans="1:273" x14ac:dyDescent="0.25">
      <c r="A67">
        <v>83</v>
      </c>
      <c r="C67">
        <v>0</v>
      </c>
      <c r="D67">
        <v>7.5964176638100235E-8</v>
      </c>
      <c r="E67">
        <v>1.1666666856577108</v>
      </c>
      <c r="F67">
        <v>0.53666666780612926</v>
      </c>
      <c r="G67">
        <v>0.32200000068367757</v>
      </c>
      <c r="H67">
        <v>7.9411111213662733E-2</v>
      </c>
      <c r="I67">
        <v>0</v>
      </c>
      <c r="J67">
        <v>7.1470000092296454E-3</v>
      </c>
      <c r="K67">
        <v>2.1441000027688935E-3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U67">
        <v>0</v>
      </c>
      <c r="V67">
        <v>2.0274473919493525E-7</v>
      </c>
      <c r="W67">
        <v>5.5957548449039574E-8</v>
      </c>
      <c r="X67">
        <v>0.21622222507225525</v>
      </c>
      <c r="Y67">
        <v>0.21438318004607532</v>
      </c>
      <c r="Z67">
        <v>0</v>
      </c>
      <c r="AA67">
        <v>7.9556935934411988E-2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M67">
        <v>0</v>
      </c>
      <c r="AN67">
        <v>6.4841111235257813E-8</v>
      </c>
      <c r="AO67">
        <v>3.1111111002608554</v>
      </c>
      <c r="AP67">
        <v>0.49373333320635926</v>
      </c>
      <c r="AQ67">
        <v>0</v>
      </c>
      <c r="AR67">
        <v>0.16139426338313681</v>
      </c>
      <c r="AS67">
        <v>0</v>
      </c>
      <c r="AT67">
        <v>0</v>
      </c>
      <c r="AU67">
        <v>0</v>
      </c>
      <c r="AV67">
        <v>1.2076550723963315E-3</v>
      </c>
      <c r="AW67">
        <v>3.6339208194099845E-4</v>
      </c>
      <c r="AX67">
        <v>0</v>
      </c>
      <c r="AY67">
        <v>0</v>
      </c>
      <c r="AZ67">
        <v>0</v>
      </c>
      <c r="BE67">
        <v>0</v>
      </c>
      <c r="BF67">
        <v>2.3333333723032603</v>
      </c>
      <c r="BG67">
        <v>0.93229629999665364</v>
      </c>
      <c r="BH67">
        <v>4.2864555256146776E-2</v>
      </c>
      <c r="BI67">
        <v>6.333832826396199E-2</v>
      </c>
      <c r="BJ67">
        <v>0</v>
      </c>
      <c r="BK67">
        <v>0.1233720343339704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W67">
        <v>0.17499942696136278</v>
      </c>
      <c r="BX67">
        <v>5.5723827963363739</v>
      </c>
      <c r="BY67">
        <v>0.46237546041371769</v>
      </c>
      <c r="BZ67">
        <v>4.77791008193479E-2</v>
      </c>
      <c r="CA67">
        <v>0.32701342185388121</v>
      </c>
      <c r="CB67">
        <v>0.16167189795028231</v>
      </c>
      <c r="CC67">
        <v>2.5103736785162079E-2</v>
      </c>
      <c r="CD67">
        <v>6.6543552684049309E-3</v>
      </c>
      <c r="CE67">
        <v>3.5439264843541191E-3</v>
      </c>
      <c r="CF67">
        <v>0</v>
      </c>
      <c r="CG67">
        <v>0</v>
      </c>
      <c r="CH67">
        <v>0</v>
      </c>
      <c r="CO67">
        <v>0.17654863570572549</v>
      </c>
      <c r="CP67">
        <v>2.1359984694394298</v>
      </c>
      <c r="CQ67">
        <v>0.81195711549486993</v>
      </c>
      <c r="CR67">
        <v>1.4761938548047727E-2</v>
      </c>
      <c r="CS67">
        <v>0</v>
      </c>
      <c r="CT67">
        <v>1.8756946516094103E-3</v>
      </c>
      <c r="CU67">
        <v>6.6202589035883668E-4</v>
      </c>
      <c r="CV67">
        <v>3.2910776319580335E-4</v>
      </c>
      <c r="CW67">
        <v>0</v>
      </c>
      <c r="CX67">
        <v>3.917829767895219E-5</v>
      </c>
      <c r="CY67">
        <v>2.558577013129569E-5</v>
      </c>
      <c r="DG67">
        <v>0</v>
      </c>
      <c r="DH67">
        <v>3.1451756006414833</v>
      </c>
      <c r="DI67">
        <v>2.0528670786716372</v>
      </c>
      <c r="DJ67">
        <v>0.22061355572305844</v>
      </c>
      <c r="DK67">
        <v>0</v>
      </c>
      <c r="DL67">
        <v>7.9494445190135109E-3</v>
      </c>
      <c r="DM67">
        <v>2.7682182759617056E-3</v>
      </c>
      <c r="DN67">
        <v>0</v>
      </c>
      <c r="DO67">
        <v>0</v>
      </c>
      <c r="DP67">
        <v>0</v>
      </c>
      <c r="DY67">
        <v>0</v>
      </c>
      <c r="DZ67">
        <v>1.344736494995961</v>
      </c>
      <c r="EA67">
        <v>0.25618510923934679</v>
      </c>
      <c r="EB67">
        <v>5.1719359177274618E-2</v>
      </c>
      <c r="EC67">
        <v>8.983605409898749E-3</v>
      </c>
      <c r="ED67">
        <v>4.5482701332910233E-3</v>
      </c>
      <c r="EE67">
        <v>0</v>
      </c>
      <c r="EF67">
        <v>3.4400531020562782E-4</v>
      </c>
      <c r="EG67">
        <v>0</v>
      </c>
      <c r="EQ67">
        <v>0</v>
      </c>
      <c r="ER67">
        <v>9.0099964277583738E-2</v>
      </c>
      <c r="ES67">
        <v>8.9933579499240496E-3</v>
      </c>
      <c r="ET67">
        <v>4.2447971220725944E-4</v>
      </c>
      <c r="EU67">
        <v>2.8029192914079068E-4</v>
      </c>
      <c r="EV67">
        <v>1.1608270363160568E-5</v>
      </c>
      <c r="EW67">
        <v>2.733550692113148E-5</v>
      </c>
      <c r="EX67">
        <v>2.5306893537625173E-6</v>
      </c>
      <c r="FI67">
        <v>0</v>
      </c>
      <c r="FJ67">
        <v>0.32844819657799779</v>
      </c>
      <c r="FK67">
        <v>3.98753419039405E-2</v>
      </c>
      <c r="FL67">
        <v>8.3464497748009046E-3</v>
      </c>
      <c r="FM67">
        <v>6.2705038561611855E-4</v>
      </c>
      <c r="FN67">
        <v>4.1751640658255418E-4</v>
      </c>
      <c r="FO67">
        <v>1.4266621698925058E-4</v>
      </c>
      <c r="GA67">
        <v>0</v>
      </c>
      <c r="GB67">
        <v>9.4833220513635713E-2</v>
      </c>
      <c r="GC67">
        <v>1.2016813857705521E-2</v>
      </c>
      <c r="GD67">
        <v>5.3478885318339222E-4</v>
      </c>
      <c r="GE67">
        <v>8.5366048725484987E-5</v>
      </c>
      <c r="GF67">
        <v>2.3847808992655899E-5</v>
      </c>
      <c r="GS67">
        <v>0</v>
      </c>
      <c r="GT67">
        <v>1.0778150094217215E-4</v>
      </c>
      <c r="GU67">
        <v>1.7458337991543429E-5</v>
      </c>
      <c r="GV67">
        <v>2.7884162833506794E-6</v>
      </c>
      <c r="GW67">
        <v>2.0415893200604926E-7</v>
      </c>
      <c r="HK67">
        <v>3.160090618052472E-3</v>
      </c>
      <c r="HL67">
        <v>1.8010176510075786E-2</v>
      </c>
      <c r="HM67">
        <v>5.1184822540264454E-3</v>
      </c>
      <c r="HN67">
        <v>2.2179830431168365E-4</v>
      </c>
      <c r="IC67">
        <v>6.3062653744544765E-4</v>
      </c>
      <c r="ID67">
        <v>5.477670043096591E-3</v>
      </c>
      <c r="IE67">
        <v>1.4895884608888148E-3</v>
      </c>
      <c r="IU67">
        <v>0</v>
      </c>
      <c r="IV67">
        <v>1.5242250645885849E-2</v>
      </c>
      <c r="JM67">
        <v>0</v>
      </c>
    </row>
    <row r="68" spans="1:273" x14ac:dyDescent="0.25">
      <c r="A68">
        <v>84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U68">
        <v>0</v>
      </c>
      <c r="V68">
        <v>7.5964176638100235E-8</v>
      </c>
      <c r="W68">
        <v>1.1666666856577108</v>
      </c>
      <c r="X68">
        <v>0.53666666780612926</v>
      </c>
      <c r="Y68">
        <v>0.32200000068367757</v>
      </c>
      <c r="Z68">
        <v>7.9411111213662733E-2</v>
      </c>
      <c r="AA68">
        <v>0</v>
      </c>
      <c r="AB68">
        <v>7.1470000092296454E-3</v>
      </c>
      <c r="AC68">
        <v>2.1441000027688935E-3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M68">
        <v>0</v>
      </c>
      <c r="AN68">
        <v>6.0823420988413708E-8</v>
      </c>
      <c r="AO68">
        <v>0.82288889360563666</v>
      </c>
      <c r="AP68">
        <v>5.4854951701559712E-2</v>
      </c>
      <c r="AQ68">
        <v>0.38245671279459592</v>
      </c>
      <c r="AR68">
        <v>0</v>
      </c>
      <c r="AS68">
        <v>2.3298487358466069E-2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E68">
        <v>0</v>
      </c>
      <c r="BF68">
        <v>0.93333326574059294</v>
      </c>
      <c r="BG68">
        <v>1.6099999680794213</v>
      </c>
      <c r="BH68">
        <v>0.23105464642224913</v>
      </c>
      <c r="BI68">
        <v>0</v>
      </c>
      <c r="BJ68">
        <v>4.4556162647083508E-2</v>
      </c>
      <c r="BK68">
        <v>0</v>
      </c>
      <c r="BL68">
        <v>0</v>
      </c>
      <c r="BM68">
        <v>0</v>
      </c>
      <c r="BN68">
        <v>3.620624412440121E-4</v>
      </c>
      <c r="BO68">
        <v>1.0899649363363993E-4</v>
      </c>
      <c r="BP68">
        <v>0</v>
      </c>
      <c r="BQ68">
        <v>0</v>
      </c>
      <c r="BW68">
        <v>0</v>
      </c>
      <c r="BX68">
        <v>1.5538269763519712</v>
      </c>
      <c r="BY68">
        <v>0.37333643638078073</v>
      </c>
      <c r="BZ68">
        <v>3.8048527873549912E-2</v>
      </c>
      <c r="CA68">
        <v>0.14209225681768831</v>
      </c>
      <c r="CB68">
        <v>0</v>
      </c>
      <c r="CC68">
        <v>3.6528562531062424E-2</v>
      </c>
      <c r="CD68">
        <v>0</v>
      </c>
      <c r="CE68">
        <v>0</v>
      </c>
      <c r="CF68">
        <v>0</v>
      </c>
      <c r="CG68">
        <v>0</v>
      </c>
      <c r="CH68">
        <v>0</v>
      </c>
      <c r="CO68">
        <v>0.39802627596261786</v>
      </c>
      <c r="CP68">
        <v>1.294650248336936</v>
      </c>
      <c r="CQ68">
        <v>0.31160276031391143</v>
      </c>
      <c r="CR68">
        <v>0.12409618637427235</v>
      </c>
      <c r="CS68">
        <v>0.10948251414314775</v>
      </c>
      <c r="CT68">
        <v>4.4354127360505223E-2</v>
      </c>
      <c r="CU68">
        <v>7.3379217951671316E-3</v>
      </c>
      <c r="CV68">
        <v>1.9809429349325366E-3</v>
      </c>
      <c r="CW68">
        <v>1.0607232688588841E-3</v>
      </c>
      <c r="CX68">
        <v>0</v>
      </c>
      <c r="CY68">
        <v>0</v>
      </c>
      <c r="DG68">
        <v>0.16430668208163393</v>
      </c>
      <c r="DH68">
        <v>0.87961877506791442</v>
      </c>
      <c r="DI68">
        <v>0.21471900511407049</v>
      </c>
      <c r="DJ68">
        <v>2.8933479010739998E-3</v>
      </c>
      <c r="DK68">
        <v>0</v>
      </c>
      <c r="DL68">
        <v>5.3530458748664213E-4</v>
      </c>
      <c r="DM68">
        <v>1.9570611725131727E-4</v>
      </c>
      <c r="DN68">
        <v>9.8299586595774913E-5</v>
      </c>
      <c r="DO68">
        <v>0</v>
      </c>
      <c r="DP68">
        <v>1.1748852920133062E-5</v>
      </c>
      <c r="DY68">
        <v>0</v>
      </c>
      <c r="DZ68">
        <v>3.6951600671276927</v>
      </c>
      <c r="EA68">
        <v>0.57853202031496775</v>
      </c>
      <c r="EB68">
        <v>6.4980615356622987E-2</v>
      </c>
      <c r="EC68">
        <v>0</v>
      </c>
      <c r="ED68">
        <v>2.3809305616034034E-3</v>
      </c>
      <c r="EE68">
        <v>8.300577642643722E-4</v>
      </c>
      <c r="EF68">
        <v>0</v>
      </c>
      <c r="EG68">
        <v>0</v>
      </c>
      <c r="EQ68">
        <v>0</v>
      </c>
      <c r="ER68">
        <v>0.34157954276388619</v>
      </c>
      <c r="ES68">
        <v>0.2252293576304587</v>
      </c>
      <c r="ET68">
        <v>1.4697383027922159E-2</v>
      </c>
      <c r="EU68">
        <v>2.6524337349849263E-3</v>
      </c>
      <c r="EV68">
        <v>1.3580034364088478E-3</v>
      </c>
      <c r="EW68">
        <v>0</v>
      </c>
      <c r="EX68">
        <v>1.0315749944000835E-4</v>
      </c>
      <c r="FI68">
        <v>0</v>
      </c>
      <c r="FJ68">
        <v>1.8804089633952512E-2</v>
      </c>
      <c r="FK68">
        <v>1.8221510543299788E-3</v>
      </c>
      <c r="FL68">
        <v>1.1494198619843717E-4</v>
      </c>
      <c r="FM68">
        <v>8.1630811028322005E-5</v>
      </c>
      <c r="FN68">
        <v>3.4519570507670798E-6</v>
      </c>
      <c r="FO68">
        <v>8.1790883831043655E-6</v>
      </c>
      <c r="GA68">
        <v>0</v>
      </c>
      <c r="GB68">
        <v>9.8038380765412061E-2</v>
      </c>
      <c r="GC68">
        <v>1.1944534618585047E-2</v>
      </c>
      <c r="GD68">
        <v>2.5028003721956327E-3</v>
      </c>
      <c r="GE68">
        <v>1.8808954458126095E-4</v>
      </c>
      <c r="GF68">
        <v>1.2524981408127553E-4</v>
      </c>
      <c r="GS68">
        <v>0</v>
      </c>
      <c r="GT68">
        <v>2.8039187179067497E-2</v>
      </c>
      <c r="GU68">
        <v>3.5894285709608693E-3</v>
      </c>
      <c r="GV68">
        <v>1.6022817203535615E-4</v>
      </c>
      <c r="GW68">
        <v>2.559983079973024E-5</v>
      </c>
      <c r="HK68">
        <v>0</v>
      </c>
      <c r="HL68">
        <v>3.2230739395507645E-5</v>
      </c>
      <c r="HM68">
        <v>5.2324617022314675E-6</v>
      </c>
      <c r="HN68">
        <v>8.3628340551980907E-7</v>
      </c>
      <c r="IC68">
        <v>9.4790388395158125E-4</v>
      </c>
      <c r="ID68">
        <v>5.4028421349100421E-3</v>
      </c>
      <c r="IE68">
        <v>1.5355267018904459E-3</v>
      </c>
      <c r="IU68">
        <v>1.8888391997675459E-4</v>
      </c>
      <c r="IV68">
        <v>1.6425087352880351E-3</v>
      </c>
      <c r="JM68">
        <v>0</v>
      </c>
    </row>
    <row r="69" spans="1:273" x14ac:dyDescent="0.25">
      <c r="A69">
        <v>85</v>
      </c>
      <c r="C69">
        <v>0</v>
      </c>
      <c r="D69">
        <v>2.2143292764741479E-8</v>
      </c>
      <c r="E69">
        <v>4.9822408720668323E-9</v>
      </c>
      <c r="F69">
        <v>0.23024548080110707</v>
      </c>
      <c r="G69">
        <v>0.23148062181399759</v>
      </c>
      <c r="H69">
        <v>0</v>
      </c>
      <c r="I69">
        <v>0</v>
      </c>
      <c r="J69">
        <v>0</v>
      </c>
      <c r="K69">
        <v>0</v>
      </c>
      <c r="L69">
        <v>2.8124895550400703E-4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M69">
        <v>0</v>
      </c>
      <c r="AN69">
        <v>1.4000000227892528</v>
      </c>
      <c r="AO69">
        <v>2.6833333390306464</v>
      </c>
      <c r="AP69">
        <v>0.16100000034183878</v>
      </c>
      <c r="AQ69">
        <v>0.15882222242732547</v>
      </c>
      <c r="AR69">
        <v>2.3823333364098819E-2</v>
      </c>
      <c r="AS69">
        <v>0</v>
      </c>
      <c r="AT69">
        <v>2.1441000027688935E-3</v>
      </c>
      <c r="AU69">
        <v>6.4323000083066806E-4</v>
      </c>
      <c r="AV69">
        <v>0</v>
      </c>
      <c r="AW69">
        <v>0</v>
      </c>
      <c r="AX69">
        <v>0</v>
      </c>
      <c r="AY69">
        <v>0</v>
      </c>
      <c r="AZ69">
        <v>0</v>
      </c>
      <c r="BE69">
        <v>0</v>
      </c>
      <c r="BF69">
        <v>0.89444443135400908</v>
      </c>
      <c r="BG69">
        <v>0.20876452686305849</v>
      </c>
      <c r="BH69">
        <v>9.7860496815915785E-2</v>
      </c>
      <c r="BI69">
        <v>0.1056256200721357</v>
      </c>
      <c r="BJ69">
        <v>0</v>
      </c>
      <c r="BK69">
        <v>6.9395919207300228E-3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W69">
        <v>0</v>
      </c>
      <c r="BX69">
        <v>0.48299995712908594</v>
      </c>
      <c r="BY69">
        <v>0.75343904967612119</v>
      </c>
      <c r="BZ69">
        <v>0.23040145284954602</v>
      </c>
      <c r="CA69">
        <v>0</v>
      </c>
      <c r="CB69">
        <v>1.3046984107287236E-2</v>
      </c>
      <c r="CC69">
        <v>0</v>
      </c>
      <c r="CD69">
        <v>0</v>
      </c>
      <c r="CE69">
        <v>0</v>
      </c>
      <c r="CF69">
        <v>1.0859767874204953E-4</v>
      </c>
      <c r="CG69">
        <v>3.2697046673336767E-5</v>
      </c>
      <c r="CH69">
        <v>0</v>
      </c>
      <c r="CO69">
        <v>0</v>
      </c>
      <c r="CP69">
        <v>0.62222731775901152</v>
      </c>
      <c r="CQ69">
        <v>0.33139039285398736</v>
      </c>
      <c r="CR69">
        <v>8.5357497463657242E-2</v>
      </c>
      <c r="CS69">
        <v>4.0773195516144535E-2</v>
      </c>
      <c r="CT69">
        <v>0</v>
      </c>
      <c r="CU69">
        <v>1.0915661854033349E-2</v>
      </c>
      <c r="CV69">
        <v>0</v>
      </c>
      <c r="CW69">
        <v>0</v>
      </c>
      <c r="CX69">
        <v>0</v>
      </c>
      <c r="CY69">
        <v>0</v>
      </c>
      <c r="DG69">
        <v>9.2474769923994102E-2</v>
      </c>
      <c r="DH69">
        <v>0.87248702745149342</v>
      </c>
      <c r="DI69">
        <v>0.80932276990432972</v>
      </c>
      <c r="DJ69">
        <v>4.1546803806428285E-2</v>
      </c>
      <c r="DK69">
        <v>3.003614999031444E-2</v>
      </c>
      <c r="DL69">
        <v>1.2964887285491378E-2</v>
      </c>
      <c r="DM69">
        <v>2.1844346673585598E-3</v>
      </c>
      <c r="DN69">
        <v>5.9291079390082256E-4</v>
      </c>
      <c r="DO69">
        <v>3.1799656984186068E-4</v>
      </c>
      <c r="DP69">
        <v>0</v>
      </c>
      <c r="DY69">
        <v>6.7662615163787881E-2</v>
      </c>
      <c r="DZ69">
        <v>0.23261187648700796</v>
      </c>
      <c r="EA69">
        <v>4.2085040575490999E-2</v>
      </c>
      <c r="EB69">
        <v>7.2709879474579004E-4</v>
      </c>
      <c r="EC69">
        <v>0</v>
      </c>
      <c r="ED69">
        <v>1.5824514401852868E-4</v>
      </c>
      <c r="EE69">
        <v>5.8454502055070497E-5</v>
      </c>
      <c r="EF69">
        <v>2.9451099869379432E-5</v>
      </c>
      <c r="EG69">
        <v>0</v>
      </c>
      <c r="EQ69">
        <v>0</v>
      </c>
      <c r="ER69">
        <v>1.0413574464869282</v>
      </c>
      <c r="ES69">
        <v>0.17040370234895622</v>
      </c>
      <c r="ET69">
        <v>1.9387843439934757E-2</v>
      </c>
      <c r="EU69">
        <v>0</v>
      </c>
      <c r="EV69">
        <v>7.1392849183709976E-4</v>
      </c>
      <c r="EW69">
        <v>2.4898065262745207E-4</v>
      </c>
      <c r="EX69">
        <v>0</v>
      </c>
      <c r="FI69">
        <v>0</v>
      </c>
      <c r="FJ69">
        <v>0.30030528013452484</v>
      </c>
      <c r="FK69">
        <v>6.4004701351408955E-2</v>
      </c>
      <c r="FL69">
        <v>4.3394419924433223E-3</v>
      </c>
      <c r="FM69">
        <v>7.9195254929811108E-4</v>
      </c>
      <c r="FN69">
        <v>4.0682081420323468E-4</v>
      </c>
      <c r="FO69">
        <v>0</v>
      </c>
      <c r="GA69">
        <v>0</v>
      </c>
      <c r="GB69">
        <v>3.8099108189629393E-3</v>
      </c>
      <c r="GC69">
        <v>4.9340794227640422E-4</v>
      </c>
      <c r="GD69">
        <v>3.3475125678241116E-5</v>
      </c>
      <c r="GE69">
        <v>2.427459430849522E-5</v>
      </c>
      <c r="GF69">
        <v>1.0328640289848908E-6</v>
      </c>
      <c r="GS69">
        <v>0</v>
      </c>
      <c r="GT69">
        <v>2.9367091969354775E-2</v>
      </c>
      <c r="GU69">
        <v>3.5817367258777263E-3</v>
      </c>
      <c r="GV69">
        <v>7.5073804750401887E-4</v>
      </c>
      <c r="GW69">
        <v>5.6424562287893317E-5</v>
      </c>
      <c r="HK69">
        <v>0</v>
      </c>
      <c r="HL69">
        <v>8.3753198442470984E-3</v>
      </c>
      <c r="HM69">
        <v>1.0754292561503996E-3</v>
      </c>
      <c r="HN69">
        <v>4.8049712440663078E-5</v>
      </c>
      <c r="IC69">
        <v>0</v>
      </c>
      <c r="ID69">
        <v>9.6599177770121355E-6</v>
      </c>
      <c r="IE69">
        <v>1.5692853745409695E-6</v>
      </c>
      <c r="IU69">
        <v>2.843600694970052E-4</v>
      </c>
      <c r="IV69">
        <v>1.6208336675831889E-3</v>
      </c>
      <c r="JM69">
        <v>5.6637856255737761E-5</v>
      </c>
    </row>
    <row r="70" spans="1:273" x14ac:dyDescent="0.25">
      <c r="A70">
        <v>86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U70">
        <v>0</v>
      </c>
      <c r="V70">
        <v>2.2143292764741479E-8</v>
      </c>
      <c r="W70">
        <v>4.9822408720668323E-9</v>
      </c>
      <c r="X70">
        <v>0.23024548080110707</v>
      </c>
      <c r="Y70">
        <v>0.23148062181399759</v>
      </c>
      <c r="Z70">
        <v>0</v>
      </c>
      <c r="AA70">
        <v>0</v>
      </c>
      <c r="AB70">
        <v>0</v>
      </c>
      <c r="AC70">
        <v>0</v>
      </c>
      <c r="AD70">
        <v>2.8124895550400703E-4</v>
      </c>
      <c r="AE70">
        <v>0</v>
      </c>
      <c r="AF70">
        <v>0</v>
      </c>
      <c r="AG70">
        <v>0</v>
      </c>
      <c r="AH70">
        <v>0</v>
      </c>
      <c r="AI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E70">
        <v>0</v>
      </c>
      <c r="BF70">
        <v>3.2200000068367753</v>
      </c>
      <c r="BG70">
        <v>0.80500000170919395</v>
      </c>
      <c r="BH70">
        <v>7.9411111213662733E-2</v>
      </c>
      <c r="BI70">
        <v>4.7646666728197638E-2</v>
      </c>
      <c r="BJ70">
        <v>7.1470000092296454E-3</v>
      </c>
      <c r="BK70">
        <v>0</v>
      </c>
      <c r="BL70">
        <v>6.4323000083066806E-4</v>
      </c>
      <c r="BM70">
        <v>1.9296900024920043E-4</v>
      </c>
      <c r="BN70">
        <v>0</v>
      </c>
      <c r="BO70">
        <v>0</v>
      </c>
      <c r="BP70">
        <v>0</v>
      </c>
      <c r="BQ70">
        <v>0</v>
      </c>
      <c r="BW70">
        <v>0</v>
      </c>
      <c r="BX70">
        <v>0.2269179593599002</v>
      </c>
      <c r="BY70">
        <v>0.37243311100714377</v>
      </c>
      <c r="BZ70">
        <v>2.702678580595284E-2</v>
      </c>
      <c r="CA70">
        <v>3.0932779714010268E-2</v>
      </c>
      <c r="CB70">
        <v>0</v>
      </c>
      <c r="CC70">
        <v>2.0774138225020714E-3</v>
      </c>
      <c r="CD70">
        <v>0</v>
      </c>
      <c r="CE70">
        <v>0</v>
      </c>
      <c r="CF70">
        <v>0</v>
      </c>
      <c r="CG70">
        <v>0</v>
      </c>
      <c r="CH70">
        <v>0</v>
      </c>
      <c r="CO70">
        <v>0</v>
      </c>
      <c r="CP70">
        <v>0.22603169932174438</v>
      </c>
      <c r="CQ70">
        <v>0.75130907067638009</v>
      </c>
      <c r="CR70">
        <v>6.3606998118133432E-2</v>
      </c>
      <c r="CS70">
        <v>0</v>
      </c>
      <c r="CT70">
        <v>3.8859962943217671E-3</v>
      </c>
      <c r="CU70">
        <v>0</v>
      </c>
      <c r="CV70">
        <v>0</v>
      </c>
      <c r="CW70">
        <v>0</v>
      </c>
      <c r="CX70">
        <v>3.2577409163086364E-5</v>
      </c>
      <c r="CY70">
        <v>9.808942884443982E-6</v>
      </c>
      <c r="DG70">
        <v>0</v>
      </c>
      <c r="DH70">
        <v>0.55231725377677821</v>
      </c>
      <c r="DI70">
        <v>0.74343624309256284</v>
      </c>
      <c r="DJ70">
        <v>2.4493227222929605E-2</v>
      </c>
      <c r="DK70">
        <v>1.207231630768869E-2</v>
      </c>
      <c r="DL70">
        <v>0</v>
      </c>
      <c r="DM70">
        <v>3.2708520544301981E-3</v>
      </c>
      <c r="DN70">
        <v>0</v>
      </c>
      <c r="DO70">
        <v>0</v>
      </c>
      <c r="DP70">
        <v>0</v>
      </c>
      <c r="DY70">
        <v>6.2320334954470598E-2</v>
      </c>
      <c r="DZ70">
        <v>2.2661019339215169</v>
      </c>
      <c r="EA70">
        <v>0.27095735428870027</v>
      </c>
      <c r="EB70">
        <v>1.1398222268776338E-2</v>
      </c>
      <c r="EC70">
        <v>8.7796857313732525E-3</v>
      </c>
      <c r="ED70">
        <v>3.8595327172165003E-3</v>
      </c>
      <c r="EE70">
        <v>6.5381736647156447E-4</v>
      </c>
      <c r="EF70">
        <v>1.7775003548805844E-4</v>
      </c>
      <c r="EG70">
        <v>9.5379147719079789E-5</v>
      </c>
      <c r="EQ70">
        <v>1.7893124075315219E-2</v>
      </c>
      <c r="ER70">
        <v>4.5592052995477146E-2</v>
      </c>
      <c r="ES70">
        <v>1.0575977492339782E-2</v>
      </c>
      <c r="ET70">
        <v>2.0750676025517599E-4</v>
      </c>
      <c r="EU70">
        <v>0</v>
      </c>
      <c r="EV70">
        <v>4.7265467355613542E-5</v>
      </c>
      <c r="EW70">
        <v>1.7513292145551318E-5</v>
      </c>
      <c r="EX70">
        <v>8.8318446997603971E-6</v>
      </c>
      <c r="FI70">
        <v>0</v>
      </c>
      <c r="FJ70">
        <v>0.30672660824100739</v>
      </c>
      <c r="FK70">
        <v>5.0842244023010442E-2</v>
      </c>
      <c r="FL70">
        <v>5.8068345353331809E-3</v>
      </c>
      <c r="FM70">
        <v>0</v>
      </c>
      <c r="FN70">
        <v>2.1414700214805672E-4</v>
      </c>
      <c r="FO70">
        <v>7.4690895375742887E-5</v>
      </c>
      <c r="GA70">
        <v>0</v>
      </c>
      <c r="GB70">
        <v>8.5339451177576575E-2</v>
      </c>
      <c r="GC70">
        <v>1.8897560758295347E-2</v>
      </c>
      <c r="GD70">
        <v>1.2956524052301322E-3</v>
      </c>
      <c r="GE70">
        <v>2.3724739737608939E-4</v>
      </c>
      <c r="GF70">
        <v>1.2199409912675052E-4</v>
      </c>
      <c r="GS70">
        <v>0</v>
      </c>
      <c r="GT70">
        <v>1.0316599455210084E-3</v>
      </c>
      <c r="GU70">
        <v>1.4369764630506744E-4</v>
      </c>
      <c r="GV70">
        <v>9.9545145396541767E-6</v>
      </c>
      <c r="GW70">
        <v>7.2632292090292944E-6</v>
      </c>
      <c r="HK70">
        <v>0</v>
      </c>
      <c r="HL70">
        <v>8.8061356258455122E-3</v>
      </c>
      <c r="HM70">
        <v>1.0743749546033305E-3</v>
      </c>
      <c r="HN70">
        <v>2.2521222972593763E-4</v>
      </c>
      <c r="IC70">
        <v>0</v>
      </c>
      <c r="ID70">
        <v>2.5093308898773265E-3</v>
      </c>
      <c r="IE70">
        <v>3.2250300213685533E-4</v>
      </c>
      <c r="IU70">
        <v>0</v>
      </c>
      <c r="IV70">
        <v>2.8971387750948252E-6</v>
      </c>
      <c r="JM70">
        <v>8.530702227610349E-5</v>
      </c>
    </row>
    <row r="71" spans="1:273" x14ac:dyDescent="0.25">
      <c r="A71">
        <v>87</v>
      </c>
      <c r="C71">
        <v>0</v>
      </c>
      <c r="D71">
        <v>0</v>
      </c>
      <c r="E71">
        <v>0</v>
      </c>
      <c r="F71">
        <v>0</v>
      </c>
      <c r="G71">
        <v>0.11552226257009782</v>
      </c>
      <c r="H71">
        <v>1.7328339385514674E-2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M71">
        <v>0</v>
      </c>
      <c r="AN71">
        <v>6.6429878294224436E-9</v>
      </c>
      <c r="AO71">
        <v>0.69073644240332122</v>
      </c>
      <c r="AP71">
        <v>0.11574031090699879</v>
      </c>
      <c r="AQ71">
        <v>6.9444186544199274E-2</v>
      </c>
      <c r="AR71">
        <v>0</v>
      </c>
      <c r="AS71">
        <v>0</v>
      </c>
      <c r="AT71">
        <v>0</v>
      </c>
      <c r="AU71">
        <v>0</v>
      </c>
      <c r="AV71">
        <v>8.4374686651202113E-5</v>
      </c>
      <c r="AW71">
        <v>0</v>
      </c>
      <c r="AX71">
        <v>0</v>
      </c>
      <c r="AY71">
        <v>0</v>
      </c>
      <c r="AZ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W71">
        <v>0</v>
      </c>
      <c r="BX71">
        <v>0.96600000205103265</v>
      </c>
      <c r="BY71">
        <v>0.39705555606831366</v>
      </c>
      <c r="BZ71">
        <v>2.3823333364098819E-2</v>
      </c>
      <c r="CA71">
        <v>1.4294000018459291E-2</v>
      </c>
      <c r="CB71">
        <v>2.1441000027688935E-3</v>
      </c>
      <c r="CC71">
        <v>0</v>
      </c>
      <c r="CD71">
        <v>1.9296900024920043E-4</v>
      </c>
      <c r="CE71">
        <v>5.7890700074760129E-5</v>
      </c>
      <c r="CF71">
        <v>0</v>
      </c>
      <c r="CG71">
        <v>0</v>
      </c>
      <c r="CH71">
        <v>0</v>
      </c>
      <c r="CO71">
        <v>0</v>
      </c>
      <c r="CP71">
        <v>0.4048185906757843</v>
      </c>
      <c r="CQ71">
        <v>0.10285733514279151</v>
      </c>
      <c r="CR71">
        <v>7.9148753033812594E-3</v>
      </c>
      <c r="CS71">
        <v>9.2135109411326209E-3</v>
      </c>
      <c r="CT71">
        <v>0</v>
      </c>
      <c r="CU71">
        <v>6.228232702821891E-4</v>
      </c>
      <c r="CV71">
        <v>0</v>
      </c>
      <c r="CW71">
        <v>0</v>
      </c>
      <c r="CX71">
        <v>0</v>
      </c>
      <c r="CY71">
        <v>0</v>
      </c>
      <c r="DG71">
        <v>0</v>
      </c>
      <c r="DH71">
        <v>0.22539270566586994</v>
      </c>
      <c r="DI71">
        <v>0.2074141202393171</v>
      </c>
      <c r="DJ71">
        <v>1.8625470513086408E-2</v>
      </c>
      <c r="DK71">
        <v>0</v>
      </c>
      <c r="DL71">
        <v>1.163288138666174E-3</v>
      </c>
      <c r="DM71">
        <v>0</v>
      </c>
      <c r="DN71">
        <v>0</v>
      </c>
      <c r="DO71">
        <v>0</v>
      </c>
      <c r="DP71">
        <v>9.7730522574828541E-6</v>
      </c>
      <c r="DY71">
        <v>0</v>
      </c>
      <c r="DZ71">
        <v>1.2390602533970501</v>
      </c>
      <c r="EA71">
        <v>0.21332810085698919</v>
      </c>
      <c r="EB71">
        <v>7.2520679992868443E-3</v>
      </c>
      <c r="EC71">
        <v>3.6075145989553793E-3</v>
      </c>
      <c r="ED71">
        <v>0</v>
      </c>
      <c r="EE71">
        <v>9.8090983780228531E-4</v>
      </c>
      <c r="EF71">
        <v>0</v>
      </c>
      <c r="EG71">
        <v>0</v>
      </c>
      <c r="EQ71">
        <v>0.16186399008759358</v>
      </c>
      <c r="ER71">
        <v>0.75867998207496923</v>
      </c>
      <c r="ES71">
        <v>7.4336215222031793E-2</v>
      </c>
      <c r="ET71">
        <v>3.3317455615472116E-3</v>
      </c>
      <c r="EU71">
        <v>2.6136350884464832E-3</v>
      </c>
      <c r="EV71">
        <v>1.1551865362184029E-3</v>
      </c>
      <c r="EW71">
        <v>1.9600935130297055E-4</v>
      </c>
      <c r="EX71">
        <v>5.331393008521516E-5</v>
      </c>
      <c r="FI71">
        <v>3.5070619497882057E-3</v>
      </c>
      <c r="FJ71">
        <v>1.1457290279780213E-2</v>
      </c>
      <c r="FK71">
        <v>3.0182787288684275E-3</v>
      </c>
      <c r="FL71">
        <v>6.1342528962014621E-5</v>
      </c>
      <c r="FM71">
        <v>0</v>
      </c>
      <c r="FN71">
        <v>1.4160995459597377E-5</v>
      </c>
      <c r="FO71">
        <v>5.2519151100315761E-6</v>
      </c>
      <c r="GA71">
        <v>0</v>
      </c>
      <c r="GB71">
        <v>9.1516022536907896E-2</v>
      </c>
      <c r="GC71">
        <v>1.5227712115651762E-2</v>
      </c>
      <c r="GD71">
        <v>1.7411950978386225E-3</v>
      </c>
      <c r="GE71">
        <v>0</v>
      </c>
      <c r="GF71">
        <v>6.4241261976296786E-5</v>
      </c>
      <c r="GS71">
        <v>0</v>
      </c>
      <c r="GT71">
        <v>2.5196703205495573E-2</v>
      </c>
      <c r="GU71">
        <v>5.6423544990589535E-3</v>
      </c>
      <c r="GV71">
        <v>3.8814214477540592E-4</v>
      </c>
      <c r="GW71">
        <v>7.1143809516597967E-5</v>
      </c>
      <c r="HK71">
        <v>0</v>
      </c>
      <c r="HL71">
        <v>3.0045545127349376E-4</v>
      </c>
      <c r="HM71">
        <v>4.2731439553270017E-5</v>
      </c>
      <c r="HN71">
        <v>2.9785017144784987E-6</v>
      </c>
      <c r="IC71">
        <v>0</v>
      </c>
      <c r="ID71">
        <v>2.6414815736994315E-3</v>
      </c>
      <c r="IE71">
        <v>3.2229934248353623E-4</v>
      </c>
      <c r="IU71">
        <v>0</v>
      </c>
      <c r="IV71">
        <v>7.5250579311653761E-4</v>
      </c>
      <c r="JM71">
        <v>0</v>
      </c>
    </row>
    <row r="72" spans="1:273" x14ac:dyDescent="0.25">
      <c r="A72">
        <v>88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U72">
        <v>0</v>
      </c>
      <c r="V72">
        <v>0</v>
      </c>
      <c r="W72">
        <v>0</v>
      </c>
      <c r="X72">
        <v>0</v>
      </c>
      <c r="Y72">
        <v>0.11552226257009782</v>
      </c>
      <c r="Z72">
        <v>1.7328339385514674E-2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E72">
        <v>0</v>
      </c>
      <c r="BF72">
        <v>0.92098192320442829</v>
      </c>
      <c r="BG72">
        <v>0.34722093272099641</v>
      </c>
      <c r="BH72">
        <v>3.4722093272099637E-2</v>
      </c>
      <c r="BI72">
        <v>2.0833255963259783E-2</v>
      </c>
      <c r="BJ72">
        <v>0</v>
      </c>
      <c r="BK72">
        <v>0</v>
      </c>
      <c r="BL72">
        <v>0</v>
      </c>
      <c r="BM72">
        <v>0</v>
      </c>
      <c r="BN72">
        <v>2.5312405995360633E-5</v>
      </c>
      <c r="BO72">
        <v>0</v>
      </c>
      <c r="BP72">
        <v>0</v>
      </c>
      <c r="BQ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O72">
        <v>0</v>
      </c>
      <c r="CP72">
        <v>0.4764666672819764</v>
      </c>
      <c r="CQ72">
        <v>0.1191166668204941</v>
      </c>
      <c r="CR72">
        <v>7.1470000092296454E-3</v>
      </c>
      <c r="CS72">
        <v>4.2882000055377871E-3</v>
      </c>
      <c r="CT72">
        <v>6.4323000083066806E-4</v>
      </c>
      <c r="CU72">
        <v>0</v>
      </c>
      <c r="CV72">
        <v>5.7890700074760129E-5</v>
      </c>
      <c r="CW72">
        <v>1.7367210022428039E-5</v>
      </c>
      <c r="CX72">
        <v>0</v>
      </c>
      <c r="CY72">
        <v>0</v>
      </c>
      <c r="DG72">
        <v>0</v>
      </c>
      <c r="DH72">
        <v>0.1118014489650814</v>
      </c>
      <c r="DI72">
        <v>3.0122079167622585E-2</v>
      </c>
      <c r="DJ72">
        <v>2.3574923068544825E-3</v>
      </c>
      <c r="DK72">
        <v>2.7581268756894685E-3</v>
      </c>
      <c r="DL72">
        <v>0</v>
      </c>
      <c r="DM72">
        <v>1.8681092540951725E-4</v>
      </c>
      <c r="DN72">
        <v>0</v>
      </c>
      <c r="DO72">
        <v>0</v>
      </c>
      <c r="DP72">
        <v>0</v>
      </c>
      <c r="DY72">
        <v>0</v>
      </c>
      <c r="DZ72">
        <v>6.2224231782478712E-2</v>
      </c>
      <c r="EA72">
        <v>6.0735228745432988E-2</v>
      </c>
      <c r="EB72">
        <v>5.5475279803113261E-3</v>
      </c>
      <c r="EC72">
        <v>0</v>
      </c>
      <c r="ED72">
        <v>3.4876096079316008E-4</v>
      </c>
      <c r="EE72">
        <v>0</v>
      </c>
      <c r="EF72">
        <v>0</v>
      </c>
      <c r="EG72">
        <v>0</v>
      </c>
      <c r="EQ72">
        <v>0</v>
      </c>
      <c r="ER72">
        <v>0.35554679121510363</v>
      </c>
      <c r="ES72">
        <v>6.316317076115234E-2</v>
      </c>
      <c r="ET72">
        <v>2.1671020302360903E-3</v>
      </c>
      <c r="EU72">
        <v>1.0809831501898488E-3</v>
      </c>
      <c r="EV72">
        <v>0</v>
      </c>
      <c r="EW72">
        <v>2.9424184223948165E-4</v>
      </c>
      <c r="EX72">
        <v>0</v>
      </c>
      <c r="FI72">
        <v>5.4191282068996101E-2</v>
      </c>
      <c r="FJ72">
        <v>0.20814123528856759</v>
      </c>
      <c r="FK72">
        <v>2.172877044227103E-2</v>
      </c>
      <c r="FL72">
        <v>9.9183129919088679E-4</v>
      </c>
      <c r="FM72">
        <v>7.8228021006098596E-4</v>
      </c>
      <c r="FN72">
        <v>3.4631592124884667E-4</v>
      </c>
      <c r="FO72">
        <v>5.8790586582566399E-5</v>
      </c>
      <c r="GA72">
        <v>8.8132523428768503E-4</v>
      </c>
      <c r="GB72">
        <v>3.2697966279692787E-3</v>
      </c>
      <c r="GC72">
        <v>8.9225454685602648E-4</v>
      </c>
      <c r="GD72">
        <v>1.8322099664716382E-5</v>
      </c>
      <c r="GE72">
        <v>0</v>
      </c>
      <c r="GF72">
        <v>4.2466228170721107E-6</v>
      </c>
      <c r="GS72">
        <v>0</v>
      </c>
      <c r="GT72">
        <v>2.7409876805021008E-2</v>
      </c>
      <c r="GU72">
        <v>4.5660708128907133E-3</v>
      </c>
      <c r="GV72">
        <v>5.2228159349341835E-4</v>
      </c>
      <c r="GW72">
        <v>0</v>
      </c>
      <c r="HK72">
        <v>0</v>
      </c>
      <c r="HL72">
        <v>7.5231260537460725E-3</v>
      </c>
      <c r="HM72">
        <v>1.6902956132427444E-3</v>
      </c>
      <c r="HN72">
        <v>1.1639289247709275E-4</v>
      </c>
      <c r="IC72">
        <v>0</v>
      </c>
      <c r="ID72">
        <v>8.9346584893165417E-5</v>
      </c>
      <c r="IE72">
        <v>1.2785723047019695E-5</v>
      </c>
      <c r="IU72">
        <v>0</v>
      </c>
      <c r="IV72">
        <v>7.924121562383488E-4</v>
      </c>
      <c r="JM72">
        <v>0</v>
      </c>
    </row>
    <row r="73" spans="1:273" x14ac:dyDescent="0.25">
      <c r="A73">
        <v>89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M73">
        <v>0</v>
      </c>
      <c r="AN73">
        <v>0</v>
      </c>
      <c r="AO73">
        <v>0</v>
      </c>
      <c r="AP73">
        <v>5.7761131285048908E-2</v>
      </c>
      <c r="AQ73">
        <v>3.4656678771029348E-2</v>
      </c>
      <c r="AR73">
        <v>5.198501815654402E-3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W73">
        <v>0</v>
      </c>
      <c r="BX73">
        <v>0.46296124362799518</v>
      </c>
      <c r="BY73">
        <v>0.10416627981629892</v>
      </c>
      <c r="BZ73">
        <v>1.0416627981629891E-2</v>
      </c>
      <c r="CA73">
        <v>6.249976788977935E-3</v>
      </c>
      <c r="CB73">
        <v>0</v>
      </c>
      <c r="CC73">
        <v>0</v>
      </c>
      <c r="CD73">
        <v>0</v>
      </c>
      <c r="CE73">
        <v>0</v>
      </c>
      <c r="CF73">
        <v>7.5937217986081895E-6</v>
      </c>
      <c r="CG73">
        <v>0</v>
      </c>
      <c r="CH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DG73">
        <v>0</v>
      </c>
      <c r="DH73">
        <v>0.14294000018459291</v>
      </c>
      <c r="DI73">
        <v>3.5735000046148227E-2</v>
      </c>
      <c r="DJ73">
        <v>2.1441000027688935E-3</v>
      </c>
      <c r="DK73">
        <v>1.2864600016613361E-3</v>
      </c>
      <c r="DL73">
        <v>1.9296900024920043E-4</v>
      </c>
      <c r="DM73">
        <v>0</v>
      </c>
      <c r="DN73">
        <v>1.7367210022428039E-5</v>
      </c>
      <c r="DO73">
        <v>5.2101630067284114E-6</v>
      </c>
      <c r="DP73">
        <v>0</v>
      </c>
      <c r="DY73">
        <v>0</v>
      </c>
      <c r="DZ73">
        <v>3.2741389732739094E-2</v>
      </c>
      <c r="EA73">
        <v>8.9720390002600708E-3</v>
      </c>
      <c r="EB73">
        <v>7.0573128227784847E-4</v>
      </c>
      <c r="EC73">
        <v>8.2690582972107804E-4</v>
      </c>
      <c r="ED73">
        <v>0</v>
      </c>
      <c r="EE73">
        <v>5.6040033238279105E-5</v>
      </c>
      <c r="EF73">
        <v>0</v>
      </c>
      <c r="EG73">
        <v>0</v>
      </c>
      <c r="EQ73">
        <v>0</v>
      </c>
      <c r="ER73">
        <v>1.8220567367627588E-2</v>
      </c>
      <c r="ES73">
        <v>1.8089764799185514E-2</v>
      </c>
      <c r="ET73">
        <v>1.6606741256661971E-3</v>
      </c>
      <c r="EU73">
        <v>0</v>
      </c>
      <c r="EV73">
        <v>1.0460800807686791E-4</v>
      </c>
      <c r="EW73">
        <v>0</v>
      </c>
      <c r="EX73">
        <v>0</v>
      </c>
      <c r="FI73">
        <v>0</v>
      </c>
      <c r="FJ73">
        <v>0.10527193837512477</v>
      </c>
      <c r="FK73">
        <v>1.8874758979935475E-2</v>
      </c>
      <c r="FL73">
        <v>6.4936695754627509E-4</v>
      </c>
      <c r="FM73">
        <v>3.2418066879042834E-4</v>
      </c>
      <c r="FN73">
        <v>0</v>
      </c>
      <c r="FO73">
        <v>8.826975314871938E-5</v>
      </c>
      <c r="GA73">
        <v>1.4867191250865863E-2</v>
      </c>
      <c r="GB73">
        <v>6.0840508326224049E-2</v>
      </c>
      <c r="GC73">
        <v>6.468463518435703E-3</v>
      </c>
      <c r="GD73">
        <v>2.968624045896508E-4</v>
      </c>
      <c r="GE73">
        <v>2.3452151070672749E-4</v>
      </c>
      <c r="GF73">
        <v>1.0387318777271524E-4</v>
      </c>
      <c r="GS73">
        <v>2.5152145130719235E-4</v>
      </c>
      <c r="GT73">
        <v>9.6660751728978953E-4</v>
      </c>
      <c r="GU73">
        <v>2.6650314244324185E-4</v>
      </c>
      <c r="GV73">
        <v>5.4894024047246479E-6</v>
      </c>
      <c r="GW73">
        <v>0</v>
      </c>
      <c r="HK73">
        <v>0</v>
      </c>
      <c r="HL73">
        <v>8.2189259629945281E-3</v>
      </c>
      <c r="HM73">
        <v>1.3696194890053472E-3</v>
      </c>
      <c r="HN73">
        <v>1.5667755484062885E-4</v>
      </c>
      <c r="IC73">
        <v>0</v>
      </c>
      <c r="ID73">
        <v>2.2537235064971624E-3</v>
      </c>
      <c r="IE73">
        <v>5.0687202669141937E-4</v>
      </c>
      <c r="IU73">
        <v>0</v>
      </c>
      <c r="IV73">
        <v>2.6733494157550044E-5</v>
      </c>
      <c r="JM73">
        <v>0</v>
      </c>
    </row>
    <row r="74" spans="1:273" x14ac:dyDescent="0.25">
      <c r="A74">
        <v>90</v>
      </c>
      <c r="C74">
        <v>0</v>
      </c>
      <c r="D74">
        <v>0</v>
      </c>
      <c r="E74">
        <v>1.0044234912971135E-9</v>
      </c>
      <c r="F74">
        <v>0.23333333363466036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E74">
        <v>0</v>
      </c>
      <c r="BF74">
        <v>0</v>
      </c>
      <c r="BG74">
        <v>0.11552226257009782</v>
      </c>
      <c r="BH74">
        <v>1.7328339385514674E-2</v>
      </c>
      <c r="BI74">
        <v>1.0397003631308804E-2</v>
      </c>
      <c r="BJ74">
        <v>1.5595505446963204E-3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O74">
        <v>0</v>
      </c>
      <c r="CP74">
        <v>0.13888837308839855</v>
      </c>
      <c r="CQ74">
        <v>3.1249883944889673E-2</v>
      </c>
      <c r="CR74">
        <v>3.1249883944889675E-3</v>
      </c>
      <c r="CS74">
        <v>1.8749930366933805E-3</v>
      </c>
      <c r="CT74">
        <v>0</v>
      </c>
      <c r="CU74">
        <v>0</v>
      </c>
      <c r="CV74">
        <v>0</v>
      </c>
      <c r="CW74">
        <v>0</v>
      </c>
      <c r="CX74">
        <v>2.2781165395824569E-6</v>
      </c>
      <c r="CY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Y74">
        <v>0</v>
      </c>
      <c r="DZ74">
        <v>4.2882000055377872E-2</v>
      </c>
      <c r="EA74">
        <v>1.0720500013844468E-2</v>
      </c>
      <c r="EB74">
        <v>6.4323000083066806E-4</v>
      </c>
      <c r="EC74">
        <v>3.8593800049840086E-4</v>
      </c>
      <c r="ED74">
        <v>5.7890700074760129E-5</v>
      </c>
      <c r="EE74">
        <v>0</v>
      </c>
      <c r="EF74">
        <v>5.2101630067284114E-6</v>
      </c>
      <c r="EG74">
        <v>1.5630489020185234E-6</v>
      </c>
      <c r="EQ74">
        <v>0</v>
      </c>
      <c r="ER74">
        <v>9.7522161060051033E-3</v>
      </c>
      <c r="ES74">
        <v>2.6858406154244316E-3</v>
      </c>
      <c r="ET74">
        <v>2.1158320042336876E-4</v>
      </c>
      <c r="EU74">
        <v>2.4802387875894494E-4</v>
      </c>
      <c r="EV74">
        <v>0</v>
      </c>
      <c r="EW74">
        <v>1.6811717993775656E-5</v>
      </c>
      <c r="EX74">
        <v>0</v>
      </c>
      <c r="FI74">
        <v>0</v>
      </c>
      <c r="FJ74">
        <v>5.4269290656599797E-3</v>
      </c>
      <c r="FK74">
        <v>5.415241608156548E-3</v>
      </c>
      <c r="FL74">
        <v>4.9788034828221462E-4</v>
      </c>
      <c r="FM74">
        <v>0</v>
      </c>
      <c r="FN74">
        <v>3.1380577562345539E-5</v>
      </c>
      <c r="FO74">
        <v>0</v>
      </c>
      <c r="GA74">
        <v>0</v>
      </c>
      <c r="GB74">
        <v>3.1457927780331879E-2</v>
      </c>
      <c r="GC74">
        <v>5.6557765357659051E-3</v>
      </c>
      <c r="GD74">
        <v>1.9474143935618767E-4</v>
      </c>
      <c r="GE74">
        <v>9.7243919397359965E-5</v>
      </c>
      <c r="GF74">
        <v>0</v>
      </c>
      <c r="GS74">
        <v>4.3457389489969652E-3</v>
      </c>
      <c r="GT74">
        <v>1.811168329090837E-2</v>
      </c>
      <c r="GU74">
        <v>1.9360587185035868E-3</v>
      </c>
      <c r="GV74">
        <v>8.8997035462483565E-5</v>
      </c>
      <c r="GW74">
        <v>7.0341833637144337E-5</v>
      </c>
      <c r="HK74">
        <v>7.4354020526396528E-5</v>
      </c>
      <c r="HL74">
        <v>2.8871126717671509E-4</v>
      </c>
      <c r="HM74">
        <v>7.9845815586946969E-5</v>
      </c>
      <c r="HN74">
        <v>1.6461711022013834E-6</v>
      </c>
      <c r="IC74">
        <v>0</v>
      </c>
      <c r="ID74">
        <v>2.4653146302132862E-3</v>
      </c>
      <c r="IE74">
        <v>4.1086769143843768E-4</v>
      </c>
      <c r="IU74">
        <v>0</v>
      </c>
      <c r="IV74">
        <v>6.7582817608381003E-4</v>
      </c>
      <c r="JM74">
        <v>0</v>
      </c>
    </row>
    <row r="75" spans="1:273" x14ac:dyDescent="0.25">
      <c r="A75">
        <v>91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U75">
        <v>0</v>
      </c>
      <c r="V75">
        <v>0</v>
      </c>
      <c r="W75">
        <v>1.0044234912971135E-9</v>
      </c>
      <c r="X75">
        <v>0.23333333363466036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W75">
        <v>0</v>
      </c>
      <c r="BX75">
        <v>0.17328339385514674</v>
      </c>
      <c r="BY75">
        <v>3.4656678771029348E-2</v>
      </c>
      <c r="BZ75">
        <v>5.198501815654402E-3</v>
      </c>
      <c r="CA75">
        <v>3.1191010893926409E-3</v>
      </c>
      <c r="CB75">
        <v>4.6786516340889615E-4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DG75">
        <v>0</v>
      </c>
      <c r="DH75">
        <v>4.1666511926519566E-2</v>
      </c>
      <c r="DI75">
        <v>9.3749651834669021E-3</v>
      </c>
      <c r="DJ75">
        <v>9.3749651834669023E-4</v>
      </c>
      <c r="DK75">
        <v>5.6249791100801405E-4</v>
      </c>
      <c r="DL75">
        <v>0</v>
      </c>
      <c r="DM75">
        <v>0</v>
      </c>
      <c r="DN75">
        <v>0</v>
      </c>
      <c r="DO75">
        <v>0</v>
      </c>
      <c r="DP75">
        <v>6.8343496187473703E-7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Q75">
        <v>0</v>
      </c>
      <c r="ER75">
        <v>1.286460001661336E-2</v>
      </c>
      <c r="ES75">
        <v>3.2161500041533401E-3</v>
      </c>
      <c r="ET75">
        <v>1.9296900024920043E-4</v>
      </c>
      <c r="EU75">
        <v>1.1578140014952026E-4</v>
      </c>
      <c r="EV75">
        <v>1.7367210022428039E-5</v>
      </c>
      <c r="EW75">
        <v>0</v>
      </c>
      <c r="EX75">
        <v>1.5630489020185234E-6</v>
      </c>
      <c r="FI75">
        <v>0</v>
      </c>
      <c r="FJ75">
        <v>2.9193919138275647E-3</v>
      </c>
      <c r="FK75">
        <v>8.0523390064894207E-4</v>
      </c>
      <c r="FL75">
        <v>6.3462711427414074E-5</v>
      </c>
      <c r="FM75">
        <v>7.4402856144890507E-5</v>
      </c>
      <c r="FN75">
        <v>0</v>
      </c>
      <c r="FO75">
        <v>5.043489120595346E-6</v>
      </c>
      <c r="GA75">
        <v>0</v>
      </c>
      <c r="GB75">
        <v>1.6245723704599658E-3</v>
      </c>
      <c r="GC75">
        <v>1.6235228430621425E-3</v>
      </c>
      <c r="GD75">
        <v>1.4933515315467948E-4</v>
      </c>
      <c r="GE75">
        <v>0</v>
      </c>
      <c r="GF75">
        <v>9.4140090407895979E-6</v>
      </c>
      <c r="GS75">
        <v>0</v>
      </c>
      <c r="GT75">
        <v>9.4262930717660329E-3</v>
      </c>
      <c r="GU75">
        <v>1.6961350596184537E-3</v>
      </c>
      <c r="GV75">
        <v>5.8416255672300345E-5</v>
      </c>
      <c r="GW75">
        <v>2.9172250605448253E-5</v>
      </c>
      <c r="HK75">
        <v>1.293688196804107E-3</v>
      </c>
      <c r="HL75">
        <v>5.4209600536819407E-3</v>
      </c>
      <c r="HM75">
        <v>5.8041531620107696E-4</v>
      </c>
      <c r="HN75">
        <v>2.6693562751817436E-5</v>
      </c>
      <c r="IC75">
        <v>2.2208438380501081E-5</v>
      </c>
      <c r="ID75">
        <v>8.6499492597072548E-5</v>
      </c>
      <c r="IE75">
        <v>2.3944295673752124E-5</v>
      </c>
      <c r="IU75">
        <v>0</v>
      </c>
      <c r="IV75">
        <v>7.3956170959625124E-4</v>
      </c>
      <c r="JM75">
        <v>0</v>
      </c>
    </row>
    <row r="76" spans="1:273" x14ac:dyDescent="0.25">
      <c r="A76">
        <v>92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M76">
        <v>0</v>
      </c>
      <c r="AN76">
        <v>0</v>
      </c>
      <c r="AO76">
        <v>0.23333333363466036</v>
      </c>
      <c r="AP76">
        <v>7.0000000090398112E-2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O76">
        <v>0</v>
      </c>
      <c r="CP76">
        <v>5.1985018156544022E-2</v>
      </c>
      <c r="CQ76">
        <v>1.0397003631308804E-2</v>
      </c>
      <c r="CR76">
        <v>1.5595505446963204E-3</v>
      </c>
      <c r="CS76">
        <v>9.357303268177923E-4</v>
      </c>
      <c r="CT76">
        <v>1.4035954902266886E-4</v>
      </c>
      <c r="CU76">
        <v>0</v>
      </c>
      <c r="CV76">
        <v>0</v>
      </c>
      <c r="CW76">
        <v>0</v>
      </c>
      <c r="CX76">
        <v>0</v>
      </c>
      <c r="CY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Y76">
        <v>0</v>
      </c>
      <c r="DZ76">
        <v>1.249995357795587E-2</v>
      </c>
      <c r="EA76">
        <v>2.8124895550400708E-3</v>
      </c>
      <c r="EB76">
        <v>2.8124895550400703E-4</v>
      </c>
      <c r="EC76">
        <v>1.6874937330240423E-4</v>
      </c>
      <c r="ED76">
        <v>0</v>
      </c>
      <c r="EE76">
        <v>0</v>
      </c>
      <c r="EF76">
        <v>0</v>
      </c>
      <c r="EG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FI76">
        <v>0</v>
      </c>
      <c r="FJ76">
        <v>3.8593800049840084E-3</v>
      </c>
      <c r="FK76">
        <v>9.648450012460022E-4</v>
      </c>
      <c r="FL76">
        <v>5.7890700074760129E-5</v>
      </c>
      <c r="FM76">
        <v>3.4734420044856079E-5</v>
      </c>
      <c r="FN76">
        <v>5.2101630067284114E-6</v>
      </c>
      <c r="FO76">
        <v>0</v>
      </c>
      <c r="GA76">
        <v>0</v>
      </c>
      <c r="GB76">
        <v>8.7525422200932239E-4</v>
      </c>
      <c r="GC76">
        <v>2.4152355464045013E-4</v>
      </c>
      <c r="GD76">
        <v>1.9037711257986269E-5</v>
      </c>
      <c r="GE76">
        <v>2.2320469192458465E-5</v>
      </c>
      <c r="GF76">
        <v>0</v>
      </c>
      <c r="GS76">
        <v>0</v>
      </c>
      <c r="GT76">
        <v>4.8705681934424976E-4</v>
      </c>
      <c r="GU76">
        <v>4.8696244640966988E-4</v>
      </c>
      <c r="GV76">
        <v>4.479794083175396E-5</v>
      </c>
      <c r="GW76">
        <v>0</v>
      </c>
      <c r="HK76">
        <v>0</v>
      </c>
      <c r="HL76">
        <v>2.8268914197996627E-3</v>
      </c>
      <c r="HM76">
        <v>5.087867257476742E-4</v>
      </c>
      <c r="HN76">
        <v>1.7524320908342045E-5</v>
      </c>
      <c r="IC76">
        <v>3.8721039475746893E-4</v>
      </c>
      <c r="ID76">
        <v>1.625161578830173E-3</v>
      </c>
      <c r="IE76">
        <v>1.740884129973136E-4</v>
      </c>
      <c r="IU76">
        <v>6.6537709805099959E-6</v>
      </c>
      <c r="IV76">
        <v>2.5939611376609559E-5</v>
      </c>
      <c r="JM76">
        <v>0</v>
      </c>
    </row>
    <row r="77" spans="1:273" x14ac:dyDescent="0.25">
      <c r="A77">
        <v>93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E77">
        <v>0</v>
      </c>
      <c r="BF77">
        <v>0</v>
      </c>
      <c r="BG77">
        <v>7.0000000090398112E-2</v>
      </c>
      <c r="BH77">
        <v>2.1000000027119433E-2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DG77">
        <v>0</v>
      </c>
      <c r="DH77">
        <v>1.5595505446963205E-2</v>
      </c>
      <c r="DI77">
        <v>3.1191010893926409E-3</v>
      </c>
      <c r="DJ77">
        <v>4.6786516340889615E-4</v>
      </c>
      <c r="DK77">
        <v>2.8071909804533771E-4</v>
      </c>
      <c r="DL77">
        <v>4.2107864706800651E-5</v>
      </c>
      <c r="DM77">
        <v>0</v>
      </c>
      <c r="DN77">
        <v>0</v>
      </c>
      <c r="DO77">
        <v>0</v>
      </c>
      <c r="DP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Q77">
        <v>0</v>
      </c>
      <c r="ER77">
        <v>3.7499860733867609E-3</v>
      </c>
      <c r="ES77">
        <v>8.4374686651202103E-4</v>
      </c>
      <c r="ET77">
        <v>8.4374686651202113E-5</v>
      </c>
      <c r="EU77">
        <v>5.0624811990721265E-5</v>
      </c>
      <c r="EV77">
        <v>0</v>
      </c>
      <c r="EW77">
        <v>0</v>
      </c>
      <c r="EX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GA77">
        <v>0</v>
      </c>
      <c r="GB77">
        <v>1.1578140014952025E-3</v>
      </c>
      <c r="GC77">
        <v>2.8945350037380062E-4</v>
      </c>
      <c r="GD77">
        <v>1.7367210022428039E-5</v>
      </c>
      <c r="GE77">
        <v>1.0420326013456823E-5</v>
      </c>
      <c r="GF77">
        <v>1.5630489020185234E-6</v>
      </c>
      <c r="GS77">
        <v>0</v>
      </c>
      <c r="GT77">
        <v>2.6252559752314126E-4</v>
      </c>
      <c r="GU77">
        <v>7.2452871801836238E-5</v>
      </c>
      <c r="GV77">
        <v>5.7112141878169501E-6</v>
      </c>
      <c r="GW77">
        <v>6.696105869752677E-6</v>
      </c>
      <c r="HK77">
        <v>0</v>
      </c>
      <c r="HL77">
        <v>1.4608872385253537E-4</v>
      </c>
      <c r="HM77">
        <v>1.4608023898399152E-4</v>
      </c>
      <c r="HN77">
        <v>1.343914780284137E-5</v>
      </c>
      <c r="IC77">
        <v>0</v>
      </c>
      <c r="ID77">
        <v>8.4797777238777611E-4</v>
      </c>
      <c r="IE77">
        <v>1.5263117694369252E-4</v>
      </c>
      <c r="IU77">
        <v>1.1608265883754176E-4</v>
      </c>
      <c r="IV77">
        <v>4.8744716451407192E-4</v>
      </c>
      <c r="JM77">
        <v>1.9953438828522434E-6</v>
      </c>
    </row>
    <row r="78" spans="1:273" x14ac:dyDescent="0.25">
      <c r="A78">
        <v>94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W78">
        <v>0</v>
      </c>
      <c r="BX78">
        <v>0</v>
      </c>
      <c r="BY78">
        <v>2.1000000027119433E-2</v>
      </c>
      <c r="BZ78">
        <v>6.3000000081358297E-3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Y78">
        <v>0</v>
      </c>
      <c r="DZ78">
        <v>4.6786516340889608E-3</v>
      </c>
      <c r="EA78">
        <v>9.357303268177923E-4</v>
      </c>
      <c r="EB78">
        <v>1.4035954902266886E-4</v>
      </c>
      <c r="EC78">
        <v>8.4215729413601303E-5</v>
      </c>
      <c r="ED78">
        <v>1.2632359412040196E-5</v>
      </c>
      <c r="EE78">
        <v>0</v>
      </c>
      <c r="EF78">
        <v>0</v>
      </c>
      <c r="EG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FI78">
        <v>0</v>
      </c>
      <c r="FJ78">
        <v>1.1249958220160281E-3</v>
      </c>
      <c r="FK78">
        <v>2.5312405995360634E-4</v>
      </c>
      <c r="FL78">
        <v>2.5312405995360633E-5</v>
      </c>
      <c r="FM78">
        <v>1.5187443597216379E-5</v>
      </c>
      <c r="FN78">
        <v>0</v>
      </c>
      <c r="FO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S78">
        <v>0</v>
      </c>
      <c r="GT78">
        <v>3.4734420044856077E-4</v>
      </c>
      <c r="GU78">
        <v>8.6836050112140193E-5</v>
      </c>
      <c r="GV78">
        <v>5.2101630067284114E-6</v>
      </c>
      <c r="GW78">
        <v>3.1260978040370468E-6</v>
      </c>
      <c r="HK78">
        <v>0</v>
      </c>
      <c r="HL78">
        <v>7.8753119919753919E-5</v>
      </c>
      <c r="HM78">
        <v>2.1735484049278478E-5</v>
      </c>
      <c r="HN78">
        <v>1.7133553294380198E-6</v>
      </c>
      <c r="IC78">
        <v>0</v>
      </c>
      <c r="ID78">
        <v>4.3824068674263453E-5</v>
      </c>
      <c r="IE78">
        <v>4.382330719515323E-5</v>
      </c>
      <c r="IU78">
        <v>0</v>
      </c>
      <c r="IV78">
        <v>2.5438526374963811E-4</v>
      </c>
      <c r="JM78">
        <v>3.4817561303870241E-5</v>
      </c>
    </row>
    <row r="79" spans="1:273" x14ac:dyDescent="0.25">
      <c r="A79">
        <v>95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O79">
        <v>0</v>
      </c>
      <c r="CP79">
        <v>0</v>
      </c>
      <c r="CQ79">
        <v>6.3000000081358297E-3</v>
      </c>
      <c r="CR79">
        <v>1.8900000024407487E-3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Q79">
        <v>0</v>
      </c>
      <c r="ER79">
        <v>1.4035954902266883E-3</v>
      </c>
      <c r="ES79">
        <v>2.8071909804533771E-4</v>
      </c>
      <c r="ET79">
        <v>4.2107864706800651E-5</v>
      </c>
      <c r="EU79">
        <v>2.5264718824080392E-5</v>
      </c>
      <c r="EV79">
        <v>3.7897078236120588E-6</v>
      </c>
      <c r="EW79">
        <v>0</v>
      </c>
      <c r="EX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GA79">
        <v>0</v>
      </c>
      <c r="GB79">
        <v>3.3749874660480845E-4</v>
      </c>
      <c r="GC79">
        <v>7.5937217986081891E-5</v>
      </c>
      <c r="GD79">
        <v>7.5937217986081895E-6</v>
      </c>
      <c r="GE79">
        <v>4.5562330791649138E-6</v>
      </c>
      <c r="GF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HK79">
        <v>0</v>
      </c>
      <c r="HL79">
        <v>1.0420326013456824E-4</v>
      </c>
      <c r="HM79">
        <v>2.6050815033642057E-5</v>
      </c>
      <c r="HN79">
        <v>1.5630489020185234E-6</v>
      </c>
      <c r="IC79">
        <v>0</v>
      </c>
      <c r="ID79">
        <v>2.3625525659334103E-5</v>
      </c>
      <c r="IE79">
        <v>6.5206112411590655E-6</v>
      </c>
      <c r="IU79">
        <v>0</v>
      </c>
      <c r="IV79">
        <v>1.3146991252281575E-5</v>
      </c>
      <c r="JM79">
        <v>0</v>
      </c>
    </row>
    <row r="80" spans="1:273" x14ac:dyDescent="0.25">
      <c r="A80">
        <v>96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DG80">
        <v>0</v>
      </c>
      <c r="DH80">
        <v>0</v>
      </c>
      <c r="DI80">
        <v>1.8900000024407487E-3</v>
      </c>
      <c r="DJ80">
        <v>5.6700000073222462E-4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FI80">
        <v>0</v>
      </c>
      <c r="FJ80">
        <v>4.2107864706800657E-4</v>
      </c>
      <c r="FK80">
        <v>8.4215729413601303E-5</v>
      </c>
      <c r="FL80">
        <v>1.2632359412040196E-5</v>
      </c>
      <c r="FM80">
        <v>7.5794156472241176E-6</v>
      </c>
      <c r="FN80">
        <v>1.1369123470836175E-6</v>
      </c>
      <c r="FO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S80">
        <v>0</v>
      </c>
      <c r="GT80">
        <v>1.0124962398144253E-4</v>
      </c>
      <c r="GU80">
        <v>2.278116539582457E-5</v>
      </c>
      <c r="GV80">
        <v>2.2781165395824569E-6</v>
      </c>
      <c r="GW80">
        <v>1.3668699237494741E-6</v>
      </c>
      <c r="HK80">
        <v>0</v>
      </c>
      <c r="HL80">
        <v>0</v>
      </c>
      <c r="HM80">
        <v>0</v>
      </c>
      <c r="HN80">
        <v>0</v>
      </c>
      <c r="IC80">
        <v>0</v>
      </c>
      <c r="ID80">
        <v>3.1260978040370469E-5</v>
      </c>
      <c r="IE80">
        <v>7.8152445100926172E-6</v>
      </c>
      <c r="IU80">
        <v>0</v>
      </c>
      <c r="IV80">
        <v>7.0876207699482906E-6</v>
      </c>
      <c r="JM80">
        <v>0</v>
      </c>
    </row>
    <row r="81" spans="1:273" x14ac:dyDescent="0.25">
      <c r="A81">
        <v>97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Y81">
        <v>0</v>
      </c>
      <c r="DZ81">
        <v>0</v>
      </c>
      <c r="EA81">
        <v>5.6700000073222462E-4</v>
      </c>
      <c r="EB81">
        <v>1.7010000021966737E-4</v>
      </c>
      <c r="EC81">
        <v>0</v>
      </c>
      <c r="ED81">
        <v>0</v>
      </c>
      <c r="EE81">
        <v>0</v>
      </c>
      <c r="EF81">
        <v>0</v>
      </c>
      <c r="EG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GA81">
        <v>0</v>
      </c>
      <c r="GB81">
        <v>1.2632359412040195E-4</v>
      </c>
      <c r="GC81">
        <v>2.5264718824080392E-5</v>
      </c>
      <c r="GD81">
        <v>3.7897078236120588E-6</v>
      </c>
      <c r="GE81">
        <v>2.273824694167235E-6</v>
      </c>
      <c r="GF81">
        <v>3.4107370412508529E-7</v>
      </c>
      <c r="GS81">
        <v>0</v>
      </c>
      <c r="GT81">
        <v>0</v>
      </c>
      <c r="GU81">
        <v>0</v>
      </c>
      <c r="GV81">
        <v>0</v>
      </c>
      <c r="GW81">
        <v>0</v>
      </c>
      <c r="HK81">
        <v>0</v>
      </c>
      <c r="HL81">
        <v>3.0374887194432758E-5</v>
      </c>
      <c r="HM81">
        <v>6.8343496187473703E-6</v>
      </c>
      <c r="HN81">
        <v>6.8343496187473703E-7</v>
      </c>
      <c r="IC81">
        <v>0</v>
      </c>
      <c r="ID81">
        <v>0</v>
      </c>
      <c r="IE81">
        <v>0</v>
      </c>
      <c r="IU81">
        <v>0</v>
      </c>
      <c r="IV81">
        <v>9.3782934121111399E-6</v>
      </c>
      <c r="JM81">
        <v>0</v>
      </c>
    </row>
    <row r="82" spans="1:273" x14ac:dyDescent="0.25">
      <c r="A82">
        <v>98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Q82">
        <v>0</v>
      </c>
      <c r="ER82">
        <v>0</v>
      </c>
      <c r="ES82">
        <v>1.7010000021966737E-4</v>
      </c>
      <c r="ET82">
        <v>5.1030000065900211E-5</v>
      </c>
      <c r="EU82">
        <v>0</v>
      </c>
      <c r="EV82">
        <v>0</v>
      </c>
      <c r="EW82">
        <v>0</v>
      </c>
      <c r="EX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S82">
        <v>0</v>
      </c>
      <c r="GT82">
        <v>3.7897078236120592E-5</v>
      </c>
      <c r="GU82">
        <v>7.5794156472241176E-6</v>
      </c>
      <c r="GV82">
        <v>1.1369123470836175E-6</v>
      </c>
      <c r="GW82">
        <v>6.8214740825017057E-7</v>
      </c>
      <c r="HK82">
        <v>0</v>
      </c>
      <c r="HL82">
        <v>0</v>
      </c>
      <c r="HM82">
        <v>0</v>
      </c>
      <c r="HN82">
        <v>0</v>
      </c>
      <c r="IC82">
        <v>0</v>
      </c>
      <c r="ID82">
        <v>9.1124661583298277E-6</v>
      </c>
      <c r="IE82">
        <v>2.0503048856242111E-6</v>
      </c>
      <c r="IU82">
        <v>0</v>
      </c>
      <c r="IV82">
        <v>0</v>
      </c>
      <c r="JM82">
        <v>0</v>
      </c>
    </row>
    <row r="83" spans="1:273" x14ac:dyDescent="0.25">
      <c r="A83">
        <v>99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FI83">
        <v>0</v>
      </c>
      <c r="FJ83">
        <v>0</v>
      </c>
      <c r="FK83">
        <v>5.1030000065900211E-5</v>
      </c>
      <c r="FL83">
        <v>1.5309000019770063E-5</v>
      </c>
      <c r="FM83">
        <v>0</v>
      </c>
      <c r="FN83">
        <v>0</v>
      </c>
      <c r="FO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HK83">
        <v>0</v>
      </c>
      <c r="HL83">
        <v>1.1369123470836176E-5</v>
      </c>
      <c r="HM83">
        <v>2.273824694167235E-6</v>
      </c>
      <c r="HN83">
        <v>3.4107370412508529E-7</v>
      </c>
      <c r="IC83">
        <v>0</v>
      </c>
      <c r="ID83">
        <v>0</v>
      </c>
      <c r="IE83">
        <v>0</v>
      </c>
      <c r="IU83">
        <v>0</v>
      </c>
      <c r="IV83">
        <v>2.7337398474989481E-6</v>
      </c>
      <c r="JM83">
        <v>0</v>
      </c>
    </row>
    <row r="84" spans="1:273" x14ac:dyDescent="0.25">
      <c r="A84">
        <v>100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GA84">
        <v>0</v>
      </c>
      <c r="GB84">
        <v>0</v>
      </c>
      <c r="GC84">
        <v>1.5309000019770063E-5</v>
      </c>
      <c r="GD84">
        <v>4.5927000059310188E-6</v>
      </c>
      <c r="GE84">
        <v>0</v>
      </c>
      <c r="GF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HK84">
        <v>0</v>
      </c>
      <c r="HL84">
        <v>0</v>
      </c>
      <c r="HM84">
        <v>0</v>
      </c>
      <c r="HN84">
        <v>0</v>
      </c>
      <c r="IC84">
        <v>0</v>
      </c>
      <c r="ID84">
        <v>3.4107370412508524E-6</v>
      </c>
      <c r="IE84">
        <v>6.8214740825017057E-7</v>
      </c>
      <c r="IU84">
        <v>0</v>
      </c>
      <c r="IV84">
        <v>0</v>
      </c>
      <c r="JM84">
        <v>0</v>
      </c>
    </row>
    <row r="85" spans="1:273" x14ac:dyDescent="0.25"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S85">
        <v>0</v>
      </c>
      <c r="GT85">
        <v>0</v>
      </c>
      <c r="GU85">
        <v>4.5927000059310188E-6</v>
      </c>
      <c r="GV85">
        <v>1.3778100017793054E-6</v>
      </c>
      <c r="GW85">
        <v>0</v>
      </c>
      <c r="HK85">
        <v>0</v>
      </c>
      <c r="HL85">
        <v>0</v>
      </c>
      <c r="HM85">
        <v>0</v>
      </c>
      <c r="HN85">
        <v>0</v>
      </c>
      <c r="IC85">
        <v>0</v>
      </c>
      <c r="ID85">
        <v>0</v>
      </c>
      <c r="IE85">
        <v>0</v>
      </c>
      <c r="IU85">
        <v>0</v>
      </c>
      <c r="IV85">
        <v>1.0232211123752559E-6</v>
      </c>
      <c r="JM85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SQ85"/>
  <sheetViews>
    <sheetView workbookViewId="0">
      <selection activeCell="A3" sqref="A3:A84"/>
    </sheetView>
  </sheetViews>
  <sheetFormatPr defaultRowHeight="15" x14ac:dyDescent="0.25"/>
  <sheetData>
    <row r="1" spans="1:511" x14ac:dyDescent="0.25">
      <c r="B1">
        <v>2017</v>
      </c>
      <c r="S1">
        <v>2018</v>
      </c>
      <c r="AJ1">
        <v>2019</v>
      </c>
      <c r="BA1">
        <v>2020</v>
      </c>
      <c r="BR1">
        <v>2021</v>
      </c>
      <c r="CI1">
        <v>2022</v>
      </c>
      <c r="CZ1">
        <v>2023</v>
      </c>
      <c r="DQ1">
        <v>2024</v>
      </c>
      <c r="EH1">
        <v>2025</v>
      </c>
      <c r="EY1">
        <v>2026</v>
      </c>
      <c r="FP1">
        <v>2027</v>
      </c>
      <c r="GG1">
        <v>2028</v>
      </c>
      <c r="GX1">
        <v>2029</v>
      </c>
      <c r="HO1">
        <v>2030</v>
      </c>
      <c r="IF1">
        <v>2031</v>
      </c>
      <c r="IW1">
        <v>2032</v>
      </c>
      <c r="JN1">
        <v>2033</v>
      </c>
      <c r="KE1">
        <v>2034</v>
      </c>
      <c r="KV1">
        <v>2035</v>
      </c>
      <c r="LM1">
        <v>2036</v>
      </c>
      <c r="MD1">
        <v>2037</v>
      </c>
      <c r="MU1">
        <v>2038</v>
      </c>
      <c r="NL1">
        <v>2039</v>
      </c>
      <c r="OC1">
        <v>2040</v>
      </c>
      <c r="OT1">
        <v>2041</v>
      </c>
      <c r="PK1">
        <v>2042</v>
      </c>
      <c r="QB1">
        <v>2043</v>
      </c>
      <c r="QS1">
        <v>2044</v>
      </c>
      <c r="RJ1">
        <v>2045</v>
      </c>
    </row>
    <row r="2" spans="1:511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0</v>
      </c>
      <c r="T2">
        <v>1</v>
      </c>
      <c r="U2">
        <v>2</v>
      </c>
      <c r="V2">
        <v>3</v>
      </c>
      <c r="W2">
        <v>4</v>
      </c>
      <c r="X2">
        <v>5</v>
      </c>
      <c r="Y2">
        <v>6</v>
      </c>
      <c r="Z2">
        <v>7</v>
      </c>
      <c r="AA2">
        <v>8</v>
      </c>
      <c r="AB2">
        <v>9</v>
      </c>
      <c r="AC2">
        <v>10</v>
      </c>
      <c r="AD2">
        <v>11</v>
      </c>
      <c r="AE2">
        <v>12</v>
      </c>
      <c r="AF2">
        <v>13</v>
      </c>
      <c r="AG2">
        <v>14</v>
      </c>
      <c r="AH2">
        <v>15</v>
      </c>
      <c r="AI2">
        <v>16</v>
      </c>
      <c r="AJ2">
        <v>0</v>
      </c>
      <c r="AK2">
        <v>1</v>
      </c>
      <c r="AL2">
        <v>2</v>
      </c>
      <c r="AM2">
        <v>3</v>
      </c>
      <c r="AN2">
        <v>4</v>
      </c>
      <c r="AO2">
        <v>5</v>
      </c>
      <c r="AP2">
        <v>6</v>
      </c>
      <c r="AQ2">
        <v>7</v>
      </c>
      <c r="AR2">
        <v>8</v>
      </c>
      <c r="AS2">
        <v>9</v>
      </c>
      <c r="AT2">
        <v>10</v>
      </c>
      <c r="AU2">
        <v>11</v>
      </c>
      <c r="AV2">
        <v>12</v>
      </c>
      <c r="AW2">
        <v>13</v>
      </c>
      <c r="AX2">
        <v>14</v>
      </c>
      <c r="AY2">
        <v>15</v>
      </c>
      <c r="AZ2">
        <v>16</v>
      </c>
      <c r="BA2">
        <v>0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  <c r="BR2">
        <v>0</v>
      </c>
      <c r="BS2">
        <v>1</v>
      </c>
      <c r="BT2">
        <v>2</v>
      </c>
      <c r="BU2">
        <v>3</v>
      </c>
      <c r="BV2">
        <v>4</v>
      </c>
      <c r="BW2">
        <v>5</v>
      </c>
      <c r="BX2">
        <v>6</v>
      </c>
      <c r="BY2">
        <v>7</v>
      </c>
      <c r="BZ2">
        <v>8</v>
      </c>
      <c r="CA2">
        <v>9</v>
      </c>
      <c r="CB2">
        <v>10</v>
      </c>
      <c r="CC2">
        <v>11</v>
      </c>
      <c r="CD2">
        <v>12</v>
      </c>
      <c r="CE2">
        <v>13</v>
      </c>
      <c r="CF2">
        <v>14</v>
      </c>
      <c r="CG2">
        <v>15</v>
      </c>
      <c r="CH2">
        <v>16</v>
      </c>
      <c r="CI2">
        <v>0</v>
      </c>
      <c r="CJ2">
        <v>1</v>
      </c>
      <c r="CK2">
        <v>2</v>
      </c>
      <c r="CL2">
        <v>3</v>
      </c>
      <c r="CM2">
        <v>4</v>
      </c>
      <c r="CN2">
        <v>5</v>
      </c>
      <c r="CO2">
        <v>6</v>
      </c>
      <c r="CP2">
        <v>7</v>
      </c>
      <c r="CQ2">
        <v>8</v>
      </c>
      <c r="CR2">
        <v>9</v>
      </c>
      <c r="CS2">
        <v>10</v>
      </c>
      <c r="CT2">
        <v>11</v>
      </c>
      <c r="CU2">
        <v>12</v>
      </c>
      <c r="CV2">
        <v>13</v>
      </c>
      <c r="CW2">
        <v>14</v>
      </c>
      <c r="CX2">
        <v>15</v>
      </c>
      <c r="CY2">
        <v>16</v>
      </c>
      <c r="CZ2">
        <v>0</v>
      </c>
      <c r="DA2">
        <v>1</v>
      </c>
      <c r="DB2">
        <v>2</v>
      </c>
      <c r="DC2">
        <v>3</v>
      </c>
      <c r="DD2">
        <v>4</v>
      </c>
      <c r="DE2">
        <v>5</v>
      </c>
      <c r="DF2">
        <v>6</v>
      </c>
      <c r="DG2">
        <v>7</v>
      </c>
      <c r="DH2">
        <v>8</v>
      </c>
      <c r="DI2">
        <v>9</v>
      </c>
      <c r="DJ2">
        <v>10</v>
      </c>
      <c r="DK2">
        <v>11</v>
      </c>
      <c r="DL2">
        <v>12</v>
      </c>
      <c r="DM2">
        <v>13</v>
      </c>
      <c r="DN2">
        <v>14</v>
      </c>
      <c r="DO2">
        <v>15</v>
      </c>
      <c r="DP2">
        <v>16</v>
      </c>
      <c r="DQ2">
        <v>0</v>
      </c>
      <c r="DR2">
        <v>1</v>
      </c>
      <c r="DS2">
        <v>2</v>
      </c>
      <c r="DT2">
        <v>3</v>
      </c>
      <c r="DU2">
        <v>4</v>
      </c>
      <c r="DV2">
        <v>5</v>
      </c>
      <c r="DW2">
        <v>6</v>
      </c>
      <c r="DX2">
        <v>7</v>
      </c>
      <c r="DY2">
        <v>8</v>
      </c>
      <c r="DZ2">
        <v>9</v>
      </c>
      <c r="EA2">
        <v>10</v>
      </c>
      <c r="EB2">
        <v>11</v>
      </c>
      <c r="EC2">
        <v>12</v>
      </c>
      <c r="ED2">
        <v>13</v>
      </c>
      <c r="EE2">
        <v>14</v>
      </c>
      <c r="EF2">
        <v>15</v>
      </c>
      <c r="EG2">
        <v>16</v>
      </c>
      <c r="EH2">
        <v>0</v>
      </c>
      <c r="EI2">
        <v>1</v>
      </c>
      <c r="EJ2">
        <v>2</v>
      </c>
      <c r="EK2">
        <v>3</v>
      </c>
      <c r="EL2">
        <v>4</v>
      </c>
      <c r="EM2">
        <v>5</v>
      </c>
      <c r="EN2">
        <v>6</v>
      </c>
      <c r="EO2">
        <v>7</v>
      </c>
      <c r="EP2">
        <v>8</v>
      </c>
      <c r="EQ2">
        <v>9</v>
      </c>
      <c r="ER2">
        <v>10</v>
      </c>
      <c r="ES2">
        <v>11</v>
      </c>
      <c r="ET2">
        <v>12</v>
      </c>
      <c r="EU2">
        <v>13</v>
      </c>
      <c r="EV2">
        <v>14</v>
      </c>
      <c r="EW2">
        <v>15</v>
      </c>
      <c r="EX2">
        <v>16</v>
      </c>
      <c r="EY2">
        <v>0</v>
      </c>
      <c r="EZ2">
        <v>1</v>
      </c>
      <c r="FA2">
        <v>2</v>
      </c>
      <c r="FB2">
        <v>3</v>
      </c>
      <c r="FC2">
        <v>4</v>
      </c>
      <c r="FD2">
        <v>5</v>
      </c>
      <c r="FE2">
        <v>6</v>
      </c>
      <c r="FF2">
        <v>7</v>
      </c>
      <c r="FG2">
        <v>8</v>
      </c>
      <c r="FH2">
        <v>9</v>
      </c>
      <c r="FI2">
        <v>10</v>
      </c>
      <c r="FJ2">
        <v>11</v>
      </c>
      <c r="FK2">
        <v>12</v>
      </c>
      <c r="FL2">
        <v>13</v>
      </c>
      <c r="FM2">
        <v>14</v>
      </c>
      <c r="FN2">
        <v>15</v>
      </c>
      <c r="FO2">
        <v>16</v>
      </c>
      <c r="FP2">
        <v>0</v>
      </c>
      <c r="FQ2">
        <v>1</v>
      </c>
      <c r="FR2">
        <v>2</v>
      </c>
      <c r="FS2">
        <v>3</v>
      </c>
      <c r="FT2">
        <v>4</v>
      </c>
      <c r="FU2">
        <v>5</v>
      </c>
      <c r="FV2">
        <v>6</v>
      </c>
      <c r="FW2">
        <v>7</v>
      </c>
      <c r="FX2">
        <v>8</v>
      </c>
      <c r="FY2">
        <v>9</v>
      </c>
      <c r="FZ2">
        <v>10</v>
      </c>
      <c r="GA2">
        <v>11</v>
      </c>
      <c r="GB2">
        <v>12</v>
      </c>
      <c r="GC2">
        <v>13</v>
      </c>
      <c r="GD2">
        <v>14</v>
      </c>
      <c r="GE2">
        <v>15</v>
      </c>
      <c r="GF2">
        <v>16</v>
      </c>
      <c r="GG2">
        <v>0</v>
      </c>
      <c r="GH2">
        <v>1</v>
      </c>
      <c r="GI2">
        <v>2</v>
      </c>
      <c r="GJ2">
        <v>3</v>
      </c>
      <c r="GK2">
        <v>4</v>
      </c>
      <c r="GL2">
        <v>5</v>
      </c>
      <c r="GM2">
        <v>6</v>
      </c>
      <c r="GN2">
        <v>7</v>
      </c>
      <c r="GO2">
        <v>8</v>
      </c>
      <c r="GP2">
        <v>9</v>
      </c>
      <c r="GQ2">
        <v>10</v>
      </c>
      <c r="GR2">
        <v>11</v>
      </c>
      <c r="GS2">
        <v>12</v>
      </c>
      <c r="GT2">
        <v>13</v>
      </c>
      <c r="GU2">
        <v>14</v>
      </c>
      <c r="GV2">
        <v>15</v>
      </c>
      <c r="GW2">
        <v>16</v>
      </c>
      <c r="GX2">
        <v>0</v>
      </c>
      <c r="GY2">
        <v>1</v>
      </c>
      <c r="GZ2">
        <v>2</v>
      </c>
      <c r="HA2">
        <v>3</v>
      </c>
      <c r="HB2">
        <v>4</v>
      </c>
      <c r="HC2">
        <v>5</v>
      </c>
      <c r="HD2">
        <v>6</v>
      </c>
      <c r="HE2">
        <v>7</v>
      </c>
      <c r="HF2">
        <v>8</v>
      </c>
      <c r="HG2">
        <v>9</v>
      </c>
      <c r="HH2">
        <v>10</v>
      </c>
      <c r="HI2">
        <v>11</v>
      </c>
      <c r="HJ2">
        <v>12</v>
      </c>
      <c r="HK2">
        <v>13</v>
      </c>
      <c r="HL2">
        <v>14</v>
      </c>
      <c r="HM2">
        <v>15</v>
      </c>
      <c r="HN2">
        <v>16</v>
      </c>
      <c r="HO2">
        <v>0</v>
      </c>
      <c r="HP2">
        <v>1</v>
      </c>
      <c r="HQ2">
        <v>2</v>
      </c>
      <c r="HR2">
        <v>3</v>
      </c>
      <c r="HS2">
        <v>4</v>
      </c>
      <c r="HT2">
        <v>5</v>
      </c>
      <c r="HU2">
        <v>6</v>
      </c>
      <c r="HV2">
        <v>7</v>
      </c>
      <c r="HW2">
        <v>8</v>
      </c>
      <c r="HX2">
        <v>9</v>
      </c>
      <c r="HY2">
        <v>10</v>
      </c>
      <c r="HZ2">
        <v>11</v>
      </c>
      <c r="IA2">
        <v>12</v>
      </c>
      <c r="IB2">
        <v>13</v>
      </c>
      <c r="IC2">
        <v>14</v>
      </c>
      <c r="ID2">
        <v>15</v>
      </c>
      <c r="IE2">
        <v>16</v>
      </c>
      <c r="IF2">
        <v>0</v>
      </c>
      <c r="IG2">
        <v>1</v>
      </c>
      <c r="IH2">
        <v>2</v>
      </c>
      <c r="II2">
        <v>3</v>
      </c>
      <c r="IJ2">
        <v>4</v>
      </c>
      <c r="IK2">
        <v>5</v>
      </c>
      <c r="IL2">
        <v>6</v>
      </c>
      <c r="IM2">
        <v>7</v>
      </c>
      <c r="IN2">
        <v>8</v>
      </c>
      <c r="IO2">
        <v>9</v>
      </c>
      <c r="IP2">
        <v>10</v>
      </c>
      <c r="IQ2">
        <v>11</v>
      </c>
      <c r="IR2">
        <v>12</v>
      </c>
      <c r="IS2">
        <v>13</v>
      </c>
      <c r="IT2">
        <v>14</v>
      </c>
      <c r="IU2">
        <v>15</v>
      </c>
      <c r="IV2">
        <v>16</v>
      </c>
      <c r="IW2">
        <v>0</v>
      </c>
      <c r="IX2">
        <v>1</v>
      </c>
      <c r="IY2">
        <v>2</v>
      </c>
      <c r="IZ2">
        <v>3</v>
      </c>
      <c r="JA2">
        <v>4</v>
      </c>
      <c r="JB2">
        <v>5</v>
      </c>
      <c r="JC2">
        <v>6</v>
      </c>
      <c r="JD2">
        <v>7</v>
      </c>
      <c r="JE2">
        <v>8</v>
      </c>
      <c r="JF2">
        <v>9</v>
      </c>
      <c r="JG2">
        <v>10</v>
      </c>
      <c r="JH2">
        <v>11</v>
      </c>
      <c r="JI2">
        <v>12</v>
      </c>
      <c r="JJ2">
        <v>13</v>
      </c>
      <c r="JK2">
        <v>14</v>
      </c>
      <c r="JL2">
        <v>15</v>
      </c>
      <c r="JM2">
        <v>16</v>
      </c>
      <c r="JN2">
        <v>0</v>
      </c>
      <c r="JO2">
        <v>1</v>
      </c>
      <c r="JP2">
        <v>2</v>
      </c>
      <c r="JQ2">
        <v>3</v>
      </c>
      <c r="JR2">
        <v>4</v>
      </c>
      <c r="JS2">
        <v>5</v>
      </c>
      <c r="JT2">
        <v>6</v>
      </c>
      <c r="JU2">
        <v>7</v>
      </c>
      <c r="JV2">
        <v>8</v>
      </c>
      <c r="JW2">
        <v>9</v>
      </c>
      <c r="JX2">
        <v>10</v>
      </c>
      <c r="JY2">
        <v>11</v>
      </c>
      <c r="JZ2">
        <v>12</v>
      </c>
      <c r="KA2">
        <v>13</v>
      </c>
      <c r="KB2">
        <v>14</v>
      </c>
      <c r="KC2">
        <v>15</v>
      </c>
      <c r="KD2">
        <v>16</v>
      </c>
      <c r="KE2">
        <v>0</v>
      </c>
      <c r="KF2">
        <v>1</v>
      </c>
      <c r="KG2">
        <v>2</v>
      </c>
      <c r="KH2">
        <v>3</v>
      </c>
      <c r="KI2">
        <v>4</v>
      </c>
      <c r="KJ2">
        <v>5</v>
      </c>
      <c r="KK2">
        <v>6</v>
      </c>
      <c r="KL2">
        <v>7</v>
      </c>
      <c r="KM2">
        <v>8</v>
      </c>
      <c r="KN2">
        <v>9</v>
      </c>
      <c r="KO2">
        <v>10</v>
      </c>
      <c r="KP2">
        <v>11</v>
      </c>
      <c r="KQ2">
        <v>12</v>
      </c>
      <c r="KR2">
        <v>13</v>
      </c>
      <c r="KS2">
        <v>14</v>
      </c>
      <c r="KT2">
        <v>15</v>
      </c>
      <c r="KU2">
        <v>16</v>
      </c>
      <c r="KV2">
        <v>0</v>
      </c>
      <c r="KW2">
        <v>1</v>
      </c>
      <c r="KX2">
        <v>2</v>
      </c>
      <c r="KY2">
        <v>3</v>
      </c>
      <c r="KZ2">
        <v>4</v>
      </c>
      <c r="LA2">
        <v>5</v>
      </c>
      <c r="LB2">
        <v>6</v>
      </c>
      <c r="LC2">
        <v>7</v>
      </c>
      <c r="LD2">
        <v>8</v>
      </c>
      <c r="LE2">
        <v>9</v>
      </c>
      <c r="LF2">
        <v>10</v>
      </c>
      <c r="LG2">
        <v>11</v>
      </c>
      <c r="LH2">
        <v>12</v>
      </c>
      <c r="LI2">
        <v>13</v>
      </c>
      <c r="LJ2">
        <v>14</v>
      </c>
      <c r="LK2">
        <v>15</v>
      </c>
      <c r="LL2">
        <v>16</v>
      </c>
      <c r="LM2">
        <v>0</v>
      </c>
      <c r="LN2">
        <v>1</v>
      </c>
      <c r="LO2">
        <v>2</v>
      </c>
      <c r="LP2">
        <v>3</v>
      </c>
      <c r="LQ2">
        <v>4</v>
      </c>
      <c r="LR2">
        <v>5</v>
      </c>
      <c r="LS2">
        <v>6</v>
      </c>
      <c r="LT2">
        <v>7</v>
      </c>
      <c r="LU2">
        <v>8</v>
      </c>
      <c r="LV2">
        <v>9</v>
      </c>
      <c r="LW2">
        <v>10</v>
      </c>
      <c r="LX2">
        <v>11</v>
      </c>
      <c r="LY2">
        <v>12</v>
      </c>
      <c r="LZ2">
        <v>13</v>
      </c>
      <c r="MA2">
        <v>14</v>
      </c>
      <c r="MB2">
        <v>15</v>
      </c>
      <c r="MC2">
        <v>16</v>
      </c>
      <c r="MD2">
        <v>0</v>
      </c>
      <c r="ME2">
        <v>1</v>
      </c>
      <c r="MF2">
        <v>2</v>
      </c>
      <c r="MG2">
        <v>3</v>
      </c>
      <c r="MH2">
        <v>4</v>
      </c>
      <c r="MI2">
        <v>5</v>
      </c>
      <c r="MJ2">
        <v>6</v>
      </c>
      <c r="MK2">
        <v>7</v>
      </c>
      <c r="ML2">
        <v>8</v>
      </c>
      <c r="MM2">
        <v>9</v>
      </c>
      <c r="MN2">
        <v>10</v>
      </c>
      <c r="MO2">
        <v>11</v>
      </c>
      <c r="MP2">
        <v>12</v>
      </c>
      <c r="MQ2">
        <v>13</v>
      </c>
      <c r="MR2">
        <v>14</v>
      </c>
      <c r="MS2">
        <v>15</v>
      </c>
      <c r="MT2">
        <v>16</v>
      </c>
      <c r="MU2">
        <v>0</v>
      </c>
      <c r="MV2">
        <v>1</v>
      </c>
      <c r="MW2">
        <v>2</v>
      </c>
      <c r="MX2">
        <v>3</v>
      </c>
      <c r="MY2">
        <v>4</v>
      </c>
      <c r="MZ2">
        <v>5</v>
      </c>
      <c r="NA2">
        <v>6</v>
      </c>
      <c r="NB2">
        <v>7</v>
      </c>
      <c r="NC2">
        <v>8</v>
      </c>
      <c r="ND2">
        <v>9</v>
      </c>
      <c r="NE2">
        <v>10</v>
      </c>
      <c r="NF2">
        <v>11</v>
      </c>
      <c r="NG2">
        <v>12</v>
      </c>
      <c r="NH2">
        <v>13</v>
      </c>
      <c r="NI2">
        <v>14</v>
      </c>
      <c r="NJ2">
        <v>15</v>
      </c>
      <c r="NK2">
        <v>16</v>
      </c>
      <c r="NL2">
        <v>0</v>
      </c>
      <c r="NM2">
        <v>1</v>
      </c>
      <c r="NN2">
        <v>2</v>
      </c>
      <c r="NO2">
        <v>3</v>
      </c>
      <c r="NP2">
        <v>4</v>
      </c>
      <c r="NQ2">
        <v>5</v>
      </c>
      <c r="NR2">
        <v>6</v>
      </c>
      <c r="NS2">
        <v>7</v>
      </c>
      <c r="NT2">
        <v>8</v>
      </c>
      <c r="NU2">
        <v>9</v>
      </c>
      <c r="NV2">
        <v>10</v>
      </c>
      <c r="NW2">
        <v>11</v>
      </c>
      <c r="NX2">
        <v>12</v>
      </c>
      <c r="NY2">
        <v>13</v>
      </c>
      <c r="NZ2">
        <v>14</v>
      </c>
      <c r="OA2">
        <v>15</v>
      </c>
      <c r="OB2">
        <v>16</v>
      </c>
      <c r="OC2">
        <v>0</v>
      </c>
      <c r="OD2">
        <v>1</v>
      </c>
      <c r="OE2">
        <v>2</v>
      </c>
      <c r="OF2">
        <v>3</v>
      </c>
      <c r="OG2">
        <v>4</v>
      </c>
      <c r="OH2">
        <v>5</v>
      </c>
      <c r="OI2">
        <v>6</v>
      </c>
      <c r="OJ2">
        <v>7</v>
      </c>
      <c r="OK2">
        <v>8</v>
      </c>
      <c r="OL2">
        <v>9</v>
      </c>
      <c r="OM2">
        <v>10</v>
      </c>
      <c r="ON2">
        <v>11</v>
      </c>
      <c r="OO2">
        <v>12</v>
      </c>
      <c r="OP2">
        <v>13</v>
      </c>
      <c r="OQ2">
        <v>14</v>
      </c>
      <c r="OR2">
        <v>15</v>
      </c>
      <c r="OS2">
        <v>16</v>
      </c>
      <c r="OT2">
        <v>0</v>
      </c>
      <c r="OU2">
        <v>1</v>
      </c>
      <c r="OV2">
        <v>2</v>
      </c>
      <c r="OW2">
        <v>3</v>
      </c>
      <c r="OX2">
        <v>4</v>
      </c>
      <c r="OY2">
        <v>5</v>
      </c>
      <c r="OZ2">
        <v>6</v>
      </c>
      <c r="PA2">
        <v>7</v>
      </c>
      <c r="PB2">
        <v>8</v>
      </c>
      <c r="PC2">
        <v>9</v>
      </c>
      <c r="PD2">
        <v>10</v>
      </c>
      <c r="PE2">
        <v>11</v>
      </c>
      <c r="PF2">
        <v>12</v>
      </c>
      <c r="PG2">
        <v>13</v>
      </c>
      <c r="PH2">
        <v>14</v>
      </c>
      <c r="PI2">
        <v>15</v>
      </c>
      <c r="PJ2">
        <v>16</v>
      </c>
      <c r="PK2">
        <v>0</v>
      </c>
      <c r="PL2">
        <v>1</v>
      </c>
      <c r="PM2">
        <v>2</v>
      </c>
      <c r="PN2">
        <v>3</v>
      </c>
      <c r="PO2">
        <v>4</v>
      </c>
      <c r="PP2">
        <v>5</v>
      </c>
      <c r="PQ2">
        <v>6</v>
      </c>
      <c r="PR2">
        <v>7</v>
      </c>
      <c r="PS2">
        <v>8</v>
      </c>
      <c r="PT2">
        <v>9</v>
      </c>
      <c r="PU2">
        <v>10</v>
      </c>
      <c r="PV2">
        <v>11</v>
      </c>
      <c r="PW2">
        <v>12</v>
      </c>
      <c r="PX2">
        <v>13</v>
      </c>
      <c r="PY2">
        <v>14</v>
      </c>
      <c r="PZ2">
        <v>15</v>
      </c>
      <c r="QA2">
        <v>16</v>
      </c>
      <c r="QB2">
        <v>0</v>
      </c>
      <c r="QC2">
        <v>1</v>
      </c>
      <c r="QD2">
        <v>2</v>
      </c>
      <c r="QE2">
        <v>3</v>
      </c>
      <c r="QF2">
        <v>4</v>
      </c>
      <c r="QG2">
        <v>5</v>
      </c>
      <c r="QH2">
        <v>6</v>
      </c>
      <c r="QI2">
        <v>7</v>
      </c>
      <c r="QJ2">
        <v>8</v>
      </c>
      <c r="QK2">
        <v>9</v>
      </c>
      <c r="QL2">
        <v>10</v>
      </c>
      <c r="QM2">
        <v>11</v>
      </c>
      <c r="QN2">
        <v>12</v>
      </c>
      <c r="QO2">
        <v>13</v>
      </c>
      <c r="QP2">
        <v>14</v>
      </c>
      <c r="QQ2">
        <v>15</v>
      </c>
      <c r="QR2">
        <v>16</v>
      </c>
      <c r="QS2">
        <v>0</v>
      </c>
      <c r="QT2">
        <v>1</v>
      </c>
      <c r="QU2">
        <v>2</v>
      </c>
      <c r="QV2">
        <v>3</v>
      </c>
      <c r="QW2">
        <v>4</v>
      </c>
      <c r="QX2">
        <v>5</v>
      </c>
      <c r="QY2">
        <v>6</v>
      </c>
      <c r="QZ2">
        <v>7</v>
      </c>
      <c r="RA2">
        <v>8</v>
      </c>
      <c r="RB2">
        <v>9</v>
      </c>
      <c r="RC2">
        <v>10</v>
      </c>
      <c r="RD2">
        <v>11</v>
      </c>
      <c r="RE2">
        <v>12</v>
      </c>
      <c r="RF2">
        <v>13</v>
      </c>
      <c r="RG2">
        <v>14</v>
      </c>
      <c r="RH2">
        <v>15</v>
      </c>
      <c r="RI2">
        <v>16</v>
      </c>
      <c r="RJ2">
        <v>0</v>
      </c>
      <c r="RK2">
        <v>1</v>
      </c>
      <c r="RL2">
        <v>2</v>
      </c>
      <c r="RM2">
        <v>3</v>
      </c>
      <c r="RN2">
        <v>4</v>
      </c>
      <c r="RO2">
        <v>5</v>
      </c>
      <c r="RP2">
        <v>6</v>
      </c>
      <c r="RQ2">
        <v>7</v>
      </c>
      <c r="RR2">
        <v>8</v>
      </c>
      <c r="RS2">
        <v>9</v>
      </c>
      <c r="RT2">
        <v>10</v>
      </c>
      <c r="RU2">
        <v>11</v>
      </c>
      <c r="RV2">
        <v>12</v>
      </c>
      <c r="RW2">
        <v>13</v>
      </c>
      <c r="RX2">
        <v>14</v>
      </c>
      <c r="RY2">
        <v>15</v>
      </c>
      <c r="RZ2">
        <v>16</v>
      </c>
      <c r="SA2">
        <v>0</v>
      </c>
      <c r="SB2">
        <v>1</v>
      </c>
      <c r="SC2">
        <v>2</v>
      </c>
      <c r="SD2">
        <v>3</v>
      </c>
      <c r="SE2">
        <v>4</v>
      </c>
      <c r="SF2">
        <v>5</v>
      </c>
      <c r="SG2">
        <v>6</v>
      </c>
      <c r="SH2">
        <v>7</v>
      </c>
      <c r="SI2">
        <v>8</v>
      </c>
      <c r="SJ2">
        <v>9</v>
      </c>
      <c r="SK2">
        <v>10</v>
      </c>
      <c r="SL2">
        <v>11</v>
      </c>
      <c r="SM2">
        <v>12</v>
      </c>
      <c r="SN2">
        <v>13</v>
      </c>
      <c r="SO2">
        <v>14</v>
      </c>
      <c r="SP2">
        <v>15</v>
      </c>
      <c r="SQ2">
        <v>16</v>
      </c>
    </row>
    <row r="3" spans="1:511" x14ac:dyDescent="0.25">
      <c r="A3">
        <v>19</v>
      </c>
    </row>
    <row r="4" spans="1:511" x14ac:dyDescent="0.25">
      <c r="A4">
        <v>20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</row>
    <row r="5" spans="1:511" x14ac:dyDescent="0.25">
      <c r="A5">
        <v>21</v>
      </c>
      <c r="C5">
        <v>0</v>
      </c>
      <c r="D5">
        <v>4.4641044057649489E-9</v>
      </c>
      <c r="E5">
        <v>2.6784626434589695E-9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</row>
    <row r="6" spans="1:511" x14ac:dyDescent="0.25">
      <c r="A6">
        <v>22</v>
      </c>
      <c r="C6">
        <v>0</v>
      </c>
      <c r="D6">
        <v>3.2364756941795884E-8</v>
      </c>
      <c r="E6">
        <v>9.7094270825387648E-9</v>
      </c>
      <c r="F6">
        <v>0.23333333430427602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U6">
        <v>0</v>
      </c>
      <c r="V6">
        <v>4.4641043576050643E-9</v>
      </c>
      <c r="W6">
        <v>2.6784626347901903E-9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11" x14ac:dyDescent="0.25">
      <c r="A7">
        <v>23</v>
      </c>
      <c r="C7">
        <v>0</v>
      </c>
      <c r="D7">
        <v>8.9282088115298978E-9</v>
      </c>
      <c r="E7">
        <v>2.6784626434589695E-9</v>
      </c>
      <c r="F7">
        <v>0.15555555575644023</v>
      </c>
      <c r="G7">
        <v>2.3333333363466033E-2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U7">
        <v>0</v>
      </c>
      <c r="V7">
        <v>3.236475690567597E-8</v>
      </c>
      <c r="W7">
        <v>9.7094270792879715E-9</v>
      </c>
      <c r="X7">
        <v>0.21518518605717354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M7">
        <v>0</v>
      </c>
      <c r="AN7">
        <v>1.3392312928335542E-9</v>
      </c>
      <c r="AO7">
        <v>8.0353878783642327E-10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</row>
    <row r="8" spans="1:511" x14ac:dyDescent="0.25">
      <c r="A8">
        <v>24</v>
      </c>
      <c r="C8">
        <v>0</v>
      </c>
      <c r="D8">
        <v>3.4041896146444565E-7</v>
      </c>
      <c r="E8">
        <v>0.58333343545902161</v>
      </c>
      <c r="F8">
        <v>1.8783333762261223</v>
      </c>
      <c r="G8">
        <v>0.25433333700985811</v>
      </c>
      <c r="H8">
        <v>3.8150000551478713E-2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U8">
        <v>0</v>
      </c>
      <c r="V8">
        <v>8.9282082036635821E-9</v>
      </c>
      <c r="W8">
        <v>2.3659752803474545E-9</v>
      </c>
      <c r="X8">
        <v>0.11381481400862234</v>
      </c>
      <c r="Y8">
        <v>2.0366111094519145E-2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M8">
        <v>0</v>
      </c>
      <c r="AN8">
        <v>9.7094270608668164E-9</v>
      </c>
      <c r="AO8">
        <v>0.70000000244409699</v>
      </c>
      <c r="AP8">
        <v>0.19183360788770351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E8">
        <v>0</v>
      </c>
      <c r="BF8">
        <v>4.0176938654974935E-10</v>
      </c>
      <c r="BG8">
        <v>0.14311111018833111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</row>
    <row r="9" spans="1:511" x14ac:dyDescent="0.25">
      <c r="A9">
        <v>25</v>
      </c>
      <c r="C9">
        <v>1.4880348019216496E-8</v>
      </c>
      <c r="D9">
        <v>2.2320522028824745E-8</v>
      </c>
      <c r="E9">
        <v>8.0353879303769094E-9</v>
      </c>
      <c r="F9">
        <v>0</v>
      </c>
      <c r="G9">
        <v>9.3333333453864145E-2</v>
      </c>
      <c r="H9">
        <v>5.6000000072318486E-2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U9">
        <v>0</v>
      </c>
      <c r="V9">
        <v>3.4041895994477987E-7</v>
      </c>
      <c r="W9">
        <v>0.5833334346778033</v>
      </c>
      <c r="X9">
        <v>1.6591944815784179</v>
      </c>
      <c r="Y9">
        <v>0.23059555885828301</v>
      </c>
      <c r="Z9">
        <v>3.7081800534657837E-2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M9">
        <v>0</v>
      </c>
      <c r="AN9">
        <v>2.6784622787391928E-9</v>
      </c>
      <c r="AO9">
        <v>0.48550615101396799</v>
      </c>
      <c r="AP9">
        <v>2.4982351465671109E-2</v>
      </c>
      <c r="AQ9">
        <v>5.3328661788683614E-3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E9">
        <v>0</v>
      </c>
      <c r="BF9">
        <v>0.700000001116026</v>
      </c>
      <c r="BG9">
        <v>0.62403703735708826</v>
      </c>
      <c r="BH9">
        <v>5.6207247109363E-2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W9">
        <v>0</v>
      </c>
      <c r="BX9">
        <v>7.1555553781834619E-2</v>
      </c>
      <c r="BY9">
        <v>3.3249481254583192E-2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</row>
    <row r="10" spans="1:511" x14ac:dyDescent="0.25">
      <c r="A10">
        <v>26</v>
      </c>
      <c r="C10">
        <v>0</v>
      </c>
      <c r="D10">
        <v>9.0702484971678752E-8</v>
      </c>
      <c r="E10">
        <v>3.7333333478457305</v>
      </c>
      <c r="F10">
        <v>0.56000000108842973</v>
      </c>
      <c r="G10">
        <v>0.1264242425875069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U10">
        <v>1.4880347719286598E-8</v>
      </c>
      <c r="V10">
        <v>2.2320521893856288E-8</v>
      </c>
      <c r="W10">
        <v>4.2855402149577583E-9</v>
      </c>
      <c r="X10">
        <v>0</v>
      </c>
      <c r="Y10">
        <v>8.1533737463792152E-2</v>
      </c>
      <c r="Z10">
        <v>5.3876072794105528E-2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M10">
        <v>0</v>
      </c>
      <c r="AN10">
        <v>0.5833334302508989</v>
      </c>
      <c r="AO10">
        <v>1.3416666937107691</v>
      </c>
      <c r="AP10">
        <v>0.69457727792717183</v>
      </c>
      <c r="AQ10">
        <v>6.2721992001114807E-2</v>
      </c>
      <c r="AR10">
        <v>0.12103785302730306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E10">
        <v>0</v>
      </c>
      <c r="BF10">
        <v>0.54962954278871257</v>
      </c>
      <c r="BG10">
        <v>0.10656859925507826</v>
      </c>
      <c r="BH10">
        <v>6.541628717508745E-3</v>
      </c>
      <c r="BI10">
        <v>1.5388251993610712E-3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W10">
        <v>0</v>
      </c>
      <c r="BX10">
        <v>0.62403703617313755</v>
      </c>
      <c r="BY10">
        <v>0.1828428519399857</v>
      </c>
      <c r="BZ10">
        <v>1.6744138913726805E-2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O10">
        <v>0</v>
      </c>
      <c r="CP10">
        <v>1.6624740322393375E-2</v>
      </c>
      <c r="CQ10">
        <v>9.2998799060352699E-3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</row>
    <row r="11" spans="1:511" x14ac:dyDescent="0.25">
      <c r="A11">
        <v>27</v>
      </c>
      <c r="C11">
        <v>7.7708484100352816E-8</v>
      </c>
      <c r="D11">
        <v>1.3987527138063506E-7</v>
      </c>
      <c r="E11">
        <v>5.5950108552254023E-8</v>
      </c>
      <c r="F11">
        <v>0.31111111530736918</v>
      </c>
      <c r="G11">
        <v>9.8518519147957229E-2</v>
      </c>
      <c r="H11">
        <v>0</v>
      </c>
      <c r="I11">
        <v>2.1933333361658071E-2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U11">
        <v>0</v>
      </c>
      <c r="V11">
        <v>9.0702483914425859E-8</v>
      </c>
      <c r="W11">
        <v>3.7333333347907049</v>
      </c>
      <c r="X11">
        <v>0.51644444486074237</v>
      </c>
      <c r="Y11">
        <v>0.12019667800544526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M11">
        <v>4.4641042258070115E-9</v>
      </c>
      <c r="AN11">
        <v>6.6961565276663504E-9</v>
      </c>
      <c r="AO11">
        <v>0.19911111044230709</v>
      </c>
      <c r="AP11">
        <v>0</v>
      </c>
      <c r="AQ11">
        <v>2.1367768937881081E-2</v>
      </c>
      <c r="AR11">
        <v>1.5549810085539083E-2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E11">
        <v>0</v>
      </c>
      <c r="BF11">
        <v>1.3416666835288904</v>
      </c>
      <c r="BG11">
        <v>0.56165278413694564</v>
      </c>
      <c r="BH11">
        <v>0.18892501957107533</v>
      </c>
      <c r="BI11">
        <v>0.20472941281033896</v>
      </c>
      <c r="BJ11">
        <v>3.6006340518168221E-2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W11">
        <v>0</v>
      </c>
      <c r="BX11">
        <v>0.12064368363175906</v>
      </c>
      <c r="BY11">
        <v>2.7904987656171928E-2</v>
      </c>
      <c r="BZ11">
        <v>1.887619673498465E-3</v>
      </c>
      <c r="CA11">
        <v>4.0250512143230095E-4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O11">
        <v>0</v>
      </c>
      <c r="CP11">
        <v>0.18284285159308813</v>
      </c>
      <c r="CQ11">
        <v>5.4468885592425881E-2</v>
      </c>
      <c r="CR11">
        <v>5.0126928665887712E-3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DG11">
        <v>0</v>
      </c>
      <c r="DH11">
        <v>4.6499398677376019E-3</v>
      </c>
      <c r="DI11">
        <v>2.7333277031096857E-3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</row>
    <row r="12" spans="1:511" x14ac:dyDescent="0.25">
      <c r="A12">
        <v>28</v>
      </c>
      <c r="C12">
        <v>0</v>
      </c>
      <c r="D12">
        <v>1.6177305624982299E-7</v>
      </c>
      <c r="E12">
        <v>2.542148026782933E-8</v>
      </c>
      <c r="F12">
        <v>0.55000000207993927</v>
      </c>
      <c r="G12">
        <v>0.1610606062686</v>
      </c>
      <c r="H12">
        <v>0.14495454564173998</v>
      </c>
      <c r="I12">
        <v>1.4495454564173999E-2</v>
      </c>
      <c r="J12">
        <v>0</v>
      </c>
      <c r="K12">
        <v>1.30459091077566E-3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U12">
        <v>7.7708482104933934E-8</v>
      </c>
      <c r="V12">
        <v>1.3987527030310889E-7</v>
      </c>
      <c r="W12">
        <v>5.5950108422950877E-8</v>
      </c>
      <c r="X12">
        <v>0.25407407728532078</v>
      </c>
      <c r="Y12">
        <v>8.2651066725302563E-2</v>
      </c>
      <c r="Z12">
        <v>0</v>
      </c>
      <c r="AA12">
        <v>2.1615399724473273E-2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M12">
        <v>0</v>
      </c>
      <c r="AN12">
        <v>6.9999998640229277</v>
      </c>
      <c r="AO12">
        <v>2.2399999886876887</v>
      </c>
      <c r="AP12">
        <v>0.21504607535898387</v>
      </c>
      <c r="AQ12">
        <v>3.4282763593093526E-2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E12">
        <v>1.3392312596439965E-9</v>
      </c>
      <c r="BF12">
        <v>0.31111110736182701</v>
      </c>
      <c r="BG12">
        <v>0.11468799928123437</v>
      </c>
      <c r="BH12">
        <v>0</v>
      </c>
      <c r="BI12">
        <v>6.167204321026242E-3</v>
      </c>
      <c r="BJ12">
        <v>4.6118644556757404E-3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W12">
        <v>0</v>
      </c>
      <c r="BX12">
        <v>0.56165277987457518</v>
      </c>
      <c r="BY12">
        <v>0.15276955726494024</v>
      </c>
      <c r="BZ12">
        <v>0.61666581509848395</v>
      </c>
      <c r="CA12">
        <v>6.0902905722153379E-2</v>
      </c>
      <c r="CB12">
        <v>1.0774681361983576E-2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O12">
        <v>0</v>
      </c>
      <c r="CP12">
        <v>3.1590548492443686E-2</v>
      </c>
      <c r="CQ12">
        <v>8.0521237085099898E-3</v>
      </c>
      <c r="CR12">
        <v>4.9373807123444789E-4</v>
      </c>
      <c r="CS12">
        <v>1.1611063224832651E-4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DG12">
        <v>0</v>
      </c>
      <c r="DH12">
        <v>5.4468885489085093E-2</v>
      </c>
      <c r="DI12">
        <v>1.6306350279760219E-2</v>
      </c>
      <c r="DJ12">
        <v>1.5028604610236224E-3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Y12">
        <v>0</v>
      </c>
      <c r="DZ12">
        <v>1.3666638264901883E-3</v>
      </c>
      <c r="EA12">
        <v>8.150045212128753E-4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</row>
    <row r="13" spans="1:511" x14ac:dyDescent="0.25">
      <c r="A13">
        <v>29</v>
      </c>
      <c r="C13">
        <v>0</v>
      </c>
      <c r="D13">
        <v>9.6591128993812757E-6</v>
      </c>
      <c r="E13">
        <v>2.7597465426803649E-6</v>
      </c>
      <c r="F13">
        <v>0.52500037256578325</v>
      </c>
      <c r="G13">
        <v>0.50166669150438548</v>
      </c>
      <c r="H13">
        <v>0.27941667039232448</v>
      </c>
      <c r="I13">
        <v>0.20049166778436395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U13">
        <v>0</v>
      </c>
      <c r="V13">
        <v>1.6177297699313821E-7</v>
      </c>
      <c r="W13">
        <v>2.5421476531442757E-8</v>
      </c>
      <c r="X13">
        <v>0.51791664437398233</v>
      </c>
      <c r="Y13">
        <v>0.12066123539905328</v>
      </c>
      <c r="Z13">
        <v>9.5996147276005639E-2</v>
      </c>
      <c r="AA13">
        <v>1.0771854125441569E-2</v>
      </c>
      <c r="AB13">
        <v>0</v>
      </c>
      <c r="AC13">
        <v>1.1831083834676311E-3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M13">
        <v>2.3312544032854534E-8</v>
      </c>
      <c r="AN13">
        <v>4.1962580767674803E-8</v>
      </c>
      <c r="AO13">
        <v>1.2444444554775458</v>
      </c>
      <c r="AP13">
        <v>0.1314127578181204</v>
      </c>
      <c r="AQ13">
        <v>0.10291402315094803</v>
      </c>
      <c r="AR13">
        <v>0</v>
      </c>
      <c r="AS13">
        <v>6.3906224039642131E-3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E13">
        <v>0</v>
      </c>
      <c r="BF13">
        <v>4.1999998955636304</v>
      </c>
      <c r="BG13">
        <v>0.93272995995018493</v>
      </c>
      <c r="BH13">
        <v>6.1335919473753088E-2</v>
      </c>
      <c r="BI13">
        <v>9.5328937954818217E-3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W13">
        <v>6.2222219340297161E-2</v>
      </c>
      <c r="BX13">
        <v>0.1791999973192647</v>
      </c>
      <c r="BY13">
        <v>3.0056596751468337E-2</v>
      </c>
      <c r="BZ13">
        <v>0</v>
      </c>
      <c r="CA13">
        <v>1.8291098246583325E-3</v>
      </c>
      <c r="CB13">
        <v>1.378836619789849E-3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O13">
        <v>0</v>
      </c>
      <c r="CP13">
        <v>0.15276955610557549</v>
      </c>
      <c r="CQ13">
        <v>0.49865160139669623</v>
      </c>
      <c r="CR13">
        <v>0.18344574667349017</v>
      </c>
      <c r="CS13">
        <v>1.8224829119860605E-2</v>
      </c>
      <c r="CT13">
        <v>3.2299607108590193E-3</v>
      </c>
      <c r="CU13">
        <v>0</v>
      </c>
      <c r="CV13">
        <v>0</v>
      </c>
      <c r="CW13">
        <v>0</v>
      </c>
      <c r="CX13">
        <v>0</v>
      </c>
      <c r="CY13">
        <v>0</v>
      </c>
      <c r="DG13">
        <v>0</v>
      </c>
      <c r="DH13">
        <v>9.115610715010632E-3</v>
      </c>
      <c r="DI13">
        <v>2.1061658156023262E-3</v>
      </c>
      <c r="DJ13">
        <v>1.4242859671474589E-4</v>
      </c>
      <c r="DK13">
        <v>3.4431561255372835E-5</v>
      </c>
      <c r="DL13">
        <v>0</v>
      </c>
      <c r="DM13">
        <v>0</v>
      </c>
      <c r="DN13">
        <v>0</v>
      </c>
      <c r="DO13">
        <v>0</v>
      </c>
      <c r="DP13">
        <v>0</v>
      </c>
      <c r="DY13">
        <v>0</v>
      </c>
      <c r="DZ13">
        <v>1.6306350248823088E-2</v>
      </c>
      <c r="EA13">
        <v>4.8888231837212115E-3</v>
      </c>
      <c r="EB13">
        <v>4.5077292611883673E-4</v>
      </c>
      <c r="EC13">
        <v>0</v>
      </c>
      <c r="ED13">
        <v>0</v>
      </c>
      <c r="EE13">
        <v>0</v>
      </c>
      <c r="EF13">
        <v>0</v>
      </c>
      <c r="EG13">
        <v>0</v>
      </c>
      <c r="EQ13">
        <v>0</v>
      </c>
      <c r="ER13">
        <v>4.0750225313283437E-4</v>
      </c>
      <c r="ES13">
        <v>2.4405465238520893E-4</v>
      </c>
      <c r="ET13">
        <v>0</v>
      </c>
      <c r="EU13">
        <v>0</v>
      </c>
      <c r="EV13">
        <v>0</v>
      </c>
      <c r="EW13">
        <v>0</v>
      </c>
      <c r="EX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</row>
    <row r="14" spans="1:511" x14ac:dyDescent="0.25">
      <c r="A14">
        <v>30</v>
      </c>
      <c r="C14">
        <v>5.0626568645519291E-8</v>
      </c>
      <c r="D14">
        <v>1.3899179232928096</v>
      </c>
      <c r="E14">
        <v>0.27798358465856193</v>
      </c>
      <c r="F14">
        <v>0.24874264554364284</v>
      </c>
      <c r="G14">
        <v>0.98693419049463915</v>
      </c>
      <c r="H14">
        <v>0</v>
      </c>
      <c r="I14">
        <v>0</v>
      </c>
      <c r="J14">
        <v>0</v>
      </c>
      <c r="K14">
        <v>2.5923611571677619E-3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U14">
        <v>0</v>
      </c>
      <c r="V14">
        <v>7.869063160489092E-6</v>
      </c>
      <c r="W14">
        <v>2.6063137079181776E-6</v>
      </c>
      <c r="X14">
        <v>0.48797463332217506</v>
      </c>
      <c r="Y14">
        <v>0.41789292741689876</v>
      </c>
      <c r="Z14">
        <v>0.25237921476952041</v>
      </c>
      <c r="AA14">
        <v>0.19467155916716819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M14">
        <v>0</v>
      </c>
      <c r="AN14">
        <v>4.8531869320947668E-8</v>
      </c>
      <c r="AO14">
        <v>2.0166660814837507</v>
      </c>
      <c r="AP14">
        <v>0.42845472684291575</v>
      </c>
      <c r="AQ14">
        <v>2.7118612177105959E-2</v>
      </c>
      <c r="AR14">
        <v>1.9072034445775269E-2</v>
      </c>
      <c r="AS14">
        <v>2.4014322721531947E-3</v>
      </c>
      <c r="AT14">
        <v>0</v>
      </c>
      <c r="AU14">
        <v>3.2188146540109406E-4</v>
      </c>
      <c r="AV14">
        <v>0</v>
      </c>
      <c r="AW14">
        <v>0</v>
      </c>
      <c r="AX14">
        <v>0</v>
      </c>
      <c r="AY14">
        <v>0</v>
      </c>
      <c r="AZ14">
        <v>0</v>
      </c>
      <c r="BE14">
        <v>6.993763155980052E-9</v>
      </c>
      <c r="BF14">
        <v>0.93333332938530611</v>
      </c>
      <c r="BG14">
        <v>0.64365432157852731</v>
      </c>
      <c r="BH14">
        <v>0.1636302607608536</v>
      </c>
      <c r="BI14">
        <v>2.9382421398683484E-2</v>
      </c>
      <c r="BJ14">
        <v>0</v>
      </c>
      <c r="BK14">
        <v>1.9088495732868529E-3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W14">
        <v>0</v>
      </c>
      <c r="BX14">
        <v>1.7488686402516036</v>
      </c>
      <c r="BY14">
        <v>0.26603531182217155</v>
      </c>
      <c r="BZ14">
        <v>1.7055474673264282E-2</v>
      </c>
      <c r="CA14">
        <v>2.7971416973892717E-3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O14">
        <v>3.5839998235781635E-2</v>
      </c>
      <c r="CP14">
        <v>4.696343201594802E-2</v>
      </c>
      <c r="CQ14">
        <v>8.674989602324875E-3</v>
      </c>
      <c r="CR14">
        <v>0</v>
      </c>
      <c r="CS14">
        <v>5.4685987242154616E-4</v>
      </c>
      <c r="CT14">
        <v>4.1322739228495415E-4</v>
      </c>
      <c r="CU14">
        <v>0</v>
      </c>
      <c r="CV14">
        <v>0</v>
      </c>
      <c r="CW14">
        <v>0</v>
      </c>
      <c r="CX14">
        <v>0</v>
      </c>
      <c r="CY14">
        <v>0</v>
      </c>
      <c r="DG14">
        <v>0</v>
      </c>
      <c r="DH14">
        <v>0.49865159761244032</v>
      </c>
      <c r="DI14">
        <v>0.14833887838186641</v>
      </c>
      <c r="DJ14">
        <v>5.4895039017382789E-2</v>
      </c>
      <c r="DK14">
        <v>5.4633153447084595E-3</v>
      </c>
      <c r="DL14">
        <v>9.6876844673065502E-4</v>
      </c>
      <c r="DM14">
        <v>0</v>
      </c>
      <c r="DN14">
        <v>0</v>
      </c>
      <c r="DO14">
        <v>0</v>
      </c>
      <c r="DP14">
        <v>0</v>
      </c>
      <c r="DY14">
        <v>0</v>
      </c>
      <c r="DZ14">
        <v>2.3843383896353927E-3</v>
      </c>
      <c r="EA14">
        <v>6.0756554748715155E-4</v>
      </c>
      <c r="EB14">
        <v>4.2235916361322277E-5</v>
      </c>
      <c r="EC14">
        <v>1.0293738590508984E-5</v>
      </c>
      <c r="ED14">
        <v>0</v>
      </c>
      <c r="EE14">
        <v>0</v>
      </c>
      <c r="EF14">
        <v>0</v>
      </c>
      <c r="EG14">
        <v>0</v>
      </c>
      <c r="EQ14">
        <v>0</v>
      </c>
      <c r="ER14">
        <v>4.8888231744459183E-3</v>
      </c>
      <c r="ES14">
        <v>1.4663697588414887E-3</v>
      </c>
      <c r="ET14">
        <v>1.3522421018816782E-4</v>
      </c>
      <c r="EU14">
        <v>0</v>
      </c>
      <c r="EV14">
        <v>0</v>
      </c>
      <c r="EW14">
        <v>0</v>
      </c>
      <c r="EX14">
        <v>0</v>
      </c>
      <c r="FI14">
        <v>0</v>
      </c>
      <c r="FJ14">
        <v>1.2202732395461975E-4</v>
      </c>
      <c r="FK14">
        <v>7.3176265809019169E-5</v>
      </c>
      <c r="FL14">
        <v>0</v>
      </c>
      <c r="FM14">
        <v>0</v>
      </c>
      <c r="FN14">
        <v>0</v>
      </c>
      <c r="FO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</row>
    <row r="15" spans="1:511" x14ac:dyDescent="0.25">
      <c r="A15">
        <v>31</v>
      </c>
      <c r="C15">
        <v>0.14067223860719213</v>
      </c>
      <c r="D15">
        <v>0.48531922319481291</v>
      </c>
      <c r="E15">
        <v>0.29279017698919774</v>
      </c>
      <c r="F15">
        <v>2.2760766930416505</v>
      </c>
      <c r="G15">
        <v>1.3396398710017301</v>
      </c>
      <c r="H15">
        <v>0.32151356904041523</v>
      </c>
      <c r="I15">
        <v>2.4113517678031143E-2</v>
      </c>
      <c r="J15">
        <v>0</v>
      </c>
      <c r="K15">
        <v>2.1702165910228027E-3</v>
      </c>
      <c r="L15">
        <v>0</v>
      </c>
      <c r="M15">
        <v>0</v>
      </c>
      <c r="N15">
        <v>5.8595847957615674E-5</v>
      </c>
      <c r="O15">
        <v>0</v>
      </c>
      <c r="P15">
        <v>0</v>
      </c>
      <c r="Q15">
        <v>0</v>
      </c>
      <c r="R15">
        <v>0</v>
      </c>
      <c r="U15">
        <v>4.3504818048544431E-8</v>
      </c>
      <c r="V15">
        <v>1.3312610812543988</v>
      </c>
      <c r="W15">
        <v>0.26905893776789636</v>
      </c>
      <c r="X15">
        <v>0.10636818062063653</v>
      </c>
      <c r="Y15">
        <v>0.72151285011725741</v>
      </c>
      <c r="Z15">
        <v>0</v>
      </c>
      <c r="AA15">
        <v>0</v>
      </c>
      <c r="AB15">
        <v>0</v>
      </c>
      <c r="AC15">
        <v>2.586714022196041E-3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M15">
        <v>0</v>
      </c>
      <c r="AN15">
        <v>1.9232249069497793E-6</v>
      </c>
      <c r="AO15">
        <v>1.0405479030457223</v>
      </c>
      <c r="AP15">
        <v>1.9503073168603602</v>
      </c>
      <c r="AQ15">
        <v>0.38777679556668532</v>
      </c>
      <c r="AR15">
        <v>0.16356819897970615</v>
      </c>
      <c r="AS15">
        <v>0.2766891323753507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E15">
        <v>0</v>
      </c>
      <c r="BF15">
        <v>3.8499956762740557</v>
      </c>
      <c r="BG15">
        <v>1.6683188780694445</v>
      </c>
      <c r="BH15">
        <v>9.6295198157668363E-2</v>
      </c>
      <c r="BI15">
        <v>5.3877902420013278E-3</v>
      </c>
      <c r="BJ15">
        <v>4.2518398857192673E-3</v>
      </c>
      <c r="BK15">
        <v>4.9681010927995171E-4</v>
      </c>
      <c r="BL15">
        <v>0</v>
      </c>
      <c r="BM15">
        <v>9.3866837158989672E-5</v>
      </c>
      <c r="BN15">
        <v>0</v>
      </c>
      <c r="BO15">
        <v>0</v>
      </c>
      <c r="BP15">
        <v>0</v>
      </c>
      <c r="BQ15">
        <v>0</v>
      </c>
      <c r="BW15">
        <v>0.15555554810707714</v>
      </c>
      <c r="BX15">
        <v>0.48274073486196417</v>
      </c>
      <c r="BY15">
        <v>0.80145433539651412</v>
      </c>
      <c r="BZ15">
        <v>4.6717183218073187E-2</v>
      </c>
      <c r="CA15">
        <v>8.6869529532940352E-3</v>
      </c>
      <c r="CB15">
        <v>0</v>
      </c>
      <c r="CC15">
        <v>5.7190779164505146E-4</v>
      </c>
      <c r="CD15">
        <v>0</v>
      </c>
      <c r="CE15">
        <v>0</v>
      </c>
      <c r="CF15">
        <v>0</v>
      </c>
      <c r="CG15">
        <v>0</v>
      </c>
      <c r="CH15">
        <v>0</v>
      </c>
      <c r="CO15">
        <v>0</v>
      </c>
      <c r="CP15">
        <v>0.4988161997821976</v>
      </c>
      <c r="CQ15">
        <v>7.3975552366483122E-2</v>
      </c>
      <c r="CR15">
        <v>5.0044173784842801E-3</v>
      </c>
      <c r="CS15">
        <v>8.3362095149900424E-4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DG15">
        <v>9.3926860813456081E-3</v>
      </c>
      <c r="DH15">
        <v>1.3554671135811058E-2</v>
      </c>
      <c r="DI15">
        <v>2.5728851979693952E-3</v>
      </c>
      <c r="DJ15">
        <v>0</v>
      </c>
      <c r="DK15">
        <v>1.638899604076949E-4</v>
      </c>
      <c r="DL15">
        <v>1.2393013329658353E-4</v>
      </c>
      <c r="DM15">
        <v>0</v>
      </c>
      <c r="DN15">
        <v>0</v>
      </c>
      <c r="DO15">
        <v>0</v>
      </c>
      <c r="DP15">
        <v>0</v>
      </c>
      <c r="DY15">
        <v>0</v>
      </c>
      <c r="DZ15">
        <v>0.14833887725612599</v>
      </c>
      <c r="EA15">
        <v>4.4389519322358406E-2</v>
      </c>
      <c r="EB15">
        <v>1.6456061510349618E-2</v>
      </c>
      <c r="EC15">
        <v>1.6386228794360038E-3</v>
      </c>
      <c r="ED15">
        <v>2.9061075951763635E-4</v>
      </c>
      <c r="EE15">
        <v>0</v>
      </c>
      <c r="EF15">
        <v>0</v>
      </c>
      <c r="EG15">
        <v>0</v>
      </c>
      <c r="EQ15">
        <v>0</v>
      </c>
      <c r="ER15">
        <v>6.878099760056996E-4</v>
      </c>
      <c r="ES15">
        <v>1.8016808590119021E-4</v>
      </c>
      <c r="ET15">
        <v>1.2626946507870315E-5</v>
      </c>
      <c r="EU15">
        <v>3.0849170194913984E-6</v>
      </c>
      <c r="EV15">
        <v>0</v>
      </c>
      <c r="EW15">
        <v>0</v>
      </c>
      <c r="EX15">
        <v>0</v>
      </c>
      <c r="FI15">
        <v>0</v>
      </c>
      <c r="FJ15">
        <v>1.4663697560594266E-3</v>
      </c>
      <c r="FK15">
        <v>4.3988598470281651E-4</v>
      </c>
      <c r="FL15">
        <v>4.0566573007304865E-5</v>
      </c>
      <c r="FM15">
        <v>0</v>
      </c>
      <c r="FN15">
        <v>0</v>
      </c>
      <c r="FO15">
        <v>0</v>
      </c>
      <c r="GA15">
        <v>0</v>
      </c>
      <c r="GB15">
        <v>3.6588132233482156E-5</v>
      </c>
      <c r="GC15">
        <v>2.1949270030684993E-5</v>
      </c>
      <c r="GD15">
        <v>0</v>
      </c>
      <c r="GE15">
        <v>0</v>
      </c>
      <c r="GF15">
        <v>0</v>
      </c>
      <c r="GS15">
        <v>0</v>
      </c>
      <c r="GT15">
        <v>0</v>
      </c>
      <c r="GU15">
        <v>0</v>
      </c>
      <c r="GV15">
        <v>0</v>
      </c>
      <c r="GW15">
        <v>0</v>
      </c>
    </row>
    <row r="16" spans="1:511" x14ac:dyDescent="0.25">
      <c r="A16">
        <v>32</v>
      </c>
      <c r="C16">
        <v>4.0375727289865513E-8</v>
      </c>
      <c r="D16">
        <v>3.5126882742182995E-7</v>
      </c>
      <c r="E16">
        <v>9.084538640219741E-8</v>
      </c>
      <c r="F16">
        <v>0.2419121480596943</v>
      </c>
      <c r="G16">
        <v>0.60014774886039102</v>
      </c>
      <c r="H16">
        <v>0.23002216232905864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U16">
        <v>0.14067223290128256</v>
      </c>
      <c r="V16">
        <v>0.48531921728919647</v>
      </c>
      <c r="W16">
        <v>0.29279017592035078</v>
      </c>
      <c r="X16">
        <v>1.7166146817060799</v>
      </c>
      <c r="Y16">
        <v>1.2040799823393242</v>
      </c>
      <c r="Z16">
        <v>0.29674929050150262</v>
      </c>
      <c r="AA16">
        <v>2.355632141090561E-2</v>
      </c>
      <c r="AB16">
        <v>0</v>
      </c>
      <c r="AC16">
        <v>2.165703301259086E-3</v>
      </c>
      <c r="AD16">
        <v>0</v>
      </c>
      <c r="AE16">
        <v>0</v>
      </c>
      <c r="AF16">
        <v>5.8592557769377923E-5</v>
      </c>
      <c r="AG16">
        <v>0</v>
      </c>
      <c r="AH16">
        <v>0</v>
      </c>
      <c r="AI16">
        <v>0</v>
      </c>
      <c r="AM16">
        <v>6.8425128822708348E-2</v>
      </c>
      <c r="AN16">
        <v>0.38252389657600133</v>
      </c>
      <c r="AO16">
        <v>0.58256823728534757</v>
      </c>
      <c r="AP16">
        <v>0.12031503430799369</v>
      </c>
      <c r="AQ16">
        <v>0.30788940418283461</v>
      </c>
      <c r="AR16">
        <v>0</v>
      </c>
      <c r="AS16">
        <v>0</v>
      </c>
      <c r="AT16">
        <v>0</v>
      </c>
      <c r="AU16">
        <v>7.7432375664074338E-4</v>
      </c>
      <c r="AV16">
        <v>0</v>
      </c>
      <c r="AW16">
        <v>0</v>
      </c>
      <c r="AX16">
        <v>0</v>
      </c>
      <c r="AY16">
        <v>0</v>
      </c>
      <c r="AZ16">
        <v>0</v>
      </c>
      <c r="BE16">
        <v>0</v>
      </c>
      <c r="BF16">
        <v>0.76783068666372656</v>
      </c>
      <c r="BG16">
        <v>4.1587985322874683</v>
      </c>
      <c r="BH16">
        <v>1.8097552556755423</v>
      </c>
      <c r="BI16">
        <v>0.25132003091018634</v>
      </c>
      <c r="BJ16">
        <v>0.23248153584176157</v>
      </c>
      <c r="BK16">
        <v>8.22838544479573E-2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W16">
        <v>0</v>
      </c>
      <c r="BX16">
        <v>3.1849697509108919</v>
      </c>
      <c r="BY16">
        <v>0.37495466122556181</v>
      </c>
      <c r="BZ16">
        <v>1.9131448379333588E-2</v>
      </c>
      <c r="CA16">
        <v>1.2011315055014894E-3</v>
      </c>
      <c r="CB16">
        <v>8.7962382398194621E-4</v>
      </c>
      <c r="CC16">
        <v>1.351642573374459E-4</v>
      </c>
      <c r="CD16">
        <v>0</v>
      </c>
      <c r="CE16">
        <v>2.7924049291570184E-5</v>
      </c>
      <c r="CF16">
        <v>0</v>
      </c>
      <c r="CG16">
        <v>0</v>
      </c>
      <c r="CH16">
        <v>0</v>
      </c>
      <c r="CO16">
        <v>8.0456785631476749E-2</v>
      </c>
      <c r="CP16">
        <v>0.60109074367555271</v>
      </c>
      <c r="CQ16">
        <v>0.22881885571495375</v>
      </c>
      <c r="CR16">
        <v>1.3811998923410821E-2</v>
      </c>
      <c r="CS16">
        <v>2.5947529661230076E-3</v>
      </c>
      <c r="CT16">
        <v>0</v>
      </c>
      <c r="CU16">
        <v>1.7150518797990507E-4</v>
      </c>
      <c r="CV16">
        <v>0</v>
      </c>
      <c r="CW16">
        <v>0</v>
      </c>
      <c r="CX16">
        <v>0</v>
      </c>
      <c r="CY16">
        <v>0</v>
      </c>
      <c r="DG16">
        <v>0</v>
      </c>
      <c r="DH16">
        <v>0.13870415793864088</v>
      </c>
      <c r="DI16">
        <v>2.1705906574744877E-2</v>
      </c>
      <c r="DJ16">
        <v>1.4914464936273983E-3</v>
      </c>
      <c r="DK16">
        <v>2.4959261512158608E-4</v>
      </c>
      <c r="DL16">
        <v>0</v>
      </c>
      <c r="DM16">
        <v>0</v>
      </c>
      <c r="DN16">
        <v>0</v>
      </c>
      <c r="DO16">
        <v>0</v>
      </c>
      <c r="DP16">
        <v>0</v>
      </c>
      <c r="DY16">
        <v>2.7109341342710122E-3</v>
      </c>
      <c r="DZ16">
        <v>4.0201330868828902E-3</v>
      </c>
      <c r="EA16">
        <v>7.6923083138523364E-4</v>
      </c>
      <c r="EB16">
        <v>0</v>
      </c>
      <c r="EC16">
        <v>4.9151883487170654E-5</v>
      </c>
      <c r="ED16">
        <v>3.7175613446968389E-5</v>
      </c>
      <c r="EE16">
        <v>0</v>
      </c>
      <c r="EF16">
        <v>0</v>
      </c>
      <c r="EG16">
        <v>0</v>
      </c>
      <c r="EQ16">
        <v>0</v>
      </c>
      <c r="ER16">
        <v>4.4389518985487333E-2</v>
      </c>
      <c r="ES16">
        <v>1.3306788253712209E-2</v>
      </c>
      <c r="ET16">
        <v>4.9356987826782743E-3</v>
      </c>
      <c r="EU16">
        <v>4.915534162605429E-4</v>
      </c>
      <c r="EV16">
        <v>8.7181448271241623E-5</v>
      </c>
      <c r="EW16">
        <v>0</v>
      </c>
      <c r="EX16">
        <v>0</v>
      </c>
      <c r="FI16">
        <v>0</v>
      </c>
      <c r="FJ16">
        <v>2.0396384777448406E-4</v>
      </c>
      <c r="FK16">
        <v>5.3863464536619569E-5</v>
      </c>
      <c r="FL16">
        <v>3.7841530405922747E-6</v>
      </c>
      <c r="FM16">
        <v>9.2518699494245459E-7</v>
      </c>
      <c r="FN16">
        <v>0</v>
      </c>
      <c r="FO16">
        <v>0</v>
      </c>
      <c r="GA16">
        <v>0</v>
      </c>
      <c r="GB16">
        <v>4.3988598386824517E-4</v>
      </c>
      <c r="GC16">
        <v>1.3196355067266212E-4</v>
      </c>
      <c r="GD16">
        <v>1.2169909798824763E-5</v>
      </c>
      <c r="GE16">
        <v>0</v>
      </c>
      <c r="GF16">
        <v>0</v>
      </c>
      <c r="GS16">
        <v>0</v>
      </c>
      <c r="GT16">
        <v>1.0974634814067372E-5</v>
      </c>
      <c r="GU16">
        <v>6.5844561885426746E-6</v>
      </c>
      <c r="GV16">
        <v>0</v>
      </c>
      <c r="GW16">
        <v>0</v>
      </c>
      <c r="HK16">
        <v>0</v>
      </c>
      <c r="HL16">
        <v>0</v>
      </c>
      <c r="HM16">
        <v>0</v>
      </c>
      <c r="HN16">
        <v>0</v>
      </c>
    </row>
    <row r="17" spans="1:273" x14ac:dyDescent="0.25">
      <c r="A17">
        <v>33</v>
      </c>
      <c r="C17">
        <v>7.033641020999723E-2</v>
      </c>
      <c r="D17">
        <v>0.52752307657497921</v>
      </c>
      <c r="E17">
        <v>7.5191114044817322</v>
      </c>
      <c r="F17">
        <v>1.2263407627435374</v>
      </c>
      <c r="G17">
        <v>0.74356317837508235</v>
      </c>
      <c r="H17">
        <v>3.1882812328881966</v>
      </c>
      <c r="I17">
        <v>0.37734923191576758</v>
      </c>
      <c r="J17">
        <v>0</v>
      </c>
      <c r="K17">
        <v>1.6980715436209538E-2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U17">
        <v>3.4695973301350218E-8</v>
      </c>
      <c r="V17">
        <v>3.36444669511805E-7</v>
      </c>
      <c r="W17">
        <v>6.4814857654419031E-8</v>
      </c>
      <c r="X17">
        <v>0.19717978587834023</v>
      </c>
      <c r="Y17">
        <v>0.48683576499972764</v>
      </c>
      <c r="Z17">
        <v>0.19122223538428532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M17">
        <v>4.2201668158611962E-2</v>
      </c>
      <c r="AN17">
        <v>0.48101242191869226</v>
      </c>
      <c r="AO17">
        <v>7.9662683674831607</v>
      </c>
      <c r="AP17">
        <v>0.60960695559131595</v>
      </c>
      <c r="AQ17">
        <v>0.32467127216499403</v>
      </c>
      <c r="AR17">
        <v>8.2167737127830931E-2</v>
      </c>
      <c r="AS17">
        <v>6.9036001195226359E-3</v>
      </c>
      <c r="AT17">
        <v>0</v>
      </c>
      <c r="AU17">
        <v>6.4835981926679811E-4</v>
      </c>
      <c r="AV17">
        <v>0</v>
      </c>
      <c r="AW17">
        <v>0</v>
      </c>
      <c r="AX17">
        <v>1.7576780329765799E-5</v>
      </c>
      <c r="AY17">
        <v>0</v>
      </c>
      <c r="AZ17">
        <v>0</v>
      </c>
      <c r="BE17">
        <v>1.9661242463660258E-2</v>
      </c>
      <c r="BF17">
        <v>0.82824333581529996</v>
      </c>
      <c r="BG17">
        <v>0.65895380598561704</v>
      </c>
      <c r="BH17">
        <v>5.1341738710967214E-2</v>
      </c>
      <c r="BI17">
        <v>8.491461448970429E-2</v>
      </c>
      <c r="BJ17">
        <v>0</v>
      </c>
      <c r="BK17">
        <v>0</v>
      </c>
      <c r="BL17">
        <v>0</v>
      </c>
      <c r="BM17">
        <v>2.3214531790967589E-4</v>
      </c>
      <c r="BN17">
        <v>0</v>
      </c>
      <c r="BO17">
        <v>0</v>
      </c>
      <c r="BP17">
        <v>0</v>
      </c>
      <c r="BQ17">
        <v>0</v>
      </c>
      <c r="BW17">
        <v>0</v>
      </c>
      <c r="BX17">
        <v>3.0688189591229911</v>
      </c>
      <c r="BY17">
        <v>3.8590879683613779</v>
      </c>
      <c r="BZ17">
        <v>1.172911200453802</v>
      </c>
      <c r="CA17">
        <v>0.35720431684308124</v>
      </c>
      <c r="CB17">
        <v>6.9137073410929742E-2</v>
      </c>
      <c r="CC17">
        <v>2.4620663249254195E-2</v>
      </c>
      <c r="CD17">
        <v>0</v>
      </c>
      <c r="CE17">
        <v>0</v>
      </c>
      <c r="CF17">
        <v>0</v>
      </c>
      <c r="CG17">
        <v>0</v>
      </c>
      <c r="CH17">
        <v>0</v>
      </c>
      <c r="CO17">
        <v>0</v>
      </c>
      <c r="CP17">
        <v>0.7158219388780096</v>
      </c>
      <c r="CQ17">
        <v>7.4494116872598187E-2</v>
      </c>
      <c r="CR17">
        <v>4.2650853804874827E-3</v>
      </c>
      <c r="CS17">
        <v>2.4849098657808006E-4</v>
      </c>
      <c r="CT17">
        <v>2.3931417393490998E-4</v>
      </c>
      <c r="CU17">
        <v>3.941650171562406E-5</v>
      </c>
      <c r="CV17">
        <v>0</v>
      </c>
      <c r="CW17">
        <v>8.356152628578168E-6</v>
      </c>
      <c r="CX17">
        <v>0</v>
      </c>
      <c r="CY17">
        <v>0</v>
      </c>
      <c r="DG17">
        <v>0.10018178623935176</v>
      </c>
      <c r="DH17">
        <v>0.17161413953877125</v>
      </c>
      <c r="DI17">
        <v>6.7650606716553402E-2</v>
      </c>
      <c r="DJ17">
        <v>4.125580668768121E-3</v>
      </c>
      <c r="DK17">
        <v>7.7741036249630855E-4</v>
      </c>
      <c r="DL17">
        <v>0</v>
      </c>
      <c r="DM17">
        <v>5.1445515303018009E-5</v>
      </c>
      <c r="DN17">
        <v>0</v>
      </c>
      <c r="DO17">
        <v>0</v>
      </c>
      <c r="DP17">
        <v>0</v>
      </c>
      <c r="DY17">
        <v>0</v>
      </c>
      <c r="DZ17">
        <v>4.0698574021177387E-2</v>
      </c>
      <c r="EA17">
        <v>6.4689245127895817E-3</v>
      </c>
      <c r="EB17">
        <v>4.4655071347355274E-4</v>
      </c>
      <c r="EC17">
        <v>7.483344191241605E-5</v>
      </c>
      <c r="ED17">
        <v>0</v>
      </c>
      <c r="EE17">
        <v>0</v>
      </c>
      <c r="EF17">
        <v>0</v>
      </c>
      <c r="EG17">
        <v>0</v>
      </c>
      <c r="EQ17">
        <v>8.0402658982629805E-4</v>
      </c>
      <c r="ER17">
        <v>1.2019231635919249E-3</v>
      </c>
      <c r="ES17">
        <v>2.3053293331225426E-4</v>
      </c>
      <c r="ET17">
        <v>0</v>
      </c>
      <c r="EU17">
        <v>1.4744206046616572E-5</v>
      </c>
      <c r="EV17">
        <v>1.1152375673732034E-5</v>
      </c>
      <c r="EW17">
        <v>0</v>
      </c>
      <c r="EX17">
        <v>0</v>
      </c>
      <c r="FI17">
        <v>0</v>
      </c>
      <c r="FJ17">
        <v>1.3306788152727291E-2</v>
      </c>
      <c r="FK17">
        <v>3.9911310822397109E-3</v>
      </c>
      <c r="FL17">
        <v>1.4806088873198003E-3</v>
      </c>
      <c r="FM17">
        <v>1.4746301480165919E-4</v>
      </c>
      <c r="FN17">
        <v>2.6154274322077289E-5</v>
      </c>
      <c r="FO17">
        <v>0</v>
      </c>
      <c r="GA17">
        <v>0</v>
      </c>
      <c r="GB17">
        <v>6.0977500129398991E-5</v>
      </c>
      <c r="GC17">
        <v>1.6142271053103643E-5</v>
      </c>
      <c r="GD17">
        <v>1.1348924972397238E-6</v>
      </c>
      <c r="GE17">
        <v>2.7753017657358713E-7</v>
      </c>
      <c r="GF17">
        <v>0</v>
      </c>
      <c r="GS17">
        <v>0</v>
      </c>
      <c r="GT17">
        <v>1.3196355042229498E-4</v>
      </c>
      <c r="GU17">
        <v>3.9588863178798648E-5</v>
      </c>
      <c r="GV17">
        <v>3.650967350372948E-6</v>
      </c>
      <c r="GW17">
        <v>0</v>
      </c>
      <c r="HK17">
        <v>0</v>
      </c>
      <c r="HL17">
        <v>3.2922280338917783E-6</v>
      </c>
      <c r="HM17">
        <v>1.9753076241452256E-6</v>
      </c>
      <c r="HN17">
        <v>0</v>
      </c>
      <c r="IC17">
        <v>0</v>
      </c>
      <c r="ID17">
        <v>0</v>
      </c>
      <c r="IE17">
        <v>0</v>
      </c>
    </row>
    <row r="18" spans="1:273" x14ac:dyDescent="0.25">
      <c r="A18">
        <v>34</v>
      </c>
      <c r="C18">
        <v>0.14067433639398658</v>
      </c>
      <c r="D18">
        <v>3.9816815555060145</v>
      </c>
      <c r="E18">
        <v>7.0561291089284834</v>
      </c>
      <c r="F18">
        <v>3.0017186490674477</v>
      </c>
      <c r="G18">
        <v>4.5543220874340617</v>
      </c>
      <c r="H18">
        <v>1.2077161868551836</v>
      </c>
      <c r="I18">
        <v>3.2354260166577546</v>
      </c>
      <c r="J18">
        <v>0</v>
      </c>
      <c r="K18">
        <v>5.5638334075684644E-2</v>
      </c>
      <c r="L18">
        <v>0</v>
      </c>
      <c r="M18">
        <v>1.0014900133623236E-2</v>
      </c>
      <c r="N18">
        <v>0</v>
      </c>
      <c r="O18">
        <v>0</v>
      </c>
      <c r="P18">
        <v>0</v>
      </c>
      <c r="Q18">
        <v>0</v>
      </c>
      <c r="R18">
        <v>0</v>
      </c>
      <c r="U18">
        <v>6.0441959028427361E-2</v>
      </c>
      <c r="V18">
        <v>0.40749874022950644</v>
      </c>
      <c r="W18">
        <v>5.2974642496947659</v>
      </c>
      <c r="X18">
        <v>0.92551117984521758</v>
      </c>
      <c r="Y18">
        <v>0.45147462823861673</v>
      </c>
      <c r="Z18">
        <v>2.4054561100908152</v>
      </c>
      <c r="AA18">
        <v>0.26590809006729277</v>
      </c>
      <c r="AB18">
        <v>0</v>
      </c>
      <c r="AC18">
        <v>1.6034107944833769E-2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M18">
        <v>8.9445613302686123E-9</v>
      </c>
      <c r="AN18">
        <v>9.6673835085549447E-8</v>
      </c>
      <c r="AO18">
        <v>3.0785136008891243</v>
      </c>
      <c r="AP18">
        <v>6.6453270062848471E-2</v>
      </c>
      <c r="AQ18">
        <v>0.30272498491534616</v>
      </c>
      <c r="AR18">
        <v>4.7690113337496835E-2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E18">
        <v>4.1827164239174618E-2</v>
      </c>
      <c r="BF18">
        <v>13.087440618703498</v>
      </c>
      <c r="BG18">
        <v>2.8289939837275093</v>
      </c>
      <c r="BH18">
        <v>0.16437601213827405</v>
      </c>
      <c r="BI18">
        <v>8.9899132358925021E-2</v>
      </c>
      <c r="BJ18">
        <v>2.4080720837591527E-2</v>
      </c>
      <c r="BK18">
        <v>2.0567229675894473E-3</v>
      </c>
      <c r="BL18">
        <v>0</v>
      </c>
      <c r="BM18">
        <v>1.9438659327666044E-4</v>
      </c>
      <c r="BN18">
        <v>0</v>
      </c>
      <c r="BO18">
        <v>0</v>
      </c>
      <c r="BP18">
        <v>5.2729452738233162E-6</v>
      </c>
      <c r="BQ18">
        <v>0</v>
      </c>
      <c r="BW18">
        <v>4.2570655559397118E-2</v>
      </c>
      <c r="BX18">
        <v>0.93684149510264159</v>
      </c>
      <c r="BY18">
        <v>0.28119373712602735</v>
      </c>
      <c r="BZ18">
        <v>1.4159837560645639E-2</v>
      </c>
      <c r="CA18">
        <v>2.485779807668274E-2</v>
      </c>
      <c r="CB18">
        <v>0</v>
      </c>
      <c r="CC18">
        <v>0</v>
      </c>
      <c r="CD18">
        <v>0</v>
      </c>
      <c r="CE18">
        <v>6.9629941484295873E-5</v>
      </c>
      <c r="CF18">
        <v>0</v>
      </c>
      <c r="CG18">
        <v>0</v>
      </c>
      <c r="CH18">
        <v>0</v>
      </c>
      <c r="CO18">
        <v>0</v>
      </c>
      <c r="CP18">
        <v>2.8476595416409585</v>
      </c>
      <c r="CQ18">
        <v>2.501093718298375</v>
      </c>
      <c r="CR18">
        <v>1.6670734225137216</v>
      </c>
      <c r="CS18">
        <v>0.10622805371128688</v>
      </c>
      <c r="CT18">
        <v>2.0686933225351898E-2</v>
      </c>
      <c r="CU18">
        <v>7.3804097617831957E-3</v>
      </c>
      <c r="CV18">
        <v>0</v>
      </c>
      <c r="CW18">
        <v>0</v>
      </c>
      <c r="CX18">
        <v>0</v>
      </c>
      <c r="CY18">
        <v>0</v>
      </c>
      <c r="DG18">
        <v>0</v>
      </c>
      <c r="DH18">
        <v>0.14221592285438961</v>
      </c>
      <c r="DI18">
        <v>1.6607407996817425E-2</v>
      </c>
      <c r="DJ18">
        <v>8.8236406187229631E-4</v>
      </c>
      <c r="DK18">
        <v>6.7605507674863263E-5</v>
      </c>
      <c r="DL18">
        <v>6.9788624102958295E-5</v>
      </c>
      <c r="DM18">
        <v>1.1725848767483857E-5</v>
      </c>
      <c r="DN18">
        <v>0</v>
      </c>
      <c r="DO18">
        <v>2.5049549602137236E-6</v>
      </c>
      <c r="DP18">
        <v>0</v>
      </c>
      <c r="DY18">
        <v>2.8602355341215208E-2</v>
      </c>
      <c r="DZ18">
        <v>5.0737954372955141E-2</v>
      </c>
      <c r="EA18">
        <v>2.0206925648335147E-2</v>
      </c>
      <c r="EB18">
        <v>1.2360595421177924E-3</v>
      </c>
      <c r="EC18">
        <v>2.3313183052453557E-4</v>
      </c>
      <c r="ED18">
        <v>0</v>
      </c>
      <c r="EE18">
        <v>1.543311095655692E-5</v>
      </c>
      <c r="EF18">
        <v>0</v>
      </c>
      <c r="EG18">
        <v>0</v>
      </c>
      <c r="EQ18">
        <v>0</v>
      </c>
      <c r="ER18">
        <v>1.212923322113166E-2</v>
      </c>
      <c r="ES18">
        <v>1.9368464567354536E-3</v>
      </c>
      <c r="ET18">
        <v>1.3388587984220765E-4</v>
      </c>
      <c r="EU18">
        <v>2.2446044100932614E-5</v>
      </c>
      <c r="EV18">
        <v>0</v>
      </c>
      <c r="EW18">
        <v>0</v>
      </c>
      <c r="EX18">
        <v>0</v>
      </c>
      <c r="FI18">
        <v>2.4038462448151346E-4</v>
      </c>
      <c r="FJ18">
        <v>3.602077051693561E-4</v>
      </c>
      <c r="FK18">
        <v>6.9138633324043356E-5</v>
      </c>
      <c r="FL18">
        <v>0</v>
      </c>
      <c r="FM18">
        <v>4.4231395152993409E-6</v>
      </c>
      <c r="FN18">
        <v>3.3456849504546736E-6</v>
      </c>
      <c r="FO18">
        <v>0</v>
      </c>
      <c r="GA18">
        <v>0</v>
      </c>
      <c r="GB18">
        <v>3.9911310519511059E-3</v>
      </c>
      <c r="GC18">
        <v>1.1972578577041574E-3</v>
      </c>
      <c r="GD18">
        <v>4.4417359953934598E-4</v>
      </c>
      <c r="GE18">
        <v>4.4238633539142174E-5</v>
      </c>
      <c r="GF18">
        <v>7.8462678823748865E-6</v>
      </c>
      <c r="GS18">
        <v>0</v>
      </c>
      <c r="GT18">
        <v>1.8274267050910273E-5</v>
      </c>
      <c r="GU18">
        <v>4.8411737342710634E-6</v>
      </c>
      <c r="GV18">
        <v>3.4043595172948831E-7</v>
      </c>
      <c r="GW18">
        <v>8.3256720218136864E-8</v>
      </c>
      <c r="HK18">
        <v>0</v>
      </c>
      <c r="HL18">
        <v>3.9588863103688896E-5</v>
      </c>
      <c r="HM18">
        <v>1.1876640771662377E-5</v>
      </c>
      <c r="HN18">
        <v>1.0952897020779514E-6</v>
      </c>
      <c r="IC18">
        <v>0</v>
      </c>
      <c r="ID18">
        <v>9.8765379395901332E-7</v>
      </c>
      <c r="IE18">
        <v>5.925896563649198E-7</v>
      </c>
      <c r="IU18">
        <v>0</v>
      </c>
      <c r="IV18">
        <v>0</v>
      </c>
    </row>
    <row r="19" spans="1:273" x14ac:dyDescent="0.25">
      <c r="A19">
        <v>35</v>
      </c>
      <c r="C19">
        <v>0.14067269550760636</v>
      </c>
      <c r="D19">
        <v>4.5504833609743072</v>
      </c>
      <c r="E19">
        <v>12.640780669288935</v>
      </c>
      <c r="F19">
        <v>2.5103799180028861</v>
      </c>
      <c r="G19">
        <v>1.1503920862330432</v>
      </c>
      <c r="H19">
        <v>0.46422547960162314</v>
      </c>
      <c r="I19">
        <v>0.41260097721382027</v>
      </c>
      <c r="J19">
        <v>6.1890146582073036E-2</v>
      </c>
      <c r="K19">
        <v>1.8567043974621909E-2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U19">
        <v>0.12088532980473136</v>
      </c>
      <c r="V19">
        <v>3.0757530396300141</v>
      </c>
      <c r="W19">
        <v>4.8446298336445217</v>
      </c>
      <c r="X19">
        <v>2.1296718422061396</v>
      </c>
      <c r="Y19">
        <v>3.0682568046148067</v>
      </c>
      <c r="Z19">
        <v>0.91336836875336758</v>
      </c>
      <c r="AA19">
        <v>2.4811938502145496</v>
      </c>
      <c r="AB19">
        <v>0</v>
      </c>
      <c r="AC19">
        <v>5.4471013329420455E-2</v>
      </c>
      <c r="AD19">
        <v>0</v>
      </c>
      <c r="AE19">
        <v>9.9959895375337556E-3</v>
      </c>
      <c r="AF19">
        <v>0</v>
      </c>
      <c r="AG19">
        <v>0</v>
      </c>
      <c r="AH19">
        <v>0</v>
      </c>
      <c r="AI19">
        <v>0</v>
      </c>
      <c r="AM19">
        <v>1.5581817725500763E-2</v>
      </c>
      <c r="AN19">
        <v>4.006066114172663</v>
      </c>
      <c r="AO19">
        <v>2.4348610680141456</v>
      </c>
      <c r="AP19">
        <v>0.74113433574174847</v>
      </c>
      <c r="AQ19">
        <v>0.24745370517814738</v>
      </c>
      <c r="AR19">
        <v>2.0405568765750144</v>
      </c>
      <c r="AS19">
        <v>5.6213533551608352E-2</v>
      </c>
      <c r="AT19">
        <v>0</v>
      </c>
      <c r="AU19">
        <v>4.5420810192430281E-3</v>
      </c>
      <c r="AV19">
        <v>0</v>
      </c>
      <c r="AW19">
        <v>0</v>
      </c>
      <c r="AX19">
        <v>0</v>
      </c>
      <c r="AY19">
        <v>0</v>
      </c>
      <c r="AZ19">
        <v>0</v>
      </c>
      <c r="BE19">
        <v>2.5701255668865046E-9</v>
      </c>
      <c r="BF19">
        <v>4.5917205858537473</v>
      </c>
      <c r="BG19">
        <v>1.0375165730135294</v>
      </c>
      <c r="BH19">
        <v>4.1322077430696741E-2</v>
      </c>
      <c r="BI19">
        <v>7.5498483801802227E-2</v>
      </c>
      <c r="BJ19">
        <v>1.1603905093714756E-2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W19">
        <v>1.1380382361965022</v>
      </c>
      <c r="BX19">
        <v>4.6476328771234412</v>
      </c>
      <c r="BY19">
        <v>0.76281732867898666</v>
      </c>
      <c r="BZ19">
        <v>4.5514531585478066E-2</v>
      </c>
      <c r="CA19">
        <v>2.6346544100503359E-2</v>
      </c>
      <c r="CB19">
        <v>7.1741367931677019E-3</v>
      </c>
      <c r="CC19">
        <v>6.1573371143355837E-4</v>
      </c>
      <c r="CD19">
        <v>0</v>
      </c>
      <c r="CE19">
        <v>5.8305063071702068E-5</v>
      </c>
      <c r="CF19">
        <v>0</v>
      </c>
      <c r="CG19">
        <v>0</v>
      </c>
      <c r="CH19">
        <v>1.5818755880220811E-6</v>
      </c>
      <c r="CO19">
        <v>4.8152463022846391E-2</v>
      </c>
      <c r="CP19">
        <v>0.3997760673202585</v>
      </c>
      <c r="CQ19">
        <v>7.7552060774383313E-2</v>
      </c>
      <c r="CR19">
        <v>4.1451331434100109E-3</v>
      </c>
      <c r="CS19">
        <v>7.4031898148567863E-3</v>
      </c>
      <c r="CT19">
        <v>0</v>
      </c>
      <c r="CU19">
        <v>0</v>
      </c>
      <c r="CV19">
        <v>0</v>
      </c>
      <c r="CW19">
        <v>2.08877538362348E-5</v>
      </c>
      <c r="CX19">
        <v>0</v>
      </c>
      <c r="CY19">
        <v>0</v>
      </c>
      <c r="DG19">
        <v>0</v>
      </c>
      <c r="DH19">
        <v>1.845582026075151</v>
      </c>
      <c r="DI19">
        <v>3.5548359188470959</v>
      </c>
      <c r="DJ19">
        <v>0.49576658712453786</v>
      </c>
      <c r="DK19">
        <v>3.1785155855860725E-2</v>
      </c>
      <c r="DL19">
        <v>6.2012157175485166E-3</v>
      </c>
      <c r="DM19">
        <v>2.2136023077419138E-3</v>
      </c>
      <c r="DN19">
        <v>0</v>
      </c>
      <c r="DO19">
        <v>0</v>
      </c>
      <c r="DP19">
        <v>0</v>
      </c>
      <c r="DY19">
        <v>0</v>
      </c>
      <c r="DZ19">
        <v>3.1705025224019204E-2</v>
      </c>
      <c r="EA19">
        <v>3.4357530201581592E-3</v>
      </c>
      <c r="EB19">
        <v>2.4005969463277563E-4</v>
      </c>
      <c r="EC19">
        <v>1.9715068626457321E-5</v>
      </c>
      <c r="ED19">
        <v>2.076112329364061E-5</v>
      </c>
      <c r="EE19">
        <v>3.5089102220679638E-6</v>
      </c>
      <c r="EF19">
        <v>0</v>
      </c>
      <c r="EG19">
        <v>7.5131644186860798E-7</v>
      </c>
      <c r="EQ19">
        <v>8.4563253596814762E-3</v>
      </c>
      <c r="ER19">
        <v>1.5155194037780236E-2</v>
      </c>
      <c r="ES19">
        <v>6.0541691630398818E-3</v>
      </c>
      <c r="ET19">
        <v>3.7067273295139348E-4</v>
      </c>
      <c r="EU19">
        <v>6.993133733234857E-5</v>
      </c>
      <c r="EV19">
        <v>0</v>
      </c>
      <c r="EW19">
        <v>4.6298843615991173E-6</v>
      </c>
      <c r="EX19">
        <v>0</v>
      </c>
      <c r="FI19">
        <v>0</v>
      </c>
      <c r="FJ19">
        <v>3.6315870344166678E-3</v>
      </c>
      <c r="FK19">
        <v>5.8070983687868809E-4</v>
      </c>
      <c r="FL19">
        <v>4.0158628103029248E-5</v>
      </c>
      <c r="FM19">
        <v>6.7334543315017735E-6</v>
      </c>
      <c r="FN19">
        <v>0</v>
      </c>
      <c r="FO19">
        <v>0</v>
      </c>
      <c r="GA19">
        <v>7.2041538565340216E-5</v>
      </c>
      <c r="GB19">
        <v>1.0802911362979397E-4</v>
      </c>
      <c r="GC19">
        <v>2.0739678384394828E-5</v>
      </c>
      <c r="GD19">
        <v>0</v>
      </c>
      <c r="GE19">
        <v>1.3269308480124245E-6</v>
      </c>
      <c r="GF19">
        <v>1.0037029875072749E-6</v>
      </c>
      <c r="GS19">
        <v>0</v>
      </c>
      <c r="GT19">
        <v>1.1972578486181943E-3</v>
      </c>
      <c r="GU19">
        <v>3.5917002578302027E-4</v>
      </c>
      <c r="GV19">
        <v>1.3325126387936652E-4</v>
      </c>
      <c r="GW19">
        <v>1.3271565680769951E-5</v>
      </c>
      <c r="HK19">
        <v>0</v>
      </c>
      <c r="HL19">
        <v>5.4805734192471142E-6</v>
      </c>
      <c r="HM19">
        <v>1.452216480171372E-6</v>
      </c>
      <c r="HN19">
        <v>1.0212792401629829E-7</v>
      </c>
      <c r="IC19">
        <v>0</v>
      </c>
      <c r="ID19">
        <v>1.1876640749129486E-5</v>
      </c>
      <c r="IE19">
        <v>3.562990595123269E-6</v>
      </c>
      <c r="IU19">
        <v>0</v>
      </c>
      <c r="IV19">
        <v>2.9629482274840415E-7</v>
      </c>
      <c r="JM19">
        <v>0</v>
      </c>
    </row>
    <row r="20" spans="1:273" x14ac:dyDescent="0.25">
      <c r="A20">
        <v>36</v>
      </c>
      <c r="C20">
        <v>0</v>
      </c>
      <c r="D20">
        <v>3.7991163986252916</v>
      </c>
      <c r="E20">
        <v>9.945305322075745</v>
      </c>
      <c r="F20">
        <v>1.6430665922276213</v>
      </c>
      <c r="G20">
        <v>0.97148442459403217</v>
      </c>
      <c r="H20">
        <v>0.64887533110016193</v>
      </c>
      <c r="I20">
        <v>1.1746625993300484</v>
      </c>
      <c r="J20">
        <v>0.35239877979901446</v>
      </c>
      <c r="K20">
        <v>0</v>
      </c>
      <c r="L20">
        <v>0</v>
      </c>
      <c r="M20">
        <v>0</v>
      </c>
      <c r="N20">
        <v>0</v>
      </c>
      <c r="O20">
        <v>0</v>
      </c>
      <c r="P20">
        <v>8.5632903491160504E-5</v>
      </c>
      <c r="Q20">
        <v>0</v>
      </c>
      <c r="R20">
        <v>0</v>
      </c>
      <c r="U20">
        <v>0.14067260082402644</v>
      </c>
      <c r="V20">
        <v>3.7071761292763967</v>
      </c>
      <c r="W20">
        <v>9.0658897191795393</v>
      </c>
      <c r="X20">
        <v>2.0311422125847627</v>
      </c>
      <c r="Y20">
        <v>1.0078154762300251</v>
      </c>
      <c r="Z20">
        <v>0.34586701587070678</v>
      </c>
      <c r="AA20">
        <v>0.24625909164521473</v>
      </c>
      <c r="AB20">
        <v>5.4404761731485785E-2</v>
      </c>
      <c r="AC20">
        <v>1.7893359338069056E-2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M20">
        <v>0.16801417500449214</v>
      </c>
      <c r="AN20">
        <v>5.4580897903655758</v>
      </c>
      <c r="AO20">
        <v>2.9388576899682759</v>
      </c>
      <c r="AP20">
        <v>2.4835405671311439</v>
      </c>
      <c r="AQ20">
        <v>1.3155642358218955</v>
      </c>
      <c r="AR20">
        <v>0.84114516505697268</v>
      </c>
      <c r="AS20">
        <v>1.1997865626105799</v>
      </c>
      <c r="AT20">
        <v>0</v>
      </c>
      <c r="AU20">
        <v>1.5998455071090607E-2</v>
      </c>
      <c r="AV20">
        <v>0</v>
      </c>
      <c r="AW20">
        <v>2.9931343947910594E-3</v>
      </c>
      <c r="AX20">
        <v>0</v>
      </c>
      <c r="AY20">
        <v>0</v>
      </c>
      <c r="AZ20">
        <v>0</v>
      </c>
      <c r="BE20">
        <v>0.15318278518404038</v>
      </c>
      <c r="BF20">
        <v>1.8412987719269187</v>
      </c>
      <c r="BG20">
        <v>1.9497972359101077</v>
      </c>
      <c r="BH20">
        <v>0.40621648691432266</v>
      </c>
      <c r="BI20">
        <v>0.20991584823228032</v>
      </c>
      <c r="BJ20">
        <v>0.43137804651331257</v>
      </c>
      <c r="BK20">
        <v>1.3730378673991401E-2</v>
      </c>
      <c r="BL20">
        <v>0</v>
      </c>
      <c r="BM20">
        <v>1.3398360366810511E-3</v>
      </c>
      <c r="BN20">
        <v>0</v>
      </c>
      <c r="BO20">
        <v>0</v>
      </c>
      <c r="BP20">
        <v>0</v>
      </c>
      <c r="BQ20">
        <v>0</v>
      </c>
      <c r="BW20">
        <v>0.12207334552579288</v>
      </c>
      <c r="BX20">
        <v>1.5474955852378693</v>
      </c>
      <c r="BY20">
        <v>0.64515019539519247</v>
      </c>
      <c r="BZ20">
        <v>1.0305572215754448E-2</v>
      </c>
      <c r="CA20">
        <v>1.8370206725146308E-2</v>
      </c>
      <c r="CB20">
        <v>3.2838548364316519E-3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O20">
        <v>0.40414196144749398</v>
      </c>
      <c r="CP20">
        <v>1.2531998711911798</v>
      </c>
      <c r="CQ20">
        <v>0.21121861364359959</v>
      </c>
      <c r="CR20">
        <v>1.3338845238716049E-2</v>
      </c>
      <c r="CS20">
        <v>7.8491716539138747E-3</v>
      </c>
      <c r="CT20">
        <v>2.1477651310358517E-3</v>
      </c>
      <c r="CU20">
        <v>1.8460486750476976E-4</v>
      </c>
      <c r="CV20">
        <v>0</v>
      </c>
      <c r="CW20">
        <v>1.7490536763357408E-5</v>
      </c>
      <c r="CX20">
        <v>0</v>
      </c>
      <c r="CY20">
        <v>0</v>
      </c>
      <c r="DG20">
        <v>2.0547982128981828E-2</v>
      </c>
      <c r="DH20">
        <v>0.11025657322897379</v>
      </c>
      <c r="DI20">
        <v>2.2702493307485801E-2</v>
      </c>
      <c r="DJ20">
        <v>1.2345102882344065E-3</v>
      </c>
      <c r="DK20">
        <v>2.2161188671709869E-3</v>
      </c>
      <c r="DL20">
        <v>0</v>
      </c>
      <c r="DM20">
        <v>0</v>
      </c>
      <c r="DN20">
        <v>0</v>
      </c>
      <c r="DO20">
        <v>6.2662155825591639E-6</v>
      </c>
      <c r="DP20">
        <v>0</v>
      </c>
      <c r="DY20">
        <v>0</v>
      </c>
      <c r="DZ20">
        <v>2.6231489166004383</v>
      </c>
      <c r="EA20">
        <v>1.0571633183481091</v>
      </c>
      <c r="EB20">
        <v>0.14834140031134996</v>
      </c>
      <c r="EC20">
        <v>9.5280729110943391E-3</v>
      </c>
      <c r="ED20">
        <v>1.8599272758880274E-3</v>
      </c>
      <c r="EE20">
        <v>6.6403384746871875E-4</v>
      </c>
      <c r="EF20">
        <v>0</v>
      </c>
      <c r="EG20">
        <v>0</v>
      </c>
      <c r="EQ20">
        <v>0</v>
      </c>
      <c r="ER20">
        <v>6.5591593937169256E-3</v>
      </c>
      <c r="ES20">
        <v>9.3474548261030009E-4</v>
      </c>
      <c r="ET20">
        <v>7.000603230276877E-5</v>
      </c>
      <c r="EU20">
        <v>5.864952572966917E-6</v>
      </c>
      <c r="EV20">
        <v>6.2126775802090471E-6</v>
      </c>
      <c r="EW20">
        <v>1.0518790711951583E-6</v>
      </c>
      <c r="EX20">
        <v>0</v>
      </c>
      <c r="FI20">
        <v>2.5258655627016409E-3</v>
      </c>
      <c r="FJ20">
        <v>4.5406268128162517E-3</v>
      </c>
      <c r="FK20">
        <v>1.8155399096463484E-3</v>
      </c>
      <c r="FL20">
        <v>1.1118876332590449E-4</v>
      </c>
      <c r="FM20">
        <v>2.0978662222229369E-5</v>
      </c>
      <c r="FN20">
        <v>0</v>
      </c>
      <c r="FO20">
        <v>1.3889609052431492E-6</v>
      </c>
      <c r="GA20">
        <v>0</v>
      </c>
      <c r="GB20">
        <v>1.0888309225716326E-3</v>
      </c>
      <c r="GC20">
        <v>1.7418200039068046E-4</v>
      </c>
      <c r="GD20">
        <v>1.2046946318539754E-5</v>
      </c>
      <c r="GE20">
        <v>2.0200040002820838E-6</v>
      </c>
      <c r="GF20">
        <v>0</v>
      </c>
      <c r="GS20">
        <v>2.1605821985627002E-5</v>
      </c>
      <c r="GT20">
        <v>3.2405747193935744E-5</v>
      </c>
      <c r="GU20">
        <v>6.2217314860210549E-6</v>
      </c>
      <c r="GV20">
        <v>0</v>
      </c>
      <c r="GW20">
        <v>3.9807826381998001E-7</v>
      </c>
      <c r="HK20">
        <v>0</v>
      </c>
      <c r="HL20">
        <v>3.5917002305728706E-4</v>
      </c>
      <c r="HM20">
        <v>1.0775034791083427E-4</v>
      </c>
      <c r="HN20">
        <v>3.997530572584031E-5</v>
      </c>
      <c r="IC20">
        <v>0</v>
      </c>
      <c r="ID20">
        <v>1.6440184709500433E-6</v>
      </c>
      <c r="IE20">
        <v>4.3565273758162654E-7</v>
      </c>
      <c r="IU20">
        <v>0</v>
      </c>
      <c r="IV20">
        <v>3.5629905883634044E-6</v>
      </c>
      <c r="JM20">
        <v>0</v>
      </c>
    </row>
    <row r="21" spans="1:273" x14ac:dyDescent="0.25">
      <c r="A21">
        <v>37</v>
      </c>
      <c r="C21">
        <v>3.0115879995550766E-5</v>
      </c>
      <c r="D21">
        <v>4.4334191635913198</v>
      </c>
      <c r="E21">
        <v>7.3418826237569368</v>
      </c>
      <c r="F21">
        <v>3.3979935925602085</v>
      </c>
      <c r="G21">
        <v>1.5218013212085888</v>
      </c>
      <c r="H21">
        <v>1.0165403963625763</v>
      </c>
      <c r="I21">
        <v>0.30649936695935748</v>
      </c>
      <c r="J21">
        <v>0.10842771447371349</v>
      </c>
      <c r="K21">
        <v>0</v>
      </c>
      <c r="L21">
        <v>0</v>
      </c>
      <c r="M21">
        <v>0</v>
      </c>
      <c r="N21">
        <v>0</v>
      </c>
      <c r="O21">
        <v>0</v>
      </c>
      <c r="P21">
        <v>9.2954380385133696E-4</v>
      </c>
      <c r="Q21">
        <v>0</v>
      </c>
      <c r="R21">
        <v>0</v>
      </c>
      <c r="U21">
        <v>0</v>
      </c>
      <c r="V21">
        <v>3.2081341553960958</v>
      </c>
      <c r="W21">
        <v>7.221517319402686</v>
      </c>
      <c r="X21">
        <v>1.1297586089165623</v>
      </c>
      <c r="Y21">
        <v>0.60086279572670021</v>
      </c>
      <c r="Z21">
        <v>0.48376893880398725</v>
      </c>
      <c r="AA21">
        <v>1.0545404793524373</v>
      </c>
      <c r="AB21">
        <v>0.31417899501666169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8.5553302186526438E-5</v>
      </c>
      <c r="AI21">
        <v>0</v>
      </c>
      <c r="AM21">
        <v>0.22752386176617173</v>
      </c>
      <c r="AN21">
        <v>7.2953718690805376</v>
      </c>
      <c r="AO21">
        <v>6.5997554928011777</v>
      </c>
      <c r="AP21">
        <v>1.6944554832053436</v>
      </c>
      <c r="AQ21">
        <v>0.71257280667344591</v>
      </c>
      <c r="AR21">
        <v>0.22902906429293446</v>
      </c>
      <c r="AS21">
        <v>4.4093599070536789E-2</v>
      </c>
      <c r="AT21">
        <v>1.4347411967111541E-2</v>
      </c>
      <c r="AU21">
        <v>5.1732355808315955E-3</v>
      </c>
      <c r="AV21">
        <v>0</v>
      </c>
      <c r="AW21">
        <v>0</v>
      </c>
      <c r="AX21">
        <v>0</v>
      </c>
      <c r="AY21">
        <v>0</v>
      </c>
      <c r="AZ21">
        <v>0</v>
      </c>
      <c r="BE21">
        <v>0.29815022253510487</v>
      </c>
      <c r="BF21">
        <v>3.3109958250177005</v>
      </c>
      <c r="BG21">
        <v>3.427181666871594</v>
      </c>
      <c r="BH21">
        <v>1.0648577861593749</v>
      </c>
      <c r="BI21">
        <v>1.2115380104456661</v>
      </c>
      <c r="BJ21">
        <v>0.40673753328582074</v>
      </c>
      <c r="BK21">
        <v>0.33476383218183026</v>
      </c>
      <c r="BL21">
        <v>0</v>
      </c>
      <c r="BM21">
        <v>4.7693275009806522E-3</v>
      </c>
      <c r="BN21">
        <v>0</v>
      </c>
      <c r="BO21">
        <v>8.9743165874682095E-4</v>
      </c>
      <c r="BP21">
        <v>0</v>
      </c>
      <c r="BQ21">
        <v>0</v>
      </c>
      <c r="BW21">
        <v>7.0407044267657801E-2</v>
      </c>
      <c r="BX21">
        <v>1.4744821801746122</v>
      </c>
      <c r="BY21">
        <v>1.068685857839746</v>
      </c>
      <c r="BZ21">
        <v>0.3445948742419046</v>
      </c>
      <c r="CA21">
        <v>4.437665501126118E-2</v>
      </c>
      <c r="CB21">
        <v>0.10536579994276114</v>
      </c>
      <c r="CC21">
        <v>3.8894893670869666E-3</v>
      </c>
      <c r="CD21">
        <v>0</v>
      </c>
      <c r="CE21">
        <v>3.9993416638612158E-4</v>
      </c>
      <c r="CF21">
        <v>0</v>
      </c>
      <c r="CG21">
        <v>0</v>
      </c>
      <c r="CH21">
        <v>0</v>
      </c>
      <c r="CO21">
        <v>4.1140997093414705E-2</v>
      </c>
      <c r="CP21">
        <v>0.96226615088141865</v>
      </c>
      <c r="CQ21">
        <v>0.16089805600417859</v>
      </c>
      <c r="CR21">
        <v>2.5075403172509021E-3</v>
      </c>
      <c r="CS21">
        <v>5.1986888649490923E-3</v>
      </c>
      <c r="CT21">
        <v>9.6840452042700961E-4</v>
      </c>
      <c r="CU21">
        <v>0</v>
      </c>
      <c r="CV21">
        <v>0</v>
      </c>
      <c r="CW21">
        <v>0</v>
      </c>
      <c r="CX21">
        <v>0</v>
      </c>
      <c r="CY21">
        <v>0</v>
      </c>
      <c r="DG21">
        <v>0.10897389432842208</v>
      </c>
      <c r="DH21">
        <v>0.34700200095051964</v>
      </c>
      <c r="DI21">
        <v>6.1901381839708107E-2</v>
      </c>
      <c r="DJ21">
        <v>3.9739134493041069E-3</v>
      </c>
      <c r="DK21">
        <v>2.3498544384944172E-3</v>
      </c>
      <c r="DL21">
        <v>6.439275454370204E-4</v>
      </c>
      <c r="DM21">
        <v>5.5371094589274539E-5</v>
      </c>
      <c r="DN21">
        <v>0</v>
      </c>
      <c r="DO21">
        <v>5.2470726397368175E-6</v>
      </c>
      <c r="DP21">
        <v>0</v>
      </c>
      <c r="DY21">
        <v>5.6670478337984397E-3</v>
      </c>
      <c r="DZ21">
        <v>3.22763713928787E-2</v>
      </c>
      <c r="EA21">
        <v>6.7612934463204951E-3</v>
      </c>
      <c r="EB21">
        <v>3.6954631853186994E-4</v>
      </c>
      <c r="EC21">
        <v>6.6440118171878586E-4</v>
      </c>
      <c r="ED21">
        <v>0</v>
      </c>
      <c r="EE21">
        <v>0</v>
      </c>
      <c r="EF21">
        <v>0</v>
      </c>
      <c r="EG21">
        <v>1.8798547237953211E-6</v>
      </c>
      <c r="EQ21">
        <v>0</v>
      </c>
      <c r="ER21">
        <v>0.78009136750647479</v>
      </c>
      <c r="ES21">
        <v>0.31632040374305842</v>
      </c>
      <c r="ET21">
        <v>4.4467539637367E-2</v>
      </c>
      <c r="EU21">
        <v>2.8577497544303985E-3</v>
      </c>
      <c r="EV21">
        <v>5.5793882247973179E-4</v>
      </c>
      <c r="EW21">
        <v>1.992059385011717E-4</v>
      </c>
      <c r="EX21">
        <v>0</v>
      </c>
      <c r="FI21">
        <v>0</v>
      </c>
      <c r="FJ21">
        <v>1.7845126168922279E-3</v>
      </c>
      <c r="FK21">
        <v>2.7258979292873575E-4</v>
      </c>
      <c r="FL21">
        <v>2.0825799141593345E-5</v>
      </c>
      <c r="FM21">
        <v>1.7550620380074548E-6</v>
      </c>
      <c r="FN21">
        <v>1.8623974707605673E-6</v>
      </c>
      <c r="FO21">
        <v>3.1549231566980931E-7</v>
      </c>
      <c r="GA21">
        <v>7.5677110243400978E-4</v>
      </c>
      <c r="GB21">
        <v>1.3616549144026453E-3</v>
      </c>
      <c r="GC21">
        <v>5.445980223985692E-4</v>
      </c>
      <c r="GD21">
        <v>3.3355454045386218E-5</v>
      </c>
      <c r="GE21">
        <v>6.2935321610387145E-6</v>
      </c>
      <c r="GF21">
        <v>0</v>
      </c>
      <c r="GS21">
        <v>0</v>
      </c>
      <c r="GT21">
        <v>3.2659124426090359E-4</v>
      </c>
      <c r="GU21">
        <v>5.2251815051523491E-5</v>
      </c>
      <c r="GV21">
        <v>3.6140261085288119E-6</v>
      </c>
      <c r="GW21">
        <v>6.0599829320594489E-7</v>
      </c>
      <c r="HK21">
        <v>6.4811492167080809E-6</v>
      </c>
      <c r="HL21">
        <v>9.7214553624058843E-6</v>
      </c>
      <c r="HM21">
        <v>1.8665039635976306E-6</v>
      </c>
      <c r="HN21">
        <v>0</v>
      </c>
      <c r="IC21">
        <v>0</v>
      </c>
      <c r="ID21">
        <v>1.077503470931193E-4</v>
      </c>
      <c r="IE21">
        <v>3.2325044989447463E-5</v>
      </c>
      <c r="IU21">
        <v>0</v>
      </c>
      <c r="IV21">
        <v>4.9319172264153538E-7</v>
      </c>
      <c r="JM21">
        <v>0</v>
      </c>
    </row>
    <row r="22" spans="1:273" x14ac:dyDescent="0.25">
      <c r="A22">
        <v>38</v>
      </c>
      <c r="C22">
        <v>5.5241837085622901E-7</v>
      </c>
      <c r="D22">
        <v>17.60371265288131</v>
      </c>
      <c r="E22">
        <v>13.325320608742357</v>
      </c>
      <c r="F22">
        <v>2.2942347835435699</v>
      </c>
      <c r="G22">
        <v>2.9341037683964042</v>
      </c>
      <c r="H22">
        <v>1.447190556090888</v>
      </c>
      <c r="I22">
        <v>0.68409484726237213</v>
      </c>
      <c r="J22">
        <v>0.10261422708935582</v>
      </c>
      <c r="K22">
        <v>0</v>
      </c>
      <c r="L22">
        <v>9.235280438042023E-3</v>
      </c>
      <c r="M22">
        <v>0</v>
      </c>
      <c r="N22">
        <v>8.3117523942378198E-4</v>
      </c>
      <c r="O22">
        <v>0</v>
      </c>
      <c r="P22">
        <v>0</v>
      </c>
      <c r="Q22">
        <v>0</v>
      </c>
      <c r="R22">
        <v>0</v>
      </c>
      <c r="U22">
        <v>3.0115862551703425E-5</v>
      </c>
      <c r="V22">
        <v>2.5773422221134354</v>
      </c>
      <c r="W22">
        <v>4.7516210902802865</v>
      </c>
      <c r="X22">
        <v>2.2559709880876282</v>
      </c>
      <c r="Y22">
        <v>0.8801192863804409</v>
      </c>
      <c r="Z22">
        <v>0.82110497951449268</v>
      </c>
      <c r="AA22">
        <v>0.19704198349317043</v>
      </c>
      <c r="AB22">
        <v>9.6811167882524043E-2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9.2947120426874251E-4</v>
      </c>
      <c r="AI22">
        <v>0</v>
      </c>
      <c r="AM22">
        <v>0</v>
      </c>
      <c r="AN22">
        <v>7.4555075202074041</v>
      </c>
      <c r="AO22">
        <v>3.7540317052018328</v>
      </c>
      <c r="AP22">
        <v>0.51671295768607672</v>
      </c>
      <c r="AQ22">
        <v>0.66192523735363551</v>
      </c>
      <c r="AR22">
        <v>0.6529299269668789</v>
      </c>
      <c r="AS22">
        <v>0.28401064864764891</v>
      </c>
      <c r="AT22">
        <v>8.403131330305097E-2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2.5642132462931096E-5</v>
      </c>
      <c r="BE22">
        <v>0.44774543285524665</v>
      </c>
      <c r="BF22">
        <v>5.3108599438543385</v>
      </c>
      <c r="BG22">
        <v>5.5057650878913318</v>
      </c>
      <c r="BH22">
        <v>1.1980594939536906</v>
      </c>
      <c r="BI22">
        <v>0.47185731990707469</v>
      </c>
      <c r="BJ22">
        <v>4.1008499093231683E-2</v>
      </c>
      <c r="BK22">
        <v>1.1628192291328703E-2</v>
      </c>
      <c r="BL22">
        <v>4.1480496020218022E-3</v>
      </c>
      <c r="BM22">
        <v>1.5350772128931384E-3</v>
      </c>
      <c r="BN22">
        <v>0</v>
      </c>
      <c r="BO22">
        <v>0</v>
      </c>
      <c r="BP22">
        <v>0</v>
      </c>
      <c r="BQ22">
        <v>0</v>
      </c>
      <c r="BW22">
        <v>0.18086440127539763</v>
      </c>
      <c r="BX22">
        <v>3.861154702836783</v>
      </c>
      <c r="BY22">
        <v>1.4694590178434443</v>
      </c>
      <c r="BZ22">
        <v>0.98065578899316064</v>
      </c>
      <c r="CA22">
        <v>0.58584178132594289</v>
      </c>
      <c r="CB22">
        <v>0.11348769821081958</v>
      </c>
      <c r="CC22">
        <v>9.8322094656066297E-2</v>
      </c>
      <c r="CD22">
        <v>0</v>
      </c>
      <c r="CE22">
        <v>1.4280965510824371E-3</v>
      </c>
      <c r="CF22">
        <v>0</v>
      </c>
      <c r="CG22">
        <v>2.691837441847178E-4</v>
      </c>
      <c r="CH22">
        <v>0</v>
      </c>
      <c r="CO22">
        <v>5.6380818645083472E-2</v>
      </c>
      <c r="CP22">
        <v>0.80816518998387399</v>
      </c>
      <c r="CQ22">
        <v>0.90656997106092774</v>
      </c>
      <c r="CR22">
        <v>7.2848086419662589E-2</v>
      </c>
      <c r="CS22">
        <v>1.0839174111520713E-2</v>
      </c>
      <c r="CT22">
        <v>2.9847622433624266E-2</v>
      </c>
      <c r="CU22">
        <v>1.1473326865445014E-3</v>
      </c>
      <c r="CV22">
        <v>0</v>
      </c>
      <c r="CW22">
        <v>1.1979966250166173E-4</v>
      </c>
      <c r="CX22">
        <v>0</v>
      </c>
      <c r="CY22">
        <v>0</v>
      </c>
      <c r="DG22">
        <v>2.5582359842673499E-2</v>
      </c>
      <c r="DH22">
        <v>0.23998559427018903</v>
      </c>
      <c r="DI22">
        <v>3.9149535217558526E-2</v>
      </c>
      <c r="DJ22">
        <v>7.0962303912774048E-4</v>
      </c>
      <c r="DK22">
        <v>1.5330865850881664E-3</v>
      </c>
      <c r="DL22">
        <v>2.8903931937259439E-4</v>
      </c>
      <c r="DM22">
        <v>0</v>
      </c>
      <c r="DN22">
        <v>0</v>
      </c>
      <c r="DO22">
        <v>0</v>
      </c>
      <c r="DP22">
        <v>0</v>
      </c>
      <c r="DY22">
        <v>3.017408495852316E-2</v>
      </c>
      <c r="DZ22">
        <v>0.10169512520437737</v>
      </c>
      <c r="EA22">
        <v>1.8441681376535953E-2</v>
      </c>
      <c r="EB22">
        <v>1.1896947307023916E-3</v>
      </c>
      <c r="EC22">
        <v>7.0451651293185083E-4</v>
      </c>
      <c r="ED22">
        <v>1.9314210675464122E-4</v>
      </c>
      <c r="EE22">
        <v>1.661039564179953E-5</v>
      </c>
      <c r="EF22">
        <v>0</v>
      </c>
      <c r="EG22">
        <v>1.5741138370207125E-6</v>
      </c>
      <c r="EQ22">
        <v>1.6589644973368414E-3</v>
      </c>
      <c r="ER22">
        <v>9.6126013743926108E-3</v>
      </c>
      <c r="ES22">
        <v>2.0239694439281712E-3</v>
      </c>
      <c r="ET22">
        <v>1.1079144461498661E-4</v>
      </c>
      <c r="EU22">
        <v>1.9928127701104872E-4</v>
      </c>
      <c r="EV22">
        <v>0</v>
      </c>
      <c r="EW22">
        <v>0</v>
      </c>
      <c r="EX22">
        <v>0</v>
      </c>
      <c r="FI22">
        <v>0</v>
      </c>
      <c r="FJ22">
        <v>0.23341598411842399</v>
      </c>
      <c r="FK22">
        <v>9.4821742696439684E-2</v>
      </c>
      <c r="FL22">
        <v>1.3337125110665661E-2</v>
      </c>
      <c r="FM22">
        <v>8.5726444985187119E-4</v>
      </c>
      <c r="FN22">
        <v>1.6737810456800455E-4</v>
      </c>
      <c r="FO22">
        <v>5.9761402141830868E-5</v>
      </c>
      <c r="GA22">
        <v>0</v>
      </c>
      <c r="GB22">
        <v>5.2039826216541127E-4</v>
      </c>
      <c r="GC22">
        <v>8.109158723680229E-5</v>
      </c>
      <c r="GD22">
        <v>6.2320315518065308E-6</v>
      </c>
      <c r="GE22">
        <v>5.2612147635432035E-7</v>
      </c>
      <c r="GF22">
        <v>5.5859281436243451E-7</v>
      </c>
      <c r="GS22">
        <v>2.2694247582704337E-4</v>
      </c>
      <c r="GT22">
        <v>4.0844851144992018E-4</v>
      </c>
      <c r="GU22">
        <v>1.6337365185076737E-4</v>
      </c>
      <c r="GV22">
        <v>1.0006530471625987E-5</v>
      </c>
      <c r="GW22">
        <v>1.8880536628681556E-6</v>
      </c>
      <c r="HK22">
        <v>0</v>
      </c>
      <c r="HL22">
        <v>9.797215128022335E-5</v>
      </c>
      <c r="HM22">
        <v>1.5675293872905246E-5</v>
      </c>
      <c r="HN22">
        <v>1.0842026318088214E-6</v>
      </c>
      <c r="IC22">
        <v>1.9442910058592985E-6</v>
      </c>
      <c r="ID22">
        <v>2.9164124177709039E-6</v>
      </c>
      <c r="IE22">
        <v>5.5994979569206513E-7</v>
      </c>
      <c r="IU22">
        <v>0</v>
      </c>
      <c r="IV22">
        <v>3.2325044744133427E-5</v>
      </c>
      <c r="JM22">
        <v>0</v>
      </c>
    </row>
    <row r="23" spans="1:273" x14ac:dyDescent="0.25">
      <c r="A23">
        <v>39</v>
      </c>
      <c r="C23">
        <v>1.8688568480543206E-6</v>
      </c>
      <c r="D23">
        <v>4.5404115413104513</v>
      </c>
      <c r="E23">
        <v>9.1802827478278139</v>
      </c>
      <c r="F23">
        <v>4.6012175480217214</v>
      </c>
      <c r="G23">
        <v>3.3028614743501423</v>
      </c>
      <c r="H23">
        <v>2.40523971954797</v>
      </c>
      <c r="I23">
        <v>1.3329431495186344</v>
      </c>
      <c r="J23">
        <v>0.1583138241425984</v>
      </c>
      <c r="K23">
        <v>4.7494147242779512E-2</v>
      </c>
      <c r="L23">
        <v>1.4248244172833853E-2</v>
      </c>
      <c r="M23">
        <v>0</v>
      </c>
      <c r="N23">
        <v>1.2823419755550467E-3</v>
      </c>
      <c r="O23">
        <v>0</v>
      </c>
      <c r="P23">
        <v>0</v>
      </c>
      <c r="Q23">
        <v>0</v>
      </c>
      <c r="R23">
        <v>0</v>
      </c>
      <c r="U23">
        <v>5.5241785466080128E-7</v>
      </c>
      <c r="V23">
        <v>14.341346155089655</v>
      </c>
      <c r="W23">
        <v>9.5568372167892317</v>
      </c>
      <c r="X23">
        <v>1.5713504420494322</v>
      </c>
      <c r="Y23">
        <v>1.7153957881521595</v>
      </c>
      <c r="Z23">
        <v>1.0980203384526146</v>
      </c>
      <c r="AA23">
        <v>0.53196422185936765</v>
      </c>
      <c r="AB23">
        <v>8.6362044796363002E-2</v>
      </c>
      <c r="AC23">
        <v>0</v>
      </c>
      <c r="AD23">
        <v>9.1036377614687816E-3</v>
      </c>
      <c r="AE23">
        <v>0</v>
      </c>
      <c r="AF23">
        <v>8.3010893374353874E-4</v>
      </c>
      <c r="AG23">
        <v>0</v>
      </c>
      <c r="AH23">
        <v>0</v>
      </c>
      <c r="AI23">
        <v>0</v>
      </c>
      <c r="AM23">
        <v>0.46667516081107607</v>
      </c>
      <c r="AN23">
        <v>3.3674378637229232</v>
      </c>
      <c r="AO23">
        <v>3.6229023652978216</v>
      </c>
      <c r="AP23">
        <v>1.8446439848960439</v>
      </c>
      <c r="AQ23">
        <v>0.34001008911658614</v>
      </c>
      <c r="AR23">
        <v>0.26663453950309784</v>
      </c>
      <c r="AS23">
        <v>0.13443734768095245</v>
      </c>
      <c r="AT23">
        <v>0.30495369389063864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2.7881958310690442E-4</v>
      </c>
      <c r="BE23">
        <v>0</v>
      </c>
      <c r="BF23">
        <v>3.8756691109818293</v>
      </c>
      <c r="BG23">
        <v>1.71696573970113</v>
      </c>
      <c r="BH23">
        <v>0.56922370563216584</v>
      </c>
      <c r="BI23">
        <v>0.89338269205819687</v>
      </c>
      <c r="BJ23">
        <v>0.17584820659819342</v>
      </c>
      <c r="BK23">
        <v>7.5962391428006357E-2</v>
      </c>
      <c r="BL23">
        <v>1.5565872596088076E-2</v>
      </c>
      <c r="BM23">
        <v>0</v>
      </c>
      <c r="BN23">
        <v>0</v>
      </c>
      <c r="BO23">
        <v>0</v>
      </c>
      <c r="BP23">
        <v>0</v>
      </c>
      <c r="BQ23">
        <v>0</v>
      </c>
      <c r="BW23">
        <v>0.32594819387792895</v>
      </c>
      <c r="BX23">
        <v>4.4305197817477122</v>
      </c>
      <c r="BY23">
        <v>3.8928341289610717</v>
      </c>
      <c r="BZ23">
        <v>0.79334088616896015</v>
      </c>
      <c r="CA23">
        <v>8.4487794312404912E-2</v>
      </c>
      <c r="CB23">
        <v>1.0814601735550083E-2</v>
      </c>
      <c r="CC23">
        <v>3.3618828619995135E-3</v>
      </c>
      <c r="CD23">
        <v>1.2308692157008893E-3</v>
      </c>
      <c r="CE23">
        <v>4.5901930228055727E-4</v>
      </c>
      <c r="CF23">
        <v>0</v>
      </c>
      <c r="CG23">
        <v>0</v>
      </c>
      <c r="CH23">
        <v>0</v>
      </c>
      <c r="CO23">
        <v>0.21091703839781412</v>
      </c>
      <c r="CP23">
        <v>1.6555319060606761</v>
      </c>
      <c r="CQ23">
        <v>1.3532637984775009</v>
      </c>
      <c r="CR23">
        <v>0.47419819216403886</v>
      </c>
      <c r="CS23">
        <v>0.1634612737637049</v>
      </c>
      <c r="CT23">
        <v>3.333200045255344E-2</v>
      </c>
      <c r="CU23">
        <v>2.9310972085333554E-2</v>
      </c>
      <c r="CV23">
        <v>0</v>
      </c>
      <c r="CW23">
        <v>4.2818627152824222E-4</v>
      </c>
      <c r="CX23">
        <v>0</v>
      </c>
      <c r="CY23">
        <v>8.0751006145665153E-5</v>
      </c>
      <c r="DG23">
        <v>3.0902384324749378E-2</v>
      </c>
      <c r="DH23">
        <v>0.68556937244133997</v>
      </c>
      <c r="DI23">
        <v>0.19165081239994378</v>
      </c>
      <c r="DJ23">
        <v>1.7793434232333535E-2</v>
      </c>
      <c r="DK23">
        <v>3.0704799522115879E-3</v>
      </c>
      <c r="DL23">
        <v>8.8045369460372034E-3</v>
      </c>
      <c r="DM23">
        <v>3.4247290638440701E-4</v>
      </c>
      <c r="DN23">
        <v>0</v>
      </c>
      <c r="DO23">
        <v>3.5923670346109616E-5</v>
      </c>
      <c r="DP23">
        <v>0</v>
      </c>
      <c r="DY23">
        <v>6.3801452685977172E-3</v>
      </c>
      <c r="DZ23">
        <v>5.8393026664930486E-2</v>
      </c>
      <c r="EA23">
        <v>1.1079148746042915E-2</v>
      </c>
      <c r="EB23">
        <v>2.0926691133436146E-4</v>
      </c>
      <c r="EC23">
        <v>4.5757975489183763E-4</v>
      </c>
      <c r="ED23">
        <v>8.657909293212578E-5</v>
      </c>
      <c r="EE23">
        <v>0</v>
      </c>
      <c r="EF23">
        <v>0</v>
      </c>
      <c r="EG23">
        <v>0</v>
      </c>
      <c r="EQ23">
        <v>8.8430537558257197E-3</v>
      </c>
      <c r="ER23">
        <v>3.0297047348998272E-2</v>
      </c>
      <c r="ES23">
        <v>5.5209987431405379E-3</v>
      </c>
      <c r="ET23">
        <v>3.5668574589022895E-4</v>
      </c>
      <c r="EU23">
        <v>2.1131539490012338E-4</v>
      </c>
      <c r="EV23">
        <v>5.7939378516578909E-5</v>
      </c>
      <c r="EW23">
        <v>4.9830347511050269E-6</v>
      </c>
      <c r="EX23">
        <v>0</v>
      </c>
      <c r="FI23">
        <v>4.9407550226315496E-4</v>
      </c>
      <c r="FJ23">
        <v>2.8774984568995981E-3</v>
      </c>
      <c r="FK23">
        <v>6.0679402636250259E-4</v>
      </c>
      <c r="FL23">
        <v>3.3230917060768285E-5</v>
      </c>
      <c r="FM23">
        <v>5.9780866817418035E-5</v>
      </c>
      <c r="FN23">
        <v>0</v>
      </c>
      <c r="FO23">
        <v>0</v>
      </c>
      <c r="GA23">
        <v>0</v>
      </c>
      <c r="GB23">
        <v>6.9969910652022405E-2</v>
      </c>
      <c r="GC23">
        <v>2.8439833997270503E-2</v>
      </c>
      <c r="GD23">
        <v>4.000855289332101E-3</v>
      </c>
      <c r="GE23">
        <v>2.5717389245655481E-4</v>
      </c>
      <c r="GF23">
        <v>5.0213112581315461E-5</v>
      </c>
      <c r="GS23">
        <v>0</v>
      </c>
      <c r="GT23">
        <v>1.5481108305951592E-4</v>
      </c>
      <c r="GU23">
        <v>2.4266311549913422E-5</v>
      </c>
      <c r="GV23">
        <v>1.8681992828274204E-6</v>
      </c>
      <c r="GW23">
        <v>1.5780072771107279E-7</v>
      </c>
      <c r="HK23">
        <v>6.8074748936649716E-5</v>
      </c>
      <c r="HL23">
        <v>1.2253023728343005E-4</v>
      </c>
      <c r="HM23">
        <v>4.9011577635281731E-5</v>
      </c>
      <c r="HN23">
        <v>3.0019496248092722E-6</v>
      </c>
      <c r="IC23">
        <v>0</v>
      </c>
      <c r="ID23">
        <v>2.9391175429291692E-5</v>
      </c>
      <c r="IE23">
        <v>4.7025656044025988E-6</v>
      </c>
      <c r="IU23">
        <v>5.8328246356778303E-7</v>
      </c>
      <c r="IV23">
        <v>8.7492154816375254E-7</v>
      </c>
      <c r="JM23">
        <v>0</v>
      </c>
    </row>
    <row r="24" spans="1:273" x14ac:dyDescent="0.25">
      <c r="A24">
        <v>40</v>
      </c>
      <c r="C24">
        <v>0</v>
      </c>
      <c r="D24">
        <v>1.0972557113022987</v>
      </c>
      <c r="E24">
        <v>8.6113908128382537</v>
      </c>
      <c r="F24">
        <v>4.6071788187934892</v>
      </c>
      <c r="G24">
        <v>1.5856334594918069</v>
      </c>
      <c r="H24">
        <v>0.12196125473094274</v>
      </c>
      <c r="I24">
        <v>0.44611122577303858</v>
      </c>
      <c r="J24">
        <v>0.37137043916752677</v>
      </c>
      <c r="K24">
        <v>0.19625961659874289</v>
      </c>
      <c r="L24">
        <v>0</v>
      </c>
      <c r="M24">
        <v>4.4158413734717147E-3</v>
      </c>
      <c r="N24">
        <v>0</v>
      </c>
      <c r="O24">
        <v>3.9742572361245432E-4</v>
      </c>
      <c r="P24">
        <v>0</v>
      </c>
      <c r="Q24">
        <v>0</v>
      </c>
      <c r="R24">
        <v>0</v>
      </c>
      <c r="U24">
        <v>1.6059590545925142E-6</v>
      </c>
      <c r="V24">
        <v>4.3487974789179633</v>
      </c>
      <c r="W24">
        <v>6.8252036986730964</v>
      </c>
      <c r="X24">
        <v>3.1734858293724066</v>
      </c>
      <c r="Y24">
        <v>2.6451002276492597</v>
      </c>
      <c r="Z24">
        <v>2.1112119799963542</v>
      </c>
      <c r="AA24">
        <v>0.9836726867647444</v>
      </c>
      <c r="AB24">
        <v>0.14176452273581297</v>
      </c>
      <c r="AC24">
        <v>4.4997258507988656E-2</v>
      </c>
      <c r="AD24">
        <v>1.4023524186702675E-2</v>
      </c>
      <c r="AE24">
        <v>0</v>
      </c>
      <c r="AF24">
        <v>1.2805217436673841E-3</v>
      </c>
      <c r="AG24">
        <v>0</v>
      </c>
      <c r="AH24">
        <v>0</v>
      </c>
      <c r="AI24">
        <v>0</v>
      </c>
      <c r="AM24">
        <v>0.32599406951995802</v>
      </c>
      <c r="AN24">
        <v>11.648201240657579</v>
      </c>
      <c r="AO24">
        <v>6.9118884413672168</v>
      </c>
      <c r="AP24">
        <v>1.3764037696917681</v>
      </c>
      <c r="AQ24">
        <v>0.43282417838896647</v>
      </c>
      <c r="AR24">
        <v>1.575236042114057</v>
      </c>
      <c r="AS24">
        <v>0.12409942910880094</v>
      </c>
      <c r="AT24">
        <v>2.1805171640325121E-2</v>
      </c>
      <c r="AU24">
        <v>0</v>
      </c>
      <c r="AV24">
        <v>2.6921614686649712E-3</v>
      </c>
      <c r="AW24">
        <v>0</v>
      </c>
      <c r="AX24">
        <v>2.4871319880457872E-4</v>
      </c>
      <c r="AY24">
        <v>0</v>
      </c>
      <c r="AZ24">
        <v>0</v>
      </c>
      <c r="BE24">
        <v>0.60973649253515239</v>
      </c>
      <c r="BF24">
        <v>2.5675234556119833</v>
      </c>
      <c r="BG24">
        <v>2.9623453011146128</v>
      </c>
      <c r="BH24">
        <v>0.71262790782858221</v>
      </c>
      <c r="BI24">
        <v>0.11041028345926389</v>
      </c>
      <c r="BJ24">
        <v>0.18191879545391931</v>
      </c>
      <c r="BK24">
        <v>0.42347558312605765</v>
      </c>
      <c r="BL24">
        <v>8.8545662609164744E-2</v>
      </c>
      <c r="BM24">
        <v>0</v>
      </c>
      <c r="BN24">
        <v>0</v>
      </c>
      <c r="BO24">
        <v>0</v>
      </c>
      <c r="BP24">
        <v>0</v>
      </c>
      <c r="BQ24">
        <v>0</v>
      </c>
      <c r="BW24">
        <v>0</v>
      </c>
      <c r="BX24">
        <v>1.7725985299359557</v>
      </c>
      <c r="BY24">
        <v>1.8914516972301683</v>
      </c>
      <c r="BZ24">
        <v>0.76826592766596813</v>
      </c>
      <c r="CA24">
        <v>0.24060735726127802</v>
      </c>
      <c r="CB24">
        <v>4.7032920649735917E-2</v>
      </c>
      <c r="CC24">
        <v>1.4071193946454591E-2</v>
      </c>
      <c r="CD24">
        <v>4.1338550334391174E-3</v>
      </c>
      <c r="CE24">
        <v>0</v>
      </c>
      <c r="CF24">
        <v>0</v>
      </c>
      <c r="CG24">
        <v>0</v>
      </c>
      <c r="CH24">
        <v>0</v>
      </c>
      <c r="CO24">
        <v>0.27191828368063448</v>
      </c>
      <c r="CP24">
        <v>3.1325852701845358</v>
      </c>
      <c r="CQ24">
        <v>2.5777889104546623</v>
      </c>
      <c r="CR24">
        <v>0.14205061314607609</v>
      </c>
      <c r="CS24">
        <v>2.2280792206670542E-2</v>
      </c>
      <c r="CT24">
        <v>3.1266617650628488E-3</v>
      </c>
      <c r="CU24">
        <v>9.975864607816359E-4</v>
      </c>
      <c r="CV24">
        <v>3.6805492508406473E-4</v>
      </c>
      <c r="CW24">
        <v>1.3757088512552103E-4</v>
      </c>
      <c r="CX24">
        <v>0</v>
      </c>
      <c r="CY24">
        <v>0</v>
      </c>
      <c r="DG24">
        <v>9.0434057548345367E-2</v>
      </c>
      <c r="DH24">
        <v>1.5246232582820189</v>
      </c>
      <c r="DI24">
        <v>0.65437358751322938</v>
      </c>
      <c r="DJ24">
        <v>0.13231053669839607</v>
      </c>
      <c r="DK24">
        <v>4.8009531755110794E-2</v>
      </c>
      <c r="DL24">
        <v>9.9366611160052257E-3</v>
      </c>
      <c r="DM24">
        <v>8.7766877270079591E-3</v>
      </c>
      <c r="DN24">
        <v>0</v>
      </c>
      <c r="DO24">
        <v>1.2843405138996024E-4</v>
      </c>
      <c r="DP24">
        <v>0</v>
      </c>
      <c r="DY24">
        <v>2.6214601285762223E-2</v>
      </c>
      <c r="DZ24">
        <v>0.14493081767438348</v>
      </c>
      <c r="EA24">
        <v>4.6811471565178377E-2</v>
      </c>
      <c r="EB24">
        <v>5.0404562680938826E-3</v>
      </c>
      <c r="EC24">
        <v>9.0573894927251108E-4</v>
      </c>
      <c r="ED24">
        <v>2.6281089980619995E-3</v>
      </c>
      <c r="EE24">
        <v>1.0258723072237846E-4</v>
      </c>
      <c r="EF24">
        <v>0</v>
      </c>
      <c r="EG24">
        <v>1.0775641206941683E-5</v>
      </c>
      <c r="EQ24">
        <v>1.5524098182989785E-3</v>
      </c>
      <c r="ER24">
        <v>1.6524973401529964E-2</v>
      </c>
      <c r="ES24">
        <v>3.2672265561561175E-3</v>
      </c>
      <c r="ET24">
        <v>6.2459813376973867E-5</v>
      </c>
      <c r="EU24">
        <v>1.3706384380033265E-4</v>
      </c>
      <c r="EV24">
        <v>2.5961802898315393E-5</v>
      </c>
      <c r="EW24">
        <v>0</v>
      </c>
      <c r="EX24">
        <v>0</v>
      </c>
      <c r="FI24">
        <v>2.6345256747710515E-3</v>
      </c>
      <c r="FJ24">
        <v>9.0702120332429494E-3</v>
      </c>
      <c r="FK24">
        <v>1.6552662661567423E-3</v>
      </c>
      <c r="FL24">
        <v>1.0698569567145089E-4</v>
      </c>
      <c r="FM24">
        <v>6.3391058828265505E-5</v>
      </c>
      <c r="FN24">
        <v>1.7381520755532234E-5</v>
      </c>
      <c r="FO24">
        <v>1.4949028707296334E-6</v>
      </c>
      <c r="GA24">
        <v>1.4789976614878144E-4</v>
      </c>
      <c r="GB24">
        <v>8.6268539268321122E-4</v>
      </c>
      <c r="GC24">
        <v>1.8200251863395564E-4</v>
      </c>
      <c r="GD24">
        <v>9.9686887640744714E-6</v>
      </c>
      <c r="GE24">
        <v>1.7933943598108001E-5</v>
      </c>
      <c r="GF24">
        <v>0</v>
      </c>
      <c r="GS24">
        <v>0</v>
      </c>
      <c r="GT24">
        <v>2.0986037454699548E-2</v>
      </c>
      <c r="GU24">
        <v>8.5313483476820769E-3</v>
      </c>
      <c r="GV24">
        <v>1.2002311866434229E-3</v>
      </c>
      <c r="GW24">
        <v>7.715167792242167E-5</v>
      </c>
      <c r="HK24">
        <v>0</v>
      </c>
      <c r="HL24">
        <v>4.6326556192956278E-5</v>
      </c>
      <c r="HM24">
        <v>7.274402489389449E-6</v>
      </c>
      <c r="HN24">
        <v>5.6033296413266706E-7</v>
      </c>
      <c r="IC24">
        <v>2.0421705322435317E-5</v>
      </c>
      <c r="ID24">
        <v>3.675868274507274E-5</v>
      </c>
      <c r="IE24">
        <v>1.4703426678281722E-5</v>
      </c>
      <c r="IU24">
        <v>0</v>
      </c>
      <c r="IV24">
        <v>8.8173103335340157E-6</v>
      </c>
      <c r="JM24">
        <v>1.749843036368461E-7</v>
      </c>
    </row>
    <row r="25" spans="1:273" x14ac:dyDescent="0.25">
      <c r="A25">
        <v>41</v>
      </c>
      <c r="C25">
        <v>0.1410530481828407</v>
      </c>
      <c r="D25">
        <v>6.8291482155385692</v>
      </c>
      <c r="E25">
        <v>13.590468173151883</v>
      </c>
      <c r="F25">
        <v>3.3393583268058573</v>
      </c>
      <c r="G25">
        <v>1.7075048331174654</v>
      </c>
      <c r="H25">
        <v>0.4973843656330163</v>
      </c>
      <c r="I25">
        <v>1.0000156808462224</v>
      </c>
      <c r="J25">
        <v>0.38095574113371422</v>
      </c>
      <c r="K25">
        <v>0</v>
      </c>
      <c r="L25">
        <v>1.2407621466949605</v>
      </c>
      <c r="M25">
        <v>0</v>
      </c>
      <c r="N25">
        <v>0</v>
      </c>
      <c r="O25">
        <v>0</v>
      </c>
      <c r="P25">
        <v>2.3512543347057289E-2</v>
      </c>
      <c r="Q25">
        <v>0</v>
      </c>
      <c r="R25">
        <v>0</v>
      </c>
      <c r="U25">
        <v>0</v>
      </c>
      <c r="V25">
        <v>0.84754100538402821</v>
      </c>
      <c r="W25">
        <v>6.066864692375229</v>
      </c>
      <c r="X25">
        <v>3.4391388337775686</v>
      </c>
      <c r="Y25">
        <v>1.3155462994665794</v>
      </c>
      <c r="Z25">
        <v>0.10624313784596229</v>
      </c>
      <c r="AA25">
        <v>0.38177353698775068</v>
      </c>
      <c r="AB25">
        <v>0.34292382903301516</v>
      </c>
      <c r="AC25">
        <v>0.14595571801767676</v>
      </c>
      <c r="AD25">
        <v>0</v>
      </c>
      <c r="AE25">
        <v>4.0048670827020358E-3</v>
      </c>
      <c r="AF25">
        <v>0</v>
      </c>
      <c r="AG25">
        <v>3.6627703120434816E-4</v>
      </c>
      <c r="AH25">
        <v>0</v>
      </c>
      <c r="AI25">
        <v>0</v>
      </c>
      <c r="AM25">
        <v>0.13685037717723283</v>
      </c>
      <c r="AN25">
        <v>11.462980810796541</v>
      </c>
      <c r="AO25">
        <v>6.1038398344638516</v>
      </c>
      <c r="AP25">
        <v>2.9459082948879809</v>
      </c>
      <c r="AQ25">
        <v>1.2341044015507754</v>
      </c>
      <c r="AR25">
        <v>1.7116198943628158</v>
      </c>
      <c r="AS25">
        <v>0.51730665003255916</v>
      </c>
      <c r="AT25">
        <v>3.8083559692950089E-2</v>
      </c>
      <c r="AU25">
        <v>1.2789491279112787E-2</v>
      </c>
      <c r="AV25">
        <v>4.1407045295445916E-3</v>
      </c>
      <c r="AW25">
        <v>0</v>
      </c>
      <c r="AX25">
        <v>3.8361122865728951E-4</v>
      </c>
      <c r="AY25">
        <v>0</v>
      </c>
      <c r="AZ25">
        <v>0</v>
      </c>
      <c r="BE25">
        <v>0.26477601781348603</v>
      </c>
      <c r="BF25">
        <v>8.4244468846430092</v>
      </c>
      <c r="BG25">
        <v>6.0543778471075873</v>
      </c>
      <c r="BH25">
        <v>0.3472905989760261</v>
      </c>
      <c r="BI25">
        <v>0.62093589874439958</v>
      </c>
      <c r="BJ25">
        <v>0.36747940087903336</v>
      </c>
      <c r="BK25">
        <v>3.1333317298871122E-2</v>
      </c>
      <c r="BL25">
        <v>6.2307335177946427E-3</v>
      </c>
      <c r="BM25">
        <v>0</v>
      </c>
      <c r="BN25">
        <v>8.0419469591364197E-4</v>
      </c>
      <c r="BO25">
        <v>0</v>
      </c>
      <c r="BP25">
        <v>7.458524321003015E-5</v>
      </c>
      <c r="BQ25">
        <v>0</v>
      </c>
      <c r="BW25">
        <v>0.46489729274345326</v>
      </c>
      <c r="BX25">
        <v>2.0993916692558914</v>
      </c>
      <c r="BY25">
        <v>1.1444213363036053</v>
      </c>
      <c r="BZ25">
        <v>0.23140916055981162</v>
      </c>
      <c r="CA25">
        <v>7.5330472226392553E-2</v>
      </c>
      <c r="CB25">
        <v>0.57304141531612152</v>
      </c>
      <c r="CC25">
        <v>0.12295940943790046</v>
      </c>
      <c r="CD25">
        <v>2.6307564452668113E-2</v>
      </c>
      <c r="CE25">
        <v>0</v>
      </c>
      <c r="CF25">
        <v>0</v>
      </c>
      <c r="CG25">
        <v>0</v>
      </c>
      <c r="CH25">
        <v>0</v>
      </c>
      <c r="CO25">
        <v>0</v>
      </c>
      <c r="CP25">
        <v>1.9527381475524836</v>
      </c>
      <c r="CQ25">
        <v>2.5528414899623444</v>
      </c>
      <c r="CR25">
        <v>0.20691069591210662</v>
      </c>
      <c r="CS25">
        <v>6.4353609062787059E-2</v>
      </c>
      <c r="CT25">
        <v>8.7123290340046164E-3</v>
      </c>
      <c r="CU25">
        <v>3.736910704040316E-3</v>
      </c>
      <c r="CV25">
        <v>1.1974600126166781E-3</v>
      </c>
      <c r="CW25">
        <v>0</v>
      </c>
      <c r="CX25">
        <v>0</v>
      </c>
      <c r="CY25">
        <v>0</v>
      </c>
      <c r="DG25">
        <v>0.19225897910691697</v>
      </c>
      <c r="DH25">
        <v>2.0743610703727651</v>
      </c>
      <c r="DI25">
        <v>0.46156261661932618</v>
      </c>
      <c r="DJ25">
        <v>3.7461034698513418E-2</v>
      </c>
      <c r="DK25">
        <v>6.4417074980120496E-3</v>
      </c>
      <c r="DL25">
        <v>9.2778825804037219E-4</v>
      </c>
      <c r="DM25">
        <v>2.9829863758416278E-4</v>
      </c>
      <c r="DN25">
        <v>1.103083063545644E-4</v>
      </c>
      <c r="DO25">
        <v>4.1259135931982364E-5</v>
      </c>
      <c r="DP25">
        <v>0</v>
      </c>
      <c r="DY25">
        <v>8.3283123070156437E-2</v>
      </c>
      <c r="DZ25">
        <v>0.73723481870316288</v>
      </c>
      <c r="EA25">
        <v>0.18258298322482749</v>
      </c>
      <c r="EB25">
        <v>3.8860378161128944E-2</v>
      </c>
      <c r="EC25">
        <v>1.4312205715576311E-2</v>
      </c>
      <c r="ED25">
        <v>2.9753694763306189E-3</v>
      </c>
      <c r="EE25">
        <v>2.6315147889313033E-3</v>
      </c>
      <c r="EF25">
        <v>0</v>
      </c>
      <c r="EG25">
        <v>3.8528251044708331E-5</v>
      </c>
      <c r="EQ25">
        <v>5.5418222459734335E-3</v>
      </c>
      <c r="ER25">
        <v>3.5399927428037575E-2</v>
      </c>
      <c r="ES25">
        <v>1.3260575344170524E-2</v>
      </c>
      <c r="ET25">
        <v>1.4868481915438336E-3</v>
      </c>
      <c r="EU25">
        <v>2.7035841828679962E-4</v>
      </c>
      <c r="EV25">
        <v>7.8724599558577149E-4</v>
      </c>
      <c r="EW25">
        <v>3.0762272457486214E-5</v>
      </c>
      <c r="EX25">
        <v>0</v>
      </c>
      <c r="FI25">
        <v>4.3932524859293694E-4</v>
      </c>
      <c r="FJ25">
        <v>4.8731931644600225E-3</v>
      </c>
      <c r="FK25">
        <v>9.7516783545271307E-4</v>
      </c>
      <c r="FL25">
        <v>1.8709267647829203E-5</v>
      </c>
      <c r="FM25">
        <v>4.1100274635810448E-5</v>
      </c>
      <c r="FN25">
        <v>7.7874681139222099E-6</v>
      </c>
      <c r="FO25">
        <v>0</v>
      </c>
      <c r="GA25">
        <v>7.8871403546147776E-4</v>
      </c>
      <c r="GB25">
        <v>2.7193659524319585E-3</v>
      </c>
      <c r="GC25">
        <v>4.964869357598718E-4</v>
      </c>
      <c r="GD25">
        <v>3.2093906510206146E-5</v>
      </c>
      <c r="GE25">
        <v>1.9016997298709041E-5</v>
      </c>
      <c r="GF25">
        <v>5.214429875153842E-6</v>
      </c>
      <c r="GS25">
        <v>4.434093353964517E-5</v>
      </c>
      <c r="GT25">
        <v>2.5875487799095136E-4</v>
      </c>
      <c r="GU25">
        <v>5.4597544185186611E-5</v>
      </c>
      <c r="GV25">
        <v>2.9905538604521366E-6</v>
      </c>
      <c r="GW25">
        <v>5.3801545996943636E-6</v>
      </c>
      <c r="HK25">
        <v>0</v>
      </c>
      <c r="HL25">
        <v>6.2953671241797087E-3</v>
      </c>
      <c r="HM25">
        <v>2.5593503414906692E-3</v>
      </c>
      <c r="HN25">
        <v>3.6006707002734546E-4</v>
      </c>
      <c r="IC25">
        <v>0</v>
      </c>
      <c r="ID25">
        <v>1.3887484095047137E-5</v>
      </c>
      <c r="IE25">
        <v>2.1818269317632427E-6</v>
      </c>
      <c r="IU25">
        <v>6.1264468567407083E-6</v>
      </c>
      <c r="IV25">
        <v>1.1027569864295182E-5</v>
      </c>
      <c r="JM25">
        <v>0</v>
      </c>
    </row>
    <row r="26" spans="1:273" x14ac:dyDescent="0.25">
      <c r="A26">
        <v>42</v>
      </c>
      <c r="C26">
        <v>0.35017207638733328</v>
      </c>
      <c r="D26">
        <v>7.2593495578158347</v>
      </c>
      <c r="E26">
        <v>2.6567268183501822</v>
      </c>
      <c r="F26">
        <v>3.0610057371899648</v>
      </c>
      <c r="G26">
        <v>4.2624841939118276</v>
      </c>
      <c r="H26">
        <v>2.6002028012024727</v>
      </c>
      <c r="I26">
        <v>0.87352682941248738</v>
      </c>
      <c r="J26">
        <v>0.22530511868796738</v>
      </c>
      <c r="K26">
        <v>5.0462434469861775E-2</v>
      </c>
      <c r="L26">
        <v>3.027746068191706E-2</v>
      </c>
      <c r="M26">
        <v>4.5416191022875588E-3</v>
      </c>
      <c r="N26">
        <v>0</v>
      </c>
      <c r="O26">
        <v>0</v>
      </c>
      <c r="P26">
        <v>0</v>
      </c>
      <c r="Q26">
        <v>0</v>
      </c>
      <c r="R26">
        <v>0</v>
      </c>
      <c r="U26">
        <v>0.10811653743367194</v>
      </c>
      <c r="V26">
        <v>5.0851634597165694</v>
      </c>
      <c r="W26">
        <v>12.394585529712975</v>
      </c>
      <c r="X26">
        <v>2.4413232321173584</v>
      </c>
      <c r="Y26">
        <v>0.46524523136178175</v>
      </c>
      <c r="Z26">
        <v>0.31007334823973531</v>
      </c>
      <c r="AA26">
        <v>0.78009016107510942</v>
      </c>
      <c r="AB26">
        <v>0.33786405876215386</v>
      </c>
      <c r="AC26">
        <v>0</v>
      </c>
      <c r="AD26">
        <v>1.2219269800595041</v>
      </c>
      <c r="AE26">
        <v>0</v>
      </c>
      <c r="AF26">
        <v>0</v>
      </c>
      <c r="AG26">
        <v>0</v>
      </c>
      <c r="AH26">
        <v>2.2522125410200076E-2</v>
      </c>
      <c r="AI26">
        <v>0</v>
      </c>
      <c r="AM26">
        <v>0</v>
      </c>
      <c r="AN26">
        <v>7.6333352561814403</v>
      </c>
      <c r="AO26">
        <v>5.3357303496576787</v>
      </c>
      <c r="AP26">
        <v>1.6566598692732588</v>
      </c>
      <c r="AQ26">
        <v>0.67161214672452763</v>
      </c>
      <c r="AR26">
        <v>0.16926655937647178</v>
      </c>
      <c r="AS26">
        <v>0.13598865395727353</v>
      </c>
      <c r="AT26">
        <v>0.16734456514035417</v>
      </c>
      <c r="AU26">
        <v>3.2563609352621196E-2</v>
      </c>
      <c r="AV26">
        <v>0</v>
      </c>
      <c r="AW26">
        <v>1.0896424255498489E-3</v>
      </c>
      <c r="AX26">
        <v>0</v>
      </c>
      <c r="AY26">
        <v>1.0127089588093297E-4</v>
      </c>
      <c r="AZ26">
        <v>0</v>
      </c>
      <c r="BE26">
        <v>0.36072345404394529</v>
      </c>
      <c r="BF26">
        <v>10.251444789587355</v>
      </c>
      <c r="BG26">
        <v>5.666120274616369</v>
      </c>
      <c r="BH26">
        <v>1.374450145700971</v>
      </c>
      <c r="BI26">
        <v>1.0005237112280272</v>
      </c>
      <c r="BJ26">
        <v>0.90012904251114112</v>
      </c>
      <c r="BK26">
        <v>0.13896903333698532</v>
      </c>
      <c r="BL26">
        <v>1.0824422880875815E-2</v>
      </c>
      <c r="BM26">
        <v>3.7763335210851275E-3</v>
      </c>
      <c r="BN26">
        <v>1.2363337984576961E-3</v>
      </c>
      <c r="BO26">
        <v>0</v>
      </c>
      <c r="BP26">
        <v>1.1503436175940409E-4</v>
      </c>
      <c r="BQ26">
        <v>0</v>
      </c>
      <c r="BW26">
        <v>0.19149664847918441</v>
      </c>
      <c r="BX26">
        <v>7.3792835380931123</v>
      </c>
      <c r="BY26">
        <v>1.5276247822396185</v>
      </c>
      <c r="BZ26">
        <v>0.49822817432085686</v>
      </c>
      <c r="CA26">
        <v>0.1448552127772825</v>
      </c>
      <c r="CB26">
        <v>9.2783252519613987E-2</v>
      </c>
      <c r="CC26">
        <v>8.953359943139623E-3</v>
      </c>
      <c r="CD26">
        <v>1.8425755876538468E-3</v>
      </c>
      <c r="CE26">
        <v>0</v>
      </c>
      <c r="CF26">
        <v>2.4094890098382127E-4</v>
      </c>
      <c r="CG26">
        <v>0</v>
      </c>
      <c r="CH26">
        <v>2.2372989478868068E-5</v>
      </c>
      <c r="CO26">
        <v>0.38013343220367501</v>
      </c>
      <c r="CP26">
        <v>0.81104272977579128</v>
      </c>
      <c r="CQ26">
        <v>0.37162392582646103</v>
      </c>
      <c r="CR26">
        <v>0.15788530557405314</v>
      </c>
      <c r="CS26">
        <v>0.23728983205574405</v>
      </c>
      <c r="CT26">
        <v>0.1663870051033251</v>
      </c>
      <c r="CU26">
        <v>3.6532140519718315E-2</v>
      </c>
      <c r="CV26">
        <v>7.8694395205437667E-3</v>
      </c>
      <c r="CW26">
        <v>0</v>
      </c>
      <c r="CX26">
        <v>0</v>
      </c>
      <c r="CY26">
        <v>0</v>
      </c>
      <c r="DG26">
        <v>0</v>
      </c>
      <c r="DH26">
        <v>2.6355581638189562</v>
      </c>
      <c r="DI26">
        <v>0.68753564387026511</v>
      </c>
      <c r="DJ26">
        <v>5.5340992840786397E-2</v>
      </c>
      <c r="DK26">
        <v>1.1920795241616584E-2</v>
      </c>
      <c r="DL26">
        <v>2.3137479128056693E-3</v>
      </c>
      <c r="DM26">
        <v>1.0824765509700883E-3</v>
      </c>
      <c r="DN26">
        <v>3.5552761617442573E-4</v>
      </c>
      <c r="DO26">
        <v>0</v>
      </c>
      <c r="DP26">
        <v>0</v>
      </c>
      <c r="DY26">
        <v>0.12731163154116018</v>
      </c>
      <c r="DZ26">
        <v>0.37142200417242383</v>
      </c>
      <c r="EA26">
        <v>0.12172149640024871</v>
      </c>
      <c r="EB26">
        <v>1.0830540757363998E-2</v>
      </c>
      <c r="EC26">
        <v>1.9114765291109348E-3</v>
      </c>
      <c r="ED26">
        <v>2.7742755562578443E-4</v>
      </c>
      <c r="EE26">
        <v>8.940192144492418E-5</v>
      </c>
      <c r="EF26">
        <v>3.3082766038447342E-5</v>
      </c>
      <c r="EG26">
        <v>1.2376649435923743E-5</v>
      </c>
      <c r="EQ26">
        <v>4.0271731264841147E-2</v>
      </c>
      <c r="ER26">
        <v>0.20570288151081126</v>
      </c>
      <c r="ES26">
        <v>5.3625689615919091E-2</v>
      </c>
      <c r="ET26">
        <v>1.1584735490946742E-2</v>
      </c>
      <c r="EU26">
        <v>4.2855542246981859E-3</v>
      </c>
      <c r="EV26">
        <v>8.9210520221710409E-4</v>
      </c>
      <c r="EW26">
        <v>7.8932027509609492E-4</v>
      </c>
      <c r="EX26">
        <v>0</v>
      </c>
      <c r="FI26">
        <v>1.3536120783317609E-3</v>
      </c>
      <c r="FJ26">
        <v>1.0027956591453337E-2</v>
      </c>
      <c r="FK26">
        <v>3.9116424031125935E-3</v>
      </c>
      <c r="FL26">
        <v>4.4381653855258283E-4</v>
      </c>
      <c r="FM26">
        <v>8.0985447074735439E-5</v>
      </c>
      <c r="FN26">
        <v>2.3606715608506698E-4</v>
      </c>
      <c r="FO26">
        <v>9.2274315936638109E-6</v>
      </c>
      <c r="GA26">
        <v>1.295564444430261E-4</v>
      </c>
      <c r="GB26">
        <v>1.4545000624383898E-3</v>
      </c>
      <c r="GC26">
        <v>2.9210263445591839E-4</v>
      </c>
      <c r="GD26">
        <v>5.6102033712175618E-6</v>
      </c>
      <c r="GE26">
        <v>1.2328384105426982E-5</v>
      </c>
      <c r="GF26">
        <v>2.3361438994731963E-6</v>
      </c>
      <c r="GS26">
        <v>2.3646658825375941E-4</v>
      </c>
      <c r="GT26">
        <v>8.1565709187528398E-4</v>
      </c>
      <c r="GU26">
        <v>1.4893771732577601E-4</v>
      </c>
      <c r="GV26">
        <v>9.6280097649586848E-6</v>
      </c>
      <c r="GW26">
        <v>5.705070358619027E-6</v>
      </c>
      <c r="HK26">
        <v>1.3299672099894889E-5</v>
      </c>
      <c r="HL26">
        <v>7.762189770932015E-5</v>
      </c>
      <c r="HM26">
        <v>1.6378974246105391E-5</v>
      </c>
      <c r="HN26">
        <v>8.9716140903012149E-7</v>
      </c>
      <c r="IC26">
        <v>0</v>
      </c>
      <c r="ID26">
        <v>1.8885701699727258E-3</v>
      </c>
      <c r="IE26">
        <v>7.6780022789710376E-4</v>
      </c>
      <c r="IU26">
        <v>0</v>
      </c>
      <c r="IV26">
        <v>4.1653024914697369E-6</v>
      </c>
      <c r="JM26">
        <v>1.8379282304846936E-6</v>
      </c>
    </row>
    <row r="27" spans="1:273" x14ac:dyDescent="0.25">
      <c r="A27">
        <v>43</v>
      </c>
      <c r="C27">
        <v>0.14068414176531879</v>
      </c>
      <c r="D27">
        <v>1.0551310632398911</v>
      </c>
      <c r="E27">
        <v>0.29754695983364926</v>
      </c>
      <c r="F27">
        <v>2.3214471621671477</v>
      </c>
      <c r="G27">
        <v>1.008056567621459</v>
      </c>
      <c r="H27">
        <v>0.488790800703779</v>
      </c>
      <c r="I27">
        <v>1.2804539676017543</v>
      </c>
      <c r="J27">
        <v>0.29182884913297513</v>
      </c>
      <c r="K27">
        <v>0.70004865473989253</v>
      </c>
      <c r="L27">
        <v>0.21778750872575625</v>
      </c>
      <c r="M27">
        <v>3.266812630886344E-2</v>
      </c>
      <c r="N27">
        <v>9.8004378926590304E-3</v>
      </c>
      <c r="O27">
        <v>0</v>
      </c>
      <c r="P27">
        <v>0</v>
      </c>
      <c r="Q27">
        <v>0</v>
      </c>
      <c r="R27">
        <v>0</v>
      </c>
      <c r="U27">
        <v>0.30091031589227263</v>
      </c>
      <c r="V27">
        <v>6.9529787503918676</v>
      </c>
      <c r="W27">
        <v>2.6230897741235468</v>
      </c>
      <c r="X27">
        <v>2.3445963048190488</v>
      </c>
      <c r="Y27">
        <v>3.5146658685694088</v>
      </c>
      <c r="Z27">
        <v>2.2766662185664037</v>
      </c>
      <c r="AA27">
        <v>0.73312864586506787</v>
      </c>
      <c r="AB27">
        <v>0.20334306069364289</v>
      </c>
      <c r="AC27">
        <v>3.7212189018210606E-2</v>
      </c>
      <c r="AD27">
        <v>2.6714959696323076E-2</v>
      </c>
      <c r="AE27">
        <v>4.3813065579358292E-3</v>
      </c>
      <c r="AF27">
        <v>0</v>
      </c>
      <c r="AG27">
        <v>0</v>
      </c>
      <c r="AH27">
        <v>0</v>
      </c>
      <c r="AI27">
        <v>0</v>
      </c>
      <c r="AM27">
        <v>0.13374100705272576</v>
      </c>
      <c r="AN27">
        <v>8.6947897136929697</v>
      </c>
      <c r="AO27">
        <v>10.316526849565957</v>
      </c>
      <c r="AP27">
        <v>1.1615069528298161</v>
      </c>
      <c r="AQ27">
        <v>0.10154646308603389</v>
      </c>
      <c r="AR27">
        <v>0.22208200994362642</v>
      </c>
      <c r="AS27">
        <v>0.32454770263468169</v>
      </c>
      <c r="AT27">
        <v>1.0075538597617286</v>
      </c>
      <c r="AU27">
        <v>0</v>
      </c>
      <c r="AV27">
        <v>0.36101332118518054</v>
      </c>
      <c r="AW27">
        <v>0</v>
      </c>
      <c r="AX27">
        <v>0</v>
      </c>
      <c r="AY27">
        <v>0</v>
      </c>
      <c r="AZ27">
        <v>6.4720280427204083E-3</v>
      </c>
      <c r="BE27">
        <v>0</v>
      </c>
      <c r="BF27">
        <v>6.7134212910183377</v>
      </c>
      <c r="BG27">
        <v>2.5702627229596033</v>
      </c>
      <c r="BH27">
        <v>0.84575730374988167</v>
      </c>
      <c r="BI27">
        <v>1.0700124226030407</v>
      </c>
      <c r="BJ27">
        <v>6.0293156385859865E-2</v>
      </c>
      <c r="BK27">
        <v>6.6361565554288446E-2</v>
      </c>
      <c r="BL27">
        <v>3.7335591373369774E-2</v>
      </c>
      <c r="BM27">
        <v>6.7384471631675019E-3</v>
      </c>
      <c r="BN27">
        <v>0</v>
      </c>
      <c r="BO27">
        <v>2.4149076515542125E-4</v>
      </c>
      <c r="BP27">
        <v>0</v>
      </c>
      <c r="BQ27">
        <v>2.9666918832092788E-5</v>
      </c>
      <c r="BW27">
        <v>0.32259816486457105</v>
      </c>
      <c r="BX27">
        <v>9.516291505295273</v>
      </c>
      <c r="BY27">
        <v>2.6435988691568655</v>
      </c>
      <c r="BZ27">
        <v>1.1143060173406725</v>
      </c>
      <c r="CA27">
        <v>0.52616848703586949</v>
      </c>
      <c r="CB27">
        <v>0.24181027425115512</v>
      </c>
      <c r="CC27">
        <v>3.9498922798031452E-2</v>
      </c>
      <c r="CD27">
        <v>3.1961107818424365E-3</v>
      </c>
      <c r="CE27">
        <v>1.1275397056355028E-3</v>
      </c>
      <c r="CF27">
        <v>3.7037366198764267E-4</v>
      </c>
      <c r="CG27">
        <v>0</v>
      </c>
      <c r="CH27">
        <v>3.4505899790627134E-5</v>
      </c>
      <c r="CO27">
        <v>0.16773897266756049</v>
      </c>
      <c r="CP27">
        <v>1.8619215206975126</v>
      </c>
      <c r="CQ27">
        <v>2.1915528624922027</v>
      </c>
      <c r="CR27">
        <v>0.11622930539017359</v>
      </c>
      <c r="CS27">
        <v>3.6573853537769402E-2</v>
      </c>
      <c r="CT27">
        <v>2.6512413243051338E-2</v>
      </c>
      <c r="CU27">
        <v>2.647720755765217E-3</v>
      </c>
      <c r="CV27">
        <v>5.5040885610252693E-4</v>
      </c>
      <c r="CW27">
        <v>0</v>
      </c>
      <c r="CX27">
        <v>7.2256850329798159E-5</v>
      </c>
      <c r="CY27">
        <v>0</v>
      </c>
      <c r="DG27">
        <v>0.1468541868810905</v>
      </c>
      <c r="DH27">
        <v>0.26336706044453678</v>
      </c>
      <c r="DI27">
        <v>0.25355071055008982</v>
      </c>
      <c r="DJ27">
        <v>0.49733629083252878</v>
      </c>
      <c r="DK27">
        <v>6.8898937218081893E-2</v>
      </c>
      <c r="DL27">
        <v>4.9434797051132878E-2</v>
      </c>
      <c r="DM27">
        <v>1.0927939410475249E-2</v>
      </c>
      <c r="DN27">
        <v>2.3587831163329855E-3</v>
      </c>
      <c r="DO27">
        <v>0</v>
      </c>
      <c r="DP27">
        <v>0</v>
      </c>
      <c r="DY27">
        <v>0</v>
      </c>
      <c r="DZ27">
        <v>0.7098130401921382</v>
      </c>
      <c r="EA27">
        <v>0.18389047012520107</v>
      </c>
      <c r="EB27">
        <v>1.0251307638070998E-2</v>
      </c>
      <c r="EC27">
        <v>3.1658256938668678E-3</v>
      </c>
      <c r="ED27">
        <v>6.7022684212394849E-4</v>
      </c>
      <c r="EE27">
        <v>3.2138885948278023E-4</v>
      </c>
      <c r="EF27">
        <v>1.0632779901187217E-4</v>
      </c>
      <c r="EG27">
        <v>0</v>
      </c>
      <c r="EQ27">
        <v>2.2795617415333327E-2</v>
      </c>
      <c r="ER27">
        <v>9.7949965001463371E-2</v>
      </c>
      <c r="ES27">
        <v>3.5191489995404314E-2</v>
      </c>
      <c r="ET27">
        <v>3.2137945508499905E-3</v>
      </c>
      <c r="EU27">
        <v>5.715703518681842E-4</v>
      </c>
      <c r="EV27">
        <v>8.3146730858654541E-5</v>
      </c>
      <c r="EW27">
        <v>2.68126938785847E-5</v>
      </c>
      <c r="EX27">
        <v>9.9239547406797472E-6</v>
      </c>
      <c r="FI27">
        <v>1.1236597830768344E-2</v>
      </c>
      <c r="FJ27">
        <v>6.0416138909373258E-2</v>
      </c>
      <c r="FK27">
        <v>1.5986448385657815E-2</v>
      </c>
      <c r="FL27">
        <v>3.4688581978112431E-3</v>
      </c>
      <c r="FM27">
        <v>1.2849379711159996E-3</v>
      </c>
      <c r="FN27">
        <v>2.6758607878264306E-4</v>
      </c>
      <c r="FO27">
        <v>2.3678401003830547E-4</v>
      </c>
      <c r="GA27">
        <v>3.8344607318112567E-4</v>
      </c>
      <c r="GB27">
        <v>2.9580752872042869E-3</v>
      </c>
      <c r="GC27">
        <v>1.1676051403757301E-3</v>
      </c>
      <c r="GD27">
        <v>1.3294455938011159E-4</v>
      </c>
      <c r="GE27">
        <v>2.4284663602493441E-5</v>
      </c>
      <c r="GF27">
        <v>7.0810553326193236E-5</v>
      </c>
      <c r="GS27">
        <v>3.866866142429169E-5</v>
      </c>
      <c r="GT27">
        <v>4.3568223295358422E-4</v>
      </c>
      <c r="GU27">
        <v>8.759055754682443E-5</v>
      </c>
      <c r="GV27">
        <v>1.6828291947633021E-6</v>
      </c>
      <c r="GW27">
        <v>3.6983624070018577E-6</v>
      </c>
      <c r="HK27">
        <v>7.0926698750582221E-5</v>
      </c>
      <c r="HL27">
        <v>2.4468338768785034E-4</v>
      </c>
      <c r="HM27">
        <v>4.4680562533800966E-5</v>
      </c>
      <c r="HN27">
        <v>2.8883883328042084E-6</v>
      </c>
      <c r="IC27">
        <v>3.9896669594056553E-6</v>
      </c>
      <c r="ID27">
        <v>2.3286158425047417E-5</v>
      </c>
      <c r="IE27">
        <v>4.9136662634400219E-6</v>
      </c>
      <c r="IU27">
        <v>0</v>
      </c>
      <c r="IV27">
        <v>5.6656745401263274E-4</v>
      </c>
      <c r="JM27">
        <v>0</v>
      </c>
    </row>
    <row r="28" spans="1:273" x14ac:dyDescent="0.25">
      <c r="A28">
        <v>44</v>
      </c>
      <c r="C28">
        <v>3.3028562291433126E-6</v>
      </c>
      <c r="D28">
        <v>4.4477841866441024</v>
      </c>
      <c r="E28">
        <v>1.2231406513271281</v>
      </c>
      <c r="F28">
        <v>4.3776434640715998</v>
      </c>
      <c r="G28">
        <v>2.9282309430471942</v>
      </c>
      <c r="H28">
        <v>0.29739509850631735</v>
      </c>
      <c r="I28">
        <v>0.51791607880505386</v>
      </c>
      <c r="J28">
        <v>0.17365852072519383</v>
      </c>
      <c r="K28">
        <v>0.43629266865267435</v>
      </c>
      <c r="L28">
        <v>0.10931463343263371</v>
      </c>
      <c r="M28">
        <v>3.2794390029790108E-2</v>
      </c>
      <c r="N28">
        <v>3.9353268035748137E-2</v>
      </c>
      <c r="O28">
        <v>2.9514951026811099E-3</v>
      </c>
      <c r="P28">
        <v>0</v>
      </c>
      <c r="Q28">
        <v>0</v>
      </c>
      <c r="R28">
        <v>0</v>
      </c>
      <c r="U28">
        <v>0.14068340496093482</v>
      </c>
      <c r="V28">
        <v>0.8595900273179431</v>
      </c>
      <c r="W28">
        <v>0.28100418819465245</v>
      </c>
      <c r="X28">
        <v>1.8110330204607492</v>
      </c>
      <c r="Y28">
        <v>0.75862086767714321</v>
      </c>
      <c r="Z28">
        <v>0.43983421036440923</v>
      </c>
      <c r="AA28">
        <v>1.182224915478808</v>
      </c>
      <c r="AB28">
        <v>0.26544119455340948</v>
      </c>
      <c r="AC28">
        <v>0.64838984505230346</v>
      </c>
      <c r="AD28">
        <v>0.18755759681649348</v>
      </c>
      <c r="AE28">
        <v>3.1307780272946617E-2</v>
      </c>
      <c r="AF28">
        <v>9.6780067494265168E-3</v>
      </c>
      <c r="AG28">
        <v>0</v>
      </c>
      <c r="AH28">
        <v>0</v>
      </c>
      <c r="AI28">
        <v>0</v>
      </c>
      <c r="AM28">
        <v>0.21442174752180068</v>
      </c>
      <c r="AN28">
        <v>2.3894234051594161</v>
      </c>
      <c r="AO28">
        <v>12.681936750693833</v>
      </c>
      <c r="AP28">
        <v>5.0015042526863533</v>
      </c>
      <c r="AQ28">
        <v>1.5153151206983571</v>
      </c>
      <c r="AR28">
        <v>1.1719216579669891</v>
      </c>
      <c r="AS28">
        <v>0.31740147149517928</v>
      </c>
      <c r="AT28">
        <v>8.2208133806784212E-2</v>
      </c>
      <c r="AU28">
        <v>8.2323436794595854E-3</v>
      </c>
      <c r="AV28">
        <v>7.0714887130783454E-3</v>
      </c>
      <c r="AW28">
        <v>0.32699511017460425</v>
      </c>
      <c r="AX28">
        <v>0</v>
      </c>
      <c r="AY28">
        <v>0</v>
      </c>
      <c r="AZ28">
        <v>0</v>
      </c>
      <c r="BE28">
        <v>0.22867503505694436</v>
      </c>
      <c r="BF28">
        <v>7.2370335674080923</v>
      </c>
      <c r="BG28">
        <v>4.9082880575521868</v>
      </c>
      <c r="BH28">
        <v>0.25351559770848531</v>
      </c>
      <c r="BI28">
        <v>7.273002582400831E-2</v>
      </c>
      <c r="BJ28">
        <v>9.2394712457803702E-2</v>
      </c>
      <c r="BK28">
        <v>0.96784278169277826</v>
      </c>
      <c r="BL28">
        <v>1.1581964561109037</v>
      </c>
      <c r="BM28">
        <v>0</v>
      </c>
      <c r="BN28">
        <v>1.008900163007201</v>
      </c>
      <c r="BO28">
        <v>0</v>
      </c>
      <c r="BP28">
        <v>0</v>
      </c>
      <c r="BQ28">
        <v>0</v>
      </c>
      <c r="BW28">
        <v>0</v>
      </c>
      <c r="BX28">
        <v>3.2339071424279915</v>
      </c>
      <c r="BY28">
        <v>1.3121694506022838</v>
      </c>
      <c r="BZ28">
        <v>1.3474604739256077</v>
      </c>
      <c r="CA28">
        <v>0.38114100368359877</v>
      </c>
      <c r="CB28">
        <v>2.9422662358525382E-2</v>
      </c>
      <c r="CC28">
        <v>1.480566932277703E-2</v>
      </c>
      <c r="CD28">
        <v>7.7259221190974477E-3</v>
      </c>
      <c r="CE28">
        <v>1.833393658188386E-3</v>
      </c>
      <c r="CF28">
        <v>0</v>
      </c>
      <c r="CG28">
        <v>6.6769095659228935E-5</v>
      </c>
      <c r="CH28">
        <v>0</v>
      </c>
      <c r="CO28">
        <v>0.29946395253894098</v>
      </c>
      <c r="CP28">
        <v>4.4399441315546317</v>
      </c>
      <c r="CQ28">
        <v>2.1432411619660034</v>
      </c>
      <c r="CR28">
        <v>0.5860058134149323</v>
      </c>
      <c r="CS28">
        <v>0.14134967337295329</v>
      </c>
      <c r="CT28">
        <v>6.8729306990690672E-2</v>
      </c>
      <c r="CU28">
        <v>1.1662786498205981E-2</v>
      </c>
      <c r="CV28">
        <v>9.5429648626521319E-4</v>
      </c>
      <c r="CW28">
        <v>3.3778176276799357E-4</v>
      </c>
      <c r="CX28">
        <v>1.1106478287502058E-4</v>
      </c>
      <c r="CY28">
        <v>0</v>
      </c>
      <c r="DG28">
        <v>4.2323458836781437E-2</v>
      </c>
      <c r="DH28">
        <v>2.6711398544072678</v>
      </c>
      <c r="DI28">
        <v>0.51125705060845261</v>
      </c>
      <c r="DJ28">
        <v>2.9346224486051457E-2</v>
      </c>
      <c r="DK28">
        <v>1.0450820515040636E-2</v>
      </c>
      <c r="DL28">
        <v>7.8403490170010862E-3</v>
      </c>
      <c r="DM28">
        <v>7.9091949455124897E-4</v>
      </c>
      <c r="DN28">
        <v>1.6491082276910151E-4</v>
      </c>
      <c r="DO28">
        <v>0</v>
      </c>
      <c r="DP28">
        <v>2.1674552265686252E-5</v>
      </c>
      <c r="DY28">
        <v>4.7687444930968569E-2</v>
      </c>
      <c r="DZ28">
        <v>0.17968946741707875</v>
      </c>
      <c r="EA28">
        <v>0.79868084914203097</v>
      </c>
      <c r="EB28">
        <v>0.14440543693542829</v>
      </c>
      <c r="EC28">
        <v>2.0470378538873995E-2</v>
      </c>
      <c r="ED28">
        <v>1.478753939020724E-2</v>
      </c>
      <c r="EE28">
        <v>3.2755368295857659E-3</v>
      </c>
      <c r="EF28">
        <v>7.0745070832663778E-4</v>
      </c>
      <c r="EG28">
        <v>0</v>
      </c>
      <c r="EQ28">
        <v>0</v>
      </c>
      <c r="ER28">
        <v>0.18984885340222529</v>
      </c>
      <c r="ES28">
        <v>3.4063678372853581E-2</v>
      </c>
      <c r="ET28">
        <v>2.7224570558044212E-3</v>
      </c>
      <c r="EU28">
        <v>9.1704949608892848E-4</v>
      </c>
      <c r="EV28">
        <v>1.9899132243735167E-4</v>
      </c>
      <c r="EW28">
        <v>9.6117906179683227E-5</v>
      </c>
      <c r="EX28">
        <v>3.1868688140289279E-5</v>
      </c>
      <c r="FI28">
        <v>6.0115714818611277E-3</v>
      </c>
      <c r="FJ28">
        <v>2.8318787686150704E-2</v>
      </c>
      <c r="FK28">
        <v>1.0442527415505415E-2</v>
      </c>
      <c r="FL28">
        <v>9.6098992286123685E-4</v>
      </c>
      <c r="FM28">
        <v>1.7130312130087999E-4</v>
      </c>
      <c r="FN28">
        <v>2.4936688221981723E-5</v>
      </c>
      <c r="FO28">
        <v>8.0430989421362079E-6</v>
      </c>
      <c r="GA28">
        <v>3.3002544759042794E-3</v>
      </c>
      <c r="GB28">
        <v>1.8010761134318608E-2</v>
      </c>
      <c r="GC28">
        <v>4.7868786110664566E-3</v>
      </c>
      <c r="GD28">
        <v>1.0400679541275875E-3</v>
      </c>
      <c r="GE28">
        <v>3.8541588179885985E-4</v>
      </c>
      <c r="GF28">
        <v>8.0271730961004959E-5</v>
      </c>
      <c r="GS28">
        <v>1.1311001824831667E-4</v>
      </c>
      <c r="GT28">
        <v>8.8297026032078279E-4</v>
      </c>
      <c r="GU28">
        <v>3.4975431835741224E-4</v>
      </c>
      <c r="GV28">
        <v>3.9865358764376136E-5</v>
      </c>
      <c r="GW28">
        <v>7.2844121797839717E-6</v>
      </c>
      <c r="HK28">
        <v>1.1582844985525842E-5</v>
      </c>
      <c r="HL28">
        <v>1.3064466114361221E-4</v>
      </c>
      <c r="HM28">
        <v>2.6273547975392124E-5</v>
      </c>
      <c r="HN28">
        <v>5.0482789780844932E-7</v>
      </c>
      <c r="IC28">
        <v>2.127681485354098E-5</v>
      </c>
      <c r="ID28">
        <v>7.3403779787064105E-5</v>
      </c>
      <c r="IE28">
        <v>1.3404101021527509E-5</v>
      </c>
      <c r="IU28">
        <v>1.1968789687132605E-6</v>
      </c>
      <c r="IV28">
        <v>6.9858105482693538E-6</v>
      </c>
      <c r="JM28">
        <v>0</v>
      </c>
    </row>
    <row r="29" spans="1:273" x14ac:dyDescent="0.25">
      <c r="A29">
        <v>45</v>
      </c>
      <c r="C29">
        <v>0.14071389212763155</v>
      </c>
      <c r="D29">
        <v>8.1913149732500248</v>
      </c>
      <c r="E29">
        <v>14.896374023750264</v>
      </c>
      <c r="F29">
        <v>3.6279021004956387</v>
      </c>
      <c r="G29">
        <v>3.8819755251239094</v>
      </c>
      <c r="H29">
        <v>1.2848197877235292</v>
      </c>
      <c r="I29">
        <v>0.98908445223779373</v>
      </c>
      <c r="J29">
        <v>0</v>
      </c>
      <c r="K29">
        <v>0.98099951573601618</v>
      </c>
      <c r="L29">
        <v>0.11771994188832194</v>
      </c>
      <c r="M29">
        <v>0</v>
      </c>
      <c r="N29">
        <v>5.7261461436615625E-2</v>
      </c>
      <c r="O29">
        <v>0</v>
      </c>
      <c r="P29">
        <v>2.5767657646477032E-3</v>
      </c>
      <c r="Q29">
        <v>0</v>
      </c>
      <c r="R29">
        <v>0</v>
      </c>
      <c r="U29">
        <v>2.8381673987094895E-6</v>
      </c>
      <c r="V29">
        <v>3.4357786650073279</v>
      </c>
      <c r="W29">
        <v>0.8617411225979571</v>
      </c>
      <c r="X29">
        <v>3.4505080590209438</v>
      </c>
      <c r="Y29">
        <v>2.1424359999562763</v>
      </c>
      <c r="Z29">
        <v>0.24878040051956321</v>
      </c>
      <c r="AA29">
        <v>0.43209366398966864</v>
      </c>
      <c r="AB29">
        <v>0.16134191581522195</v>
      </c>
      <c r="AC29">
        <v>0.35065832910152811</v>
      </c>
      <c r="AD29">
        <v>0.10287783966331315</v>
      </c>
      <c r="AE29">
        <v>2.9664403810456472E-2</v>
      </c>
      <c r="AF29">
        <v>3.8226472996788032E-2</v>
      </c>
      <c r="AG29">
        <v>2.9261422143045074E-3</v>
      </c>
      <c r="AH29">
        <v>0</v>
      </c>
      <c r="AI29">
        <v>0</v>
      </c>
      <c r="AM29">
        <v>4.2204800448122921E-2</v>
      </c>
      <c r="AN29">
        <v>0.21008622742911401</v>
      </c>
      <c r="AO29">
        <v>9.7313078657238883</v>
      </c>
      <c r="AP29">
        <v>1.0225128729312762</v>
      </c>
      <c r="AQ29">
        <v>0.41523508852059499</v>
      </c>
      <c r="AR29">
        <v>0.51840112915755332</v>
      </c>
      <c r="AS29">
        <v>0.66339047281044938</v>
      </c>
      <c r="AT29">
        <v>0.57917315881837383</v>
      </c>
      <c r="AU29">
        <v>0.28024649144717151</v>
      </c>
      <c r="AV29">
        <v>4.8457120882734198E-2</v>
      </c>
      <c r="AW29">
        <v>9.0012242791515634E-3</v>
      </c>
      <c r="AX29">
        <v>2.8671315200753515E-3</v>
      </c>
      <c r="AY29">
        <v>0</v>
      </c>
      <c r="AZ29">
        <v>0</v>
      </c>
      <c r="BE29">
        <v>7.3687028322199033E-2</v>
      </c>
      <c r="BF29">
        <v>11.552222418687206</v>
      </c>
      <c r="BG29">
        <v>27.053169221722314</v>
      </c>
      <c r="BH29">
        <v>2.156351500752367</v>
      </c>
      <c r="BI29">
        <v>0.78001359800098036</v>
      </c>
      <c r="BJ29">
        <v>0.50737297036985973</v>
      </c>
      <c r="BK29">
        <v>0.12832000536501045</v>
      </c>
      <c r="BL29">
        <v>1.8186664869762375E-2</v>
      </c>
      <c r="BM29">
        <v>2.1791133534628821E-3</v>
      </c>
      <c r="BN29">
        <v>0.52777458053995208</v>
      </c>
      <c r="BO29">
        <v>9.7059712419699087E-2</v>
      </c>
      <c r="BP29">
        <v>0</v>
      </c>
      <c r="BQ29">
        <v>0</v>
      </c>
      <c r="BW29">
        <v>0.19033570209628733</v>
      </c>
      <c r="BX29">
        <v>3.4431593063229342</v>
      </c>
      <c r="BY29">
        <v>1.0713044615050888</v>
      </c>
      <c r="BZ29">
        <v>0.18157398502895689</v>
      </c>
      <c r="CA29">
        <v>3.0258505967068944E-2</v>
      </c>
      <c r="CB29">
        <v>0.27553285631949864</v>
      </c>
      <c r="CC29">
        <v>1.1125480478970953</v>
      </c>
      <c r="CD29">
        <v>0.34218439892794755</v>
      </c>
      <c r="CE29">
        <v>0</v>
      </c>
      <c r="CF29">
        <v>0.16101050953894969</v>
      </c>
      <c r="CG29">
        <v>0</v>
      </c>
      <c r="CH29">
        <v>0</v>
      </c>
      <c r="CO29">
        <v>0</v>
      </c>
      <c r="CP29">
        <v>1.6509729221347125</v>
      </c>
      <c r="CQ29">
        <v>2.0905482718741522</v>
      </c>
      <c r="CR29">
        <v>0.4799686682203238</v>
      </c>
      <c r="CS29">
        <v>0.18599429412194429</v>
      </c>
      <c r="CT29">
        <v>6.5643751143826768E-3</v>
      </c>
      <c r="CU29">
        <v>3.0637641966071633E-3</v>
      </c>
      <c r="CV29">
        <v>2.1020653978315591E-3</v>
      </c>
      <c r="CW29">
        <v>4.0632378747880845E-4</v>
      </c>
      <c r="CX29">
        <v>0</v>
      </c>
      <c r="CY29">
        <v>1.9559749365143414E-5</v>
      </c>
      <c r="DG29">
        <v>0.13971863072369919</v>
      </c>
      <c r="DH29">
        <v>3.5995896089228641</v>
      </c>
      <c r="DI29">
        <v>1.1271156764096297</v>
      </c>
      <c r="DJ29">
        <v>0.15742434669069369</v>
      </c>
      <c r="DK29">
        <v>4.0175567909051128E-2</v>
      </c>
      <c r="DL29">
        <v>2.0293597314052066E-2</v>
      </c>
      <c r="DM29">
        <v>3.4822811019346008E-3</v>
      </c>
      <c r="DN29">
        <v>2.8588257045217475E-4</v>
      </c>
      <c r="DO29">
        <v>1.0129137676701376E-4</v>
      </c>
      <c r="DP29">
        <v>3.3315178260985321E-5</v>
      </c>
      <c r="DY29">
        <v>6.0717853259970325E-2</v>
      </c>
      <c r="DZ29">
        <v>0.62313764230809665</v>
      </c>
      <c r="EA29">
        <v>0.12908503691789819</v>
      </c>
      <c r="EB29">
        <v>8.3855567634156178E-3</v>
      </c>
      <c r="EC29">
        <v>3.0905553410317662E-3</v>
      </c>
      <c r="ED29">
        <v>2.342046406566657E-3</v>
      </c>
      <c r="EE29">
        <v>2.369714497585635E-4</v>
      </c>
      <c r="EF29">
        <v>4.9454206223546728E-5</v>
      </c>
      <c r="EG29">
        <v>0</v>
      </c>
      <c r="EQ29">
        <v>3.2536079370227733E-2</v>
      </c>
      <c r="ER29">
        <v>0.5660190661946497</v>
      </c>
      <c r="ES29">
        <v>0.23190315912648926</v>
      </c>
      <c r="ET29">
        <v>4.2903912258953236E-2</v>
      </c>
      <c r="EU29">
        <v>6.1233492809315603E-3</v>
      </c>
      <c r="EV29">
        <v>4.4324120103688925E-3</v>
      </c>
      <c r="EW29">
        <v>9.8240522165638248E-4</v>
      </c>
      <c r="EX29">
        <v>2.1221863642295819E-4</v>
      </c>
      <c r="FI29">
        <v>0</v>
      </c>
      <c r="FJ29">
        <v>3.5167403059796605E-2</v>
      </c>
      <c r="FK29">
        <v>9.046348505670064E-3</v>
      </c>
      <c r="FL29">
        <v>7.886182350424067E-4</v>
      </c>
      <c r="FM29">
        <v>2.7227332672763194E-4</v>
      </c>
      <c r="FN29">
        <v>5.9512421467830168E-5</v>
      </c>
      <c r="FO29">
        <v>2.8808567516721462E-5</v>
      </c>
      <c r="GA29">
        <v>1.7380344796692907E-3</v>
      </c>
      <c r="GB29">
        <v>8.4031598782866018E-3</v>
      </c>
      <c r="GC29">
        <v>3.1225280448772871E-3</v>
      </c>
      <c r="GD29">
        <v>2.8801454236868226E-4</v>
      </c>
      <c r="GE29">
        <v>5.1375832618050869E-5</v>
      </c>
      <c r="GF29">
        <v>7.480346867302113E-6</v>
      </c>
      <c r="GS29">
        <v>9.8384465013794499E-4</v>
      </c>
      <c r="GT29">
        <v>5.3930257154706446E-3</v>
      </c>
      <c r="GU29">
        <v>1.4352500908830492E-3</v>
      </c>
      <c r="GV29">
        <v>3.1196736082339039E-4</v>
      </c>
      <c r="GW29">
        <v>1.1561886968337815E-4</v>
      </c>
      <c r="HK29">
        <v>3.3762758740327951E-5</v>
      </c>
      <c r="HL29">
        <v>2.6449237918649835E-4</v>
      </c>
      <c r="HM29">
        <v>1.0487891678848152E-4</v>
      </c>
      <c r="HN29">
        <v>1.1957987546710867E-5</v>
      </c>
      <c r="IC29">
        <v>3.4732581311715455E-6</v>
      </c>
      <c r="ID29">
        <v>3.9188000035855316E-5</v>
      </c>
      <c r="IE29">
        <v>7.881738701503949E-6</v>
      </c>
      <c r="IU29">
        <v>6.3829369326530997E-6</v>
      </c>
      <c r="IV29">
        <v>2.2021022651257682E-5</v>
      </c>
      <c r="JM29">
        <v>3.5906178992775685E-7</v>
      </c>
    </row>
    <row r="30" spans="1:273" x14ac:dyDescent="0.25">
      <c r="A30">
        <v>46</v>
      </c>
      <c r="C30">
        <v>0.23334586925493539</v>
      </c>
      <c r="D30">
        <v>2.0651109429061782</v>
      </c>
      <c r="E30">
        <v>1.7734134410128972</v>
      </c>
      <c r="F30">
        <v>3.2614890472067732</v>
      </c>
      <c r="G30">
        <v>1.8178807905707766</v>
      </c>
      <c r="H30">
        <v>2.3432853619619598</v>
      </c>
      <c r="I30">
        <v>2.7730250039725437</v>
      </c>
      <c r="J30">
        <v>0.56759577858863897</v>
      </c>
      <c r="K30">
        <v>1.2738908004865166</v>
      </c>
      <c r="L30">
        <v>0.28662543010946617</v>
      </c>
      <c r="M30">
        <v>0.1146501720437865</v>
      </c>
      <c r="N30">
        <v>0</v>
      </c>
      <c r="O30">
        <v>0</v>
      </c>
      <c r="P30">
        <v>0</v>
      </c>
      <c r="Q30">
        <v>0</v>
      </c>
      <c r="R30">
        <v>0</v>
      </c>
      <c r="U30">
        <v>0.11882418243636655</v>
      </c>
      <c r="V30">
        <v>7.8090382043190933</v>
      </c>
      <c r="W30">
        <v>14.24409460433673</v>
      </c>
      <c r="X30">
        <v>2.9115014598027962</v>
      </c>
      <c r="Y30">
        <v>3.404968987964144</v>
      </c>
      <c r="Z30">
        <v>0.85407031483427709</v>
      </c>
      <c r="AA30">
        <v>0.73959299163178605</v>
      </c>
      <c r="AB30">
        <v>0</v>
      </c>
      <c r="AC30">
        <v>0.66856456027898992</v>
      </c>
      <c r="AD30">
        <v>0.10647228349186899</v>
      </c>
      <c r="AE30">
        <v>0</v>
      </c>
      <c r="AF30">
        <v>5.6769062602169594E-2</v>
      </c>
      <c r="AG30">
        <v>0</v>
      </c>
      <c r="AH30">
        <v>2.5747715493681968E-3</v>
      </c>
      <c r="AI30">
        <v>0</v>
      </c>
      <c r="AM30">
        <v>6.8422532434206054E-2</v>
      </c>
      <c r="AN30">
        <v>0.7962105088439243</v>
      </c>
      <c r="AO30">
        <v>4.5527584084729051</v>
      </c>
      <c r="AP30">
        <v>3.1836747356787147</v>
      </c>
      <c r="AQ30">
        <v>0.63679385116947174</v>
      </c>
      <c r="AR30">
        <v>0.13591123978679182</v>
      </c>
      <c r="AS30">
        <v>0.48349623522043722</v>
      </c>
      <c r="AT30">
        <v>0.12553328252211837</v>
      </c>
      <c r="AU30">
        <v>0.42368397765522653</v>
      </c>
      <c r="AV30">
        <v>2.9046019443442882E-2</v>
      </c>
      <c r="AW30">
        <v>8.0499456092684961E-3</v>
      </c>
      <c r="AX30">
        <v>1.1139582383196992E-2</v>
      </c>
      <c r="AY30">
        <v>8.7030213100034966E-4</v>
      </c>
      <c r="AZ30">
        <v>0</v>
      </c>
      <c r="BE30">
        <v>1.0314972281856349E-2</v>
      </c>
      <c r="BF30">
        <v>7.2753853620324822</v>
      </c>
      <c r="BG30">
        <v>5.4943159239739083</v>
      </c>
      <c r="BH30">
        <v>0.55967775392880725</v>
      </c>
      <c r="BI30">
        <v>0.48940790343836216</v>
      </c>
      <c r="BJ30">
        <v>0.29089419929710891</v>
      </c>
      <c r="BK30">
        <v>1.4474692080634601</v>
      </c>
      <c r="BL30">
        <v>0.25032971589203656</v>
      </c>
      <c r="BM30">
        <v>7.2404095294014384E-2</v>
      </c>
      <c r="BN30">
        <v>1.3931789771897414E-2</v>
      </c>
      <c r="BO30">
        <v>2.6666331733600258E-3</v>
      </c>
      <c r="BP30">
        <v>8.5691589015462143E-4</v>
      </c>
      <c r="BQ30">
        <v>0</v>
      </c>
      <c r="BW30">
        <v>0.35625705294091808</v>
      </c>
      <c r="BX30">
        <v>24.643257108392447</v>
      </c>
      <c r="BY30">
        <v>11.66371937403348</v>
      </c>
      <c r="BZ30">
        <v>1.1099892488906853</v>
      </c>
      <c r="CA30">
        <v>0.33769989099201964</v>
      </c>
      <c r="CB30">
        <v>0.20512224462359033</v>
      </c>
      <c r="CC30">
        <v>2.8387859273688625E-2</v>
      </c>
      <c r="CD30">
        <v>4.814036660244856E-3</v>
      </c>
      <c r="CE30">
        <v>0.16263628250524781</v>
      </c>
      <c r="CF30">
        <v>0.15665570345159691</v>
      </c>
      <c r="CG30">
        <v>2.9025409928091515E-2</v>
      </c>
      <c r="CH30">
        <v>0</v>
      </c>
      <c r="CO30">
        <v>9.0555907734037752E-2</v>
      </c>
      <c r="CP30">
        <v>0.75151903948687648</v>
      </c>
      <c r="CQ30">
        <v>0.76729409161820972</v>
      </c>
      <c r="CR30">
        <v>7.5541806113996288E-2</v>
      </c>
      <c r="CS30">
        <v>9.0234736981022287E-2</v>
      </c>
      <c r="CT30">
        <v>0.31672865389729687</v>
      </c>
      <c r="CU30">
        <v>0.32869776369931764</v>
      </c>
      <c r="CV30">
        <v>0.95628021349340431</v>
      </c>
      <c r="CW30">
        <v>0</v>
      </c>
      <c r="CX30">
        <v>4.1520913513262682E-2</v>
      </c>
      <c r="CY30">
        <v>0</v>
      </c>
      <c r="DG30">
        <v>0</v>
      </c>
      <c r="DH30">
        <v>2.6303299377192002</v>
      </c>
      <c r="DI30">
        <v>0.74465833270678428</v>
      </c>
      <c r="DJ30">
        <v>0.23422154211567536</v>
      </c>
      <c r="DK30">
        <v>4.1496459459505371E-2</v>
      </c>
      <c r="DL30">
        <v>1.3583781327335793E-3</v>
      </c>
      <c r="DM30">
        <v>8.3358757770593225E-4</v>
      </c>
      <c r="DN30">
        <v>4.6586785667134911E-4</v>
      </c>
      <c r="DO30">
        <v>1.1234330976313827E-4</v>
      </c>
      <c r="DP30">
        <v>0</v>
      </c>
      <c r="DY30">
        <v>0.11327388733377131</v>
      </c>
      <c r="DZ30">
        <v>1.8929992335237373</v>
      </c>
      <c r="EA30">
        <v>0.30278786479885783</v>
      </c>
      <c r="EB30">
        <v>4.4744443903470404E-2</v>
      </c>
      <c r="EC30">
        <v>1.1862578464818059E-2</v>
      </c>
      <c r="ED30">
        <v>6.0592732644008124E-3</v>
      </c>
      <c r="EE30">
        <v>1.0432014439812414E-3</v>
      </c>
      <c r="EF30">
        <v>8.5728249262181442E-5</v>
      </c>
      <c r="EG30">
        <v>3.0383530998219363E-5</v>
      </c>
      <c r="EQ30">
        <v>1.4164582159185628E-2</v>
      </c>
      <c r="ER30">
        <v>0.1573332738718084</v>
      </c>
      <c r="ES30">
        <v>3.6885491177822027E-2</v>
      </c>
      <c r="ET30">
        <v>2.4798078969398905E-3</v>
      </c>
      <c r="EU30">
        <v>9.2320176245514135E-4</v>
      </c>
      <c r="EV30">
        <v>7.0171254620652506E-4</v>
      </c>
      <c r="EW30">
        <v>7.1064074198825817E-5</v>
      </c>
      <c r="EX30">
        <v>1.4834548871946159E-5</v>
      </c>
      <c r="FI30">
        <v>0.1024881509611561</v>
      </c>
      <c r="FJ30">
        <v>0.16434801174633173</v>
      </c>
      <c r="FK30">
        <v>6.8900125943221688E-2</v>
      </c>
      <c r="FL30">
        <v>1.2833941481888354E-2</v>
      </c>
      <c r="FM30">
        <v>1.8354106237890061E-3</v>
      </c>
      <c r="FN30">
        <v>1.3293774211873347E-3</v>
      </c>
      <c r="FO30">
        <v>2.946985480413878E-4</v>
      </c>
      <c r="GA30">
        <v>0</v>
      </c>
      <c r="GB30">
        <v>9.3394665319474404E-3</v>
      </c>
      <c r="GC30">
        <v>2.6204693943324953E-3</v>
      </c>
      <c r="GD30">
        <v>2.3414189887112458E-4</v>
      </c>
      <c r="GE30">
        <v>8.1428902407362249E-5</v>
      </c>
      <c r="GF30">
        <v>1.7837130250575122E-5</v>
      </c>
      <c r="GS30">
        <v>5.1573470476556731E-4</v>
      </c>
      <c r="GT30">
        <v>2.5127156809353285E-3</v>
      </c>
      <c r="GU30">
        <v>9.3584070392855527E-4</v>
      </c>
      <c r="GV30">
        <v>8.6378968508742083E-5</v>
      </c>
      <c r="GW30">
        <v>1.5411390845425322E-5</v>
      </c>
      <c r="HK30">
        <v>2.9459607279517077E-4</v>
      </c>
      <c r="HL30">
        <v>1.616991212262935E-3</v>
      </c>
      <c r="HM30">
        <v>4.305018544195906E-4</v>
      </c>
      <c r="HN30">
        <v>9.3585436770690137E-5</v>
      </c>
      <c r="IC30">
        <v>1.011358228971927E-5</v>
      </c>
      <c r="ID30">
        <v>7.9311884862966089E-5</v>
      </c>
      <c r="IE30">
        <v>3.1459412877274617E-5</v>
      </c>
      <c r="IU30">
        <v>1.0418339224690184E-6</v>
      </c>
      <c r="IV30">
        <v>1.1755914230024321E-5</v>
      </c>
      <c r="JM30">
        <v>1.9148714028521142E-6</v>
      </c>
    </row>
    <row r="31" spans="1:273" x14ac:dyDescent="0.25">
      <c r="A31">
        <v>47</v>
      </c>
      <c r="C31">
        <v>7.0386293061236158E-2</v>
      </c>
      <c r="D31">
        <v>6.0301845836791408</v>
      </c>
      <c r="E31">
        <v>15.419209646613592</v>
      </c>
      <c r="F31">
        <v>5.1343548174895295</v>
      </c>
      <c r="G31">
        <v>1.5359211068325378</v>
      </c>
      <c r="H31">
        <v>3.6210795170292736</v>
      </c>
      <c r="I31">
        <v>1.0611361398167192</v>
      </c>
      <c r="J31">
        <v>0.87834084194501583</v>
      </c>
      <c r="K31">
        <v>0.26350225258350468</v>
      </c>
      <c r="L31">
        <v>0.35190934699591037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U31">
        <v>0.20050888500411815</v>
      </c>
      <c r="V31">
        <v>1.5952175173654919</v>
      </c>
      <c r="W31">
        <v>1.2494209544987953</v>
      </c>
      <c r="X31">
        <v>2.1681768155876058</v>
      </c>
      <c r="Y31">
        <v>1.3876307067673839</v>
      </c>
      <c r="Z31">
        <v>1.8320214879275862</v>
      </c>
      <c r="AA31">
        <v>1.297439004886733</v>
      </c>
      <c r="AB31">
        <v>0.31805999930588946</v>
      </c>
      <c r="AC31">
        <v>1.1058761610484154</v>
      </c>
      <c r="AD31">
        <v>0.25299135293888037</v>
      </c>
      <c r="AE31">
        <v>0.11061408278331619</v>
      </c>
      <c r="AF31">
        <v>0</v>
      </c>
      <c r="AG31">
        <v>0</v>
      </c>
      <c r="AH31">
        <v>0</v>
      </c>
      <c r="AI31">
        <v>0</v>
      </c>
      <c r="AM31">
        <v>0.1622507986554344</v>
      </c>
      <c r="AN31">
        <v>17.101178986154661</v>
      </c>
      <c r="AO31">
        <v>10.504284411518444</v>
      </c>
      <c r="AP31">
        <v>3.0002465519213262</v>
      </c>
      <c r="AQ31">
        <v>1.8533789422390927</v>
      </c>
      <c r="AR31">
        <v>0.58274013858038509</v>
      </c>
      <c r="AS31">
        <v>0.2370733281615568</v>
      </c>
      <c r="AT31">
        <v>0</v>
      </c>
      <c r="AU31">
        <v>0.13669076205170719</v>
      </c>
      <c r="AV31">
        <v>0.15614002047082973</v>
      </c>
      <c r="AW31">
        <v>0</v>
      </c>
      <c r="AX31">
        <v>1.6884269391009416E-2</v>
      </c>
      <c r="AY31">
        <v>0</v>
      </c>
      <c r="AZ31">
        <v>7.7183366323662955E-4</v>
      </c>
      <c r="BE31">
        <v>1.5856300616999414E-2</v>
      </c>
      <c r="BF31">
        <v>4.2065464836182347</v>
      </c>
      <c r="BG31">
        <v>4.2006862974308579</v>
      </c>
      <c r="BH31">
        <v>0.94628007363822009</v>
      </c>
      <c r="BI31">
        <v>0.34788689792403038</v>
      </c>
      <c r="BJ31">
        <v>0.1520794638697297</v>
      </c>
      <c r="BK31">
        <v>0.37618785662505094</v>
      </c>
      <c r="BL31">
        <v>0.15167596504370803</v>
      </c>
      <c r="BM31">
        <v>0.11962083470185308</v>
      </c>
      <c r="BN31">
        <v>7.8821363874183453E-3</v>
      </c>
      <c r="BO31">
        <v>2.3458358897572389E-3</v>
      </c>
      <c r="BP31">
        <v>3.3131685258348184E-3</v>
      </c>
      <c r="BQ31">
        <v>2.604178207856843E-4</v>
      </c>
      <c r="BW31">
        <v>0.35721236592965055</v>
      </c>
      <c r="BX31">
        <v>4.1076971563563029</v>
      </c>
      <c r="BY31">
        <v>3.0073424766669632</v>
      </c>
      <c r="BZ31">
        <v>0.65965214338528522</v>
      </c>
      <c r="CA31">
        <v>0.27462501949356494</v>
      </c>
      <c r="CB31">
        <v>0.63470974266938307</v>
      </c>
      <c r="CC31">
        <v>0.62562387448384293</v>
      </c>
      <c r="CD31">
        <v>6.4674838606453122E-2</v>
      </c>
      <c r="CE31">
        <v>2.0816726538535491E-2</v>
      </c>
      <c r="CF31">
        <v>4.1273244191979324E-3</v>
      </c>
      <c r="CG31">
        <v>7.969918099207374E-4</v>
      </c>
      <c r="CH31">
        <v>2.5678573341163051E-4</v>
      </c>
      <c r="CO31">
        <v>0.75996927985904439</v>
      </c>
      <c r="CP31">
        <v>10.624708440579006</v>
      </c>
      <c r="CQ31">
        <v>6.0039391085998695</v>
      </c>
      <c r="CR31">
        <v>0.48055988935750205</v>
      </c>
      <c r="CS31">
        <v>0.13652631041604216</v>
      </c>
      <c r="CT31">
        <v>4.5378593912258298E-2</v>
      </c>
      <c r="CU31">
        <v>7.5143076659769433E-3</v>
      </c>
      <c r="CV31">
        <v>0.3592915554493839</v>
      </c>
      <c r="CW31">
        <v>4.8274210585410308E-2</v>
      </c>
      <c r="CX31">
        <v>4.6847408640511179E-2</v>
      </c>
      <c r="CY31">
        <v>8.699324085144209E-3</v>
      </c>
      <c r="DG31">
        <v>1.976512927391209E-2</v>
      </c>
      <c r="DH31">
        <v>0.5382560602116313</v>
      </c>
      <c r="DI31">
        <v>0.31922404243203656</v>
      </c>
      <c r="DJ31">
        <v>0.22527533293237909</v>
      </c>
      <c r="DK31">
        <v>0.10372602077494343</v>
      </c>
      <c r="DL31">
        <v>9.3576183457710835E-2</v>
      </c>
      <c r="DM31">
        <v>0.9185900018526989</v>
      </c>
      <c r="DN31">
        <v>0.15261288488412075</v>
      </c>
      <c r="DO31">
        <v>0</v>
      </c>
      <c r="DP31">
        <v>1.1931578912863252E-2</v>
      </c>
      <c r="DY31">
        <v>0</v>
      </c>
      <c r="DZ31">
        <v>0.93692986296593372</v>
      </c>
      <c r="EA31">
        <v>0.36338835133256564</v>
      </c>
      <c r="EB31">
        <v>5.225625212230222E-2</v>
      </c>
      <c r="EC31">
        <v>8.5869381522933417E-3</v>
      </c>
      <c r="ED31">
        <v>3.6958690832931577E-4</v>
      </c>
      <c r="EE31">
        <v>1.8474290028004282E-4</v>
      </c>
      <c r="EF31">
        <v>1.2880648030838773E-4</v>
      </c>
      <c r="EG31">
        <v>3.2910539825679439E-5</v>
      </c>
      <c r="EQ31">
        <v>5.9569952466122435E-2</v>
      </c>
      <c r="ER31">
        <v>0.50853449027552711</v>
      </c>
      <c r="ES31">
        <v>8.6060859809462917E-2</v>
      </c>
      <c r="ET31">
        <v>1.3211623488961001E-2</v>
      </c>
      <c r="EU31">
        <v>3.5419350954085109E-3</v>
      </c>
      <c r="EV31">
        <v>1.8152017122880079E-3</v>
      </c>
      <c r="EW31">
        <v>3.1282716284115859E-4</v>
      </c>
      <c r="EX31">
        <v>2.5715189209757224E-5</v>
      </c>
      <c r="FI31">
        <v>3.5763528517974231E-3</v>
      </c>
      <c r="FJ31">
        <v>4.4957302751267143E-2</v>
      </c>
      <c r="FK31">
        <v>1.0907914034322567E-2</v>
      </c>
      <c r="FL31">
        <v>7.4076105048511841E-4</v>
      </c>
      <c r="FM31">
        <v>2.7660521908463349E-4</v>
      </c>
      <c r="FN31">
        <v>2.1043274411611029E-4</v>
      </c>
      <c r="FO31">
        <v>2.1316760741781954E-5</v>
      </c>
      <c r="GA31">
        <v>2.9758226964445526E-2</v>
      </c>
      <c r="GB31">
        <v>4.8828997200784104E-2</v>
      </c>
      <c r="GC31">
        <v>2.0610245963420652E-2</v>
      </c>
      <c r="GD31">
        <v>3.8468412400216282E-3</v>
      </c>
      <c r="GE31">
        <v>5.5047983720028749E-4</v>
      </c>
      <c r="GF31">
        <v>3.9878207809438998E-4</v>
      </c>
      <c r="GS31">
        <v>0</v>
      </c>
      <c r="GT31">
        <v>2.7053773344041803E-3</v>
      </c>
      <c r="GU31">
        <v>7.7802116747868874E-4</v>
      </c>
      <c r="GV31">
        <v>7.0024919670973998E-5</v>
      </c>
      <c r="GW31">
        <v>2.4405962697831511E-5</v>
      </c>
      <c r="HK31">
        <v>1.5421516413314097E-4</v>
      </c>
      <c r="HL31">
        <v>7.5307621831503812E-4</v>
      </c>
      <c r="HM31">
        <v>2.8066969823477094E-4</v>
      </c>
      <c r="HN31">
        <v>2.5911405746155956E-5</v>
      </c>
      <c r="IC31">
        <v>8.8328757548932166E-5</v>
      </c>
      <c r="ID31">
        <v>4.8501492519055218E-4</v>
      </c>
      <c r="IE31">
        <v>1.2914397188896156E-4</v>
      </c>
      <c r="IU31">
        <v>3.0327046721779203E-6</v>
      </c>
      <c r="IV31">
        <v>2.3790342314566562E-5</v>
      </c>
      <c r="JM31">
        <v>3.1253726200034372E-7</v>
      </c>
    </row>
    <row r="32" spans="1:273" x14ac:dyDescent="0.25">
      <c r="A32">
        <v>48</v>
      </c>
      <c r="C32">
        <v>7.0539456323463978E-2</v>
      </c>
      <c r="D32">
        <v>1.2908720507193907</v>
      </c>
      <c r="E32">
        <v>13.312804128542753</v>
      </c>
      <c r="F32">
        <v>3.5640561363378334</v>
      </c>
      <c r="G32">
        <v>5.1185827361197571</v>
      </c>
      <c r="H32">
        <v>1.2585249402786423</v>
      </c>
      <c r="I32">
        <v>0.84694685260449087</v>
      </c>
      <c r="J32">
        <v>0.10748347782293612</v>
      </c>
      <c r="K32">
        <v>4.8911710013547494E-2</v>
      </c>
      <c r="L32">
        <v>0.74402053901219267</v>
      </c>
      <c r="M32">
        <v>0.60871932671598816</v>
      </c>
      <c r="N32">
        <v>0.27898728283703239</v>
      </c>
      <c r="O32">
        <v>8.3696184851109731E-2</v>
      </c>
      <c r="P32">
        <v>2.5108855455332917E-2</v>
      </c>
      <c r="Q32">
        <v>0</v>
      </c>
      <c r="R32">
        <v>0</v>
      </c>
      <c r="U32">
        <v>6.047058642536203E-2</v>
      </c>
      <c r="V32">
        <v>5.7753329413007908</v>
      </c>
      <c r="W32">
        <v>11.720322980467254</v>
      </c>
      <c r="X32">
        <v>4.2002883565808746</v>
      </c>
      <c r="Y32">
        <v>0.86963006860594383</v>
      </c>
      <c r="Z32">
        <v>2.4738914004558397</v>
      </c>
      <c r="AA32">
        <v>0.88069790216498878</v>
      </c>
      <c r="AB32">
        <v>0.78376161354323781</v>
      </c>
      <c r="AC32">
        <v>0.2505984178176196</v>
      </c>
      <c r="AD32">
        <v>0.26462721394627792</v>
      </c>
      <c r="AE32">
        <v>0</v>
      </c>
      <c r="AF32">
        <v>0</v>
      </c>
      <c r="AG32">
        <v>0</v>
      </c>
      <c r="AH32">
        <v>0</v>
      </c>
      <c r="AI32">
        <v>0</v>
      </c>
      <c r="AM32">
        <v>5.168783972130804E-2</v>
      </c>
      <c r="AN32">
        <v>1.1561689230017278</v>
      </c>
      <c r="AO32">
        <v>5.1423110414813795</v>
      </c>
      <c r="AP32">
        <v>0.91050137582375945</v>
      </c>
      <c r="AQ32">
        <v>2.9257377888952205</v>
      </c>
      <c r="AR32">
        <v>1.0786235737399659</v>
      </c>
      <c r="AS32">
        <v>0.6833893007149987</v>
      </c>
      <c r="AT32">
        <v>0.20000552800052643</v>
      </c>
      <c r="AU32">
        <v>0.28800633848084489</v>
      </c>
      <c r="AV32">
        <v>6.6991220532038154E-2</v>
      </c>
      <c r="AW32">
        <v>3.2016023417709559E-2</v>
      </c>
      <c r="AX32">
        <v>0</v>
      </c>
      <c r="AY32">
        <v>0</v>
      </c>
      <c r="AZ32">
        <v>0</v>
      </c>
      <c r="BE32">
        <v>0.35531647763209573</v>
      </c>
      <c r="BF32">
        <v>12.611236644564245</v>
      </c>
      <c r="BG32">
        <v>10.824464119689562</v>
      </c>
      <c r="BH32">
        <v>1.633082063452552</v>
      </c>
      <c r="BI32">
        <v>1.2645777319305915</v>
      </c>
      <c r="BJ32">
        <v>0.18679482589710528</v>
      </c>
      <c r="BK32">
        <v>0.47138620391864305</v>
      </c>
      <c r="BL32">
        <v>0</v>
      </c>
      <c r="BM32">
        <v>0.20045496992235332</v>
      </c>
      <c r="BN32">
        <v>4.5499337579159901E-2</v>
      </c>
      <c r="BO32">
        <v>0</v>
      </c>
      <c r="BP32">
        <v>5.0522137126149226E-3</v>
      </c>
      <c r="BQ32">
        <v>0</v>
      </c>
      <c r="BW32">
        <v>8.3772149278058983E-2</v>
      </c>
      <c r="BX32">
        <v>3.8812474961016239</v>
      </c>
      <c r="BY32">
        <v>1.2485652803399574</v>
      </c>
      <c r="BZ32">
        <v>0.51696233997980756</v>
      </c>
      <c r="CA32">
        <v>0.38927209410042851</v>
      </c>
      <c r="CB32">
        <v>0.11832656261275108</v>
      </c>
      <c r="CC32">
        <v>0.45453010584085696</v>
      </c>
      <c r="CD32">
        <v>4.2823440346148357E-2</v>
      </c>
      <c r="CE32">
        <v>3.2461168585690078E-2</v>
      </c>
      <c r="CF32">
        <v>2.2969345785738347E-3</v>
      </c>
      <c r="CG32">
        <v>6.9770565622288979E-4</v>
      </c>
      <c r="CH32">
        <v>9.9138919308618231E-4</v>
      </c>
      <c r="CO32">
        <v>0.20168281771051313</v>
      </c>
      <c r="CP32">
        <v>2.2483694622823203</v>
      </c>
      <c r="CQ32">
        <v>3.5445395081386772</v>
      </c>
      <c r="CR32">
        <v>0.37015540914527023</v>
      </c>
      <c r="CS32">
        <v>0.59921158921186934</v>
      </c>
      <c r="CT32">
        <v>0.27433368956616383</v>
      </c>
      <c r="CU32">
        <v>0.16163531751075502</v>
      </c>
      <c r="CV32">
        <v>1.8594506619099376E-2</v>
      </c>
      <c r="CW32">
        <v>6.1670026017455349E-3</v>
      </c>
      <c r="CX32">
        <v>1.2335569030823364E-3</v>
      </c>
      <c r="CY32">
        <v>2.3882872144736554E-4</v>
      </c>
      <c r="DG32">
        <v>0.32765360466694649</v>
      </c>
      <c r="DH32">
        <v>5.4691047065035736</v>
      </c>
      <c r="DI32">
        <v>2.5993515852711466</v>
      </c>
      <c r="DJ32">
        <v>0.19428217295300118</v>
      </c>
      <c r="DK32">
        <v>3.020331612535402E-2</v>
      </c>
      <c r="DL32">
        <v>1.2011779853445434E-2</v>
      </c>
      <c r="DM32">
        <v>0.56082399864748111</v>
      </c>
      <c r="DN32">
        <v>0.10664604442593262</v>
      </c>
      <c r="DO32">
        <v>1.4436254922512709E-2</v>
      </c>
      <c r="DP32">
        <v>1.4040828064879924E-2</v>
      </c>
      <c r="DY32">
        <v>1.4156262254930245E-2</v>
      </c>
      <c r="DZ32">
        <v>0.22393535579288024</v>
      </c>
      <c r="EA32">
        <v>0.95196694569860096</v>
      </c>
      <c r="EB32">
        <v>0.25895696763365827</v>
      </c>
      <c r="EC32">
        <v>3.0645427971041146E-2</v>
      </c>
      <c r="ED32">
        <v>0.26151119973672499</v>
      </c>
      <c r="EE32">
        <v>0.14659789905756229</v>
      </c>
      <c r="EF32">
        <v>3.9355358929226987E-2</v>
      </c>
      <c r="EG32">
        <v>0</v>
      </c>
      <c r="EQ32">
        <v>0</v>
      </c>
      <c r="ER32">
        <v>0.45721558903376985</v>
      </c>
      <c r="ES32">
        <v>8.1074153700875243E-2</v>
      </c>
      <c r="ET32">
        <v>1.0813481701559255E-2</v>
      </c>
      <c r="EU32">
        <v>2.336330250940215E-3</v>
      </c>
      <c r="EV32">
        <v>8.1909278852496288E-5</v>
      </c>
      <c r="EW32">
        <v>5.1079039702502919E-5</v>
      </c>
      <c r="EX32">
        <v>3.7733362217406439E-5</v>
      </c>
      <c r="FI32">
        <v>1.6002846106127112E-2</v>
      </c>
      <c r="FJ32">
        <v>0.14453985963060931</v>
      </c>
      <c r="FK32">
        <v>2.5411058396251372E-2</v>
      </c>
      <c r="FL32">
        <v>3.9447336885195571E-3</v>
      </c>
      <c r="FM32">
        <v>1.0610722391036277E-3</v>
      </c>
      <c r="FN32">
        <v>5.4432861928599993E-4</v>
      </c>
      <c r="FO32">
        <v>9.3836159628197095E-5</v>
      </c>
      <c r="GA32">
        <v>1.0219273644214441E-3</v>
      </c>
      <c r="GB32">
        <v>1.3294940041917898E-2</v>
      </c>
      <c r="GC32">
        <v>3.2583805659451089E-3</v>
      </c>
      <c r="GD32">
        <v>2.2194322085553373E-4</v>
      </c>
      <c r="GE32">
        <v>8.294962888077838E-5</v>
      </c>
      <c r="GF32">
        <v>6.3122534264069329E-5</v>
      </c>
      <c r="GS32">
        <v>8.8413870402642147E-3</v>
      </c>
      <c r="GT32">
        <v>1.4606325150764765E-2</v>
      </c>
      <c r="GU32">
        <v>6.1777080915449327E-3</v>
      </c>
      <c r="GV32">
        <v>1.1537519245534737E-3</v>
      </c>
      <c r="GW32">
        <v>1.6513105302460023E-4</v>
      </c>
      <c r="HK32">
        <v>0</v>
      </c>
      <c r="HL32">
        <v>8.0323045815220567E-4</v>
      </c>
      <c r="HM32">
        <v>2.3268312940863148E-4</v>
      </c>
      <c r="HN32">
        <v>2.0987948098068933E-5</v>
      </c>
      <c r="IC32">
        <v>4.621922547519922E-5</v>
      </c>
      <c r="ID32">
        <v>2.2585646686981516E-4</v>
      </c>
      <c r="IE32">
        <v>8.4193485488036083E-5</v>
      </c>
      <c r="IU32">
        <v>2.6494124031023815E-5</v>
      </c>
      <c r="IV32">
        <v>1.4549705935409574E-4</v>
      </c>
      <c r="JM32">
        <v>9.0968815600280111E-7</v>
      </c>
    </row>
    <row r="33" spans="1:273" x14ac:dyDescent="0.25">
      <c r="A33">
        <v>49</v>
      </c>
      <c r="C33">
        <v>1.5211848261481875E-6</v>
      </c>
      <c r="D33">
        <v>5.5596981632198741</v>
      </c>
      <c r="E33">
        <v>10.455324183490578</v>
      </c>
      <c r="F33">
        <v>2.4227573469715327</v>
      </c>
      <c r="G33">
        <v>1.4770499656820935</v>
      </c>
      <c r="H33">
        <v>0.64425729276269694</v>
      </c>
      <c r="I33">
        <v>2.157702917105079</v>
      </c>
      <c r="J33">
        <v>0.61275588362137001</v>
      </c>
      <c r="K33">
        <v>0.23191338254320548</v>
      </c>
      <c r="L33">
        <v>6.9574014762961642E-2</v>
      </c>
      <c r="M33">
        <v>6.9574014762961642E-3</v>
      </c>
      <c r="N33">
        <v>0</v>
      </c>
      <c r="O33">
        <v>6.2616613286665468E-4</v>
      </c>
      <c r="P33">
        <v>1.8784983985999643E-4</v>
      </c>
      <c r="Q33">
        <v>0</v>
      </c>
      <c r="R33">
        <v>0</v>
      </c>
      <c r="U33">
        <v>7.0539349019913322E-2</v>
      </c>
      <c r="V33">
        <v>1.0516440075046678</v>
      </c>
      <c r="W33">
        <v>9.547859771869005</v>
      </c>
      <c r="X33">
        <v>2.9175591546648212</v>
      </c>
      <c r="Y33">
        <v>4.0257193068901618</v>
      </c>
      <c r="Z33">
        <v>1.122444702243202</v>
      </c>
      <c r="AA33">
        <v>0.61832368659263659</v>
      </c>
      <c r="AB33">
        <v>9.6499361742660661E-2</v>
      </c>
      <c r="AC33">
        <v>4.512962544600601E-2</v>
      </c>
      <c r="AD33">
        <v>0.72676118375093202</v>
      </c>
      <c r="AE33">
        <v>0.6044831117609003</v>
      </c>
      <c r="AF33">
        <v>0.27840482222770219</v>
      </c>
      <c r="AG33">
        <v>8.3643763396270013E-2</v>
      </c>
      <c r="AH33">
        <v>2.510413752439734E-2</v>
      </c>
      <c r="AI33">
        <v>0</v>
      </c>
      <c r="AM33">
        <v>8.3978267396899509E-2</v>
      </c>
      <c r="AN33">
        <v>12.705121157056016</v>
      </c>
      <c r="AO33">
        <v>10.938879541341212</v>
      </c>
      <c r="AP33">
        <v>2.3495100560283908</v>
      </c>
      <c r="AQ33">
        <v>0.47798961228542197</v>
      </c>
      <c r="AR33">
        <v>4.2099328605665471</v>
      </c>
      <c r="AS33">
        <v>0.60502704670569751</v>
      </c>
      <c r="AT33">
        <v>0.20980998635004394</v>
      </c>
      <c r="AU33">
        <v>0.21219127783209987</v>
      </c>
      <c r="AV33">
        <v>5.969795598675838E-2</v>
      </c>
      <c r="AW33">
        <v>0</v>
      </c>
      <c r="AX33">
        <v>0</v>
      </c>
      <c r="AY33">
        <v>0</v>
      </c>
      <c r="AZ33">
        <v>0</v>
      </c>
      <c r="BE33">
        <v>3.7461896783558594E-2</v>
      </c>
      <c r="BF33">
        <v>4.7585084892020291</v>
      </c>
      <c r="BG33">
        <v>2.1594554671564445</v>
      </c>
      <c r="BH33">
        <v>1.9197386373024563</v>
      </c>
      <c r="BI33">
        <v>1.7225615367940295</v>
      </c>
      <c r="BJ33">
        <v>0.56813446105485244</v>
      </c>
      <c r="BK33">
        <v>0.42973539023359647</v>
      </c>
      <c r="BL33">
        <v>5.2087984011473645E-2</v>
      </c>
      <c r="BM33">
        <v>7.626306556199286E-2</v>
      </c>
      <c r="BN33">
        <v>1.9389868191884294E-2</v>
      </c>
      <c r="BO33">
        <v>8.9430897197895712E-3</v>
      </c>
      <c r="BP33">
        <v>0</v>
      </c>
      <c r="BQ33">
        <v>0</v>
      </c>
      <c r="BW33">
        <v>0.26202755884604434</v>
      </c>
      <c r="BX33">
        <v>12.995638085951892</v>
      </c>
      <c r="BY33">
        <v>5.8919285113519848</v>
      </c>
      <c r="BZ33">
        <v>1.1142671176367265</v>
      </c>
      <c r="CA33">
        <v>0.40535491144436869</v>
      </c>
      <c r="CB33">
        <v>0.37141463602888186</v>
      </c>
      <c r="CC33">
        <v>9.6376839668875933E-2</v>
      </c>
      <c r="CD33">
        <v>0</v>
      </c>
      <c r="CE33">
        <v>5.8412752338670375E-2</v>
      </c>
      <c r="CF33">
        <v>1.353242483820147E-2</v>
      </c>
      <c r="CG33">
        <v>0</v>
      </c>
      <c r="CH33">
        <v>1.5144911082378427E-3</v>
      </c>
      <c r="CO33">
        <v>7.7293914591156587E-2</v>
      </c>
      <c r="CP33">
        <v>1.1536188434262973</v>
      </c>
      <c r="CQ33">
        <v>0.68210379455676906</v>
      </c>
      <c r="CR33">
        <v>0.57846102815560141</v>
      </c>
      <c r="CS33">
        <v>0.30287605994867817</v>
      </c>
      <c r="CT33">
        <v>0.14296842410244096</v>
      </c>
      <c r="CU33">
        <v>0.12832977767700635</v>
      </c>
      <c r="CV33">
        <v>1.162087624585042E-2</v>
      </c>
      <c r="CW33">
        <v>9.4595141368528698E-3</v>
      </c>
      <c r="CX33">
        <v>6.8316127928742245E-4</v>
      </c>
      <c r="CY33">
        <v>2.0877231029477712E-4</v>
      </c>
      <c r="DG33">
        <v>0.11039214215334343</v>
      </c>
      <c r="DH33">
        <v>2.6499922937891394</v>
      </c>
      <c r="DI33">
        <v>1.9889732566218998</v>
      </c>
      <c r="DJ33">
        <v>0.80765187155318297</v>
      </c>
      <c r="DK33">
        <v>0.25899070874184354</v>
      </c>
      <c r="DL33">
        <v>7.0876471991269813E-2</v>
      </c>
      <c r="DM33">
        <v>4.6471379690989724E-2</v>
      </c>
      <c r="DN33">
        <v>5.5086648943522077E-3</v>
      </c>
      <c r="DO33">
        <v>1.8431671121671308E-3</v>
      </c>
      <c r="DP33">
        <v>3.6965099807616058E-4</v>
      </c>
      <c r="DY33">
        <v>0.16866080433254721</v>
      </c>
      <c r="DZ33">
        <v>2.3677998280330965</v>
      </c>
      <c r="EA33">
        <v>1.0508735444618376</v>
      </c>
      <c r="EB33">
        <v>4.2980476578752536E-2</v>
      </c>
      <c r="EC33">
        <v>7.9948617368632846E-3</v>
      </c>
      <c r="ED33">
        <v>0.89648903235408106</v>
      </c>
      <c r="EE33">
        <v>0.16646553521159577</v>
      </c>
      <c r="EF33">
        <v>3.189217317363395E-2</v>
      </c>
      <c r="EG33">
        <v>4.3267488885713034E-3</v>
      </c>
      <c r="EQ33">
        <v>5.889553056789943E-3</v>
      </c>
      <c r="ER33">
        <v>0.66780388802783852</v>
      </c>
      <c r="ES33">
        <v>1.0942985649457793</v>
      </c>
      <c r="ET33">
        <v>7.6507775386805643E-2</v>
      </c>
      <c r="EU33">
        <v>8.5642760144990546E-2</v>
      </c>
      <c r="EV33">
        <v>4.1734606716930037E-2</v>
      </c>
      <c r="EW33">
        <v>3.7804232192201054E-2</v>
      </c>
      <c r="EX33">
        <v>1.1309278408774359E-2</v>
      </c>
      <c r="FI33">
        <v>0</v>
      </c>
      <c r="FJ33">
        <v>0.1020075817065359</v>
      </c>
      <c r="FK33">
        <v>1.6776822713231984E-2</v>
      </c>
      <c r="FL33">
        <v>2.9421272133646442E-3</v>
      </c>
      <c r="FM33">
        <v>5.1778653870842586E-4</v>
      </c>
      <c r="FN33">
        <v>2.2646863831670657E-5</v>
      </c>
      <c r="FO33">
        <v>1.4963407913928672E-5</v>
      </c>
      <c r="GA33">
        <v>4.5484606729754573E-3</v>
      </c>
      <c r="GB33">
        <v>4.2678063196104968E-2</v>
      </c>
      <c r="GC33">
        <v>7.5872475627530682E-3</v>
      </c>
      <c r="GD33">
        <v>1.1817402902077189E-3</v>
      </c>
      <c r="GE33">
        <v>3.1818611836034998E-4</v>
      </c>
      <c r="GF33">
        <v>1.6327772417720798E-4</v>
      </c>
      <c r="GS33">
        <v>3.0220814429965636E-4</v>
      </c>
      <c r="GT33">
        <v>3.9714260785042119E-3</v>
      </c>
      <c r="GU33">
        <v>9.7626012748015356E-4</v>
      </c>
      <c r="GV33">
        <v>6.6557340687552883E-5</v>
      </c>
      <c r="GW33">
        <v>2.4882015454447096E-5</v>
      </c>
      <c r="HK33">
        <v>2.6447435191600272E-3</v>
      </c>
      <c r="HL33">
        <v>4.3780949160802645E-3</v>
      </c>
      <c r="HM33">
        <v>1.8528299337639055E-3</v>
      </c>
      <c r="HN33">
        <v>3.4609854413496905E-4</v>
      </c>
      <c r="IC33">
        <v>0</v>
      </c>
      <c r="ID33">
        <v>2.4022248294973728E-4</v>
      </c>
      <c r="IE33">
        <v>6.9740050631559526E-5</v>
      </c>
      <c r="IU33">
        <v>1.3861692499922882E-5</v>
      </c>
      <c r="IV33">
        <v>6.7750965941029101E-5</v>
      </c>
      <c r="JM33">
        <v>7.9478319871541469E-6</v>
      </c>
    </row>
    <row r="34" spans="1:273" x14ac:dyDescent="0.25">
      <c r="A34">
        <v>50</v>
      </c>
      <c r="C34">
        <v>0.21101436028999554</v>
      </c>
      <c r="D34">
        <v>6.3707064807241114</v>
      </c>
      <c r="E34">
        <v>1.5357953123174195</v>
      </c>
      <c r="F34">
        <v>3.9597458514933193</v>
      </c>
      <c r="G34">
        <v>3.2401880513014962</v>
      </c>
      <c r="H34">
        <v>0.8841969780434551</v>
      </c>
      <c r="I34">
        <v>0.63613560898187593</v>
      </c>
      <c r="J34">
        <v>0.75853699557548149</v>
      </c>
      <c r="K34">
        <v>0</v>
      </c>
      <c r="L34">
        <v>0.12461466368143465</v>
      </c>
      <c r="M34">
        <v>9.3460997761075967E-3</v>
      </c>
      <c r="N34">
        <v>0</v>
      </c>
      <c r="O34">
        <v>0</v>
      </c>
      <c r="P34">
        <v>2.5234469395490515E-4</v>
      </c>
      <c r="Q34">
        <v>0</v>
      </c>
      <c r="R34">
        <v>0</v>
      </c>
      <c r="U34">
        <v>1.3071933722019192E-6</v>
      </c>
      <c r="V34">
        <v>4.294729959634874</v>
      </c>
      <c r="W34">
        <v>9.741671089634707</v>
      </c>
      <c r="X34">
        <v>1.792704691356855</v>
      </c>
      <c r="Y34">
        <v>1.1033314969411254</v>
      </c>
      <c r="Z34">
        <v>0.54858660830792483</v>
      </c>
      <c r="AA34">
        <v>1.9608859800913199</v>
      </c>
      <c r="AB34">
        <v>0.51973388376116547</v>
      </c>
      <c r="AC34">
        <v>0.20782312417330756</v>
      </c>
      <c r="AD34">
        <v>6.7405891509670815E-2</v>
      </c>
      <c r="AE34">
        <v>6.8923577786974399E-3</v>
      </c>
      <c r="AF34">
        <v>0</v>
      </c>
      <c r="AG34">
        <v>6.2563927891610505E-4</v>
      </c>
      <c r="AH34">
        <v>1.8780242300444697E-4</v>
      </c>
      <c r="AI34">
        <v>0</v>
      </c>
      <c r="AM34">
        <v>2.116177251495777E-2</v>
      </c>
      <c r="AN34">
        <v>9.4557423266830174</v>
      </c>
      <c r="AO34">
        <v>5.2247122316364294</v>
      </c>
      <c r="AP34">
        <v>5.7167440189474004</v>
      </c>
      <c r="AQ34">
        <v>2.3354501777477861</v>
      </c>
      <c r="AR34">
        <v>0.53895487125718822</v>
      </c>
      <c r="AS34">
        <v>0.2864383511823555</v>
      </c>
      <c r="AT34">
        <v>3.9425599654391325E-2</v>
      </c>
      <c r="AU34">
        <v>0.21113558455002474</v>
      </c>
      <c r="AV34">
        <v>0.43560409338157752</v>
      </c>
      <c r="AW34">
        <v>1.1004708947609776</v>
      </c>
      <c r="AX34">
        <v>8.334707329822777E-2</v>
      </c>
      <c r="AY34">
        <v>2.5077412432372423E-2</v>
      </c>
      <c r="AZ34">
        <v>7.5298261439869993E-3</v>
      </c>
      <c r="BE34">
        <v>0.18474329924898547</v>
      </c>
      <c r="BF34">
        <v>11.858017063761903</v>
      </c>
      <c r="BG34">
        <v>6.1188673972340268</v>
      </c>
      <c r="BH34">
        <v>1.2914012995686732</v>
      </c>
      <c r="BI34">
        <v>0.81341653695836191</v>
      </c>
      <c r="BJ34">
        <v>2.8921645426840956</v>
      </c>
      <c r="BK34">
        <v>0.16196342640060521</v>
      </c>
      <c r="BL34">
        <v>0.17765415078538882</v>
      </c>
      <c r="BM34">
        <v>4.7868793900261254E-2</v>
      </c>
      <c r="BN34">
        <v>9.9080855258101411E-2</v>
      </c>
      <c r="BO34">
        <v>0</v>
      </c>
      <c r="BP34">
        <v>0</v>
      </c>
      <c r="BQ34">
        <v>0</v>
      </c>
      <c r="BW34">
        <v>0.15418400401504942</v>
      </c>
      <c r="BX34">
        <v>1.9982819183099163</v>
      </c>
      <c r="BY34">
        <v>4.5530849331046923</v>
      </c>
      <c r="BZ34">
        <v>1.1302680472139277</v>
      </c>
      <c r="CA34">
        <v>0.90731057077399468</v>
      </c>
      <c r="CB34">
        <v>0.35725974063556565</v>
      </c>
      <c r="CC34">
        <v>0.11191715728773781</v>
      </c>
      <c r="CD34">
        <v>1.3792714981942145E-2</v>
      </c>
      <c r="CE34">
        <v>2.2073501235118975E-2</v>
      </c>
      <c r="CF34">
        <v>5.4162045246067833E-3</v>
      </c>
      <c r="CG34">
        <v>2.6274753332538188E-3</v>
      </c>
      <c r="CH34">
        <v>0</v>
      </c>
      <c r="CO34">
        <v>0.27001438631923436</v>
      </c>
      <c r="CP34">
        <v>7.0737331395974579</v>
      </c>
      <c r="CQ34">
        <v>4.02011775561735</v>
      </c>
      <c r="CR34">
        <v>0.35717349546037869</v>
      </c>
      <c r="CS34">
        <v>0.80598992061783303</v>
      </c>
      <c r="CT34">
        <v>7.5937243240592339E-2</v>
      </c>
      <c r="CU34">
        <v>0.14133520222623344</v>
      </c>
      <c r="CV34">
        <v>0</v>
      </c>
      <c r="CW34">
        <v>1.73731360207229E-2</v>
      </c>
      <c r="CX34">
        <v>4.0492544124472096E-3</v>
      </c>
      <c r="CY34">
        <v>0</v>
      </c>
      <c r="DG34">
        <v>2.2973983608131739E-2</v>
      </c>
      <c r="DH34">
        <v>0.63023359928686784</v>
      </c>
      <c r="DI34">
        <v>0.76324798112674441</v>
      </c>
      <c r="DJ34">
        <v>0.45007592297748794</v>
      </c>
      <c r="DK34">
        <v>0.36595090766671762</v>
      </c>
      <c r="DL34">
        <v>4.0364996386668413E-2</v>
      </c>
      <c r="DM34">
        <v>3.4824489881885912E-2</v>
      </c>
      <c r="DN34">
        <v>3.386441336517363E-3</v>
      </c>
      <c r="DO34">
        <v>2.8134775101789572E-3</v>
      </c>
      <c r="DP34">
        <v>2.0442024127034948E-4</v>
      </c>
      <c r="DY34">
        <v>0.13011132329838693</v>
      </c>
      <c r="DZ34">
        <v>1.4870094663914544</v>
      </c>
      <c r="EA34">
        <v>4.3397933232672656</v>
      </c>
      <c r="EB34">
        <v>0.34908258517722918</v>
      </c>
      <c r="EC34">
        <v>6.6912480720721715E-2</v>
      </c>
      <c r="ED34">
        <v>2.0377523252892656E-2</v>
      </c>
      <c r="EE34">
        <v>1.3767251970693393E-2</v>
      </c>
      <c r="EF34">
        <v>1.6464059804913579E-3</v>
      </c>
      <c r="EG34">
        <v>5.5232844219125392E-4</v>
      </c>
      <c r="EQ34">
        <v>7.3020182447711579E-2</v>
      </c>
      <c r="ER34">
        <v>0.95726111541071568</v>
      </c>
      <c r="ES34">
        <v>0.23248167898502475</v>
      </c>
      <c r="ET34">
        <v>1.1376994705000774E-2</v>
      </c>
      <c r="EU34">
        <v>0.59668974537769082</v>
      </c>
      <c r="EV34">
        <v>0.2660986814794859</v>
      </c>
      <c r="EW34">
        <v>4.9781008803350617E-2</v>
      </c>
      <c r="EX34">
        <v>9.5585333989881109E-3</v>
      </c>
      <c r="FI34">
        <v>1.7563400902661806E-2</v>
      </c>
      <c r="FJ34">
        <v>0.76764938072276767</v>
      </c>
      <c r="FK34">
        <v>0.32330602871213693</v>
      </c>
      <c r="FL34">
        <v>0.2138112433238242</v>
      </c>
      <c r="FM34">
        <v>1.3667739341190453E-2</v>
      </c>
      <c r="FN34">
        <v>1.0762396820963365E-2</v>
      </c>
      <c r="FO34">
        <v>1.0863541802792283E-2</v>
      </c>
      <c r="GA34">
        <v>0</v>
      </c>
      <c r="GB34">
        <v>2.1108615206890578E-2</v>
      </c>
      <c r="GC34">
        <v>4.5646303402239507E-3</v>
      </c>
      <c r="GD34">
        <v>6.5204560255763603E-4</v>
      </c>
      <c r="GE34">
        <v>1.4316132922032696E-4</v>
      </c>
      <c r="GF34">
        <v>6.6343115191314097E-6</v>
      </c>
      <c r="GS34">
        <v>1.3430170234172273E-3</v>
      </c>
      <c r="GT34">
        <v>1.2742839196947301E-2</v>
      </c>
      <c r="GU34">
        <v>2.2729433327223114E-3</v>
      </c>
      <c r="GV34">
        <v>3.543711181897248E-4</v>
      </c>
      <c r="GW34">
        <v>9.5443640899874852E-5</v>
      </c>
      <c r="HK34">
        <v>9.0274743746409671E-5</v>
      </c>
      <c r="HL34">
        <v>1.1898993537465886E-3</v>
      </c>
      <c r="HM34">
        <v>2.9276531922849364E-4</v>
      </c>
      <c r="HN34">
        <v>1.9964896792664845E-5</v>
      </c>
      <c r="IC34">
        <v>7.9273451987781388E-4</v>
      </c>
      <c r="ID34">
        <v>1.3130865351950384E-3</v>
      </c>
      <c r="IE34">
        <v>5.5580556700138165E-4</v>
      </c>
      <c r="IU34">
        <v>0</v>
      </c>
      <c r="IV34">
        <v>7.199975419933543E-5</v>
      </c>
      <c r="JM34">
        <v>4.1581410949309708E-6</v>
      </c>
    </row>
    <row r="35" spans="1:273" x14ac:dyDescent="0.25">
      <c r="A35">
        <v>51</v>
      </c>
      <c r="C35">
        <v>7.0336773189424107E-2</v>
      </c>
      <c r="D35">
        <v>6.5982082759925493</v>
      </c>
      <c r="E35">
        <v>11.23753742257718</v>
      </c>
      <c r="F35">
        <v>2.8565721376319559</v>
      </c>
      <c r="G35">
        <v>2.9844286896053256</v>
      </c>
      <c r="H35">
        <v>1.7420866359502249</v>
      </c>
      <c r="I35">
        <v>1.5054774477160626</v>
      </c>
      <c r="J35">
        <v>0.2361227389386466</v>
      </c>
      <c r="K35">
        <v>0.17709205420398494</v>
      </c>
      <c r="L35">
        <v>2.1251046504478188E-2</v>
      </c>
      <c r="M35">
        <v>3.1876569756717288E-3</v>
      </c>
      <c r="N35">
        <v>0</v>
      </c>
      <c r="O35">
        <v>0</v>
      </c>
      <c r="P35">
        <v>0</v>
      </c>
      <c r="Q35">
        <v>0</v>
      </c>
      <c r="R35">
        <v>0</v>
      </c>
      <c r="U35">
        <v>0.18133036880616446</v>
      </c>
      <c r="V35">
        <v>4.9212164932671252</v>
      </c>
      <c r="W35">
        <v>1.0820189695663935</v>
      </c>
      <c r="X35">
        <v>2.6508433424781468</v>
      </c>
      <c r="Y35">
        <v>1.2933783731353323</v>
      </c>
      <c r="Z35">
        <v>0.62642549021599947</v>
      </c>
      <c r="AA35">
        <v>0.52949990191337115</v>
      </c>
      <c r="AB35">
        <v>0.66890225127876479</v>
      </c>
      <c r="AC35">
        <v>0</v>
      </c>
      <c r="AD35">
        <v>0.12328937259848499</v>
      </c>
      <c r="AE35">
        <v>9.3162807267412294E-3</v>
      </c>
      <c r="AF35">
        <v>0</v>
      </c>
      <c r="AG35">
        <v>0</v>
      </c>
      <c r="AH35">
        <v>2.5232295586791707E-4</v>
      </c>
      <c r="AI35">
        <v>0</v>
      </c>
      <c r="AM35">
        <v>6.8425135960832065E-2</v>
      </c>
      <c r="AN35">
        <v>9.1300717817527683</v>
      </c>
      <c r="AO35">
        <v>6.159673012969531</v>
      </c>
      <c r="AP35">
        <v>1.6174201677779194</v>
      </c>
      <c r="AQ35">
        <v>0.41939938723151998</v>
      </c>
      <c r="AR35">
        <v>1.1733420332999756</v>
      </c>
      <c r="AS35">
        <v>0.67475733147823669</v>
      </c>
      <c r="AT35">
        <v>0.33368976694744512</v>
      </c>
      <c r="AU35">
        <v>5.5870580387625053E-2</v>
      </c>
      <c r="AV35">
        <v>1.9591599934372261E-2</v>
      </c>
      <c r="AW35">
        <v>2.0483766494467388E-3</v>
      </c>
      <c r="AX35">
        <v>0</v>
      </c>
      <c r="AY35">
        <v>1.87533860477577E-4</v>
      </c>
      <c r="AZ35">
        <v>5.6326505435342826E-5</v>
      </c>
      <c r="BE35">
        <v>0.19027376816620653</v>
      </c>
      <c r="BF35">
        <v>5.1743043754142048</v>
      </c>
      <c r="BG35">
        <v>10.237441922359329</v>
      </c>
      <c r="BH35">
        <v>3.3164683917078608</v>
      </c>
      <c r="BI35">
        <v>1.1213935504886103</v>
      </c>
      <c r="BJ35">
        <v>0.24967075988197487</v>
      </c>
      <c r="BK35">
        <v>0.11702671971546379</v>
      </c>
      <c r="BL35">
        <v>0.18444972558490083</v>
      </c>
      <c r="BM35">
        <v>0.12654985839202776</v>
      </c>
      <c r="BN35">
        <v>0.79302401850191129</v>
      </c>
      <c r="BO35">
        <v>0.32945201018534287</v>
      </c>
      <c r="BP35">
        <v>2.4988461150757344E-2</v>
      </c>
      <c r="BQ35">
        <v>7.5218101228656156E-3</v>
      </c>
      <c r="BW35">
        <v>0.1724256831422267</v>
      </c>
      <c r="BX35">
        <v>6.6330042060597734</v>
      </c>
      <c r="BY35">
        <v>3.3632174880041981</v>
      </c>
      <c r="BZ35">
        <v>2.1976359860544932</v>
      </c>
      <c r="CA35">
        <v>0.5588056970360501</v>
      </c>
      <c r="CB35">
        <v>0.77422138662721773</v>
      </c>
      <c r="CC35">
        <v>0.13714063603953577</v>
      </c>
      <c r="CD35">
        <v>4.0077471686657762E-2</v>
      </c>
      <c r="CE35">
        <v>7.9447963693492163E-2</v>
      </c>
      <c r="CF35">
        <v>2.1431519825336667E-2</v>
      </c>
      <c r="CG35">
        <v>0</v>
      </c>
      <c r="CH35">
        <v>0</v>
      </c>
      <c r="CO35">
        <v>6.474783180802178E-2</v>
      </c>
      <c r="CP35">
        <v>4.2132599781430367</v>
      </c>
      <c r="CQ35">
        <v>2.680680753173073</v>
      </c>
      <c r="CR35">
        <v>0.59533672681088023</v>
      </c>
      <c r="CS35">
        <v>0.57054370296212098</v>
      </c>
      <c r="CT35">
        <v>9.3042126606218536E-2</v>
      </c>
      <c r="CU35">
        <v>2.9635269656797091E-2</v>
      </c>
      <c r="CV35">
        <v>3.9921488724061222E-3</v>
      </c>
      <c r="CW35">
        <v>6.1658282604316449E-3</v>
      </c>
      <c r="CX35">
        <v>1.5912782085559685E-3</v>
      </c>
      <c r="CY35">
        <v>7.8335510571226046E-4</v>
      </c>
      <c r="DG35">
        <v>0.14697313822082603</v>
      </c>
      <c r="DH35">
        <v>4.826474071809348</v>
      </c>
      <c r="DI35">
        <v>1.2886313238620646</v>
      </c>
      <c r="DJ35">
        <v>0.71018810707666313</v>
      </c>
      <c r="DK35">
        <v>0.16478793971560859</v>
      </c>
      <c r="DL35">
        <v>0.11136083800616468</v>
      </c>
      <c r="DM35">
        <v>4.1185200684097582E-2</v>
      </c>
      <c r="DN35">
        <v>0</v>
      </c>
      <c r="DO35">
        <v>5.198495356971619E-3</v>
      </c>
      <c r="DP35">
        <v>1.213836181817032E-3</v>
      </c>
      <c r="DY35">
        <v>1.2550918756066079E-2</v>
      </c>
      <c r="DZ35">
        <v>0.70520722232092714</v>
      </c>
      <c r="EA35">
        <v>0.59385079174930999</v>
      </c>
      <c r="EB35">
        <v>0.54380558357915953</v>
      </c>
      <c r="EC35">
        <v>0.10332076581526005</v>
      </c>
      <c r="ED35">
        <v>1.0953735241308394E-2</v>
      </c>
      <c r="EE35">
        <v>1.014820995974894E-2</v>
      </c>
      <c r="EF35">
        <v>1.0072056980932615E-3</v>
      </c>
      <c r="EG35">
        <v>8.418681925875264E-4</v>
      </c>
      <c r="EQ35">
        <v>7.301031398577168E-2</v>
      </c>
      <c r="ER35">
        <v>3.2445452609258574</v>
      </c>
      <c r="ES35">
        <v>1.8757416725942153</v>
      </c>
      <c r="ET35">
        <v>9.0188493108815673E-2</v>
      </c>
      <c r="EU35">
        <v>1.9237845698120926E-2</v>
      </c>
      <c r="EV35">
        <v>6.0368876290460326E-3</v>
      </c>
      <c r="EW35">
        <v>4.1146968302101629E-3</v>
      </c>
      <c r="EX35">
        <v>4.9336646927796259E-4</v>
      </c>
      <c r="FI35">
        <v>2.9520815260576708E-2</v>
      </c>
      <c r="FJ35">
        <v>0.2117720752516693</v>
      </c>
      <c r="FK35">
        <v>6.1538238785603605E-2</v>
      </c>
      <c r="FL35">
        <v>0.84911237956613783</v>
      </c>
      <c r="FM35">
        <v>0.17711131845126907</v>
      </c>
      <c r="FN35">
        <v>7.9575996247225209E-2</v>
      </c>
      <c r="FO35">
        <v>1.4920069344021101E-2</v>
      </c>
      <c r="GA35">
        <v>2.0189361080437424E-2</v>
      </c>
      <c r="GB35">
        <v>0.22679886520467696</v>
      </c>
      <c r="GC35">
        <v>0.90352207502495752</v>
      </c>
      <c r="GD35">
        <v>3.4122164407341442E-2</v>
      </c>
      <c r="GE35">
        <v>3.5245961566881738E-3</v>
      </c>
      <c r="GF35">
        <v>3.0927158411352216E-3</v>
      </c>
      <c r="GS35">
        <v>0</v>
      </c>
      <c r="GT35">
        <v>5.7432224838074482E-3</v>
      </c>
      <c r="GU35">
        <v>1.0116310155196908E-3</v>
      </c>
      <c r="GV35">
        <v>1.8028223639662028E-4</v>
      </c>
      <c r="GW35">
        <v>4.1938559908341822E-5</v>
      </c>
      <c r="HK35">
        <v>4.0099874939335202E-4</v>
      </c>
      <c r="HL35">
        <v>3.8174253776614973E-3</v>
      </c>
      <c r="HM35">
        <v>6.8159262832369512E-4</v>
      </c>
      <c r="HN35">
        <v>1.0629775404432576E-4</v>
      </c>
      <c r="IC35">
        <v>2.7047679377668126E-5</v>
      </c>
      <c r="ID35">
        <v>3.5683242031871279E-4</v>
      </c>
      <c r="IE35">
        <v>8.7819454961510367E-5</v>
      </c>
      <c r="IU35">
        <v>2.3775844151131633E-4</v>
      </c>
      <c r="IV35">
        <v>3.9389519400378738E-4</v>
      </c>
      <c r="JM35">
        <v>0</v>
      </c>
    </row>
    <row r="36" spans="1:273" x14ac:dyDescent="0.25">
      <c r="A36">
        <v>52</v>
      </c>
      <c r="C36">
        <v>0.14067644614901381</v>
      </c>
      <c r="D36">
        <v>7.1670467370958333</v>
      </c>
      <c r="E36">
        <v>9.9308519832100739</v>
      </c>
      <c r="F36">
        <v>2.660886775882314</v>
      </c>
      <c r="G36">
        <v>2.3326658189850273</v>
      </c>
      <c r="H36">
        <v>0.85696182607867832</v>
      </c>
      <c r="I36">
        <v>1.180482149893642</v>
      </c>
      <c r="J36">
        <v>0.47262787803960182</v>
      </c>
      <c r="K36">
        <v>0.89024339349042769</v>
      </c>
      <c r="L36">
        <v>0</v>
      </c>
      <c r="M36">
        <v>1.001523817676731E-2</v>
      </c>
      <c r="N36">
        <v>0</v>
      </c>
      <c r="O36">
        <v>9.0137143590905786E-4</v>
      </c>
      <c r="P36">
        <v>0</v>
      </c>
      <c r="Q36">
        <v>8.1123429231815214E-5</v>
      </c>
      <c r="R36">
        <v>0</v>
      </c>
      <c r="U36">
        <v>6.0442195331487931E-2</v>
      </c>
      <c r="V36">
        <v>5.0969532084279914</v>
      </c>
      <c r="W36">
        <v>7.9172180558334437</v>
      </c>
      <c r="X36">
        <v>2.3962761027522999</v>
      </c>
      <c r="Y36">
        <v>2.4186740944198539</v>
      </c>
      <c r="Z36">
        <v>1.5235192005903935</v>
      </c>
      <c r="AA36">
        <v>1.2643919401427994</v>
      </c>
      <c r="AB36">
        <v>0.20733216117251554</v>
      </c>
      <c r="AC36">
        <v>0.15718469342946989</v>
      </c>
      <c r="AD36">
        <v>2.0534381516595649E-2</v>
      </c>
      <c r="AE36">
        <v>3.1554070512170144E-3</v>
      </c>
      <c r="AF36">
        <v>0</v>
      </c>
      <c r="AG36">
        <v>0</v>
      </c>
      <c r="AH36">
        <v>0</v>
      </c>
      <c r="AI36">
        <v>0</v>
      </c>
      <c r="AM36">
        <v>0.25202167309177137</v>
      </c>
      <c r="AN36">
        <v>1.1404561729636453</v>
      </c>
      <c r="AO36">
        <v>5.5279348723613007</v>
      </c>
      <c r="AP36">
        <v>1.7872295947350283</v>
      </c>
      <c r="AQ36">
        <v>0.30524733808169613</v>
      </c>
      <c r="AR36">
        <v>0.27368040738783866</v>
      </c>
      <c r="AS36">
        <v>0.73576166672869958</v>
      </c>
      <c r="AT36">
        <v>0.40376594746911781</v>
      </c>
      <c r="AU36">
        <v>0</v>
      </c>
      <c r="AV36">
        <v>3.6593452840957982E-2</v>
      </c>
      <c r="AW36">
        <v>2.7859670448199658E-3</v>
      </c>
      <c r="AX36">
        <v>0</v>
      </c>
      <c r="AY36">
        <v>0</v>
      </c>
      <c r="AZ36">
        <v>7.5690365896063138E-5</v>
      </c>
      <c r="BE36">
        <v>0.14546348871063874</v>
      </c>
      <c r="BF36">
        <v>5.772957867606058</v>
      </c>
      <c r="BG36">
        <v>5.5574012865184796</v>
      </c>
      <c r="BH36">
        <v>0.61481524740533955</v>
      </c>
      <c r="BI36">
        <v>0.89703051865746153</v>
      </c>
      <c r="BJ36">
        <v>0.40375684631284309</v>
      </c>
      <c r="BK36">
        <v>0.43322096888822603</v>
      </c>
      <c r="BL36">
        <v>8.9708212322022404E-2</v>
      </c>
      <c r="BM36">
        <v>1.6238848482532008E-2</v>
      </c>
      <c r="BN36">
        <v>5.8225323059846439E-3</v>
      </c>
      <c r="BO36">
        <v>6.1278949802809563E-4</v>
      </c>
      <c r="BP36">
        <v>0</v>
      </c>
      <c r="BQ36">
        <v>5.6245957014361524E-5</v>
      </c>
      <c r="BW36">
        <v>0.10412026439962388</v>
      </c>
      <c r="BX36">
        <v>10.138671410678144</v>
      </c>
      <c r="BY36">
        <v>5.9390716874709986</v>
      </c>
      <c r="BZ36">
        <v>1.5924408494327404</v>
      </c>
      <c r="CA36">
        <v>0.51948538701235991</v>
      </c>
      <c r="CB36">
        <v>0.10200502103593508</v>
      </c>
      <c r="CC36">
        <v>0.54750077428978672</v>
      </c>
      <c r="CD36">
        <v>0.11055496259886545</v>
      </c>
      <c r="CE36">
        <v>0.23038598297785867</v>
      </c>
      <c r="CF36">
        <v>0.23741051059552062</v>
      </c>
      <c r="CG36">
        <v>9.8773699324729652E-2</v>
      </c>
      <c r="CH36">
        <v>7.4951297525403882E-3</v>
      </c>
      <c r="CO36">
        <v>9.6449539190685371E-2</v>
      </c>
      <c r="CP36">
        <v>3.6458112744704767</v>
      </c>
      <c r="CQ36">
        <v>5.7233392772908402</v>
      </c>
      <c r="CR36">
        <v>1.5097449501220936</v>
      </c>
      <c r="CS36">
        <v>0.14959014787344199</v>
      </c>
      <c r="CT36">
        <v>0.65556289933534784</v>
      </c>
      <c r="CU36">
        <v>3.0937920300012325E-2</v>
      </c>
      <c r="CV36">
        <v>6.6516685632874661E-2</v>
      </c>
      <c r="CW36">
        <v>1.7184859825283793E-2</v>
      </c>
      <c r="CX36">
        <v>5.891331952872168E-3</v>
      </c>
      <c r="CY36">
        <v>0</v>
      </c>
      <c r="DG36">
        <v>0.13651699789136859</v>
      </c>
      <c r="DH36">
        <v>2.4806049299460189</v>
      </c>
      <c r="DI36">
        <v>1.4119727697804432</v>
      </c>
      <c r="DJ36">
        <v>0.37436532932077649</v>
      </c>
      <c r="DK36">
        <v>0.14858824940908488</v>
      </c>
      <c r="DL36">
        <v>2.4637227912500313E-2</v>
      </c>
      <c r="DM36">
        <v>8.5776011828510162E-3</v>
      </c>
      <c r="DN36">
        <v>1.1151336652551358E-3</v>
      </c>
      <c r="DO36">
        <v>1.8115172911118511E-3</v>
      </c>
      <c r="DP36">
        <v>4.7442344881589777E-4</v>
      </c>
      <c r="DY36">
        <v>0.10028114248534342</v>
      </c>
      <c r="DZ36">
        <v>1.5471053463672739</v>
      </c>
      <c r="EA36">
        <v>2.5622579845508557</v>
      </c>
      <c r="EB36">
        <v>0.14520086663860693</v>
      </c>
      <c r="EC36">
        <v>0.24165906315427069</v>
      </c>
      <c r="ED36">
        <v>3.245064491641475E-2</v>
      </c>
      <c r="EE36">
        <v>1.2249313118771013E-2</v>
      </c>
      <c r="EF36">
        <v>0</v>
      </c>
      <c r="EG36">
        <v>1.5583416383774243E-3</v>
      </c>
      <c r="EQ36">
        <v>1.4043996644349351E-2</v>
      </c>
      <c r="ER36">
        <v>0.54869174590462588</v>
      </c>
      <c r="ES36">
        <v>0.71752199991007359</v>
      </c>
      <c r="ET36">
        <v>0.15353537366051243</v>
      </c>
      <c r="EU36">
        <v>2.8037864857666007E-2</v>
      </c>
      <c r="EV36">
        <v>3.1920296736383646E-3</v>
      </c>
      <c r="EW36">
        <v>3.0183115197316849E-3</v>
      </c>
      <c r="EX36">
        <v>3.0138305266342691E-4</v>
      </c>
      <c r="FI36">
        <v>0.15930313397136395</v>
      </c>
      <c r="FJ36">
        <v>1.4023545134990063</v>
      </c>
      <c r="FK36">
        <v>0.48461401999413412</v>
      </c>
      <c r="FL36">
        <v>2.5929875794249647E-2</v>
      </c>
      <c r="FM36">
        <v>5.6992555603143117E-3</v>
      </c>
      <c r="FN36">
        <v>1.8042789108856255E-3</v>
      </c>
      <c r="FO36">
        <v>1.2330211814853573E-3</v>
      </c>
      <c r="GA36">
        <v>6.5308035709474889E-3</v>
      </c>
      <c r="GB36">
        <v>5.6056376536232334E-2</v>
      </c>
      <c r="GC36">
        <v>4.5928544158138038</v>
      </c>
      <c r="GD36">
        <v>0.2520361950632507</v>
      </c>
      <c r="GE36">
        <v>5.2964597697586921E-2</v>
      </c>
      <c r="GF36">
        <v>2.3850046647673609E-2</v>
      </c>
      <c r="GS36">
        <v>5.9648640345928089E-3</v>
      </c>
      <c r="GT36">
        <v>0.63381985829125598</v>
      </c>
      <c r="GU36">
        <v>0.14419320663586729</v>
      </c>
      <c r="GV36">
        <v>8.7993227355126352E-3</v>
      </c>
      <c r="GW36">
        <v>1.0128389195017714E-3</v>
      </c>
      <c r="HK36">
        <v>0</v>
      </c>
      <c r="HL36">
        <v>1.2728351609222744E-3</v>
      </c>
      <c r="HM36">
        <v>2.797029857585045E-4</v>
      </c>
      <c r="HN36">
        <v>5.2812986668301859E-5</v>
      </c>
      <c r="IC36">
        <v>1.2012886443010455E-4</v>
      </c>
      <c r="ID36">
        <v>1.1447399321977533E-3</v>
      </c>
      <c r="IE36">
        <v>2.0445166619134048E-4</v>
      </c>
      <c r="IU36">
        <v>8.1111808876512076E-6</v>
      </c>
      <c r="IV36">
        <v>1.0703736613191051E-4</v>
      </c>
      <c r="JM36">
        <v>7.1321961603412176E-5</v>
      </c>
    </row>
    <row r="37" spans="1:273" x14ac:dyDescent="0.25">
      <c r="A37">
        <v>53</v>
      </c>
      <c r="C37">
        <v>0</v>
      </c>
      <c r="D37">
        <v>1.6074867190367509E-4</v>
      </c>
      <c r="E37">
        <v>11.814930746608281</v>
      </c>
      <c r="F37">
        <v>455.61420134084386</v>
      </c>
      <c r="G37">
        <v>5.0150426387862259</v>
      </c>
      <c r="H37">
        <v>1.7257044675785931</v>
      </c>
      <c r="I37">
        <v>4.4790313861060707</v>
      </c>
      <c r="J37">
        <v>1.1618547079159105</v>
      </c>
      <c r="K37">
        <v>0.2522965819027021</v>
      </c>
      <c r="L37">
        <v>0.13402230790414399</v>
      </c>
      <c r="M37">
        <v>0</v>
      </c>
      <c r="N37">
        <v>1.2062007711372957E-2</v>
      </c>
      <c r="O37">
        <v>3.618602313411887E-3</v>
      </c>
      <c r="P37">
        <v>1.0855806940235659E-3</v>
      </c>
      <c r="Q37">
        <v>0</v>
      </c>
      <c r="R37">
        <v>0</v>
      </c>
      <c r="U37">
        <v>0.14067520979408674</v>
      </c>
      <c r="V37">
        <v>7.1670278405133816</v>
      </c>
      <c r="W37">
        <v>7.6744610476629385</v>
      </c>
      <c r="X37">
        <v>2.0615976788760597</v>
      </c>
      <c r="Y37">
        <v>1.2672284916709806</v>
      </c>
      <c r="Z37">
        <v>0.55383357366861208</v>
      </c>
      <c r="AA37">
        <v>0.29620626988921567</v>
      </c>
      <c r="AB37">
        <v>0.28922112665471061</v>
      </c>
      <c r="AC37">
        <v>0.66543171173521365</v>
      </c>
      <c r="AD37">
        <v>0</v>
      </c>
      <c r="AE37">
        <v>9.6123496808967271E-3</v>
      </c>
      <c r="AF37">
        <v>0</v>
      </c>
      <c r="AG37">
        <v>8.9810803909250614E-4</v>
      </c>
      <c r="AH37">
        <v>0</v>
      </c>
      <c r="AI37">
        <v>8.1096995717601142E-5</v>
      </c>
      <c r="AM37">
        <v>8.4006638267694972E-2</v>
      </c>
      <c r="AN37">
        <v>9.0448202817937773</v>
      </c>
      <c r="AO37">
        <v>6.7744501735500311</v>
      </c>
      <c r="AP37">
        <v>3.7802196303070019</v>
      </c>
      <c r="AQ37">
        <v>0.95350021810033192</v>
      </c>
      <c r="AR37">
        <v>0.76760776711693524</v>
      </c>
      <c r="AS37">
        <v>0.74948898639648387</v>
      </c>
      <c r="AT37">
        <v>5.4615610402057209E-2</v>
      </c>
      <c r="AU37">
        <v>4.1854550662206641E-2</v>
      </c>
      <c r="AV37">
        <v>5.9525655479637117E-3</v>
      </c>
      <c r="AW37">
        <v>9.370450209849119E-4</v>
      </c>
      <c r="AX37">
        <v>0</v>
      </c>
      <c r="AY37">
        <v>0</v>
      </c>
      <c r="AZ37">
        <v>0</v>
      </c>
      <c r="BE37">
        <v>5.8404191969884812E-2</v>
      </c>
      <c r="BF37">
        <v>5.8264851414313448</v>
      </c>
      <c r="BG37">
        <v>3.726998364383113</v>
      </c>
      <c r="BH37">
        <v>0.42180006072871978</v>
      </c>
      <c r="BI37">
        <v>0.13336017953459428</v>
      </c>
      <c r="BJ37">
        <v>0.38029006608505422</v>
      </c>
      <c r="BK37">
        <v>0.44412394473219463</v>
      </c>
      <c r="BL37">
        <v>0.11683568759134348</v>
      </c>
      <c r="BM37">
        <v>0</v>
      </c>
      <c r="BN37">
        <v>1.0943010055338173E-2</v>
      </c>
      <c r="BO37">
        <v>8.3499012840678214E-4</v>
      </c>
      <c r="BP37">
        <v>0</v>
      </c>
      <c r="BQ37">
        <v>0</v>
      </c>
      <c r="BW37">
        <v>9.1976778679859733E-2</v>
      </c>
      <c r="BX37">
        <v>5.2084978233258674</v>
      </c>
      <c r="BY37">
        <v>2.1124845077180674</v>
      </c>
      <c r="BZ37">
        <v>1.3149948642010763</v>
      </c>
      <c r="CA37">
        <v>0.30867573391271791</v>
      </c>
      <c r="CB37">
        <v>0.25922790904947152</v>
      </c>
      <c r="CC37">
        <v>0.11646589889434067</v>
      </c>
      <c r="CD37">
        <v>2.6073795142797455E-2</v>
      </c>
      <c r="CE37">
        <v>4.8261101808049897E-3</v>
      </c>
      <c r="CF37">
        <v>1.7418606338831307E-3</v>
      </c>
      <c r="CG37">
        <v>1.8368216973911473E-4</v>
      </c>
      <c r="CH37">
        <v>0</v>
      </c>
      <c r="CO37">
        <v>0.20401605150184302</v>
      </c>
      <c r="CP37">
        <v>5.8817717141054295</v>
      </c>
      <c r="CQ37">
        <v>2.8517143074497766</v>
      </c>
      <c r="CR37">
        <v>0.73769797463291242</v>
      </c>
      <c r="CS37">
        <v>0.21223998298842162</v>
      </c>
      <c r="CT37">
        <v>0.47722287811200403</v>
      </c>
      <c r="CU37">
        <v>0.32815948862226008</v>
      </c>
      <c r="CV37">
        <v>0.20126702672805649</v>
      </c>
      <c r="CW37">
        <v>6.897149717627693E-2</v>
      </c>
      <c r="CX37">
        <v>7.1178543961228427E-2</v>
      </c>
      <c r="CY37">
        <v>2.9626541951136599E-2</v>
      </c>
      <c r="DG37">
        <v>5.3013205852882585E-2</v>
      </c>
      <c r="DH37">
        <v>6.204241902045144</v>
      </c>
      <c r="DI37">
        <v>3.9318534218391799</v>
      </c>
      <c r="DJ37">
        <v>0.40415294893705528</v>
      </c>
      <c r="DK37">
        <v>0.12666370723640966</v>
      </c>
      <c r="DL37">
        <v>0.14789017549426448</v>
      </c>
      <c r="DM37">
        <v>5.1347748052079471E-2</v>
      </c>
      <c r="DN37">
        <v>1.4387781202969368E-2</v>
      </c>
      <c r="DO37">
        <v>4.7239633315521628E-3</v>
      </c>
      <c r="DP37">
        <v>1.7230219526757123E-3</v>
      </c>
      <c r="DY37">
        <v>8.0375941609948889E-2</v>
      </c>
      <c r="DZ37">
        <v>1.30658848858485</v>
      </c>
      <c r="EA37">
        <v>0.88789020926428097</v>
      </c>
      <c r="EB37">
        <v>9.7496981623724652E-2</v>
      </c>
      <c r="EC37">
        <v>3.9345645884736165E-2</v>
      </c>
      <c r="ED37">
        <v>7.1309732535523888E-3</v>
      </c>
      <c r="EE37">
        <v>2.3959957786755543E-3</v>
      </c>
      <c r="EF37">
        <v>3.2762571891180038E-4</v>
      </c>
      <c r="EG37">
        <v>5.4008549618662699E-4</v>
      </c>
      <c r="EQ37">
        <v>3.2144685617410199E-2</v>
      </c>
      <c r="ER37">
        <v>3.0761963901284002</v>
      </c>
      <c r="ES37">
        <v>0.52386413712263624</v>
      </c>
      <c r="ET37">
        <v>0.2129349117516173</v>
      </c>
      <c r="EU37">
        <v>7.041966089388238E-2</v>
      </c>
      <c r="EV37">
        <v>9.6514792664516742E-3</v>
      </c>
      <c r="EW37">
        <v>3.6653139247897855E-3</v>
      </c>
      <c r="EX37">
        <v>0</v>
      </c>
      <c r="FI37">
        <v>1.0927036471501094E-2</v>
      </c>
      <c r="FJ37">
        <v>0.66295844734990972</v>
      </c>
      <c r="FK37">
        <v>0.20258160580249918</v>
      </c>
      <c r="FL37">
        <v>4.1664461384866146E-2</v>
      </c>
      <c r="FM37">
        <v>8.1705185162428591E-3</v>
      </c>
      <c r="FN37">
        <v>9.4938318910248458E-4</v>
      </c>
      <c r="FO37">
        <v>9.031600411197161E-4</v>
      </c>
      <c r="GA37">
        <v>6.8853861164978866E-2</v>
      </c>
      <c r="GB37">
        <v>0.36231036937179123</v>
      </c>
      <c r="GC37">
        <v>0.13933020625412382</v>
      </c>
      <c r="GD37">
        <v>7.681784702799203E-3</v>
      </c>
      <c r="GE37">
        <v>1.7033688958771808E-3</v>
      </c>
      <c r="GF37">
        <v>5.406750986112573E-4</v>
      </c>
      <c r="GS37">
        <v>1.7287132102858187E-3</v>
      </c>
      <c r="GT37">
        <v>4.18372026222477</v>
      </c>
      <c r="GU37">
        <v>1.3632654278726091</v>
      </c>
      <c r="GV37">
        <v>7.5370652725554058E-2</v>
      </c>
      <c r="GW37">
        <v>1.5874235766250452E-2</v>
      </c>
      <c r="HK37">
        <v>1.6669612847138089E-2</v>
      </c>
      <c r="HL37">
        <v>0.10115139444045428</v>
      </c>
      <c r="HM37">
        <v>3.7184117229810708E-2</v>
      </c>
      <c r="HN37">
        <v>2.528600763202975E-3</v>
      </c>
      <c r="IC37">
        <v>0</v>
      </c>
      <c r="ID37">
        <v>3.5192257792281682E-4</v>
      </c>
      <c r="IE37">
        <v>8.193791220478252E-5</v>
      </c>
      <c r="IU37">
        <v>3.6023312708983874E-5</v>
      </c>
      <c r="IV37">
        <v>3.4337810705083356E-4</v>
      </c>
      <c r="JM37">
        <v>2.4330733111588503E-6</v>
      </c>
    </row>
    <row r="38" spans="1:273" x14ac:dyDescent="0.25">
      <c r="A38">
        <v>54</v>
      </c>
      <c r="C38">
        <v>3.3591468645960659E-5</v>
      </c>
      <c r="D38">
        <v>5.1895903997733877</v>
      </c>
      <c r="E38">
        <v>10.96546410931777</v>
      </c>
      <c r="F38">
        <v>2.8658649426203349</v>
      </c>
      <c r="G38">
        <v>0.8468843151409694</v>
      </c>
      <c r="H38">
        <v>0.87087085009784637</v>
      </c>
      <c r="I38">
        <v>1.8441714275530243</v>
      </c>
      <c r="J38">
        <v>0.41238693114055086</v>
      </c>
      <c r="K38">
        <v>0.94921048264961139</v>
      </c>
      <c r="L38">
        <v>0.24817542986325558</v>
      </c>
      <c r="M38">
        <v>0.30778596229230998</v>
      </c>
      <c r="N38">
        <v>4.6167894343846494E-2</v>
      </c>
      <c r="O38">
        <v>0</v>
      </c>
      <c r="P38">
        <v>0</v>
      </c>
      <c r="Q38">
        <v>0</v>
      </c>
      <c r="R38">
        <v>3.7395994418515648E-4</v>
      </c>
      <c r="U38">
        <v>0</v>
      </c>
      <c r="V38">
        <v>1.3095672726554536E-4</v>
      </c>
      <c r="W38">
        <v>8.4735602242231689</v>
      </c>
      <c r="X38">
        <v>343.00387291754294</v>
      </c>
      <c r="Y38">
        <v>3.5380180679240394</v>
      </c>
      <c r="Z38">
        <v>1.1932541632860092</v>
      </c>
      <c r="AA38">
        <v>3.3639337115172649</v>
      </c>
      <c r="AB38">
        <v>0.91586113087878596</v>
      </c>
      <c r="AC38">
        <v>0.17205039287186324</v>
      </c>
      <c r="AD38">
        <v>0.11732506570783785</v>
      </c>
      <c r="AE38">
        <v>0</v>
      </c>
      <c r="AF38">
        <v>1.1504589779684823E-2</v>
      </c>
      <c r="AG38">
        <v>3.5684346995599552E-3</v>
      </c>
      <c r="AH38">
        <v>1.0810656087768919E-3</v>
      </c>
      <c r="AI38">
        <v>0</v>
      </c>
      <c r="AM38">
        <v>0.22752129398200213</v>
      </c>
      <c r="AN38">
        <v>16.464220416094893</v>
      </c>
      <c r="AO38">
        <v>3.3547506148900323</v>
      </c>
      <c r="AP38">
        <v>1.938816563260698</v>
      </c>
      <c r="AQ38">
        <v>0.46969030413761625</v>
      </c>
      <c r="AR38">
        <v>0.43142279029918779</v>
      </c>
      <c r="AS38">
        <v>5.9513977429326931E-2</v>
      </c>
      <c r="AT38">
        <v>0.16668638230947769</v>
      </c>
      <c r="AU38">
        <v>0.14921740488747054</v>
      </c>
      <c r="AV38">
        <v>0</v>
      </c>
      <c r="AW38">
        <v>2.767700520657787E-3</v>
      </c>
      <c r="AX38">
        <v>0</v>
      </c>
      <c r="AY38">
        <v>2.6845693720118057E-4</v>
      </c>
      <c r="AZ38">
        <v>0</v>
      </c>
      <c r="BE38">
        <v>0.14907434197209493</v>
      </c>
      <c r="BF38">
        <v>7.7392947744542617</v>
      </c>
      <c r="BG38">
        <v>10.686961114863509</v>
      </c>
      <c r="BH38">
        <v>1.4902546193721264</v>
      </c>
      <c r="BI38">
        <v>0.48041020623689906</v>
      </c>
      <c r="BJ38">
        <v>0.45501204892334612</v>
      </c>
      <c r="BK38">
        <v>0.19743101239176877</v>
      </c>
      <c r="BL38">
        <v>1.4542839907919857E-2</v>
      </c>
      <c r="BM38">
        <v>1.2132917472873452E-2</v>
      </c>
      <c r="BN38">
        <v>1.7677028092633563E-3</v>
      </c>
      <c r="BO38">
        <v>2.8026028814084588E-4</v>
      </c>
      <c r="BP38">
        <v>0</v>
      </c>
      <c r="BQ38">
        <v>0</v>
      </c>
      <c r="BW38">
        <v>0.29838161673985281</v>
      </c>
      <c r="BX38">
        <v>3.9282844486446118</v>
      </c>
      <c r="BY38">
        <v>0.8796005510784447</v>
      </c>
      <c r="BZ38">
        <v>0.18428115435827247</v>
      </c>
      <c r="CA38">
        <v>0.18530939782055864</v>
      </c>
      <c r="CB38">
        <v>0.22955249223990754</v>
      </c>
      <c r="CC38">
        <v>0.1285138748916774</v>
      </c>
      <c r="CD38">
        <v>3.4677938040437915E-2</v>
      </c>
      <c r="CE38">
        <v>0</v>
      </c>
      <c r="CF38">
        <v>3.2797607524657556E-3</v>
      </c>
      <c r="CG38">
        <v>2.504251087827521E-4</v>
      </c>
      <c r="CH38">
        <v>0</v>
      </c>
      <c r="CO38">
        <v>8.2983604338902339E-2</v>
      </c>
      <c r="CP38">
        <v>1.9798590011757256</v>
      </c>
      <c r="CQ38">
        <v>4.5182781170066857</v>
      </c>
      <c r="CR38">
        <v>0.45250077489695867</v>
      </c>
      <c r="CS38">
        <v>0.19818206380209594</v>
      </c>
      <c r="CT38">
        <v>6.9690097234736181E-2</v>
      </c>
      <c r="CU38">
        <v>3.3850947536353031E-2</v>
      </c>
      <c r="CV38">
        <v>7.7490105487613928E-3</v>
      </c>
      <c r="CW38">
        <v>1.4437723823509483E-3</v>
      </c>
      <c r="CX38">
        <v>5.2211851156779108E-4</v>
      </c>
      <c r="CY38">
        <v>5.5090741464719127E-5</v>
      </c>
      <c r="DG38">
        <v>0.11835632030476805</v>
      </c>
      <c r="DH38">
        <v>2.8242010591743267</v>
      </c>
      <c r="DI38">
        <v>1.321056207259931</v>
      </c>
      <c r="DJ38">
        <v>0.3013925117068928</v>
      </c>
      <c r="DK38">
        <v>0.99294892058789586</v>
      </c>
      <c r="DL38">
        <v>0.28603651902269056</v>
      </c>
      <c r="DM38">
        <v>0.59741944653581369</v>
      </c>
      <c r="DN38">
        <v>6.0254048385339085E-2</v>
      </c>
      <c r="DO38">
        <v>2.0678489471754651E-2</v>
      </c>
      <c r="DP38">
        <v>2.134955087340935E-2</v>
      </c>
      <c r="DY38">
        <v>9.0214969550767521E-2</v>
      </c>
      <c r="DZ38">
        <v>4.2622267474629378</v>
      </c>
      <c r="EA38">
        <v>1.0525421231553365</v>
      </c>
      <c r="EB38">
        <v>0.34221178019159681</v>
      </c>
      <c r="EC38">
        <v>2.8574402106859308E-2</v>
      </c>
      <c r="ED38">
        <v>0.24545371495621454</v>
      </c>
      <c r="EE38">
        <v>1.1106689354849443E-2</v>
      </c>
      <c r="EF38">
        <v>3.955071587213272E-3</v>
      </c>
      <c r="EG38">
        <v>1.3816048032960137E-3</v>
      </c>
      <c r="EQ38">
        <v>4.2335753992479803E-2</v>
      </c>
      <c r="ER38">
        <v>0.8216214585585071</v>
      </c>
      <c r="ES38">
        <v>0.23123566376615415</v>
      </c>
      <c r="ET38">
        <v>2.5816857854192854E-2</v>
      </c>
      <c r="EU38">
        <v>1.1388162233359121E-2</v>
      </c>
      <c r="EV38">
        <v>1.9919067638069937E-3</v>
      </c>
      <c r="EW38">
        <v>7.039423738665595E-4</v>
      </c>
      <c r="EX38">
        <v>9.7678283188440548E-5</v>
      </c>
      <c r="FI38">
        <v>6.3915082505710138E-2</v>
      </c>
      <c r="FJ38">
        <v>0.62894094866753569</v>
      </c>
      <c r="FK38">
        <v>0.76823896709708994</v>
      </c>
      <c r="FL38">
        <v>6.2049418227055092E-2</v>
      </c>
      <c r="FM38">
        <v>2.0944233891760623E-2</v>
      </c>
      <c r="FN38">
        <v>2.8879742894264843E-3</v>
      </c>
      <c r="FO38">
        <v>1.0987431774974047E-3</v>
      </c>
      <c r="GA38">
        <v>1.3202624583569715E-2</v>
      </c>
      <c r="GB38">
        <v>0.18717640276020583</v>
      </c>
      <c r="GC38">
        <v>5.497399909225735E-2</v>
      </c>
      <c r="GD38">
        <v>1.2141447108846381E-2</v>
      </c>
      <c r="GE38">
        <v>2.4301005061553691E-3</v>
      </c>
      <c r="GF38">
        <v>2.840810017464302E-4</v>
      </c>
      <c r="GS38">
        <v>1.7788988184673605E-2</v>
      </c>
      <c r="GT38">
        <v>0.10416697910058502</v>
      </c>
      <c r="GU38">
        <v>4.1276890623523271E-2</v>
      </c>
      <c r="GV38">
        <v>2.2958986466035344E-3</v>
      </c>
      <c r="GW38">
        <v>5.1043613057456176E-4</v>
      </c>
      <c r="HK38">
        <v>0.12902104867184333</v>
      </c>
      <c r="HL38">
        <v>1.2418249474103031</v>
      </c>
      <c r="HM38">
        <v>0.40768035365378469</v>
      </c>
      <c r="HN38">
        <v>2.2589645975469065E-2</v>
      </c>
      <c r="IC38">
        <v>2.6603057039208439E-3</v>
      </c>
      <c r="ID38">
        <v>2.6084622130159978E-2</v>
      </c>
      <c r="IE38">
        <v>1.0685343637512413E-2</v>
      </c>
      <c r="IU38">
        <v>0</v>
      </c>
      <c r="IV38">
        <v>1.0309436352466157E-4</v>
      </c>
      <c r="JM38">
        <v>1.0805613205056144E-5</v>
      </c>
    </row>
    <row r="39" spans="1:273" x14ac:dyDescent="0.25">
      <c r="A39">
        <v>55</v>
      </c>
      <c r="C39">
        <v>0</v>
      </c>
      <c r="D39">
        <v>1.4717681912129559E-4</v>
      </c>
      <c r="E39">
        <v>2.7822467176354506E-5</v>
      </c>
      <c r="F39">
        <v>3.6673203392864435</v>
      </c>
      <c r="G39">
        <v>1.057091987267178</v>
      </c>
      <c r="H39">
        <v>1.3793640406797372</v>
      </c>
      <c r="I39">
        <v>1.6326294115057076</v>
      </c>
      <c r="J39">
        <v>0.13993966384334636</v>
      </c>
      <c r="K39">
        <v>3.1135877112733839E-2</v>
      </c>
      <c r="L39">
        <v>0.20534819293430692</v>
      </c>
      <c r="M39">
        <v>0</v>
      </c>
      <c r="N39">
        <v>0</v>
      </c>
      <c r="O39">
        <v>0</v>
      </c>
      <c r="P39">
        <v>0</v>
      </c>
      <c r="Q39">
        <v>2.4949805441518293E-4</v>
      </c>
      <c r="R39">
        <v>0</v>
      </c>
      <c r="U39">
        <v>3.3591242628280332E-5</v>
      </c>
      <c r="V39">
        <v>5.1895799244423175</v>
      </c>
      <c r="W39">
        <v>10.965457469090428</v>
      </c>
      <c r="X39">
        <v>2.2656637640842554</v>
      </c>
      <c r="Y39">
        <v>0.73353408707597567</v>
      </c>
      <c r="Z39">
        <v>0.7375998009122231</v>
      </c>
      <c r="AA39">
        <v>1.4056985887951334</v>
      </c>
      <c r="AB39">
        <v>0.38297201900240257</v>
      </c>
      <c r="AC39">
        <v>0.91926910319324073</v>
      </c>
      <c r="AD39">
        <v>0.22266389648862564</v>
      </c>
      <c r="AE39">
        <v>0.29829417837124733</v>
      </c>
      <c r="AF39">
        <v>4.5740764067398673E-2</v>
      </c>
      <c r="AG39">
        <v>0</v>
      </c>
      <c r="AH39">
        <v>0</v>
      </c>
      <c r="AI39">
        <v>0</v>
      </c>
      <c r="AM39">
        <v>0</v>
      </c>
      <c r="AN39">
        <v>9.198531733588581</v>
      </c>
      <c r="AO39">
        <v>5.9561338224650724</v>
      </c>
      <c r="AP39">
        <v>528.6778518841453</v>
      </c>
      <c r="AQ39">
        <v>1.8895567397115502</v>
      </c>
      <c r="AR39">
        <v>1.7845796216530501</v>
      </c>
      <c r="AS39">
        <v>1.3107155888347848</v>
      </c>
      <c r="AT39">
        <v>0.47031435351258405</v>
      </c>
      <c r="AU39">
        <v>6.2325489215967769E-2</v>
      </c>
      <c r="AV39">
        <v>3.0812417556322764E-2</v>
      </c>
      <c r="AW39">
        <v>0</v>
      </c>
      <c r="AX39">
        <v>3.2918794905271152E-3</v>
      </c>
      <c r="AY39">
        <v>1.0556887799878657E-3</v>
      </c>
      <c r="AZ39">
        <v>3.2297079072450292E-4</v>
      </c>
      <c r="BE39">
        <v>0.52266585491685225</v>
      </c>
      <c r="BF39">
        <v>7.1970335404072818</v>
      </c>
      <c r="BG39">
        <v>3.1549541039955895</v>
      </c>
      <c r="BH39">
        <v>0.71861021690270022</v>
      </c>
      <c r="BI39">
        <v>0.36587724403427352</v>
      </c>
      <c r="BJ39">
        <v>8.668177825528843E-2</v>
      </c>
      <c r="BK39">
        <v>3.4299602208471114E-2</v>
      </c>
      <c r="BL39">
        <v>3.7378004323602512E-2</v>
      </c>
      <c r="BM39">
        <v>3.8762570830105279E-2</v>
      </c>
      <c r="BN39">
        <v>0</v>
      </c>
      <c r="BO39">
        <v>8.2028975316650982E-4</v>
      </c>
      <c r="BP39">
        <v>0</v>
      </c>
      <c r="BQ39">
        <v>8.044960630466121E-5</v>
      </c>
      <c r="BW39">
        <v>0.12755701494170904</v>
      </c>
      <c r="BX39">
        <v>12.209041352756245</v>
      </c>
      <c r="BY39">
        <v>4.2130602785061511</v>
      </c>
      <c r="BZ39">
        <v>0.75084778739161318</v>
      </c>
      <c r="CA39">
        <v>0.28477100106028364</v>
      </c>
      <c r="CB39">
        <v>0.11985965250977929</v>
      </c>
      <c r="CC39">
        <v>5.25711895360211E-2</v>
      </c>
      <c r="CD39">
        <v>4.2157202414629773E-3</v>
      </c>
      <c r="CE39">
        <v>3.60305016862783E-3</v>
      </c>
      <c r="CF39">
        <v>5.2870127643472973E-4</v>
      </c>
      <c r="CG39">
        <v>8.4001529875437484E-5</v>
      </c>
      <c r="CH39">
        <v>0</v>
      </c>
      <c r="CO39">
        <v>0.20117237688735504</v>
      </c>
      <c r="CP39">
        <v>0.92710562978543309</v>
      </c>
      <c r="CQ39">
        <v>0.38429061543250664</v>
      </c>
      <c r="CR39">
        <v>0.25606616505004376</v>
      </c>
      <c r="CS39">
        <v>0.11185733706667948</v>
      </c>
      <c r="CT39">
        <v>6.6424430879494775E-2</v>
      </c>
      <c r="CU39">
        <v>3.8144134576568997E-2</v>
      </c>
      <c r="CV39">
        <v>1.0370189069727911E-2</v>
      </c>
      <c r="CW39">
        <v>0</v>
      </c>
      <c r="CX39">
        <v>9.8364569265603128E-4</v>
      </c>
      <c r="CY39">
        <v>7.5121060817193866E-5</v>
      </c>
      <c r="DG39">
        <v>3.1543804293167631E-2</v>
      </c>
      <c r="DH39">
        <v>4.2346126407497753</v>
      </c>
      <c r="DI39">
        <v>1.5547774404333092</v>
      </c>
      <c r="DJ39">
        <v>0.29052344447161632</v>
      </c>
      <c r="DK39">
        <v>5.3278705009779541E-2</v>
      </c>
      <c r="DL39">
        <v>2.0255506956904007E-2</v>
      </c>
      <c r="DM39">
        <v>1.006034403922316E-2</v>
      </c>
      <c r="DN39">
        <v>2.3181831747947682E-3</v>
      </c>
      <c r="DO39">
        <v>4.3276727922558826E-4</v>
      </c>
      <c r="DP39">
        <v>1.5659601569155429E-4</v>
      </c>
      <c r="DY39">
        <v>5.6830162986959851E-2</v>
      </c>
      <c r="DZ39">
        <v>1.308310699296102</v>
      </c>
      <c r="EA39">
        <v>0.53972826563632592</v>
      </c>
      <c r="EB39">
        <v>1.4100423725955538</v>
      </c>
      <c r="EC39">
        <v>0.59515095742254087</v>
      </c>
      <c r="ED39">
        <v>0.52073392605833957</v>
      </c>
      <c r="EE39">
        <v>0.17885165207189627</v>
      </c>
      <c r="EF39">
        <v>1.8064892835114272E-2</v>
      </c>
      <c r="EG39">
        <v>6.2023812007584991E-3</v>
      </c>
      <c r="EQ39">
        <v>6.1976412640210754E-2</v>
      </c>
      <c r="ER39">
        <v>1.140981798870222</v>
      </c>
      <c r="ES39">
        <v>0.89122772613426782</v>
      </c>
      <c r="ET39">
        <v>7.7200464333859284E-2</v>
      </c>
      <c r="EU39">
        <v>4.7425010663087006E-2</v>
      </c>
      <c r="EV39">
        <v>5.3092458120021356E-2</v>
      </c>
      <c r="EW39">
        <v>3.0531289623936786E-3</v>
      </c>
      <c r="EX39">
        <v>1.1567291104433728E-3</v>
      </c>
      <c r="FI39">
        <v>2.6621973366801579E-2</v>
      </c>
      <c r="FJ39">
        <v>0.21397711265643884</v>
      </c>
      <c r="FK39">
        <v>6.1230390550040009E-2</v>
      </c>
      <c r="FL39">
        <v>7.472404099310449E-3</v>
      </c>
      <c r="FM39">
        <v>3.1810745284535985E-3</v>
      </c>
      <c r="FN39">
        <v>5.8522122130375573E-4</v>
      </c>
      <c r="FO39">
        <v>2.0987327481879293E-4</v>
      </c>
      <c r="GA39">
        <v>1.3067700343939108E-2</v>
      </c>
      <c r="GB39">
        <v>0.92233254870871229</v>
      </c>
      <c r="GC39">
        <v>0.22386550225888965</v>
      </c>
      <c r="GD39">
        <v>1.8454754136823966E-2</v>
      </c>
      <c r="GE39">
        <v>6.2670609676786946E-3</v>
      </c>
      <c r="GF39">
        <v>8.6572176692266585E-4</v>
      </c>
      <c r="GS39">
        <v>3.7275635998370938E-3</v>
      </c>
      <c r="GT39">
        <v>5.0793532584904648E-2</v>
      </c>
      <c r="GU39">
        <v>1.6019981541939614E-2</v>
      </c>
      <c r="GV39">
        <v>3.6111461844203518E-3</v>
      </c>
      <c r="GW39">
        <v>7.2715147482836087E-4</v>
      </c>
      <c r="HK39">
        <v>5.1144690218676422E-3</v>
      </c>
      <c r="HL39">
        <v>3.085970457171E-2</v>
      </c>
      <c r="HM39">
        <v>1.23366588605401E-2</v>
      </c>
      <c r="HN39">
        <v>6.8799519833910377E-4</v>
      </c>
      <c r="IC39">
        <v>3.8296431630094996E-2</v>
      </c>
      <c r="ID39">
        <v>0.37136394966485814</v>
      </c>
      <c r="IE39">
        <v>0.1221875428587158</v>
      </c>
      <c r="IU39">
        <v>6.8603175884376683E-4</v>
      </c>
      <c r="IV39">
        <v>7.495758186023751E-3</v>
      </c>
      <c r="JM39">
        <v>0</v>
      </c>
    </row>
    <row r="40" spans="1:273" x14ac:dyDescent="0.25">
      <c r="A40">
        <v>56</v>
      </c>
      <c r="C40">
        <v>2.6216755479106259E-7</v>
      </c>
      <c r="D40">
        <v>4.6330629174241578</v>
      </c>
      <c r="E40">
        <v>1.5845075177590617</v>
      </c>
      <c r="F40">
        <v>2.2501544979507537</v>
      </c>
      <c r="G40">
        <v>3.9742666857786819</v>
      </c>
      <c r="H40">
        <v>0.19080888952595604</v>
      </c>
      <c r="I40">
        <v>1.3095454841571634</v>
      </c>
      <c r="J40">
        <v>8.9456711225783178E-2</v>
      </c>
      <c r="K40">
        <v>4.4841128594072396E-2</v>
      </c>
      <c r="L40">
        <v>6.72616928911086E-3</v>
      </c>
      <c r="M40">
        <v>6.053552360199773E-3</v>
      </c>
      <c r="N40">
        <v>1.2107104720399547E-3</v>
      </c>
      <c r="O40">
        <v>1.8160657080599319E-4</v>
      </c>
      <c r="P40">
        <v>5.4481971241797947E-5</v>
      </c>
      <c r="Q40">
        <v>0</v>
      </c>
      <c r="R40">
        <v>0</v>
      </c>
      <c r="U40">
        <v>0</v>
      </c>
      <c r="V40">
        <v>1.1990165214355951E-4</v>
      </c>
      <c r="W40">
        <v>2.6275628939534955E-5</v>
      </c>
      <c r="X40">
        <v>3.3066552043275763</v>
      </c>
      <c r="Y40">
        <v>0.5825124949099012</v>
      </c>
      <c r="Z40">
        <v>1.113122257919813</v>
      </c>
      <c r="AA40">
        <v>1.478833060047656</v>
      </c>
      <c r="AB40">
        <v>0.13365257278941689</v>
      </c>
      <c r="AC40">
        <v>3.0155649274665217E-2</v>
      </c>
      <c r="AD40">
        <v>0.20340874525648026</v>
      </c>
      <c r="AE40">
        <v>0</v>
      </c>
      <c r="AF40">
        <v>0</v>
      </c>
      <c r="AG40">
        <v>0</v>
      </c>
      <c r="AH40">
        <v>0</v>
      </c>
      <c r="AI40">
        <v>2.4949232829288656E-4</v>
      </c>
      <c r="AM40">
        <v>9.2670010079783233E-2</v>
      </c>
      <c r="AN40">
        <v>14.280546769909057</v>
      </c>
      <c r="AO40">
        <v>10.269336940347996</v>
      </c>
      <c r="AP40">
        <v>2.117208157876219</v>
      </c>
      <c r="AQ40">
        <v>0.65335042105642194</v>
      </c>
      <c r="AR40">
        <v>0.49609703379125342</v>
      </c>
      <c r="AS40">
        <v>0.95839982248873101</v>
      </c>
      <c r="AT40">
        <v>0.5457522916278621</v>
      </c>
      <c r="AU40">
        <v>0.34914861022689814</v>
      </c>
      <c r="AV40">
        <v>0.24775980593276462</v>
      </c>
      <c r="AW40">
        <v>8.6728533219138954E-2</v>
      </c>
      <c r="AX40">
        <v>1.3595275638220385E-2</v>
      </c>
      <c r="AY40">
        <v>0</v>
      </c>
      <c r="AZ40">
        <v>0</v>
      </c>
      <c r="BE40">
        <v>0</v>
      </c>
      <c r="BF40">
        <v>6.4657221434297405</v>
      </c>
      <c r="BG40">
        <v>9.1802929454161522</v>
      </c>
      <c r="BH40">
        <v>282.35209062967368</v>
      </c>
      <c r="BI40">
        <v>2.8259398168453442</v>
      </c>
      <c r="BJ40">
        <v>0.69533960244493653</v>
      </c>
      <c r="BK40">
        <v>0.67308059488254934</v>
      </c>
      <c r="BL40">
        <v>0.17037201530713345</v>
      </c>
      <c r="BM40">
        <v>1.6368190262996792E-2</v>
      </c>
      <c r="BN40">
        <v>7.8198002889379482E-3</v>
      </c>
      <c r="BO40">
        <v>0</v>
      </c>
      <c r="BP40">
        <v>9.7387244991485903E-4</v>
      </c>
      <c r="BQ40">
        <v>3.1538940584505511E-4</v>
      </c>
      <c r="BW40">
        <v>0.22847384165149837</v>
      </c>
      <c r="BX40">
        <v>6.768404901431448</v>
      </c>
      <c r="BY40">
        <v>1.1693639800442968</v>
      </c>
      <c r="BZ40">
        <v>0.55977975993772411</v>
      </c>
      <c r="CA40">
        <v>7.3512319815188618E-2</v>
      </c>
      <c r="CB40">
        <v>4.9957180502847781E-2</v>
      </c>
      <c r="CC40">
        <v>7.6913942331879566E-3</v>
      </c>
      <c r="CD40">
        <v>9.7097757542041422E-3</v>
      </c>
      <c r="CE40">
        <v>1.1160974270601897E-2</v>
      </c>
      <c r="CF40">
        <v>0</v>
      </c>
      <c r="CG40">
        <v>2.451959732763416E-4</v>
      </c>
      <c r="CH40">
        <v>0</v>
      </c>
      <c r="CO40">
        <v>0.20122619898106786</v>
      </c>
      <c r="CP40">
        <v>4.8131013680209582</v>
      </c>
      <c r="CQ40">
        <v>2.1227023537740317</v>
      </c>
      <c r="CR40">
        <v>0.44507729703388171</v>
      </c>
      <c r="CS40">
        <v>7.5014614036512578E-2</v>
      </c>
      <c r="CT40">
        <v>3.191577874964055E-2</v>
      </c>
      <c r="CU40">
        <v>1.5239487558691768E-2</v>
      </c>
      <c r="CV40">
        <v>1.2519207816958475E-3</v>
      </c>
      <c r="CW40">
        <v>1.0776343247458741E-3</v>
      </c>
      <c r="CX40">
        <v>1.5846596163240437E-4</v>
      </c>
      <c r="CY40">
        <v>2.5193575145329936E-5</v>
      </c>
      <c r="DG40">
        <v>4.7478242883845952E-2</v>
      </c>
      <c r="DH40">
        <v>0.40504521353967654</v>
      </c>
      <c r="DI40">
        <v>0.53398745249451907</v>
      </c>
      <c r="DJ40">
        <v>0.15456787228411695</v>
      </c>
      <c r="DK40">
        <v>3.2367585652630482E-2</v>
      </c>
      <c r="DL40">
        <v>1.9715399856825404E-2</v>
      </c>
      <c r="DM40">
        <v>1.1406730325168177E-2</v>
      </c>
      <c r="DN40">
        <v>3.1080789412188748E-3</v>
      </c>
      <c r="DO40">
        <v>0</v>
      </c>
      <c r="DP40">
        <v>2.9506828712087124E-4</v>
      </c>
      <c r="DY40">
        <v>6.7467325864044692E-2</v>
      </c>
      <c r="DZ40">
        <v>1.45716576808982</v>
      </c>
      <c r="EA40">
        <v>0.99822878200442211</v>
      </c>
      <c r="EB40">
        <v>7.8103500384804306E-2</v>
      </c>
      <c r="EC40">
        <v>1.5485516921369973E-2</v>
      </c>
      <c r="ED40">
        <v>6.0198423827425495E-3</v>
      </c>
      <c r="EE40">
        <v>3.0096384741793557E-3</v>
      </c>
      <c r="EF40">
        <v>6.9486979912225858E-4</v>
      </c>
      <c r="EG40">
        <v>1.2979741217162793E-4</v>
      </c>
      <c r="EQ40">
        <v>2.6326564122285977E-2</v>
      </c>
      <c r="ER40">
        <v>0.53452098462120556</v>
      </c>
      <c r="ES40">
        <v>2.5250784099601216</v>
      </c>
      <c r="ET40">
        <v>0.8451472685621495</v>
      </c>
      <c r="EU40">
        <v>1.0834815628260202</v>
      </c>
      <c r="EV40">
        <v>0.15589402639211811</v>
      </c>
      <c r="EW40">
        <v>5.3621889560006665E-2</v>
      </c>
      <c r="EX40">
        <v>5.4184495374904277E-3</v>
      </c>
      <c r="FI40">
        <v>1.6590848627150781E-2</v>
      </c>
      <c r="FJ40">
        <v>0.96611298664160139</v>
      </c>
      <c r="FK40">
        <v>0.20105442964661727</v>
      </c>
      <c r="FL40">
        <v>0.12812981459897854</v>
      </c>
      <c r="FM40">
        <v>1.0258188159509718E-2</v>
      </c>
      <c r="FN40">
        <v>1.4594638995654883E-2</v>
      </c>
      <c r="FO40">
        <v>8.9294038574581642E-4</v>
      </c>
      <c r="GA40">
        <v>6.9332329808413492E-3</v>
      </c>
      <c r="GB40">
        <v>5.6660386911482036E-2</v>
      </c>
      <c r="GC40">
        <v>1.7722459639843081E-2</v>
      </c>
      <c r="GD40">
        <v>2.0872792167465726E-3</v>
      </c>
      <c r="GE40">
        <v>9.3459812197327677E-4</v>
      </c>
      <c r="GF40">
        <v>1.7447776802218071E-4</v>
      </c>
      <c r="GS40">
        <v>1.9163588234351527E-2</v>
      </c>
      <c r="GT40">
        <v>0.26876850577706113</v>
      </c>
      <c r="GU40">
        <v>6.6582136012727874E-2</v>
      </c>
      <c r="GV40">
        <v>5.5221437039287176E-3</v>
      </c>
      <c r="GW40">
        <v>1.8786632257132439E-3</v>
      </c>
      <c r="HK40">
        <v>1.011538422464454E-3</v>
      </c>
      <c r="HL40">
        <v>1.4801751153204454E-2</v>
      </c>
      <c r="HM40">
        <v>4.7647117103124586E-3</v>
      </c>
      <c r="HN40">
        <v>1.0805521282641888E-3</v>
      </c>
      <c r="IC40">
        <v>1.5151730847795283E-3</v>
      </c>
      <c r="ID40">
        <v>9.2232152685763538E-3</v>
      </c>
      <c r="IE40">
        <v>3.6968365620822707E-3</v>
      </c>
      <c r="IU40">
        <v>1.1452430664950485E-2</v>
      </c>
      <c r="IV40">
        <v>0.11130300518330016</v>
      </c>
      <c r="JM40">
        <v>1.9714022103006402E-4</v>
      </c>
    </row>
    <row r="41" spans="1:273" x14ac:dyDescent="0.25">
      <c r="A41">
        <v>57</v>
      </c>
      <c r="C41">
        <v>5.8511427141601582E-6</v>
      </c>
      <c r="D41">
        <v>28.700143938110763</v>
      </c>
      <c r="E41">
        <v>18.935966733965508</v>
      </c>
      <c r="F41">
        <v>0.1034224860463793</v>
      </c>
      <c r="G41">
        <v>2.8347650362565942</v>
      </c>
      <c r="H41">
        <v>1.5652888611221538</v>
      </c>
      <c r="I41">
        <v>2.2617471742471569</v>
      </c>
      <c r="J41">
        <v>0</v>
      </c>
      <c r="K41">
        <v>1.2125184693684687</v>
      </c>
      <c r="L41">
        <v>0.18187777040527026</v>
      </c>
      <c r="M41">
        <v>2.7281665560790539E-2</v>
      </c>
      <c r="N41">
        <v>8.1844996682371631E-3</v>
      </c>
      <c r="O41">
        <v>0</v>
      </c>
      <c r="P41">
        <v>0</v>
      </c>
      <c r="Q41">
        <v>0</v>
      </c>
      <c r="R41">
        <v>0</v>
      </c>
      <c r="U41">
        <v>2.6216600678665547E-7</v>
      </c>
      <c r="V41">
        <v>2.4709586823256027</v>
      </c>
      <c r="W41">
        <v>1.0026605953245389</v>
      </c>
      <c r="X41">
        <v>1.2147166891395824</v>
      </c>
      <c r="Y41">
        <v>2.9375557216686872</v>
      </c>
      <c r="Z41">
        <v>0.14495692954529427</v>
      </c>
      <c r="AA41">
        <v>1.006802366569123</v>
      </c>
      <c r="AB41">
        <v>6.7707031975519943E-2</v>
      </c>
      <c r="AC41">
        <v>3.1107521126660809E-2</v>
      </c>
      <c r="AD41">
        <v>6.1081569530773384E-3</v>
      </c>
      <c r="AE41">
        <v>5.8866890294707224E-3</v>
      </c>
      <c r="AF41">
        <v>1.2006986721962117E-3</v>
      </c>
      <c r="AG41">
        <v>1.8115603981302476E-4</v>
      </c>
      <c r="AH41">
        <v>5.4441423452430783E-5</v>
      </c>
      <c r="AI41">
        <v>0</v>
      </c>
      <c r="AM41">
        <v>0</v>
      </c>
      <c r="AN41">
        <v>2.9304355684382984E-5</v>
      </c>
      <c r="AO41">
        <v>8.3589001339854914</v>
      </c>
      <c r="AP41">
        <v>1.933639141967477</v>
      </c>
      <c r="AQ41">
        <v>0.33508409637459435</v>
      </c>
      <c r="AR41">
        <v>1.5188591783801715</v>
      </c>
      <c r="AS41">
        <v>0.40185737266725741</v>
      </c>
      <c r="AT41">
        <v>5.6802061020136983E-2</v>
      </c>
      <c r="AU41">
        <v>9.6311034540655524E-2</v>
      </c>
      <c r="AV41">
        <v>6.0446284511573981E-2</v>
      </c>
      <c r="AW41">
        <v>0</v>
      </c>
      <c r="AX41">
        <v>0</v>
      </c>
      <c r="AY41">
        <v>0</v>
      </c>
      <c r="AZ41">
        <v>0</v>
      </c>
      <c r="BE41">
        <v>0.25500684687007708</v>
      </c>
      <c r="BF41">
        <v>13.373974308502694</v>
      </c>
      <c r="BG41">
        <v>9.5964477566124131</v>
      </c>
      <c r="BH41">
        <v>1.8857730891914861</v>
      </c>
      <c r="BI41">
        <v>0.43943233920548386</v>
      </c>
      <c r="BJ41">
        <v>0.33823702528594962</v>
      </c>
      <c r="BK41">
        <v>1.3657627018847032</v>
      </c>
      <c r="BL41">
        <v>0.20728277877295026</v>
      </c>
      <c r="BM41">
        <v>0.38850030595745771</v>
      </c>
      <c r="BN41">
        <v>7.2035748992942517E-2</v>
      </c>
      <c r="BO41">
        <v>2.5777844748621919E-2</v>
      </c>
      <c r="BP41">
        <v>4.0672625770622828E-3</v>
      </c>
      <c r="BQ41">
        <v>0</v>
      </c>
      <c r="BW41">
        <v>0</v>
      </c>
      <c r="BX41">
        <v>9.9657303125843466</v>
      </c>
      <c r="BY41">
        <v>4.902938332849101</v>
      </c>
      <c r="BZ41">
        <v>422.27364678222085</v>
      </c>
      <c r="CA41">
        <v>1.1010928539901159</v>
      </c>
      <c r="CB41">
        <v>0.35707181424087492</v>
      </c>
      <c r="CC41">
        <v>0.24382436248821801</v>
      </c>
      <c r="CD41">
        <v>4.4743837507221731E-2</v>
      </c>
      <c r="CE41">
        <v>4.1540388291183812E-3</v>
      </c>
      <c r="CF41">
        <v>2.2375278635861158E-3</v>
      </c>
      <c r="CG41">
        <v>0</v>
      </c>
      <c r="CH41">
        <v>2.9094659256589429E-4</v>
      </c>
      <c r="CO41">
        <v>0.21486678657264707</v>
      </c>
      <c r="CP41">
        <v>2.5086668880747274</v>
      </c>
      <c r="CQ41">
        <v>0.91090590229897761</v>
      </c>
      <c r="CR41">
        <v>0.11247135319177351</v>
      </c>
      <c r="CS41">
        <v>4.2367246082268689E-2</v>
      </c>
      <c r="CT41">
        <v>1.1202473069236815E-2</v>
      </c>
      <c r="CU41">
        <v>1.9980123228322245E-3</v>
      </c>
      <c r="CV41">
        <v>2.7957525789754803E-3</v>
      </c>
      <c r="CW41">
        <v>3.3078842024981503E-3</v>
      </c>
      <c r="CX41">
        <v>0</v>
      </c>
      <c r="CY41">
        <v>7.3478896553108572E-5</v>
      </c>
      <c r="DG41">
        <v>7.9328267110733236E-2</v>
      </c>
      <c r="DH41">
        <v>2.4250262107509468</v>
      </c>
      <c r="DI41">
        <v>1.2582665113887468</v>
      </c>
      <c r="DJ41">
        <v>0.11724263190107298</v>
      </c>
      <c r="DK41">
        <v>1.997461009144573E-2</v>
      </c>
      <c r="DL41">
        <v>9.2518376980578864E-3</v>
      </c>
      <c r="DM41">
        <v>4.5255923268999231E-3</v>
      </c>
      <c r="DN41">
        <v>3.7443630898204277E-4</v>
      </c>
      <c r="DO41">
        <v>3.2299592826881275E-4</v>
      </c>
      <c r="DP41">
        <v>4.7526802408039568E-5</v>
      </c>
      <c r="DY41">
        <v>2.0742873745494078E-2</v>
      </c>
      <c r="DZ41">
        <v>0.56282681136962975</v>
      </c>
      <c r="EA41">
        <v>0.32232803713978875</v>
      </c>
      <c r="EB41">
        <v>4.4726514831286063E-2</v>
      </c>
      <c r="EC41">
        <v>9.607005812354635E-3</v>
      </c>
      <c r="ED41">
        <v>5.8957491608109527E-3</v>
      </c>
      <c r="EE41">
        <v>3.4187436770377168E-3</v>
      </c>
      <c r="EF41">
        <v>9.3215593871180875E-4</v>
      </c>
      <c r="EG41">
        <v>0</v>
      </c>
      <c r="EQ41">
        <v>2.3216073358775978E-2</v>
      </c>
      <c r="ER41">
        <v>0.93555821690688634</v>
      </c>
      <c r="ES41">
        <v>0.2683609999227522</v>
      </c>
      <c r="ET41">
        <v>2.2700872264164625E-2</v>
      </c>
      <c r="EU41">
        <v>4.6022235474173648E-3</v>
      </c>
      <c r="EV41">
        <v>1.8008876409157579E-3</v>
      </c>
      <c r="EW41">
        <v>9.0213185253092674E-4</v>
      </c>
      <c r="EX41">
        <v>2.0840832024935426E-4</v>
      </c>
      <c r="FI41">
        <v>1.0755932045735533E-2</v>
      </c>
      <c r="FJ41">
        <v>2.5007165343589368</v>
      </c>
      <c r="FK41">
        <v>1.5134744618736158</v>
      </c>
      <c r="FL41">
        <v>1.5386037305989528</v>
      </c>
      <c r="FM41">
        <v>0.32436585153787267</v>
      </c>
      <c r="FN41">
        <v>4.6738915572904896E-2</v>
      </c>
      <c r="FO41">
        <v>1.6083544216825851E-2</v>
      </c>
      <c r="GA41">
        <v>1.4048106932088309E-2</v>
      </c>
      <c r="GB41">
        <v>0.21794799444351412</v>
      </c>
      <c r="GC41">
        <v>0.33369056801936775</v>
      </c>
      <c r="GD41">
        <v>2.7714906725839858E-2</v>
      </c>
      <c r="GE41">
        <v>2.8198836188578695E-3</v>
      </c>
      <c r="GF41">
        <v>4.2684546690041217E-3</v>
      </c>
      <c r="GS41">
        <v>1.8358957103634776E-3</v>
      </c>
      <c r="GT41">
        <v>1.6399722608269034E-2</v>
      </c>
      <c r="GU41">
        <v>4.9504444867064937E-3</v>
      </c>
      <c r="GV41">
        <v>6.1324160077240214E-4</v>
      </c>
      <c r="GW41">
        <v>2.7864094531011602E-4</v>
      </c>
      <c r="HK41">
        <v>5.5842862558460604E-3</v>
      </c>
      <c r="HL41">
        <v>7.9937199019128061E-2</v>
      </c>
      <c r="HM41">
        <v>1.9923111435180964E-2</v>
      </c>
      <c r="HN41">
        <v>1.6553609989081377E-3</v>
      </c>
      <c r="IC41">
        <v>2.9477256747591414E-4</v>
      </c>
      <c r="ID41">
        <v>4.4023819171183191E-3</v>
      </c>
      <c r="IE41">
        <v>1.4257299805130578E-3</v>
      </c>
      <c r="IU41">
        <v>4.5284838996435383E-4</v>
      </c>
      <c r="IV41">
        <v>2.7638536341383245E-3</v>
      </c>
      <c r="JM41">
        <v>3.4324547409966119E-3</v>
      </c>
    </row>
    <row r="42" spans="1:273" x14ac:dyDescent="0.25">
      <c r="A42">
        <v>58</v>
      </c>
      <c r="C42">
        <v>7.0398502362262347E-2</v>
      </c>
      <c r="D42">
        <v>5.8028172507516667</v>
      </c>
      <c r="E42">
        <v>1.7408451752254999</v>
      </c>
      <c r="F42">
        <v>5.2906864128690794</v>
      </c>
      <c r="G42">
        <v>0.98341488341164707</v>
      </c>
      <c r="H42">
        <v>0.6277981652973561</v>
      </c>
      <c r="I42">
        <v>3.0217491179983895</v>
      </c>
      <c r="J42">
        <v>0.15895350087848628</v>
      </c>
      <c r="K42">
        <v>0.19027864285613846</v>
      </c>
      <c r="L42">
        <v>1.6283343714273659</v>
      </c>
      <c r="M42">
        <v>1.0663752335711572</v>
      </c>
      <c r="N42">
        <v>0.21327504671423142</v>
      </c>
      <c r="O42">
        <v>3.1991257007134719E-2</v>
      </c>
      <c r="P42">
        <v>9.5973771021404149E-3</v>
      </c>
      <c r="Q42">
        <v>2.8792131306421241E-3</v>
      </c>
      <c r="R42">
        <v>0</v>
      </c>
      <c r="U42">
        <v>5.0276398081063623E-6</v>
      </c>
      <c r="V42">
        <v>22.169568823033</v>
      </c>
      <c r="W42">
        <v>17.643331198066004</v>
      </c>
      <c r="X42">
        <v>7.7491931529860072E-2</v>
      </c>
      <c r="Y42">
        <v>2.3283603896349416</v>
      </c>
      <c r="Z42">
        <v>1.3618308557462444</v>
      </c>
      <c r="AA42">
        <v>1.8031182506707455</v>
      </c>
      <c r="AB42">
        <v>0</v>
      </c>
      <c r="AC42">
        <v>0.98165734981820174</v>
      </c>
      <c r="AD42">
        <v>8.6612727169715464E-2</v>
      </c>
      <c r="AE42">
        <v>1.6629016651006117E-2</v>
      </c>
      <c r="AF42">
        <v>7.2257612663565651E-3</v>
      </c>
      <c r="AG42">
        <v>0</v>
      </c>
      <c r="AH42">
        <v>0</v>
      </c>
      <c r="AI42">
        <v>0</v>
      </c>
      <c r="AM42">
        <v>9.2660164089409594E-2</v>
      </c>
      <c r="AN42">
        <v>0.3953520760616927</v>
      </c>
      <c r="AO42">
        <v>2.0543123264068144</v>
      </c>
      <c r="AP42">
        <v>3.2172130800546217</v>
      </c>
      <c r="AQ42">
        <v>0.93820842307641217</v>
      </c>
      <c r="AR42">
        <v>5.3985024908769691E-2</v>
      </c>
      <c r="AS42">
        <v>0.37013337619891412</v>
      </c>
      <c r="AT42">
        <v>2.5687286633022475E-2</v>
      </c>
      <c r="AU42">
        <v>6.4740422530772373E-3</v>
      </c>
      <c r="AV42">
        <v>1.6640786052097283E-3</v>
      </c>
      <c r="AW42">
        <v>1.7173275624503249E-3</v>
      </c>
      <c r="AX42">
        <v>3.5723089905664136E-4</v>
      </c>
      <c r="AY42">
        <v>5.4211987950254042E-5</v>
      </c>
      <c r="AZ42">
        <v>1.6320271752133491E-5</v>
      </c>
      <c r="BE42">
        <v>0</v>
      </c>
      <c r="BF42">
        <v>9.3224098734316634</v>
      </c>
      <c r="BG42">
        <v>4.8880501546451294</v>
      </c>
      <c r="BH42">
        <v>1.112305281453122</v>
      </c>
      <c r="BI42">
        <v>0.45722341071401157</v>
      </c>
      <c r="BJ42">
        <v>0.41273405049230882</v>
      </c>
      <c r="BK42">
        <v>0.17078853423646892</v>
      </c>
      <c r="BL42">
        <v>0.18141427535061985</v>
      </c>
      <c r="BM42">
        <v>2.8620422332913561E-2</v>
      </c>
      <c r="BN42">
        <v>1.8082504737938827E-2</v>
      </c>
      <c r="BO42">
        <v>0</v>
      </c>
      <c r="BP42">
        <v>0</v>
      </c>
      <c r="BQ42">
        <v>0</v>
      </c>
      <c r="BW42">
        <v>0.23881823808868141</v>
      </c>
      <c r="BX42">
        <v>12.497656518169865</v>
      </c>
      <c r="BY42">
        <v>8.5474462508233486</v>
      </c>
      <c r="BZ42">
        <v>1.2683387858758326</v>
      </c>
      <c r="CA42">
        <v>0.29960325723263725</v>
      </c>
      <c r="CB42">
        <v>0.48200292058945465</v>
      </c>
      <c r="CC42">
        <v>0.51873183554885283</v>
      </c>
      <c r="CD42">
        <v>0.23064511962591014</v>
      </c>
      <c r="CE42">
        <v>0.11295581387090456</v>
      </c>
      <c r="CF42">
        <v>2.141078933271974E-2</v>
      </c>
      <c r="CG42">
        <v>7.7118894867155199E-3</v>
      </c>
      <c r="CH42">
        <v>1.219162790532352E-3</v>
      </c>
      <c r="CO42">
        <v>0</v>
      </c>
      <c r="CP42">
        <v>5.3224185170259961</v>
      </c>
      <c r="CQ42">
        <v>7.3326237646881651</v>
      </c>
      <c r="CR42">
        <v>164.53375692172281</v>
      </c>
      <c r="CS42">
        <v>0.5654348201072702</v>
      </c>
      <c r="CT42">
        <v>0.12934975117650649</v>
      </c>
      <c r="CU42">
        <v>6.4034211462532201E-2</v>
      </c>
      <c r="CV42">
        <v>1.1355417757389425E-2</v>
      </c>
      <c r="CW42">
        <v>1.1886208449235726E-3</v>
      </c>
      <c r="CX42">
        <v>6.6195216092629382E-4</v>
      </c>
      <c r="CY42">
        <v>0</v>
      </c>
      <c r="DG42">
        <v>7.9639028792119107E-2</v>
      </c>
      <c r="DH42">
        <v>1.9541900676320754</v>
      </c>
      <c r="DI42">
        <v>0.18301987101737505</v>
      </c>
      <c r="DJ42">
        <v>6.4820447917589605E-2</v>
      </c>
      <c r="DK42">
        <v>9.5004947932817909E-3</v>
      </c>
      <c r="DL42">
        <v>2.9100938737415399E-3</v>
      </c>
      <c r="DM42">
        <v>5.7529115458350064E-4</v>
      </c>
      <c r="DN42">
        <v>8.2860380875940485E-4</v>
      </c>
      <c r="DO42">
        <v>9.8877242265432578E-4</v>
      </c>
      <c r="DP42">
        <v>0</v>
      </c>
      <c r="DY42">
        <v>3.9968642313486118E-2</v>
      </c>
      <c r="DZ42">
        <v>1.4374739184713268</v>
      </c>
      <c r="EA42">
        <v>0.3314536113419595</v>
      </c>
      <c r="EB42">
        <v>3.1218928316806987E-2</v>
      </c>
      <c r="EC42">
        <v>5.7902973979642091E-3</v>
      </c>
      <c r="ED42">
        <v>2.7474707095497992E-3</v>
      </c>
      <c r="EE42">
        <v>1.3535569595277707E-3</v>
      </c>
      <c r="EF42">
        <v>1.1222861078197661E-4</v>
      </c>
      <c r="EG42">
        <v>9.687230937987189E-5</v>
      </c>
      <c r="EQ42">
        <v>2.8823067397328078E-2</v>
      </c>
      <c r="ER42">
        <v>0.33973618764062807</v>
      </c>
      <c r="ES42">
        <v>9.3270415906174742E-2</v>
      </c>
      <c r="ET42">
        <v>1.3275252981855033E-2</v>
      </c>
      <c r="EU42">
        <v>2.8729063000204401E-3</v>
      </c>
      <c r="EV42">
        <v>1.7670317952945638E-3</v>
      </c>
      <c r="EW42">
        <v>1.0253285974243648E-3</v>
      </c>
      <c r="EX42">
        <v>2.7962269160408215E-4</v>
      </c>
      <c r="FI42">
        <v>1.4905639887209521E-2</v>
      </c>
      <c r="FJ42">
        <v>0.2515128226126091</v>
      </c>
      <c r="FK42">
        <v>7.7999433443000268E-2</v>
      </c>
      <c r="FL42">
        <v>6.7465935694324599E-3</v>
      </c>
      <c r="FM42">
        <v>1.3767947697493504E-3</v>
      </c>
      <c r="FN42">
        <v>5.3981171414363199E-4</v>
      </c>
      <c r="FO42">
        <v>2.7057124121223887E-4</v>
      </c>
      <c r="GA42">
        <v>5.0320825342850171E-2</v>
      </c>
      <c r="GB42">
        <v>1.4988725087539432</v>
      </c>
      <c r="GC42">
        <v>2.7553037675513088</v>
      </c>
      <c r="GD42">
        <v>0.46061744507526531</v>
      </c>
      <c r="GE42">
        <v>9.724880741503858E-2</v>
      </c>
      <c r="GF42">
        <v>1.4019040012047139E-2</v>
      </c>
      <c r="GS42">
        <v>3.1691497515419428E-3</v>
      </c>
      <c r="GT42">
        <v>0.36172886214129657</v>
      </c>
      <c r="GU42">
        <v>7.2178384062244832E-2</v>
      </c>
      <c r="GV42">
        <v>7.6185784720588382E-3</v>
      </c>
      <c r="GW42">
        <v>8.2472374976493988E-4</v>
      </c>
      <c r="HK42">
        <v>5.3137971745072471E-4</v>
      </c>
      <c r="HL42">
        <v>4.580962124867906E-3</v>
      </c>
      <c r="HM42">
        <v>1.4544381399507784E-3</v>
      </c>
      <c r="HN42">
        <v>1.828317597963211E-4</v>
      </c>
      <c r="IC42">
        <v>1.6608798732676761E-3</v>
      </c>
      <c r="ID42">
        <v>2.3919294562281465E-2</v>
      </c>
      <c r="IE42">
        <v>5.9723077512879265E-3</v>
      </c>
      <c r="IU42">
        <v>8.7672154955635939E-5</v>
      </c>
      <c r="IV42">
        <v>1.3173111546957654E-3</v>
      </c>
      <c r="JM42">
        <v>1.357017733914238E-4</v>
      </c>
    </row>
    <row r="43" spans="1:273" x14ac:dyDescent="0.25">
      <c r="A43">
        <v>59</v>
      </c>
      <c r="C43">
        <v>8.3301366203395103E-5</v>
      </c>
      <c r="D43">
        <v>1.4494437719390749E-3</v>
      </c>
      <c r="E43">
        <v>11.196067007034431</v>
      </c>
      <c r="F43">
        <v>3.5604311950722995</v>
      </c>
      <c r="G43">
        <v>6.3848147329965741</v>
      </c>
      <c r="H43">
        <v>0.80608587241054896</v>
      </c>
      <c r="I43">
        <v>0.7147026546257067</v>
      </c>
      <c r="J43">
        <v>0.50318466064618661</v>
      </c>
      <c r="K43">
        <v>0.37149327038865343</v>
      </c>
      <c r="L43">
        <v>1.0447813144499292</v>
      </c>
      <c r="M43">
        <v>0.31343439433497877</v>
      </c>
      <c r="N43">
        <v>0</v>
      </c>
      <c r="O43">
        <v>0</v>
      </c>
      <c r="P43">
        <v>0</v>
      </c>
      <c r="Q43">
        <v>0</v>
      </c>
      <c r="R43">
        <v>0</v>
      </c>
      <c r="U43">
        <v>7.0392367998075508E-2</v>
      </c>
      <c r="V43">
        <v>5.8026655574920181</v>
      </c>
      <c r="W43">
        <v>1.3312883067911592</v>
      </c>
      <c r="X43">
        <v>3.8218012533507331</v>
      </c>
      <c r="Y43">
        <v>0.67613955208397236</v>
      </c>
      <c r="Z43">
        <v>0.49054239823114587</v>
      </c>
      <c r="AA43">
        <v>2.2863554048582948</v>
      </c>
      <c r="AB43">
        <v>0.1427121509130384</v>
      </c>
      <c r="AC43">
        <v>0.15484712763392319</v>
      </c>
      <c r="AD43">
        <v>0.68249587882325069</v>
      </c>
      <c r="AE43">
        <v>0.88054999500166675</v>
      </c>
      <c r="AF43">
        <v>0.18553747321117736</v>
      </c>
      <c r="AG43">
        <v>3.0743066199497286E-2</v>
      </c>
      <c r="AH43">
        <v>9.4850399294530464E-3</v>
      </c>
      <c r="AI43">
        <v>2.869102785100261E-3</v>
      </c>
      <c r="AM43">
        <v>0.25841466303631222</v>
      </c>
      <c r="AN43">
        <v>16.254470333417494</v>
      </c>
      <c r="AO43">
        <v>22.250931778053825</v>
      </c>
      <c r="AP43">
        <v>3.3276316358203509E-2</v>
      </c>
      <c r="AQ43">
        <v>1.6594165208708875</v>
      </c>
      <c r="AR43">
        <v>1.1983935059646547</v>
      </c>
      <c r="AS43">
        <v>1.4786703074662131</v>
      </c>
      <c r="AT43">
        <v>0</v>
      </c>
      <c r="AU43">
        <v>0.23842551931287417</v>
      </c>
      <c r="AV43">
        <v>1.2373856064531221E-2</v>
      </c>
      <c r="AW43">
        <v>3.0407695691812365E-3</v>
      </c>
      <c r="AX43">
        <v>1.9137990590067874E-3</v>
      </c>
      <c r="AY43">
        <v>0</v>
      </c>
      <c r="AZ43">
        <v>0</v>
      </c>
      <c r="BE43">
        <v>1.4825577013083352E-2</v>
      </c>
      <c r="BF43">
        <v>0.81002150369854331</v>
      </c>
      <c r="BG43">
        <v>5.4409069589015813</v>
      </c>
      <c r="BH43">
        <v>1.0275265208668907</v>
      </c>
      <c r="BI43">
        <v>0.34940865019889539</v>
      </c>
      <c r="BJ43">
        <v>1.9846655309081997E-2</v>
      </c>
      <c r="BK43">
        <v>0.14042444114678435</v>
      </c>
      <c r="BL43">
        <v>5.3459926411997235E-3</v>
      </c>
      <c r="BM43">
        <v>1.7637587385736597E-3</v>
      </c>
      <c r="BN43">
        <v>4.8546271775247891E-4</v>
      </c>
      <c r="BO43">
        <v>5.1093790916479666E-4</v>
      </c>
      <c r="BP43">
        <v>1.069034033593655E-4</v>
      </c>
      <c r="BQ43">
        <v>1.6251492328164474E-5</v>
      </c>
      <c r="BW43">
        <v>0</v>
      </c>
      <c r="BX43">
        <v>5.4514836034733305</v>
      </c>
      <c r="BY43">
        <v>2.8117986882947448</v>
      </c>
      <c r="BZ43">
        <v>1.5177444111601959</v>
      </c>
      <c r="CA43">
        <v>0.1242456660696874</v>
      </c>
      <c r="CB43">
        <v>0.17541109932908694</v>
      </c>
      <c r="CC43">
        <v>0.54546397824754178</v>
      </c>
      <c r="CD43">
        <v>5.3910262749409681E-2</v>
      </c>
      <c r="CE43">
        <v>8.5617987378136633E-3</v>
      </c>
      <c r="CF43">
        <v>5.4201402683654067E-3</v>
      </c>
      <c r="CG43">
        <v>0</v>
      </c>
      <c r="CH43">
        <v>0</v>
      </c>
      <c r="CO43">
        <v>0.22316988511106284</v>
      </c>
      <c r="CP43">
        <v>11.131519710165962</v>
      </c>
      <c r="CQ43">
        <v>5.7488664263186946</v>
      </c>
      <c r="CR43">
        <v>0.86474844389000716</v>
      </c>
      <c r="CS43">
        <v>0.4269480695738711</v>
      </c>
      <c r="CT43">
        <v>0.18307005996886797</v>
      </c>
      <c r="CU43">
        <v>0.57719684660820514</v>
      </c>
      <c r="CV43">
        <v>6.7059682587610872E-2</v>
      </c>
      <c r="CW43">
        <v>3.3573235074334858E-2</v>
      </c>
      <c r="CX43">
        <v>6.405409093252816E-3</v>
      </c>
      <c r="CY43">
        <v>2.3116404531944791E-3</v>
      </c>
      <c r="DG43">
        <v>0</v>
      </c>
      <c r="DH43">
        <v>7.9599802922429124</v>
      </c>
      <c r="DI43">
        <v>2.857067082663248</v>
      </c>
      <c r="DJ43">
        <v>84.49161658753512</v>
      </c>
      <c r="DK43">
        <v>0.20482953392134673</v>
      </c>
      <c r="DL43">
        <v>3.3970392601201112E-2</v>
      </c>
      <c r="DM43">
        <v>1.625106969880951E-2</v>
      </c>
      <c r="DN43">
        <v>3.2491959763681143E-3</v>
      </c>
      <c r="DO43">
        <v>3.5164260951734691E-4</v>
      </c>
      <c r="DP43">
        <v>1.9775970218684506E-4</v>
      </c>
      <c r="DY43">
        <v>6.203685303984776E-2</v>
      </c>
      <c r="DZ43">
        <v>0.39263727814123672</v>
      </c>
      <c r="EA43">
        <v>0.10547957040169632</v>
      </c>
      <c r="EB43">
        <v>1.4535434442527664E-2</v>
      </c>
      <c r="EC43">
        <v>2.4679668073798152E-3</v>
      </c>
      <c r="ED43">
        <v>8.3790837796135194E-4</v>
      </c>
      <c r="EE43">
        <v>1.7050451653635579E-4</v>
      </c>
      <c r="EF43">
        <v>2.4768115969382894E-4</v>
      </c>
      <c r="EG43">
        <v>2.9630954206944139E-4</v>
      </c>
      <c r="EQ43">
        <v>2.3692065936291171E-2</v>
      </c>
      <c r="ER43">
        <v>0.37866057562108607</v>
      </c>
      <c r="ES43">
        <v>8.8258224547215561E-2</v>
      </c>
      <c r="ET43">
        <v>9.0498326912250172E-3</v>
      </c>
      <c r="EU43">
        <v>1.7195148704163474E-3</v>
      </c>
      <c r="EV43">
        <v>8.217395274216601E-4</v>
      </c>
      <c r="EW43">
        <v>4.0569734702027265E-4</v>
      </c>
      <c r="EX43">
        <v>3.365938624432687E-5</v>
      </c>
      <c r="FI43">
        <v>1.7398316561799659E-2</v>
      </c>
      <c r="FJ43">
        <v>9.8307723401291611E-2</v>
      </c>
      <c r="FK43">
        <v>2.7683542336081959E-2</v>
      </c>
      <c r="FL43">
        <v>3.9698693506451475E-3</v>
      </c>
      <c r="FM43">
        <v>8.6104694052823523E-4</v>
      </c>
      <c r="FN43">
        <v>5.2995731866143183E-4</v>
      </c>
      <c r="FO43">
        <v>3.0757208132649018E-4</v>
      </c>
      <c r="GA43">
        <v>4.0071900317158815E-3</v>
      </c>
      <c r="GB43">
        <v>7.3102491319827947E-2</v>
      </c>
      <c r="GC43">
        <v>2.3181068549362444E-2</v>
      </c>
      <c r="GD43">
        <v>2.0183015110666991E-3</v>
      </c>
      <c r="GE43">
        <v>4.1269090186240546E-4</v>
      </c>
      <c r="GF43">
        <v>1.6190263663452863E-4</v>
      </c>
      <c r="GS43">
        <v>3.0161156087825863E-2</v>
      </c>
      <c r="GT43">
        <v>2.7287206850760115</v>
      </c>
      <c r="GU43">
        <v>0.82486540008692233</v>
      </c>
      <c r="GV43">
        <v>0.13809868392666302</v>
      </c>
      <c r="GW43">
        <v>2.9169160335967097E-2</v>
      </c>
      <c r="HK43">
        <v>5.2598462147250757E-3</v>
      </c>
      <c r="HL43">
        <v>7.82431607012576E-2</v>
      </c>
      <c r="HM43">
        <v>1.9841188296402228E-2</v>
      </c>
      <c r="HN43">
        <v>2.228185079460722E-3</v>
      </c>
      <c r="IC43">
        <v>1.4843119104571907E-4</v>
      </c>
      <c r="ID43">
        <v>1.3458844049194704E-3</v>
      </c>
      <c r="IE43">
        <v>4.3362597108081893E-4</v>
      </c>
      <c r="IU43">
        <v>4.9697857078715021E-4</v>
      </c>
      <c r="IV43">
        <v>7.1702348694088515E-3</v>
      </c>
      <c r="JM43">
        <v>2.6233868358897962E-5</v>
      </c>
    </row>
    <row r="44" spans="1:273" x14ac:dyDescent="0.25">
      <c r="A44">
        <v>60</v>
      </c>
      <c r="C44">
        <v>6.7765929092614571E-6</v>
      </c>
      <c r="D44">
        <v>7.7253159165580605E-5</v>
      </c>
      <c r="E44">
        <v>8.179560935700005</v>
      </c>
      <c r="F44">
        <v>1.897230212478612</v>
      </c>
      <c r="G44">
        <v>1.6214019186080171</v>
      </c>
      <c r="H44">
        <v>0.24520430507535576</v>
      </c>
      <c r="I44">
        <v>1.2685756314402343</v>
      </c>
      <c r="J44">
        <v>0.463102581185173</v>
      </c>
      <c r="K44">
        <v>0.17039829401481232</v>
      </c>
      <c r="L44">
        <v>0.10333752187999963</v>
      </c>
      <c r="M44">
        <v>9.3003769691999652E-2</v>
      </c>
      <c r="N44">
        <v>0</v>
      </c>
      <c r="O44">
        <v>0</v>
      </c>
      <c r="P44">
        <v>8.370339272279969E-4</v>
      </c>
      <c r="Q44">
        <v>0</v>
      </c>
      <c r="R44">
        <v>0</v>
      </c>
      <c r="U44">
        <v>8.3300801563088899E-5</v>
      </c>
      <c r="V44">
        <v>1.4494408245166765E-3</v>
      </c>
      <c r="W44">
        <v>8.6522083296578138</v>
      </c>
      <c r="X44">
        <v>3.0408190693141686</v>
      </c>
      <c r="Y44">
        <v>5.5207623195050024</v>
      </c>
      <c r="Z44">
        <v>0.70469319063454883</v>
      </c>
      <c r="AA44">
        <v>0.58449838539966992</v>
      </c>
      <c r="AB44">
        <v>0.42536519513747073</v>
      </c>
      <c r="AC44">
        <v>0.33981044598336929</v>
      </c>
      <c r="AD44">
        <v>0.93678927564423309</v>
      </c>
      <c r="AE44">
        <v>0.30371511084246611</v>
      </c>
      <c r="AF44">
        <v>0</v>
      </c>
      <c r="AG44">
        <v>0</v>
      </c>
      <c r="AH44">
        <v>0</v>
      </c>
      <c r="AI44">
        <v>0</v>
      </c>
      <c r="AM44">
        <v>0.11376090208656246</v>
      </c>
      <c r="AN44">
        <v>1.7407541604593488</v>
      </c>
      <c r="AO44">
        <v>7.1727130156108627</v>
      </c>
      <c r="AP44">
        <v>1.8815699232493475</v>
      </c>
      <c r="AQ44">
        <v>0.35612332350660897</v>
      </c>
      <c r="AR44">
        <v>0.61496466838880104</v>
      </c>
      <c r="AS44">
        <v>1.3649980464699241</v>
      </c>
      <c r="AT44">
        <v>0.15338106666809881</v>
      </c>
      <c r="AU44">
        <v>0.26959374767108396</v>
      </c>
      <c r="AV44">
        <v>0.24978230722751754</v>
      </c>
      <c r="AW44">
        <v>0.21813193028709715</v>
      </c>
      <c r="AX44">
        <v>4.8422196355272867E-2</v>
      </c>
      <c r="AY44">
        <v>8.863072674536239E-3</v>
      </c>
      <c r="AZ44">
        <v>2.8122052985681163E-3</v>
      </c>
      <c r="BE44">
        <v>0.18946662912450651</v>
      </c>
      <c r="BF44">
        <v>20.499366384785553</v>
      </c>
      <c r="BG44">
        <v>9.5549179184675808</v>
      </c>
      <c r="BH44">
        <v>2.3715945935322651E-2</v>
      </c>
      <c r="BI44">
        <v>1.4602650350526958</v>
      </c>
      <c r="BJ44">
        <v>0.98275800451306428</v>
      </c>
      <c r="BK44">
        <v>1.6195827885843728</v>
      </c>
      <c r="BL44">
        <v>0</v>
      </c>
      <c r="BM44">
        <v>3.4062465811839485E-2</v>
      </c>
      <c r="BN44">
        <v>2.2626740813431515E-3</v>
      </c>
      <c r="BO44">
        <v>8.053714654608072E-4</v>
      </c>
      <c r="BP44">
        <v>5.5396317114261569E-4</v>
      </c>
      <c r="BQ44">
        <v>0</v>
      </c>
      <c r="BW44">
        <v>3.037554856158739E-2</v>
      </c>
      <c r="BX44">
        <v>2.1453659113470955</v>
      </c>
      <c r="BY44">
        <v>1.7377388624025105</v>
      </c>
      <c r="BZ44">
        <v>0.38267259797392222</v>
      </c>
      <c r="CA44">
        <v>0.12845401209368673</v>
      </c>
      <c r="CB44">
        <v>7.5295978682910136E-3</v>
      </c>
      <c r="CC44">
        <v>2.9224886214732182E-2</v>
      </c>
      <c r="CD44">
        <v>1.4564380133269424E-3</v>
      </c>
      <c r="CE44">
        <v>5.1454246692856113E-4</v>
      </c>
      <c r="CF44">
        <v>1.4443447564074498E-4</v>
      </c>
      <c r="CG44">
        <v>1.5290111112805665E-4</v>
      </c>
      <c r="CH44">
        <v>3.2047152396322687E-5</v>
      </c>
      <c r="CO44">
        <v>0</v>
      </c>
      <c r="CP44">
        <v>3.1359077670141993</v>
      </c>
      <c r="CQ44">
        <v>3.8367090542730424</v>
      </c>
      <c r="CR44">
        <v>0.41243112419301414</v>
      </c>
      <c r="CS44">
        <v>5.2804145541572235E-2</v>
      </c>
      <c r="CT44">
        <v>0.56022751466642406</v>
      </c>
      <c r="CU44">
        <v>0.16209367388994059</v>
      </c>
      <c r="CV44">
        <v>1.6127253965511661E-2</v>
      </c>
      <c r="CW44">
        <v>2.5663563085427761E-3</v>
      </c>
      <c r="CX44">
        <v>1.6256274295001108E-3</v>
      </c>
      <c r="CY44">
        <v>0</v>
      </c>
      <c r="DG44">
        <v>0.1987748640089089</v>
      </c>
      <c r="DH44">
        <v>7.48687011977567</v>
      </c>
      <c r="DI44">
        <v>3.9195547369922328</v>
      </c>
      <c r="DJ44">
        <v>1.2323052899894456</v>
      </c>
      <c r="DK44">
        <v>0.16215961638758383</v>
      </c>
      <c r="DL44">
        <v>0.20370344382392186</v>
      </c>
      <c r="DM44">
        <v>0.16781901731497961</v>
      </c>
      <c r="DN44">
        <v>1.9931780493363908E-2</v>
      </c>
      <c r="DO44">
        <v>1.0044015748005203E-2</v>
      </c>
      <c r="DP44">
        <v>1.9200226876603303E-3</v>
      </c>
      <c r="DY44">
        <v>0</v>
      </c>
      <c r="DZ44">
        <v>3.1015088734179126</v>
      </c>
      <c r="EA44">
        <v>1.4671652858938622</v>
      </c>
      <c r="EB44">
        <v>30.607203218582658</v>
      </c>
      <c r="EC44">
        <v>5.3793220476584733E-2</v>
      </c>
      <c r="ED44">
        <v>8.6212542522064416E-3</v>
      </c>
      <c r="EE44">
        <v>4.6500191719224667E-3</v>
      </c>
      <c r="EF44">
        <v>9.612449225024428E-4</v>
      </c>
      <c r="EG44">
        <v>1.0505402329534612E-4</v>
      </c>
      <c r="EQ44">
        <v>1.2464489266148356E-2</v>
      </c>
      <c r="ER44">
        <v>0.22628805927907816</v>
      </c>
      <c r="ES44">
        <v>2.365289703874128E-2</v>
      </c>
      <c r="ET44">
        <v>3.7759054149864831E-3</v>
      </c>
      <c r="EU44">
        <v>7.1060596467127602E-4</v>
      </c>
      <c r="EV44">
        <v>2.4833888327293225E-4</v>
      </c>
      <c r="EW44">
        <v>5.0966162528251728E-5</v>
      </c>
      <c r="EX44">
        <v>7.4223642697369022E-5</v>
      </c>
      <c r="FI44">
        <v>6.240983721380604E-3</v>
      </c>
      <c r="FJ44">
        <v>0.10082831795084747</v>
      </c>
      <c r="FK44">
        <v>2.5584547863767324E-2</v>
      </c>
      <c r="FL44">
        <v>2.6874823204784885E-3</v>
      </c>
      <c r="FM44">
        <v>5.1428877188720943E-4</v>
      </c>
      <c r="FN44">
        <v>2.4629738990294796E-4</v>
      </c>
      <c r="FO44">
        <v>1.2167595773044251E-4</v>
      </c>
      <c r="GA44">
        <v>5.0344618984620969E-3</v>
      </c>
      <c r="GB44">
        <v>2.9178662883643479E-2</v>
      </c>
      <c r="GC44">
        <v>8.2785651156715E-3</v>
      </c>
      <c r="GD44">
        <v>1.1898208649009877E-3</v>
      </c>
      <c r="GE44">
        <v>2.5823990777025307E-4</v>
      </c>
      <c r="GF44">
        <v>1.5897349973887428E-4</v>
      </c>
      <c r="GS44">
        <v>1.1646943939776909E-3</v>
      </c>
      <c r="GT44">
        <v>2.1725720144524698E-2</v>
      </c>
      <c r="GU44">
        <v>6.9348160964222321E-3</v>
      </c>
      <c r="GV44">
        <v>6.0498099581247694E-4</v>
      </c>
      <c r="GW44">
        <v>1.2377601925997987E-4</v>
      </c>
      <c r="HK44">
        <v>5.4908853169290735E-2</v>
      </c>
      <c r="HL44">
        <v>0.81690712513380637</v>
      </c>
      <c r="HM44">
        <v>0.24730462857313376</v>
      </c>
      <c r="HN44">
        <v>4.1421820593143345E-2</v>
      </c>
      <c r="IC44">
        <v>1.1377222989795029E-3</v>
      </c>
      <c r="ID44">
        <v>2.150834082182455E-2</v>
      </c>
      <c r="IE44">
        <v>5.8028987799960173E-3</v>
      </c>
      <c r="IU44">
        <v>4.3609010462581887E-5</v>
      </c>
      <c r="IV44">
        <v>4.0126177663732485E-4</v>
      </c>
      <c r="JM44">
        <v>1.489781844664532E-4</v>
      </c>
    </row>
    <row r="45" spans="1:273" x14ac:dyDescent="0.25">
      <c r="A45">
        <v>61</v>
      </c>
      <c r="C45">
        <v>3.1279080447639337E-5</v>
      </c>
      <c r="D45">
        <v>5.3487227565463251E-4</v>
      </c>
      <c r="E45">
        <v>6.7702758073686002</v>
      </c>
      <c r="F45">
        <v>2.4858486477605779</v>
      </c>
      <c r="G45">
        <v>2.7905659457461294</v>
      </c>
      <c r="H45">
        <v>1.1109643483217062</v>
      </c>
      <c r="I45">
        <v>0.6599559711631785</v>
      </c>
      <c r="J45">
        <v>0.68586907591231916</v>
      </c>
      <c r="K45">
        <v>6.8586907591231913E-2</v>
      </c>
      <c r="L45">
        <v>3.3386829196374594</v>
      </c>
      <c r="M45">
        <v>0.14308641084160542</v>
      </c>
      <c r="N45">
        <v>8.5851846504963247E-2</v>
      </c>
      <c r="O45">
        <v>0</v>
      </c>
      <c r="P45">
        <v>0</v>
      </c>
      <c r="Q45">
        <v>0</v>
      </c>
      <c r="R45">
        <v>0</v>
      </c>
      <c r="U45">
        <v>6.7763808965097209E-6</v>
      </c>
      <c r="V45">
        <v>7.7252434081969654E-5</v>
      </c>
      <c r="W45">
        <v>6.1620176218191318</v>
      </c>
      <c r="X45">
        <v>1.5014444882139086</v>
      </c>
      <c r="Y45">
        <v>1.1179560020177925</v>
      </c>
      <c r="Z45">
        <v>0.17389023743268747</v>
      </c>
      <c r="AA45">
        <v>1.0542913158802172</v>
      </c>
      <c r="AB45">
        <v>0.40961886787216445</v>
      </c>
      <c r="AC45">
        <v>0.16449450474022617</v>
      </c>
      <c r="AD45">
        <v>5.40392445425684E-2</v>
      </c>
      <c r="AE45">
        <v>7.9693234810893215E-2</v>
      </c>
      <c r="AF45">
        <v>0</v>
      </c>
      <c r="AG45">
        <v>0</v>
      </c>
      <c r="AH45">
        <v>8.3379946725188798E-4</v>
      </c>
      <c r="AI45">
        <v>0</v>
      </c>
      <c r="AM45">
        <v>2.4990071077982997E-5</v>
      </c>
      <c r="AN45">
        <v>13.528525946551987</v>
      </c>
      <c r="AO45">
        <v>7.8509722158120336</v>
      </c>
      <c r="AP45">
        <v>2.88302443161446</v>
      </c>
      <c r="AQ45">
        <v>3.1640410818029538</v>
      </c>
      <c r="AR45">
        <v>0.7282854983813094</v>
      </c>
      <c r="AS45">
        <v>0.20192704272942988</v>
      </c>
      <c r="AT45">
        <v>0.66368205622016818</v>
      </c>
      <c r="AU45">
        <v>0.87417210793418909</v>
      </c>
      <c r="AV45">
        <v>0.25198789492825618</v>
      </c>
      <c r="AW45">
        <v>0.23434705406460621</v>
      </c>
      <c r="AX45">
        <v>0</v>
      </c>
      <c r="AY45">
        <v>0</v>
      </c>
      <c r="AZ45">
        <v>0</v>
      </c>
      <c r="BE45">
        <v>3.4127378468178177E-2</v>
      </c>
      <c r="BF45">
        <v>9.3788324888098149</v>
      </c>
      <c r="BG45">
        <v>3.531308978047996</v>
      </c>
      <c r="BH45">
        <v>0.9910246078821523</v>
      </c>
      <c r="BI45">
        <v>0.44645123914969759</v>
      </c>
      <c r="BJ45">
        <v>0.36714570675015606</v>
      </c>
      <c r="BK45">
        <v>1.4670429604484374</v>
      </c>
      <c r="BL45">
        <v>0.26704128915196129</v>
      </c>
      <c r="BM45">
        <v>9.8666893671948225E-2</v>
      </c>
      <c r="BN45">
        <v>6.1876664739518847E-2</v>
      </c>
      <c r="BO45">
        <v>5.6928807840852913E-2</v>
      </c>
      <c r="BP45">
        <v>1.3959877735437626E-2</v>
      </c>
      <c r="BQ45">
        <v>2.6277991576533492E-3</v>
      </c>
      <c r="BW45">
        <v>0.23894631867078148</v>
      </c>
      <c r="BX45">
        <v>8.8027667848232092</v>
      </c>
      <c r="BY45">
        <v>6.8097656703206217</v>
      </c>
      <c r="BZ45">
        <v>2.0869725103361384E-2</v>
      </c>
      <c r="CA45">
        <v>1.1975091193050187</v>
      </c>
      <c r="CB45">
        <v>1.0764116526964553</v>
      </c>
      <c r="CC45">
        <v>0.39336522821322034</v>
      </c>
      <c r="CD45">
        <v>0</v>
      </c>
      <c r="CE45">
        <v>6.2286370665009232E-3</v>
      </c>
      <c r="CF45">
        <v>5.9928682502640069E-4</v>
      </c>
      <c r="CG45">
        <v>2.3312067630861037E-4</v>
      </c>
      <c r="CH45">
        <v>1.6443687653709997E-4</v>
      </c>
      <c r="CO45">
        <v>8.0450538812794584E-2</v>
      </c>
      <c r="CP45">
        <v>0.68519563859148569</v>
      </c>
      <c r="CQ45">
        <v>0.64717068763810659</v>
      </c>
      <c r="CR45">
        <v>0.14068292384886161</v>
      </c>
      <c r="CS45">
        <v>4.8734007850252212E-2</v>
      </c>
      <c r="CT45">
        <v>1.5670465849565104E-3</v>
      </c>
      <c r="CU45">
        <v>7.9618955870351532E-3</v>
      </c>
      <c r="CV45">
        <v>4.2488759483726889E-4</v>
      </c>
      <c r="CW45">
        <v>1.5308625912569907E-4</v>
      </c>
      <c r="CX45">
        <v>4.3222848441150128E-5</v>
      </c>
      <c r="CY45">
        <v>4.5836194694531431E-5</v>
      </c>
      <c r="DG45">
        <v>0</v>
      </c>
      <c r="DH45">
        <v>4.2789570153634475</v>
      </c>
      <c r="DI45">
        <v>1.042585442463098</v>
      </c>
      <c r="DJ45">
        <v>0.17528235629198691</v>
      </c>
      <c r="DK45">
        <v>0.16864574325105869</v>
      </c>
      <c r="DL45">
        <v>0.1664809037587818</v>
      </c>
      <c r="DM45">
        <v>4.8490319128606414E-2</v>
      </c>
      <c r="DN45">
        <v>4.8340636379442907E-3</v>
      </c>
      <c r="DO45">
        <v>7.6971056143828361E-4</v>
      </c>
      <c r="DP45">
        <v>4.8765091977565382E-4</v>
      </c>
      <c r="DY45">
        <v>0.13369258004831622</v>
      </c>
      <c r="DZ45">
        <v>5.1045188854741967</v>
      </c>
      <c r="EA45">
        <v>5.5855411720325545</v>
      </c>
      <c r="EB45">
        <v>0.46804322899626988</v>
      </c>
      <c r="EC45">
        <v>0.18043623470126274</v>
      </c>
      <c r="ED45">
        <v>5.9226435430289742E-2</v>
      </c>
      <c r="EE45">
        <v>4.9879923176853511E-2</v>
      </c>
      <c r="EF45">
        <v>5.962937939042093E-3</v>
      </c>
      <c r="EG45">
        <v>3.0106957776828576E-3</v>
      </c>
      <c r="EQ45">
        <v>0</v>
      </c>
      <c r="ER45">
        <v>1.5926913934162197</v>
      </c>
      <c r="ES45">
        <v>0.53148262365272614</v>
      </c>
      <c r="ET45">
        <v>8.0381964426139891</v>
      </c>
      <c r="EU45">
        <v>1.3652036236909346E-2</v>
      </c>
      <c r="EV45">
        <v>2.466852847336862E-3</v>
      </c>
      <c r="EW45">
        <v>1.3756656573069331E-3</v>
      </c>
      <c r="EX45">
        <v>2.8717409024950157E-4</v>
      </c>
      <c r="FI45">
        <v>7.183640583732393E-3</v>
      </c>
      <c r="FJ45">
        <v>5.0743173742946353E-2</v>
      </c>
      <c r="FK45">
        <v>6.1443710101567513E-3</v>
      </c>
      <c r="FL45">
        <v>1.0872029971799489E-3</v>
      </c>
      <c r="FM45">
        <v>2.1060905506507427E-4</v>
      </c>
      <c r="FN45">
        <v>7.4231933230191232E-5</v>
      </c>
      <c r="FO45">
        <v>1.5273241783223313E-5</v>
      </c>
      <c r="GA45">
        <v>1.6618257391947655E-3</v>
      </c>
      <c r="GB45">
        <v>2.9228402677153015E-2</v>
      </c>
      <c r="GC45">
        <v>7.5977117375860617E-3</v>
      </c>
      <c r="GD45">
        <v>8.03797632603672E-4</v>
      </c>
      <c r="GE45">
        <v>1.5414614722216596E-4</v>
      </c>
      <c r="GF45">
        <v>7.3869033216655196E-5</v>
      </c>
      <c r="GS45">
        <v>1.4942759475380471E-3</v>
      </c>
      <c r="GT45">
        <v>8.7256702100449914E-3</v>
      </c>
      <c r="GU45">
        <v>2.4811923607679113E-3</v>
      </c>
      <c r="GV45">
        <v>3.5684376304346009E-4</v>
      </c>
      <c r="GW45">
        <v>7.7465298553049204E-5</v>
      </c>
      <c r="HK45">
        <v>3.4614175249856124E-4</v>
      </c>
      <c r="HL45">
        <v>6.4994360999272574E-3</v>
      </c>
      <c r="HM45">
        <v>2.0786943500689225E-3</v>
      </c>
      <c r="HN45">
        <v>1.8144848614708075E-4</v>
      </c>
      <c r="IC45">
        <v>1.6438264873441997E-2</v>
      </c>
      <c r="ID45">
        <v>0.24491864143977135</v>
      </c>
      <c r="IE45">
        <v>7.4177448078000863E-2</v>
      </c>
      <c r="IU45">
        <v>3.1274962242990788E-4</v>
      </c>
      <c r="IV45">
        <v>6.2904863786477933E-3</v>
      </c>
      <c r="JM45">
        <v>1.3001583903974506E-5</v>
      </c>
    </row>
    <row r="46" spans="1:273" x14ac:dyDescent="0.25">
      <c r="A46">
        <v>62</v>
      </c>
      <c r="C46">
        <v>0.2115644707760147</v>
      </c>
      <c r="D46">
        <v>1.2905432717336895</v>
      </c>
      <c r="E46">
        <v>0.29195896967090029</v>
      </c>
      <c r="F46">
        <v>2.2390875193442352</v>
      </c>
      <c r="G46">
        <v>1.9408626987472513</v>
      </c>
      <c r="H46">
        <v>1.053920902865598</v>
      </c>
      <c r="I46">
        <v>1.4273456815814924</v>
      </c>
      <c r="J46">
        <v>0.28960082321654396</v>
      </c>
      <c r="K46">
        <v>0.17376049392992635</v>
      </c>
      <c r="L46">
        <v>1.4521281481789776</v>
      </c>
      <c r="M46">
        <v>0.45890961111342327</v>
      </c>
      <c r="N46">
        <v>0</v>
      </c>
      <c r="O46">
        <v>7.630186500020808E-2</v>
      </c>
      <c r="P46">
        <v>2.2890559500062423E-2</v>
      </c>
      <c r="Q46">
        <v>0</v>
      </c>
      <c r="R46">
        <v>0</v>
      </c>
      <c r="U46">
        <v>2.687318527540303E-5</v>
      </c>
      <c r="V46">
        <v>5.122700334210603E-4</v>
      </c>
      <c r="W46">
        <v>6.684447795289107</v>
      </c>
      <c r="X46">
        <v>2.1100589915629131</v>
      </c>
      <c r="Y46">
        <v>2.1119629292526354</v>
      </c>
      <c r="Z46">
        <v>0.94350753042211932</v>
      </c>
      <c r="AA46">
        <v>0.55525709797923672</v>
      </c>
      <c r="AB46">
        <v>0.58654440102977001</v>
      </c>
      <c r="AC46">
        <v>6.560716734475544E-2</v>
      </c>
      <c r="AD46">
        <v>2.1266294361188769</v>
      </c>
      <c r="AE46">
        <v>7.7422622258947471E-2</v>
      </c>
      <c r="AF46">
        <v>6.4016315801172438E-2</v>
      </c>
      <c r="AG46">
        <v>0</v>
      </c>
      <c r="AH46">
        <v>0</v>
      </c>
      <c r="AI46">
        <v>0</v>
      </c>
      <c r="AM46">
        <v>2.0328506671173068E-6</v>
      </c>
      <c r="AN46">
        <v>8.6338189146030988</v>
      </c>
      <c r="AO46">
        <v>2.9817077082764074</v>
      </c>
      <c r="AP46">
        <v>1.0154748659185053</v>
      </c>
      <c r="AQ46">
        <v>0.75772131824133071</v>
      </c>
      <c r="AR46">
        <v>0.18228147722269297</v>
      </c>
      <c r="AS46">
        <v>0.74634996408202448</v>
      </c>
      <c r="AT46">
        <v>0.19996869115150889</v>
      </c>
      <c r="AU46">
        <v>0.19260179999872673</v>
      </c>
      <c r="AV46">
        <v>8.4777723452357252E-3</v>
      </c>
      <c r="AW46">
        <v>2.0486304035815295E-2</v>
      </c>
      <c r="AX46">
        <v>0</v>
      </c>
      <c r="AY46">
        <v>0</v>
      </c>
      <c r="AZ46">
        <v>2.4917325175524083E-4</v>
      </c>
      <c r="BE46">
        <v>0.23324775959543256</v>
      </c>
      <c r="BF46">
        <v>12.275719363252135</v>
      </c>
      <c r="BG46">
        <v>7.443568391991648</v>
      </c>
      <c r="BH46">
        <v>1.6523094481429608</v>
      </c>
      <c r="BI46">
        <v>3.2699694942203803</v>
      </c>
      <c r="BJ46">
        <v>0.25160127149078321</v>
      </c>
      <c r="BK46">
        <v>0.31505952169362222</v>
      </c>
      <c r="BL46">
        <v>1.7073411042592721</v>
      </c>
      <c r="BM46">
        <v>0.23514443964128945</v>
      </c>
      <c r="BN46">
        <v>0.19443425344420331</v>
      </c>
      <c r="BO46">
        <v>6.9650098362461749E-2</v>
      </c>
      <c r="BP46">
        <v>0</v>
      </c>
      <c r="BQ46">
        <v>0</v>
      </c>
      <c r="BW46">
        <v>0.1838714352696402</v>
      </c>
      <c r="BX46">
        <v>4.617437683518097</v>
      </c>
      <c r="BY46">
        <v>1.8599436842810155</v>
      </c>
      <c r="BZ46">
        <v>1.2423903041796114</v>
      </c>
      <c r="CA46">
        <v>0.26653995611901993</v>
      </c>
      <c r="CB46">
        <v>0.39459289039982565</v>
      </c>
      <c r="CC46">
        <v>2.554168202827745</v>
      </c>
      <c r="CD46">
        <v>9.7732735682440258E-2</v>
      </c>
      <c r="CE46">
        <v>2.4441996586523285E-2</v>
      </c>
      <c r="CF46">
        <v>1.6148780933413456E-2</v>
      </c>
      <c r="CG46">
        <v>1.6412291405612581E-2</v>
      </c>
      <c r="CH46">
        <v>4.1389432650732749E-3</v>
      </c>
      <c r="CO46">
        <v>0.10260749907431546</v>
      </c>
      <c r="CP46">
        <v>6.2737094726127891</v>
      </c>
      <c r="CQ46">
        <v>5.9925055464993138</v>
      </c>
      <c r="CR46">
        <v>1.711448643140474E-2</v>
      </c>
      <c r="CS46">
        <v>1.3116278517302644</v>
      </c>
      <c r="CT46">
        <v>0.26143950059163801</v>
      </c>
      <c r="CU46">
        <v>5.6197799951088347E-2</v>
      </c>
      <c r="CV46">
        <v>0</v>
      </c>
      <c r="CW46">
        <v>1.649702961024458E-3</v>
      </c>
      <c r="CX46">
        <v>1.7346796595662733E-4</v>
      </c>
      <c r="CY46">
        <v>6.919888878052392E-5</v>
      </c>
      <c r="DG46">
        <v>2.5694618351723868E-2</v>
      </c>
      <c r="DH46">
        <v>0.25518134064217651</v>
      </c>
      <c r="DI46">
        <v>0.2379210454269621</v>
      </c>
      <c r="DJ46">
        <v>5.3373519468169393E-2</v>
      </c>
      <c r="DK46">
        <v>1.0142435480464082E-2</v>
      </c>
      <c r="DL46">
        <v>4.2691907156696806E-4</v>
      </c>
      <c r="DM46">
        <v>2.3227289011725572E-3</v>
      </c>
      <c r="DN46">
        <v>1.2641221400212224E-4</v>
      </c>
      <c r="DO46">
        <v>4.5811944463113483E-5</v>
      </c>
      <c r="DP46">
        <v>1.295720405028009E-5</v>
      </c>
      <c r="DY46">
        <v>0</v>
      </c>
      <c r="DZ46">
        <v>1.1627616871742585</v>
      </c>
      <c r="EA46">
        <v>0.44309661000543604</v>
      </c>
      <c r="EB46">
        <v>0.55981633548801957</v>
      </c>
      <c r="EC46">
        <v>5.0115881524000448E-2</v>
      </c>
      <c r="ED46">
        <v>4.980275885142442E-2</v>
      </c>
      <c r="EE46">
        <v>1.4534730400673884E-2</v>
      </c>
      <c r="EF46">
        <v>1.4498492763474636E-3</v>
      </c>
      <c r="EG46">
        <v>2.3089550313618669E-4</v>
      </c>
      <c r="EQ46">
        <v>9.1151080329526124E-2</v>
      </c>
      <c r="ER46">
        <v>7.2741681929189896</v>
      </c>
      <c r="ES46">
        <v>2.1214505423993737</v>
      </c>
      <c r="ET46">
        <v>0.52079524975969349</v>
      </c>
      <c r="EU46">
        <v>5.2461533311416536E-2</v>
      </c>
      <c r="EV46">
        <v>1.7603547539293291E-2</v>
      </c>
      <c r="EW46">
        <v>1.4922444405144411E-2</v>
      </c>
      <c r="EX46">
        <v>1.7873918685585924E-3</v>
      </c>
      <c r="FI46">
        <v>0</v>
      </c>
      <c r="FJ46">
        <v>0.57695462711704681</v>
      </c>
      <c r="FK46">
        <v>0.13958027148859917</v>
      </c>
      <c r="FL46">
        <v>2.0399921800876184</v>
      </c>
      <c r="FM46">
        <v>3.9063416386712789E-3</v>
      </c>
      <c r="FN46">
        <v>7.2979586067128748E-4</v>
      </c>
      <c r="FO46">
        <v>4.1098322017258526E-4</v>
      </c>
      <c r="GA46">
        <v>1.6108703367226933E-3</v>
      </c>
      <c r="GB46">
        <v>1.3181678557126923E-2</v>
      </c>
      <c r="GC46">
        <v>1.7691594051891587E-3</v>
      </c>
      <c r="GD46">
        <v>3.2222470297713958E-4</v>
      </c>
      <c r="GE46">
        <v>6.2953964788840959E-5</v>
      </c>
      <c r="GF46">
        <v>2.2245392001650688E-5</v>
      </c>
      <c r="GS46">
        <v>4.817348228314249E-4</v>
      </c>
      <c r="GT46">
        <v>8.6798085810846012E-3</v>
      </c>
      <c r="GU46">
        <v>2.2723954912527546E-3</v>
      </c>
      <c r="GV46">
        <v>2.4091972250820892E-4</v>
      </c>
      <c r="GW46">
        <v>4.6231212088201309E-5</v>
      </c>
      <c r="HK46">
        <v>4.468525227839842E-4</v>
      </c>
      <c r="HL46">
        <v>2.6151955037183598E-3</v>
      </c>
      <c r="HM46">
        <v>7.4414396735662173E-4</v>
      </c>
      <c r="HN46">
        <v>1.0704390688347128E-4</v>
      </c>
      <c r="IC46">
        <v>1.0355128331376437E-4</v>
      </c>
      <c r="ID46">
        <v>1.9481902492732219E-3</v>
      </c>
      <c r="IE46">
        <v>6.2345089447967946E-4</v>
      </c>
      <c r="IU46">
        <v>4.928390727123453E-3</v>
      </c>
      <c r="IV46">
        <v>7.346178643543104E-2</v>
      </c>
      <c r="JM46">
        <v>9.1469037808174629E-5</v>
      </c>
    </row>
    <row r="47" spans="1:273" x14ac:dyDescent="0.25">
      <c r="A47">
        <v>63</v>
      </c>
      <c r="C47">
        <v>1.525109916649209E-3</v>
      </c>
      <c r="D47">
        <v>4.6559356336605742</v>
      </c>
      <c r="E47">
        <v>1.2850382348903184</v>
      </c>
      <c r="F47">
        <v>2.1476354799912483</v>
      </c>
      <c r="G47">
        <v>9.0840541919964988</v>
      </c>
      <c r="H47">
        <v>2.8033668910067941</v>
      </c>
      <c r="I47">
        <v>0.82279940353767267</v>
      </c>
      <c r="J47">
        <v>0.10558459913996932</v>
      </c>
      <c r="K47">
        <v>0.29668409281731489</v>
      </c>
      <c r="L47">
        <v>8.9005227845194462E-2</v>
      </c>
      <c r="M47">
        <v>0</v>
      </c>
      <c r="N47">
        <v>1.8005235253033748E-2</v>
      </c>
      <c r="O47">
        <v>0</v>
      </c>
      <c r="P47">
        <v>0</v>
      </c>
      <c r="Q47">
        <v>0</v>
      </c>
      <c r="R47">
        <v>0</v>
      </c>
      <c r="U47">
        <v>0.21124181006383111</v>
      </c>
      <c r="V47">
        <v>1.0507862786095137</v>
      </c>
      <c r="W47">
        <v>0.27568693767853819</v>
      </c>
      <c r="X47">
        <v>1.6861097680921959</v>
      </c>
      <c r="Y47">
        <v>0.46676511980129981</v>
      </c>
      <c r="Z47">
        <v>0.61568491613304299</v>
      </c>
      <c r="AA47">
        <v>1.1271748596853746</v>
      </c>
      <c r="AB47">
        <v>0.25862377277004917</v>
      </c>
      <c r="AC47">
        <v>0.14791256722439922</v>
      </c>
      <c r="AD47">
        <v>1.3873242889836306</v>
      </c>
      <c r="AE47">
        <v>0.4313499264951795</v>
      </c>
      <c r="AF47">
        <v>0</v>
      </c>
      <c r="AG47">
        <v>5.8085690711342258E-2</v>
      </c>
      <c r="AH47">
        <v>1.8580538539057216E-2</v>
      </c>
      <c r="AI47">
        <v>0</v>
      </c>
      <c r="AM47">
        <v>6.9263681333762552E-6</v>
      </c>
      <c r="AN47">
        <v>12.64214926260742</v>
      </c>
      <c r="AO47">
        <v>5.6541824362463133</v>
      </c>
      <c r="AP47">
        <v>2.6808397559593242</v>
      </c>
      <c r="AQ47">
        <v>1.4317613745157958</v>
      </c>
      <c r="AR47">
        <v>0.47599836336576862</v>
      </c>
      <c r="AS47">
        <v>0.32367434336721451</v>
      </c>
      <c r="AT47">
        <v>0.15048105234446496</v>
      </c>
      <c r="AU47">
        <v>0.87282516856743675</v>
      </c>
      <c r="AV47">
        <v>0.40637756271791042</v>
      </c>
      <c r="AW47">
        <v>1.2567781389290482E-2</v>
      </c>
      <c r="AX47">
        <v>1.4320328061383707E-2</v>
      </c>
      <c r="AY47">
        <v>0</v>
      </c>
      <c r="AZ47">
        <v>0</v>
      </c>
      <c r="BE47">
        <v>0.22719367679338032</v>
      </c>
      <c r="BF47">
        <v>4.177775201158024</v>
      </c>
      <c r="BG47">
        <v>2.0166241636226152</v>
      </c>
      <c r="BH47">
        <v>0.68826228640119835</v>
      </c>
      <c r="BI47">
        <v>0.79428588546048418</v>
      </c>
      <c r="BJ47">
        <v>0.12904002141418758</v>
      </c>
      <c r="BK47">
        <v>0.36435486049201138</v>
      </c>
      <c r="BL47">
        <v>0.23413748635550385</v>
      </c>
      <c r="BM47">
        <v>3.0215711331523017E-2</v>
      </c>
      <c r="BN47">
        <v>2.1793345724144958E-3</v>
      </c>
      <c r="BO47">
        <v>5.8820144895954949E-3</v>
      </c>
      <c r="BP47">
        <v>0</v>
      </c>
      <c r="BQ47">
        <v>0</v>
      </c>
      <c r="BW47">
        <v>0.21164789498966777</v>
      </c>
      <c r="BX47">
        <v>11.638705899026341</v>
      </c>
      <c r="BY47">
        <v>4.2660333527242305</v>
      </c>
      <c r="BZ47">
        <v>1.707626845148553</v>
      </c>
      <c r="CA47">
        <v>1.1296785179857638</v>
      </c>
      <c r="CB47">
        <v>0.39256443902667137</v>
      </c>
      <c r="CC47">
        <v>0.81049964607953895</v>
      </c>
      <c r="CD47">
        <v>0.45925941081136751</v>
      </c>
      <c r="CE47">
        <v>0.18143781702778494</v>
      </c>
      <c r="CF47">
        <v>5.7787647177707367E-2</v>
      </c>
      <c r="CG47">
        <v>2.0836715473283144E-2</v>
      </c>
      <c r="CH47">
        <v>0</v>
      </c>
      <c r="CO47">
        <v>9.0524582366683912E-2</v>
      </c>
      <c r="CP47">
        <v>2.4320086716874996</v>
      </c>
      <c r="CQ47">
        <v>2.3317039569875386</v>
      </c>
      <c r="CR47">
        <v>0.74173085013589612</v>
      </c>
      <c r="CS47">
        <v>0.28646602631695373</v>
      </c>
      <c r="CT47">
        <v>0.68699870480483549</v>
      </c>
      <c r="CU47">
        <v>0.93478370572651992</v>
      </c>
      <c r="CV47">
        <v>2.4210584756870046E-2</v>
      </c>
      <c r="CW47">
        <v>6.3789548145912764E-3</v>
      </c>
      <c r="CX47">
        <v>4.6556130117024266E-3</v>
      </c>
      <c r="CY47">
        <v>4.866055725204434E-3</v>
      </c>
      <c r="DG47">
        <v>7.3128103315595133E-2</v>
      </c>
      <c r="DH47">
        <v>5.5207830389246482</v>
      </c>
      <c r="DI47">
        <v>4.9142312300587774</v>
      </c>
      <c r="DJ47">
        <v>1.8745441441412897E-2</v>
      </c>
      <c r="DK47">
        <v>0.31856895051204281</v>
      </c>
      <c r="DL47">
        <v>3.7350339327901813E-2</v>
      </c>
      <c r="DM47">
        <v>1.0276287740433833E-2</v>
      </c>
      <c r="DN47">
        <v>0</v>
      </c>
      <c r="DO47">
        <v>4.7751861901674744E-4</v>
      </c>
      <c r="DP47">
        <v>5.1491745276705867E-5</v>
      </c>
      <c r="DY47">
        <v>9.5692190507230164E-3</v>
      </c>
      <c r="DZ47">
        <v>9.3812980870033869E-2</v>
      </c>
      <c r="EA47">
        <v>9.0264569448568047E-2</v>
      </c>
      <c r="EB47">
        <v>1.1108002428911665E-2</v>
      </c>
      <c r="EC47">
        <v>2.7631591685372712E-3</v>
      </c>
      <c r="ED47">
        <v>1.2454537429567198E-4</v>
      </c>
      <c r="EE47">
        <v>6.9105642643296273E-4</v>
      </c>
      <c r="EF47">
        <v>3.7829582879605788E-5</v>
      </c>
      <c r="EG47">
        <v>1.3733354782410206E-5</v>
      </c>
      <c r="EQ47">
        <v>0</v>
      </c>
      <c r="ER47">
        <v>0.49417126006854939</v>
      </c>
      <c r="ES47">
        <v>1.4151608052735152</v>
      </c>
      <c r="ET47">
        <v>0.16635871504181327</v>
      </c>
      <c r="EU47">
        <v>1.4992164901884084E-2</v>
      </c>
      <c r="EV47">
        <v>1.4928127637093412E-2</v>
      </c>
      <c r="EW47">
        <v>4.3593071857622413E-3</v>
      </c>
      <c r="EX47">
        <v>4.3492150803848043E-4</v>
      </c>
      <c r="FI47">
        <v>0.12989437479995672</v>
      </c>
      <c r="FJ47">
        <v>2.76280983043165</v>
      </c>
      <c r="FK47">
        <v>2.3605541040537608</v>
      </c>
      <c r="FL47">
        <v>0.15142034740932472</v>
      </c>
      <c r="FM47">
        <v>1.5592852902969674E-2</v>
      </c>
      <c r="FN47">
        <v>5.2664066573847425E-3</v>
      </c>
      <c r="FO47">
        <v>4.473005766861546E-3</v>
      </c>
      <c r="GA47">
        <v>0</v>
      </c>
      <c r="GB47">
        <v>0.15152232623548692</v>
      </c>
      <c r="GC47">
        <v>3.5423700374091857E-2</v>
      </c>
      <c r="GD47">
        <v>0.5837155906527336</v>
      </c>
      <c r="GE47">
        <v>1.1556554584712514E-3</v>
      </c>
      <c r="GF47">
        <v>2.1802816061751041E-4</v>
      </c>
      <c r="GS47">
        <v>4.1845973378519747E-4</v>
      </c>
      <c r="GT47">
        <v>3.7954235766317146E-3</v>
      </c>
      <c r="GU47">
        <v>5.2434261617652139E-4</v>
      </c>
      <c r="GV47">
        <v>9.6317428512510041E-5</v>
      </c>
      <c r="GW47">
        <v>1.8865676318076863E-5</v>
      </c>
      <c r="HK47">
        <v>1.43058315406607E-4</v>
      </c>
      <c r="HL47">
        <v>2.5960392504783682E-3</v>
      </c>
      <c r="HM47">
        <v>6.8109791441928397E-4</v>
      </c>
      <c r="HN47">
        <v>7.2256173691157872E-5</v>
      </c>
      <c r="IC47">
        <v>1.3392744399903875E-4</v>
      </c>
      <c r="ID47">
        <v>7.8433336661889465E-4</v>
      </c>
      <c r="IE47">
        <v>2.2322395905212378E-4</v>
      </c>
      <c r="IU47">
        <v>3.1039246690010927E-5</v>
      </c>
      <c r="IV47">
        <v>5.8430954675260834E-4</v>
      </c>
      <c r="JM47">
        <v>1.4782394061063505E-3</v>
      </c>
    </row>
    <row r="48" spans="1:273" x14ac:dyDescent="0.25">
      <c r="A48">
        <v>64</v>
      </c>
      <c r="C48">
        <v>2.8196201000879992E-5</v>
      </c>
      <c r="D48">
        <v>3.7218985321161593E-4</v>
      </c>
      <c r="E48">
        <v>7.4979944739610378</v>
      </c>
      <c r="F48">
        <v>3.7524879402442357</v>
      </c>
      <c r="G48">
        <v>1.8647532004967768</v>
      </c>
      <c r="H48">
        <v>0.58453220980336207</v>
      </c>
      <c r="I48">
        <v>0.87619887647002859</v>
      </c>
      <c r="J48">
        <v>0.26069942073195895</v>
      </c>
      <c r="K48">
        <v>0.54487649288625428</v>
      </c>
      <c r="L48">
        <v>4.0865736966469071E-2</v>
      </c>
      <c r="M48">
        <v>0.12892638775660739</v>
      </c>
      <c r="N48">
        <v>0.11603374898094662</v>
      </c>
      <c r="O48">
        <v>2.3206749796189328E-2</v>
      </c>
      <c r="P48">
        <v>0</v>
      </c>
      <c r="Q48">
        <v>0</v>
      </c>
      <c r="R48">
        <v>0</v>
      </c>
      <c r="U48">
        <v>1.5250669143434484E-3</v>
      </c>
      <c r="V48">
        <v>4.6558962497514793</v>
      </c>
      <c r="W48">
        <v>0.99306218688921966</v>
      </c>
      <c r="X48">
        <v>1.7638747067194482</v>
      </c>
      <c r="Y48">
        <v>6.9666143009950448</v>
      </c>
      <c r="Z48">
        <v>2.2571474764435333</v>
      </c>
      <c r="AA48">
        <v>0.75070581224368083</v>
      </c>
      <c r="AB48">
        <v>9.8703138181467795E-2</v>
      </c>
      <c r="AC48">
        <v>0.25627004581995527</v>
      </c>
      <c r="AD48">
        <v>8.5367963615432099E-2</v>
      </c>
      <c r="AE48">
        <v>0</v>
      </c>
      <c r="AF48">
        <v>1.7308830270469276E-2</v>
      </c>
      <c r="AG48">
        <v>0</v>
      </c>
      <c r="AH48">
        <v>0</v>
      </c>
      <c r="AI48">
        <v>0</v>
      </c>
      <c r="AM48">
        <v>6.3275892434160083E-2</v>
      </c>
      <c r="AN48">
        <v>0.25667139432622099</v>
      </c>
      <c r="AO48">
        <v>6.1224659109735935</v>
      </c>
      <c r="AP48">
        <v>2.0636005543719631</v>
      </c>
      <c r="AQ48">
        <v>6.9663794765686057E-2</v>
      </c>
      <c r="AR48">
        <v>0.37886604755582792</v>
      </c>
      <c r="AS48">
        <v>0.81271179455824027</v>
      </c>
      <c r="AT48">
        <v>6.9288051496802186E-2</v>
      </c>
      <c r="AU48">
        <v>1.0522356430700435</v>
      </c>
      <c r="AV48">
        <v>1.6754568084615586</v>
      </c>
      <c r="AW48">
        <v>0.22470826604957531</v>
      </c>
      <c r="AX48">
        <v>0</v>
      </c>
      <c r="AY48">
        <v>1.3265524238776515E-2</v>
      </c>
      <c r="AZ48">
        <v>4.5246130274856191E-3</v>
      </c>
      <c r="BE48">
        <v>0.17093363670940478</v>
      </c>
      <c r="BF48">
        <v>10.693631023256057</v>
      </c>
      <c r="BG48">
        <v>7.1836650648845701</v>
      </c>
      <c r="BH48">
        <v>1.8174195960945148</v>
      </c>
      <c r="BI48">
        <v>0.72232181410882434</v>
      </c>
      <c r="BJ48">
        <v>0.27747228854343281</v>
      </c>
      <c r="BK48">
        <v>8.3040355890005343E-2</v>
      </c>
      <c r="BL48">
        <v>2.0019710527749583</v>
      </c>
      <c r="BM48">
        <v>0.16678813838324816</v>
      </c>
      <c r="BN48">
        <v>6.5966047399810851E-2</v>
      </c>
      <c r="BO48">
        <v>2.8113887880923043E-3</v>
      </c>
      <c r="BP48">
        <v>3.9682979362796918E-3</v>
      </c>
      <c r="BQ48">
        <v>0</v>
      </c>
      <c r="BW48">
        <v>0.10993560533935857</v>
      </c>
      <c r="BX48">
        <v>2.8255628133680215</v>
      </c>
      <c r="BY48">
        <v>1.3668150776054691</v>
      </c>
      <c r="BZ48">
        <v>0.72147504157870235</v>
      </c>
      <c r="CA48">
        <v>0.56228789249710909</v>
      </c>
      <c r="CB48">
        <v>6.2995057631014151E-2</v>
      </c>
      <c r="CC48">
        <v>0.42661243960622935</v>
      </c>
      <c r="CD48">
        <v>3.6731903334512359E-2</v>
      </c>
      <c r="CE48">
        <v>7.7673876642713226E-3</v>
      </c>
      <c r="CF48">
        <v>6.2572914617530764E-4</v>
      </c>
      <c r="CG48">
        <v>1.7418751123439212E-3</v>
      </c>
      <c r="CH48">
        <v>0</v>
      </c>
      <c r="CO48">
        <v>0.20066503078481621</v>
      </c>
      <c r="CP48">
        <v>6.6703367166227743</v>
      </c>
      <c r="CQ48">
        <v>4.4088551836330652</v>
      </c>
      <c r="CR48">
        <v>0.58993497251571381</v>
      </c>
      <c r="CS48">
        <v>1.7625968703016206</v>
      </c>
      <c r="CT48">
        <v>1.0098832664512698</v>
      </c>
      <c r="CU48">
        <v>0.2180171197148108</v>
      </c>
      <c r="CV48">
        <v>0.35436527895023068</v>
      </c>
      <c r="CW48">
        <v>5.3924986823908054E-2</v>
      </c>
      <c r="CX48">
        <v>1.728791186835308E-2</v>
      </c>
      <c r="CY48">
        <v>6.2457810256938678E-3</v>
      </c>
      <c r="DG48">
        <v>4.7679380731549773E-2</v>
      </c>
      <c r="DH48">
        <v>3.0488687862578154</v>
      </c>
      <c r="DI48">
        <v>1.3920720022228763</v>
      </c>
      <c r="DJ48">
        <v>0.79718137696490632</v>
      </c>
      <c r="DK48">
        <v>0.4987464139329108</v>
      </c>
      <c r="DL48">
        <v>0.25143026774658106</v>
      </c>
      <c r="DM48">
        <v>0.23156683355686758</v>
      </c>
      <c r="DN48">
        <v>6.3185601737650102E-3</v>
      </c>
      <c r="DO48">
        <v>1.8390208622141217E-3</v>
      </c>
      <c r="DP48">
        <v>1.3803357367992873E-3</v>
      </c>
      <c r="DY48">
        <v>6.4351783297566259E-2</v>
      </c>
      <c r="DZ48">
        <v>4.5273891219193407</v>
      </c>
      <c r="EA48">
        <v>5.3825415166178736</v>
      </c>
      <c r="EB48">
        <v>4.5529039346016743E-3</v>
      </c>
      <c r="EC48">
        <v>4.5512091225815829E-2</v>
      </c>
      <c r="ED48">
        <v>6.8298551628430387E-3</v>
      </c>
      <c r="EE48">
        <v>2.7217547165991262E-3</v>
      </c>
      <c r="EF48">
        <v>0</v>
      </c>
      <c r="EG48">
        <v>1.4174528974094609E-4</v>
      </c>
      <c r="EQ48">
        <v>3.5179569222714047E-3</v>
      </c>
      <c r="ER48">
        <v>3.5591590108071766E-2</v>
      </c>
      <c r="ES48">
        <v>1.8785702473252112E-2</v>
      </c>
      <c r="ET48">
        <v>3.0262138531422173E-3</v>
      </c>
      <c r="EU48">
        <v>8.0609819472543607E-4</v>
      </c>
      <c r="EV48">
        <v>3.7054639155725045E-5</v>
      </c>
      <c r="EW48">
        <v>2.0680261448305208E-4</v>
      </c>
      <c r="EX48">
        <v>1.1340428550779507E-5</v>
      </c>
      <c r="FI48">
        <v>0</v>
      </c>
      <c r="FJ48">
        <v>1.5782828903454178</v>
      </c>
      <c r="FK48">
        <v>0.42053851990154711</v>
      </c>
      <c r="FL48">
        <v>4.9766206099317992E-2</v>
      </c>
      <c r="FM48">
        <v>4.4938263737426777E-3</v>
      </c>
      <c r="FN48">
        <v>4.4772962610534588E-3</v>
      </c>
      <c r="FO48">
        <v>1.3076921071486075E-3</v>
      </c>
      <c r="GA48">
        <v>4.9335325510405106E-2</v>
      </c>
      <c r="GB48">
        <v>3.0741994468413827</v>
      </c>
      <c r="GC48">
        <v>0.68632715578580361</v>
      </c>
      <c r="GD48">
        <v>4.500583674622325E-2</v>
      </c>
      <c r="GE48">
        <v>4.6648724725810138E-3</v>
      </c>
      <c r="GF48">
        <v>1.5786064742180572E-3</v>
      </c>
      <c r="GS48">
        <v>0</v>
      </c>
      <c r="GT48">
        <v>3.8454442216711827E-2</v>
      </c>
      <c r="GU48">
        <v>1.0136002671382979E-2</v>
      </c>
      <c r="GV48">
        <v>0.17268692063555788</v>
      </c>
      <c r="GW48">
        <v>3.4525467667945869E-4</v>
      </c>
      <c r="HK48">
        <v>1.2048783715945352E-4</v>
      </c>
      <c r="HL48">
        <v>1.1248858196903637E-3</v>
      </c>
      <c r="HM48">
        <v>1.5673327334319112E-4</v>
      </c>
      <c r="HN48">
        <v>2.8863844178859636E-5</v>
      </c>
      <c r="IC48">
        <v>4.2787234123135337E-5</v>
      </c>
      <c r="ID48">
        <v>7.7810263488801675E-4</v>
      </c>
      <c r="IE48">
        <v>2.0427355922796354E-4</v>
      </c>
      <c r="IU48">
        <v>4.0166696097892226E-5</v>
      </c>
      <c r="IV48">
        <v>2.3527974020307372E-4</v>
      </c>
      <c r="JM48">
        <v>9.3094235389734499E-6</v>
      </c>
    </row>
    <row r="49" spans="1:273" x14ac:dyDescent="0.25">
      <c r="A49">
        <v>65</v>
      </c>
      <c r="C49">
        <v>2.5114026548898674E-2</v>
      </c>
      <c r="D49">
        <v>0.10924601548770924</v>
      </c>
      <c r="E49">
        <v>2.9143588862313941</v>
      </c>
      <c r="F49">
        <v>2.5929370060438965</v>
      </c>
      <c r="G49">
        <v>1.7111922942817752</v>
      </c>
      <c r="H49">
        <v>0.4245610964037515</v>
      </c>
      <c r="I49">
        <v>0.42973665784225085</v>
      </c>
      <c r="J49">
        <v>4.2973665784225082E-2</v>
      </c>
      <c r="K49">
        <v>1.9338149602901287E-2</v>
      </c>
      <c r="L49">
        <v>0</v>
      </c>
      <c r="M49">
        <v>0.17674043346426108</v>
      </c>
      <c r="N49">
        <v>9.5451821124203876E-2</v>
      </c>
      <c r="O49">
        <v>0</v>
      </c>
      <c r="P49">
        <v>0</v>
      </c>
      <c r="Q49">
        <v>7.8271991703535021E-3</v>
      </c>
      <c r="R49">
        <v>0</v>
      </c>
      <c r="U49">
        <v>2.7842140928993995E-5</v>
      </c>
      <c r="V49">
        <v>3.7078777532694736E-4</v>
      </c>
      <c r="W49">
        <v>6.7143181688853515</v>
      </c>
      <c r="X49">
        <v>3.052961586554864</v>
      </c>
      <c r="Y49">
        <v>1.5739915487402589</v>
      </c>
      <c r="Z49">
        <v>0.50174550555238451</v>
      </c>
      <c r="AA49">
        <v>0.81341452834222616</v>
      </c>
      <c r="AB49">
        <v>0.25509526728203896</v>
      </c>
      <c r="AC49">
        <v>0.54136259385017427</v>
      </c>
      <c r="AD49">
        <v>4.0786674238157274E-2</v>
      </c>
      <c r="AE49">
        <v>0.12133085184101486</v>
      </c>
      <c r="AF49">
        <v>0.10495810714077412</v>
      </c>
      <c r="AG49">
        <v>2.1188484214334603E-2</v>
      </c>
      <c r="AH49">
        <v>0</v>
      </c>
      <c r="AI49">
        <v>0</v>
      </c>
      <c r="AM49">
        <v>9.3113461559364022E-2</v>
      </c>
      <c r="AN49">
        <v>1.3967570598526584</v>
      </c>
      <c r="AO49">
        <v>6.5553620655969835</v>
      </c>
      <c r="AP49">
        <v>4.5957384550793954</v>
      </c>
      <c r="AQ49">
        <v>2.8264886574500903</v>
      </c>
      <c r="AR49">
        <v>0.9334520389927714</v>
      </c>
      <c r="AS49">
        <v>0.35157030607005069</v>
      </c>
      <c r="AT49">
        <v>0.12963582529456535</v>
      </c>
      <c r="AU49">
        <v>6.6408349461123312E-2</v>
      </c>
      <c r="AV49">
        <v>0.11042473154967648</v>
      </c>
      <c r="AW49">
        <v>0</v>
      </c>
      <c r="AX49">
        <v>0.22062450956453264</v>
      </c>
      <c r="AY49">
        <v>0</v>
      </c>
      <c r="AZ49">
        <v>0</v>
      </c>
      <c r="BE49">
        <v>1.5456151140271275E-2</v>
      </c>
      <c r="BF49">
        <v>5.7001680069323237</v>
      </c>
      <c r="BG49">
        <v>7.4931800331742773</v>
      </c>
      <c r="BH49">
        <v>0.3079884065872826</v>
      </c>
      <c r="BI49">
        <v>4.2868106541223999E-2</v>
      </c>
      <c r="BJ49">
        <v>0.27316871269842757</v>
      </c>
      <c r="BK49">
        <v>0.21773410878000768</v>
      </c>
      <c r="BL49">
        <v>0.49290847148369515</v>
      </c>
      <c r="BM49">
        <v>1.2707738099065551</v>
      </c>
      <c r="BN49">
        <v>0.87281571444653927</v>
      </c>
      <c r="BO49">
        <v>6.6197948692813063E-2</v>
      </c>
      <c r="BP49">
        <v>0</v>
      </c>
      <c r="BQ49">
        <v>3.2303349906153992E-3</v>
      </c>
      <c r="BW49">
        <v>0.14458785468070562</v>
      </c>
      <c r="BX49">
        <v>13.586307917140559</v>
      </c>
      <c r="BY49">
        <v>4.8700164311122229</v>
      </c>
      <c r="BZ49">
        <v>0.91688590222786026</v>
      </c>
      <c r="CA49">
        <v>0.42106087384088065</v>
      </c>
      <c r="CB49">
        <v>7.1186975620492796E-2</v>
      </c>
      <c r="CC49">
        <v>1.1047529646680867</v>
      </c>
      <c r="CD49">
        <v>0.38255659554080373</v>
      </c>
      <c r="CE49">
        <v>2.7074216816327809E-2</v>
      </c>
      <c r="CF49">
        <v>1.4756479310869338E-2</v>
      </c>
      <c r="CG49">
        <v>7.7906234256958486E-4</v>
      </c>
      <c r="CH49">
        <v>1.1632383995266312E-3</v>
      </c>
      <c r="CO49">
        <v>7.4352961410152463E-2</v>
      </c>
      <c r="CP49">
        <v>1.9150925222948318</v>
      </c>
      <c r="CQ49">
        <v>1.4327720469794525</v>
      </c>
      <c r="CR49">
        <v>0.51074391229218841</v>
      </c>
      <c r="CS49">
        <v>0.27449901049987274</v>
      </c>
      <c r="CT49">
        <v>7.3759068790276772E-2</v>
      </c>
      <c r="CU49">
        <v>6.6927714723662199E-2</v>
      </c>
      <c r="CV49">
        <v>9.4424695058574672E-3</v>
      </c>
      <c r="CW49">
        <v>2.2301673697546964E-3</v>
      </c>
      <c r="CX49">
        <v>1.8530080616410301E-4</v>
      </c>
      <c r="CY49">
        <v>5.2054325163431857E-4</v>
      </c>
      <c r="DG49">
        <v>0.11500448024021072</v>
      </c>
      <c r="DH49">
        <v>6.8936518255021104</v>
      </c>
      <c r="DI49">
        <v>1.523130108297208</v>
      </c>
      <c r="DJ49">
        <v>0.92045437678294739</v>
      </c>
      <c r="DK49">
        <v>4.5343309476283178</v>
      </c>
      <c r="DL49">
        <v>0.27164952145862375</v>
      </c>
      <c r="DM49">
        <v>0.16822235021199589</v>
      </c>
      <c r="DN49">
        <v>0.10532061789144744</v>
      </c>
      <c r="DO49">
        <v>1.6132347746344242E-2</v>
      </c>
      <c r="DP49">
        <v>5.1820313071738715E-3</v>
      </c>
      <c r="DY49">
        <v>5.9772885414778446E-2</v>
      </c>
      <c r="DZ49">
        <v>1.8202331659993962</v>
      </c>
      <c r="EA49">
        <v>1.496140918721403</v>
      </c>
      <c r="EB49">
        <v>1.3879179954674317</v>
      </c>
      <c r="EC49">
        <v>0.18253301427754928</v>
      </c>
      <c r="ED49">
        <v>6.2284901422388371E-2</v>
      </c>
      <c r="EE49">
        <v>6.0435094268514206E-2</v>
      </c>
      <c r="EF49">
        <v>1.8216093884423723E-3</v>
      </c>
      <c r="EG49">
        <v>5.4524854416654897E-4</v>
      </c>
      <c r="EQ49">
        <v>5.277250738226099E-2</v>
      </c>
      <c r="ER49">
        <v>4.9588346111103769</v>
      </c>
      <c r="ES49">
        <v>1.3073148757663655</v>
      </c>
      <c r="ET49">
        <v>6.5044687776668307E-4</v>
      </c>
      <c r="EU49">
        <v>8.3223070211363281E-3</v>
      </c>
      <c r="EV49">
        <v>1.808940248920293E-3</v>
      </c>
      <c r="EW49">
        <v>7.8783186081307199E-4</v>
      </c>
      <c r="EX49">
        <v>0</v>
      </c>
      <c r="FI49">
        <v>1.3346733003698052E-3</v>
      </c>
      <c r="FJ49">
        <v>7.4072587550661154E-3</v>
      </c>
      <c r="FK49">
        <v>5.1178916667858109E-3</v>
      </c>
      <c r="FL49">
        <v>8.8283930641693789E-4</v>
      </c>
      <c r="FM49">
        <v>2.3982968374820166E-4</v>
      </c>
      <c r="FN49">
        <v>1.1088814115634849E-5</v>
      </c>
      <c r="FO49">
        <v>6.199461096685216E-5</v>
      </c>
      <c r="GA49">
        <v>0</v>
      </c>
      <c r="GB49">
        <v>0.46901295472461568</v>
      </c>
      <c r="GC49">
        <v>0.12580408936713808</v>
      </c>
      <c r="GD49">
        <v>1.491717113264434E-2</v>
      </c>
      <c r="GE49">
        <v>1.3478041258829312E-3</v>
      </c>
      <c r="GF49">
        <v>1.3430861218195669E-3</v>
      </c>
      <c r="GS49">
        <v>5.4895790771864739E-2</v>
      </c>
      <c r="GT49">
        <v>0.89381834504263691</v>
      </c>
      <c r="GU49">
        <v>0.20399324434447463</v>
      </c>
      <c r="GV49">
        <v>1.346427688694141E-2</v>
      </c>
      <c r="GW49">
        <v>1.3982964791167285E-3</v>
      </c>
      <c r="HK49">
        <v>0</v>
      </c>
      <c r="HL49">
        <v>1.1003207596014057E-2</v>
      </c>
      <c r="HM49">
        <v>2.9986437177694698E-3</v>
      </c>
      <c r="HN49">
        <v>5.1590607316189155E-2</v>
      </c>
      <c r="IC49">
        <v>3.5710127401936211E-5</v>
      </c>
      <c r="ID49">
        <v>3.3624395808799779E-4</v>
      </c>
      <c r="IE49">
        <v>4.6968911538506245E-5</v>
      </c>
      <c r="IU49">
        <v>1.2824482374312036E-5</v>
      </c>
      <c r="IV49">
        <v>2.333670259565422E-4</v>
      </c>
      <c r="JM49">
        <v>1.2048970788360998E-5</v>
      </c>
    </row>
    <row r="50" spans="1:273" x14ac:dyDescent="0.25">
      <c r="A50">
        <v>66</v>
      </c>
      <c r="C50">
        <v>0</v>
      </c>
      <c r="D50">
        <v>9.6780127803846572</v>
      </c>
      <c r="E50">
        <v>1.5208305797747317</v>
      </c>
      <c r="F50">
        <v>3.7647611867698947</v>
      </c>
      <c r="G50">
        <v>1.0133856712061937</v>
      </c>
      <c r="H50">
        <v>1.2064653795935885</v>
      </c>
      <c r="I50">
        <v>1.16564331758178</v>
      </c>
      <c r="J50">
        <v>0.11658991548530019</v>
      </c>
      <c r="K50">
        <v>0.20986184787354034</v>
      </c>
      <c r="L50">
        <v>4.1972369574708061E-2</v>
      </c>
      <c r="M50">
        <v>9.4437831543093143E-3</v>
      </c>
      <c r="N50">
        <v>9.4437831543093143E-4</v>
      </c>
      <c r="O50">
        <v>0</v>
      </c>
      <c r="P50">
        <v>0</v>
      </c>
      <c r="Q50">
        <v>0</v>
      </c>
      <c r="R50">
        <v>0</v>
      </c>
      <c r="U50">
        <v>2.1581165070317567E-2</v>
      </c>
      <c r="V50">
        <v>7.1644533439753216E-2</v>
      </c>
      <c r="W50">
        <v>2.6134301625995664</v>
      </c>
      <c r="X50">
        <v>1.9156031057418514</v>
      </c>
      <c r="Y50">
        <v>1.1279036564902225</v>
      </c>
      <c r="Z50">
        <v>0.29611530906316458</v>
      </c>
      <c r="AA50">
        <v>0.30438794484081361</v>
      </c>
      <c r="AB50">
        <v>3.7959805808808728E-2</v>
      </c>
      <c r="AC50">
        <v>1.866127850622008E-2</v>
      </c>
      <c r="AD50">
        <v>0</v>
      </c>
      <c r="AE50">
        <v>0.17618367160164719</v>
      </c>
      <c r="AF50">
        <v>9.5361614374094683E-2</v>
      </c>
      <c r="AG50">
        <v>0</v>
      </c>
      <c r="AH50">
        <v>0</v>
      </c>
      <c r="AI50">
        <v>7.826999448785437E-3</v>
      </c>
      <c r="AM50">
        <v>8.2477580382453241E-6</v>
      </c>
      <c r="AN50">
        <v>9.922145904799855</v>
      </c>
      <c r="AO50">
        <v>4.7285452850038423</v>
      </c>
      <c r="AP50">
        <v>3.2400725765014053</v>
      </c>
      <c r="AQ50">
        <v>1.1105528973921448</v>
      </c>
      <c r="AR50">
        <v>0.19367520926044904</v>
      </c>
      <c r="AS50">
        <v>0.56169239138988092</v>
      </c>
      <c r="AT50">
        <v>0.52170228902165561</v>
      </c>
      <c r="AU50">
        <v>0.16136140676637853</v>
      </c>
      <c r="AV50">
        <v>0.12842800391291434</v>
      </c>
      <c r="AW50">
        <v>3.425483921008679E-2</v>
      </c>
      <c r="AX50">
        <v>2.8481896908415349E-2</v>
      </c>
      <c r="AY50">
        <v>5.8037234930868277E-3</v>
      </c>
      <c r="AZ50">
        <v>0</v>
      </c>
      <c r="BE50">
        <v>2.7933802177680173E-2</v>
      </c>
      <c r="BF50">
        <v>9.2202163831199346</v>
      </c>
      <c r="BG50">
        <v>17.079858006391007</v>
      </c>
      <c r="BH50">
        <v>1.8645789840889815</v>
      </c>
      <c r="BI50">
        <v>1.1689052789071188</v>
      </c>
      <c r="BJ50">
        <v>0.43715396057687045</v>
      </c>
      <c r="BK50">
        <v>0.46174931837183664</v>
      </c>
      <c r="BL50">
        <v>3.3593084050450757E-2</v>
      </c>
      <c r="BM50">
        <v>8.5900188446992834E-2</v>
      </c>
      <c r="BN50">
        <v>2.8856420937595082E-2</v>
      </c>
      <c r="BO50">
        <v>0</v>
      </c>
      <c r="BP50">
        <v>0.17198467332862707</v>
      </c>
      <c r="BQ50">
        <v>0</v>
      </c>
      <c r="BW50">
        <v>0.34325078753462213</v>
      </c>
      <c r="BX50">
        <v>6.9763369394558197</v>
      </c>
      <c r="BY50">
        <v>1.1183426820658844</v>
      </c>
      <c r="BZ50">
        <v>0.18952283422763994</v>
      </c>
      <c r="CA50">
        <v>3.0908616792745564E-2</v>
      </c>
      <c r="CB50">
        <v>7.3184795156448046E-2</v>
      </c>
      <c r="CC50">
        <v>1.5489393110379417</v>
      </c>
      <c r="CD50">
        <v>0.59528032562650646</v>
      </c>
      <c r="CE50">
        <v>0.66199936948060611</v>
      </c>
      <c r="CF50">
        <v>0.25712721164634778</v>
      </c>
      <c r="CG50">
        <v>1.5118189732920251E-2</v>
      </c>
      <c r="CH50">
        <v>0</v>
      </c>
      <c r="CO50">
        <v>0.18369954139045122</v>
      </c>
      <c r="CP50">
        <v>9.210555085322282</v>
      </c>
      <c r="CQ50">
        <v>2.4569171692108354</v>
      </c>
      <c r="CR50">
        <v>0.53447753018612687</v>
      </c>
      <c r="CS50">
        <v>0.10802538270830718</v>
      </c>
      <c r="CT50">
        <v>0.94705786746224374</v>
      </c>
      <c r="CU50">
        <v>0.21110721480773631</v>
      </c>
      <c r="CV50">
        <v>6.2099261449807173E-2</v>
      </c>
      <c r="CW50">
        <v>6.056450796372524E-3</v>
      </c>
      <c r="CX50">
        <v>4.089159560107072E-3</v>
      </c>
      <c r="CY50">
        <v>2.2836874827793658E-4</v>
      </c>
      <c r="DG50">
        <v>5.0394491226096461E-2</v>
      </c>
      <c r="DH50">
        <v>2.0075071443683856</v>
      </c>
      <c r="DI50">
        <v>1.0142826272907823</v>
      </c>
      <c r="DJ50">
        <v>0.24933615042006316</v>
      </c>
      <c r="DK50">
        <v>0.32140285539408703</v>
      </c>
      <c r="DL50">
        <v>1.1571453281660322E-2</v>
      </c>
      <c r="DM50">
        <v>1.7204741600774384E-2</v>
      </c>
      <c r="DN50">
        <v>2.7111157949192698E-3</v>
      </c>
      <c r="DO50">
        <v>6.6043241556250538E-4</v>
      </c>
      <c r="DP50">
        <v>5.5375430470056564E-5</v>
      </c>
      <c r="DY50">
        <v>0.11885469637134737</v>
      </c>
      <c r="DZ50">
        <v>2.3815544430942119</v>
      </c>
      <c r="EA50">
        <v>2.3764852736454878</v>
      </c>
      <c r="EB50">
        <v>2.3678952554889356</v>
      </c>
      <c r="EC50">
        <v>1.2196942686124768</v>
      </c>
      <c r="ED50">
        <v>0.20960519519527107</v>
      </c>
      <c r="EE50">
        <v>4.9997228622297378E-2</v>
      </c>
      <c r="EF50">
        <v>3.1508006450385997E-2</v>
      </c>
      <c r="EG50">
        <v>4.8356523168541377E-3</v>
      </c>
      <c r="EQ50">
        <v>3.5685559493363196E-2</v>
      </c>
      <c r="ER50">
        <v>1.9563106771178991</v>
      </c>
      <c r="ES50">
        <v>2.6048286686707485</v>
      </c>
      <c r="ET50">
        <v>0.50795524179308205</v>
      </c>
      <c r="EU50">
        <v>4.5217510614384504E-2</v>
      </c>
      <c r="EV50">
        <v>1.6255323921604496E-2</v>
      </c>
      <c r="EW50">
        <v>1.742313629741489E-2</v>
      </c>
      <c r="EX50">
        <v>5.400862423564375E-4</v>
      </c>
      <c r="FI50">
        <v>5.7801556056947187E-2</v>
      </c>
      <c r="FJ50">
        <v>1.2044046912699271</v>
      </c>
      <c r="FK50">
        <v>0.18676846500925925</v>
      </c>
      <c r="FL50">
        <v>1.189402304292124E-4</v>
      </c>
      <c r="FM50">
        <v>2.2042277289140563E-3</v>
      </c>
      <c r="FN50">
        <v>5.2361101965399403E-4</v>
      </c>
      <c r="FO50">
        <v>2.3385780350939801E-4</v>
      </c>
      <c r="GA50">
        <v>2.7776984560954287E-4</v>
      </c>
      <c r="GB50">
        <v>2.018000014120119E-3</v>
      </c>
      <c r="GC50">
        <v>1.4930458152290645E-3</v>
      </c>
      <c r="GD50">
        <v>2.626616373090543E-4</v>
      </c>
      <c r="GE50">
        <v>7.1770413721176715E-5</v>
      </c>
      <c r="GF50">
        <v>3.324168405225162E-6</v>
      </c>
      <c r="GS50">
        <v>0</v>
      </c>
      <c r="GT50">
        <v>0.14030521552302627</v>
      </c>
      <c r="GU50">
        <v>3.7709145972085634E-2</v>
      </c>
      <c r="GV50">
        <v>4.4740101479121058E-3</v>
      </c>
      <c r="GW50">
        <v>4.0431030489338068E-4</v>
      </c>
      <c r="HK50">
        <v>1.5960859308568689E-2</v>
      </c>
      <c r="HL50">
        <v>0.26566470891144656</v>
      </c>
      <c r="HM50">
        <v>6.1028118206245534E-2</v>
      </c>
      <c r="HN50">
        <v>4.0359197546178914E-3</v>
      </c>
      <c r="IC50">
        <v>0</v>
      </c>
      <c r="ID50">
        <v>3.2551983659450823E-3</v>
      </c>
      <c r="IE50">
        <v>8.9585157900341685E-4</v>
      </c>
      <c r="IU50">
        <v>1.0674251885190301E-5</v>
      </c>
      <c r="IV50">
        <v>1.007636246338784E-4</v>
      </c>
      <c r="JM50">
        <v>3.8462937624623453E-6</v>
      </c>
    </row>
    <row r="51" spans="1:273" x14ac:dyDescent="0.25">
      <c r="A51">
        <v>67</v>
      </c>
      <c r="C51">
        <v>0</v>
      </c>
      <c r="D51">
        <v>7.4985327869863186E-4</v>
      </c>
      <c r="E51">
        <v>4.7334821418453394</v>
      </c>
      <c r="F51">
        <v>1.5013511903547738</v>
      </c>
      <c r="G51">
        <v>0.37926800594327464</v>
      </c>
      <c r="H51">
        <v>3.4213412053489471</v>
      </c>
      <c r="I51">
        <v>3.7405384501434824</v>
      </c>
      <c r="J51">
        <v>0</v>
      </c>
      <c r="K51">
        <v>7.2562702090736911E-2</v>
      </c>
      <c r="L51">
        <v>0</v>
      </c>
      <c r="M51">
        <v>0</v>
      </c>
      <c r="N51">
        <v>7.9736970734227655E-2</v>
      </c>
      <c r="O51">
        <v>2.3921091220268295E-2</v>
      </c>
      <c r="P51">
        <v>0</v>
      </c>
      <c r="Q51">
        <v>0</v>
      </c>
      <c r="R51">
        <v>0</v>
      </c>
      <c r="U51">
        <v>0</v>
      </c>
      <c r="V51">
        <v>9.677844010727263</v>
      </c>
      <c r="W51">
        <v>1.1560939485237061</v>
      </c>
      <c r="X51">
        <v>3.0546713400384085</v>
      </c>
      <c r="Y51">
        <v>0.82092570740068482</v>
      </c>
      <c r="Z51">
        <v>0.51840771432857768</v>
      </c>
      <c r="AA51">
        <v>0.83021865037768228</v>
      </c>
      <c r="AB51">
        <v>0.10652496688280448</v>
      </c>
      <c r="AC51">
        <v>0.19463322272742742</v>
      </c>
      <c r="AD51">
        <v>4.1058652065941288E-2</v>
      </c>
      <c r="AE51">
        <v>9.3821072224675572E-3</v>
      </c>
      <c r="AF51">
        <v>8.6907639071993968E-4</v>
      </c>
      <c r="AG51">
        <v>0</v>
      </c>
      <c r="AH51">
        <v>0</v>
      </c>
      <c r="AI51">
        <v>0</v>
      </c>
      <c r="AM51">
        <v>5.5635843764693252E-3</v>
      </c>
      <c r="AN51">
        <v>1.2534238012373407</v>
      </c>
      <c r="AO51">
        <v>4.3191437985246459</v>
      </c>
      <c r="AP51">
        <v>1.188669993083971</v>
      </c>
      <c r="AQ51">
        <v>0.67632899103728561</v>
      </c>
      <c r="AR51">
        <v>0.10452344990068166</v>
      </c>
      <c r="AS51">
        <v>6.4680556759780919E-2</v>
      </c>
      <c r="AT51">
        <v>1.0059278146837197E-2</v>
      </c>
      <c r="AU51">
        <v>5.4024297459328513E-3</v>
      </c>
      <c r="AV51">
        <v>0</v>
      </c>
      <c r="AW51">
        <v>0.28455417003360739</v>
      </c>
      <c r="AX51">
        <v>8.6804577452796655E-2</v>
      </c>
      <c r="AY51">
        <v>0</v>
      </c>
      <c r="AZ51">
        <v>0</v>
      </c>
      <c r="BE51">
        <v>0.22070700300406706</v>
      </c>
      <c r="BF51">
        <v>6.9876516207825627</v>
      </c>
      <c r="BG51">
        <v>5.0183500415329068</v>
      </c>
      <c r="BH51">
        <v>2.286080881739383</v>
      </c>
      <c r="BI51">
        <v>0.42867661477191971</v>
      </c>
      <c r="BJ51">
        <v>0.13373979398197811</v>
      </c>
      <c r="BK51">
        <v>1.1487324301871946</v>
      </c>
      <c r="BL51">
        <v>0.15550135200710274</v>
      </c>
      <c r="BM51">
        <v>0.50809054100808437</v>
      </c>
      <c r="BN51">
        <v>3.625854889631739E-2</v>
      </c>
      <c r="BO51">
        <v>9.2955449138146483E-3</v>
      </c>
      <c r="BP51">
        <v>7.801457270039943E-3</v>
      </c>
      <c r="BQ51">
        <v>1.6956901358077469E-3</v>
      </c>
      <c r="BW51">
        <v>0.1843954885817059</v>
      </c>
      <c r="BX51">
        <v>24.023079890332063</v>
      </c>
      <c r="BY51">
        <v>6.9296250431184347</v>
      </c>
      <c r="BZ51">
        <v>0.77110382583566717</v>
      </c>
      <c r="CA51">
        <v>0.54742134664447972</v>
      </c>
      <c r="CB51">
        <v>0.57415413029705298</v>
      </c>
      <c r="CC51">
        <v>0.11965506932252112</v>
      </c>
      <c r="CD51">
        <v>4.3453154217282644E-2</v>
      </c>
      <c r="CE51">
        <v>2.2447616232873058E-2</v>
      </c>
      <c r="CF51">
        <v>0.36781420914424501</v>
      </c>
      <c r="CG51">
        <v>0</v>
      </c>
      <c r="CH51">
        <v>5.1415797760865863E-2</v>
      </c>
      <c r="CO51">
        <v>0.42009869633014768</v>
      </c>
      <c r="CP51">
        <v>1.0412048461834773</v>
      </c>
      <c r="CQ51">
        <v>0.68818004252637566</v>
      </c>
      <c r="CR51">
        <v>0.13664911117508635</v>
      </c>
      <c r="CS51">
        <v>8.280746232616612E-3</v>
      </c>
      <c r="CT51">
        <v>0.52062952756114123</v>
      </c>
      <c r="CU51">
        <v>1.8706375540166853</v>
      </c>
      <c r="CV51">
        <v>0.31010648563644466</v>
      </c>
      <c r="CW51">
        <v>0.19502175449960302</v>
      </c>
      <c r="CX51">
        <v>5.8722332759961512E-2</v>
      </c>
      <c r="CY51">
        <v>3.6814841547128337E-3</v>
      </c>
      <c r="DG51">
        <v>0.12453528621934053</v>
      </c>
      <c r="DH51">
        <v>4.6467134653839972</v>
      </c>
      <c r="DI51">
        <v>1.4322033060830675</v>
      </c>
      <c r="DJ51">
        <v>0.13712302266575849</v>
      </c>
      <c r="DK51">
        <v>1.4371489684423526</v>
      </c>
      <c r="DL51">
        <v>0.18097326285227572</v>
      </c>
      <c r="DM51">
        <v>3.4268399183534512E-2</v>
      </c>
      <c r="DN51">
        <v>1.3891486649948546E-2</v>
      </c>
      <c r="DO51">
        <v>1.678299623682106E-3</v>
      </c>
      <c r="DP51">
        <v>1.1986669092107999E-3</v>
      </c>
      <c r="DY51">
        <v>5.282632561896855E-2</v>
      </c>
      <c r="DZ51">
        <v>1.4211469472674485</v>
      </c>
      <c r="EA51">
        <v>0.49515485087554578</v>
      </c>
      <c r="EB51">
        <v>0.29194039917318765</v>
      </c>
      <c r="EC51">
        <v>5.0422248908261351E-2</v>
      </c>
      <c r="ED51">
        <v>2.9746102116051006E-3</v>
      </c>
      <c r="EE51">
        <v>4.9398143856783728E-3</v>
      </c>
      <c r="EF51">
        <v>8.0285846595681257E-4</v>
      </c>
      <c r="EG51">
        <v>1.9736411333129859E-4</v>
      </c>
      <c r="EQ51">
        <v>4.1060810349988736E-2</v>
      </c>
      <c r="ER51">
        <v>3.7158539717435581</v>
      </c>
      <c r="ES51">
        <v>6.1135764532644981</v>
      </c>
      <c r="ET51">
        <v>0.63694254017897745</v>
      </c>
      <c r="EU51">
        <v>0.94111800336821705</v>
      </c>
      <c r="EV51">
        <v>6.229659050294218E-2</v>
      </c>
      <c r="EW51">
        <v>1.4957308772688969E-2</v>
      </c>
      <c r="EX51">
        <v>9.4444879807274763E-3</v>
      </c>
      <c r="FI51">
        <v>3.8353350746393101E-2</v>
      </c>
      <c r="FJ51">
        <v>3.4059987751276051</v>
      </c>
      <c r="FK51">
        <v>0.95332460602514768</v>
      </c>
      <c r="FL51">
        <v>0.1258318755558728</v>
      </c>
      <c r="FM51">
        <v>1.1801018628588596E-2</v>
      </c>
      <c r="FN51">
        <v>4.686328823884975E-3</v>
      </c>
      <c r="FO51">
        <v>5.1657596148981166E-3</v>
      </c>
      <c r="GA51">
        <v>1.4038876215333267E-2</v>
      </c>
      <c r="GB51">
        <v>0.17206628610155561</v>
      </c>
      <c r="GC51">
        <v>3.4152342065788051E-2</v>
      </c>
      <c r="GD51">
        <v>3.1502244909933694E-5</v>
      </c>
      <c r="GE51">
        <v>6.3802987930374248E-4</v>
      </c>
      <c r="GF51">
        <v>1.5542722888006296E-4</v>
      </c>
      <c r="GS51">
        <v>7.5674358206917722E-5</v>
      </c>
      <c r="GT51">
        <v>5.8871243714825848E-4</v>
      </c>
      <c r="GU51">
        <v>4.4420978490086613E-4</v>
      </c>
      <c r="GV51">
        <v>7.8603007283054239E-5</v>
      </c>
      <c r="GW51">
        <v>2.1515099742314983E-5</v>
      </c>
      <c r="HK51">
        <v>0</v>
      </c>
      <c r="HL51">
        <v>4.2055785940013864E-2</v>
      </c>
      <c r="HM51">
        <v>1.130985897044562E-2</v>
      </c>
      <c r="HN51">
        <v>1.3421003632953269E-3</v>
      </c>
      <c r="IC51">
        <v>4.7439583956907774E-3</v>
      </c>
      <c r="ID51">
        <v>7.9478206794423772E-2</v>
      </c>
      <c r="IE51">
        <v>1.8293190932119452E-2</v>
      </c>
      <c r="IU51">
        <v>0</v>
      </c>
      <c r="IV51">
        <v>9.7249785922231212E-4</v>
      </c>
      <c r="JM51">
        <v>3.1987974336338776E-6</v>
      </c>
    </row>
    <row r="52" spans="1:273" x14ac:dyDescent="0.25">
      <c r="A52">
        <v>68</v>
      </c>
      <c r="C52">
        <v>0</v>
      </c>
      <c r="D52">
        <v>1.8220781839895734E-4</v>
      </c>
      <c r="E52">
        <v>3.8792632304294139E-5</v>
      </c>
      <c r="F52">
        <v>1.1666746015232741</v>
      </c>
      <c r="G52">
        <v>0.62526870005659385</v>
      </c>
      <c r="H52">
        <v>0.32091394335031143</v>
      </c>
      <c r="I52">
        <v>2.4490519607828714</v>
      </c>
      <c r="J52">
        <v>1.4260366911761457</v>
      </c>
      <c r="K52">
        <v>0.8815257875815693</v>
      </c>
      <c r="L52">
        <v>1.1977910696078042</v>
      </c>
      <c r="M52">
        <v>0.26950299066175598</v>
      </c>
      <c r="N52">
        <v>5.390059813235118E-2</v>
      </c>
      <c r="O52">
        <v>1.6170179439705352E-2</v>
      </c>
      <c r="P52">
        <v>0</v>
      </c>
      <c r="Q52">
        <v>0</v>
      </c>
      <c r="R52">
        <v>0</v>
      </c>
      <c r="U52">
        <v>0</v>
      </c>
      <c r="V52">
        <v>7.4984886517397381E-4</v>
      </c>
      <c r="W52">
        <v>4.7334737836741843</v>
      </c>
      <c r="X52">
        <v>1.3845786357993137</v>
      </c>
      <c r="Y52">
        <v>0.31657821536438924</v>
      </c>
      <c r="Z52">
        <v>3.1376408774382418</v>
      </c>
      <c r="AA52">
        <v>1.3927744704448306</v>
      </c>
      <c r="AB52">
        <v>0</v>
      </c>
      <c r="AC52">
        <v>5.6470715516449742E-2</v>
      </c>
      <c r="AD52">
        <v>0</v>
      </c>
      <c r="AE52">
        <v>0</v>
      </c>
      <c r="AF52">
        <v>7.7585053348265987E-2</v>
      </c>
      <c r="AG52">
        <v>2.3727418655531744E-2</v>
      </c>
      <c r="AH52">
        <v>0</v>
      </c>
      <c r="AI52">
        <v>0</v>
      </c>
      <c r="AM52">
        <v>0</v>
      </c>
      <c r="AN52">
        <v>2.9033025732038862</v>
      </c>
      <c r="AO52">
        <v>3.1907548436946023</v>
      </c>
      <c r="AP52">
        <v>3.3357913576596889</v>
      </c>
      <c r="AQ52">
        <v>0.59379197051036203</v>
      </c>
      <c r="AR52">
        <v>0.21521813387546548</v>
      </c>
      <c r="AS52">
        <v>0.23657812903497563</v>
      </c>
      <c r="AT52">
        <v>2.9198670885424834E-2</v>
      </c>
      <c r="AU52">
        <v>5.4152898832890622E-2</v>
      </c>
      <c r="AV52">
        <v>1.2049447719205287E-2</v>
      </c>
      <c r="AW52">
        <v>2.7962502260668117E-3</v>
      </c>
      <c r="AX52">
        <v>2.3993364541480836E-4</v>
      </c>
      <c r="AY52">
        <v>0</v>
      </c>
      <c r="AZ52">
        <v>0</v>
      </c>
      <c r="BE52">
        <v>9.7335117459072959E-2</v>
      </c>
      <c r="BF52">
        <v>2.0714988735924171</v>
      </c>
      <c r="BG52">
        <v>2.6801150059384149</v>
      </c>
      <c r="BH52">
        <v>0.71276653149652114</v>
      </c>
      <c r="BI52">
        <v>0.23873213321768813</v>
      </c>
      <c r="BJ52">
        <v>2.2210587011140599E-2</v>
      </c>
      <c r="BK52">
        <v>1.714022759800166E-2</v>
      </c>
      <c r="BL52">
        <v>2.9121554273450084E-3</v>
      </c>
      <c r="BM52">
        <v>0.16285624902602208</v>
      </c>
      <c r="BN52">
        <v>0</v>
      </c>
      <c r="BO52">
        <v>0.25902041040643864</v>
      </c>
      <c r="BP52">
        <v>2.6033990115369467E-2</v>
      </c>
      <c r="BQ52">
        <v>0</v>
      </c>
      <c r="BW52">
        <v>0.15543247015883713</v>
      </c>
      <c r="BX52">
        <v>7.4159132857587018</v>
      </c>
      <c r="BY52">
        <v>3.5407707132943722</v>
      </c>
      <c r="BZ52">
        <v>0.88243380011893491</v>
      </c>
      <c r="CA52">
        <v>0.29601683335419066</v>
      </c>
      <c r="CB52">
        <v>0.27351490051965865</v>
      </c>
      <c r="CC52">
        <v>0.34239728241080941</v>
      </c>
      <c r="CD52">
        <v>0.48963855516683408</v>
      </c>
      <c r="CE52">
        <v>0.14344710782385256</v>
      </c>
      <c r="CF52">
        <v>9.8392804505185397E-3</v>
      </c>
      <c r="CG52">
        <v>2.546136469774086E-3</v>
      </c>
      <c r="CH52">
        <v>2.2793736044610098E-3</v>
      </c>
      <c r="CO52">
        <v>0.48043856776777705</v>
      </c>
      <c r="CP52">
        <v>9.7466229495929753</v>
      </c>
      <c r="CQ52">
        <v>2.8657731466205747</v>
      </c>
      <c r="CR52">
        <v>0.36112309727639857</v>
      </c>
      <c r="CS52">
        <v>0.7189783360854044</v>
      </c>
      <c r="CT52">
        <v>0.1487830074221847</v>
      </c>
      <c r="CU52">
        <v>0.15477561310960936</v>
      </c>
      <c r="CV52">
        <v>1.1355268802225279E-2</v>
      </c>
      <c r="CW52">
        <v>0.286125303956556</v>
      </c>
      <c r="CX52">
        <v>0.28672429337139088</v>
      </c>
      <c r="CY52">
        <v>0</v>
      </c>
      <c r="DG52">
        <v>6.2698920979643816E-2</v>
      </c>
      <c r="DH52">
        <v>0.64071273216683045</v>
      </c>
      <c r="DI52">
        <v>0.49618924032504647</v>
      </c>
      <c r="DJ52">
        <v>3.6609746082816884E-2</v>
      </c>
      <c r="DK52">
        <v>5.89084247585141E-2</v>
      </c>
      <c r="DL52">
        <v>0.62875875061445796</v>
      </c>
      <c r="DM52">
        <v>0.97449355001804017</v>
      </c>
      <c r="DN52">
        <v>9.1355843673952525E-2</v>
      </c>
      <c r="DO52">
        <v>4.4538780200784223E-2</v>
      </c>
      <c r="DP52">
        <v>1.4299684115805445E-2</v>
      </c>
      <c r="DY52">
        <v>6.2827895390694735E-2</v>
      </c>
      <c r="DZ52">
        <v>2.7086946482942578</v>
      </c>
      <c r="EA52">
        <v>0.36743929409644666</v>
      </c>
      <c r="EB52">
        <v>1.8242583884744501</v>
      </c>
      <c r="EC52">
        <v>0.27462475838010353</v>
      </c>
      <c r="ED52">
        <v>2.9376845403491312E-2</v>
      </c>
      <c r="EE52">
        <v>7.6657757058502902E-3</v>
      </c>
      <c r="EF52">
        <v>3.8494619375026504E-3</v>
      </c>
      <c r="EG52">
        <v>4.9196471624012711E-4</v>
      </c>
      <c r="EQ52">
        <v>3.7396614801275638E-2</v>
      </c>
      <c r="ER52">
        <v>0.69377882043198191</v>
      </c>
      <c r="ES52">
        <v>0.57976231915672982</v>
      </c>
      <c r="ET52">
        <v>4.5800126621272259E-2</v>
      </c>
      <c r="EU52">
        <v>1.2961771770908246E-2</v>
      </c>
      <c r="EV52">
        <v>8.5406817818241959E-4</v>
      </c>
      <c r="EW52">
        <v>1.4628559234649841E-3</v>
      </c>
      <c r="EX52">
        <v>2.3992681995951509E-4</v>
      </c>
      <c r="FI52">
        <v>6.4065709547156832E-2</v>
      </c>
      <c r="FJ52">
        <v>9.5591408023215099</v>
      </c>
      <c r="FK52">
        <v>1.6444971147664298</v>
      </c>
      <c r="FL52">
        <v>0.49146585919063135</v>
      </c>
      <c r="FM52">
        <v>0.27970892045952062</v>
      </c>
      <c r="FN52">
        <v>1.8636819786101447E-2</v>
      </c>
      <c r="FO52">
        <v>4.4834357625936055E-3</v>
      </c>
      <c r="GA52">
        <v>6.6774396925903853E-2</v>
      </c>
      <c r="GB52">
        <v>1.2465397357890815</v>
      </c>
      <c r="GC52">
        <v>0.23615982929175788</v>
      </c>
      <c r="GD52">
        <v>3.2840027841619157E-2</v>
      </c>
      <c r="GE52">
        <v>3.4021748208201506E-3</v>
      </c>
      <c r="GF52">
        <v>1.3894426220008309E-3</v>
      </c>
      <c r="GS52">
        <v>2.0056525094275628E-3</v>
      </c>
      <c r="GT52">
        <v>3.1463912607723937E-2</v>
      </c>
      <c r="GU52">
        <v>9.045513365173747E-3</v>
      </c>
      <c r="GV52">
        <v>9.1185557889629532E-6</v>
      </c>
      <c r="GW52">
        <v>1.8939100278751232E-4</v>
      </c>
      <c r="HK52">
        <v>2.2076529007879897E-5</v>
      </c>
      <c r="HL52">
        <v>1.7515324875276597E-4</v>
      </c>
      <c r="HM52">
        <v>1.3293233574373646E-4</v>
      </c>
      <c r="HN52">
        <v>2.356335227926697E-5</v>
      </c>
      <c r="IC52">
        <v>0</v>
      </c>
      <c r="ID52">
        <v>1.2613518434623392E-2</v>
      </c>
      <c r="IE52">
        <v>3.3926981234357677E-3</v>
      </c>
      <c r="IU52">
        <v>1.4192374589073959E-3</v>
      </c>
      <c r="IV52">
        <v>2.3823608765378517E-2</v>
      </c>
      <c r="JM52">
        <v>0</v>
      </c>
    </row>
    <row r="53" spans="1:273" x14ac:dyDescent="0.25">
      <c r="A53">
        <v>69</v>
      </c>
      <c r="C53">
        <v>0</v>
      </c>
      <c r="D53">
        <v>2.3256138052279831E-3</v>
      </c>
      <c r="E53">
        <v>4.0563031486534585E-4</v>
      </c>
      <c r="F53">
        <v>0.91669100448555851</v>
      </c>
      <c r="G53">
        <v>1.2850043808074003</v>
      </c>
      <c r="H53">
        <v>0.49033420949481332</v>
      </c>
      <c r="I53">
        <v>0.57065039427266606</v>
      </c>
      <c r="J53">
        <v>0.48746341218786648</v>
      </c>
      <c r="K53">
        <v>1.2553837376357464</v>
      </c>
      <c r="L53">
        <v>0.12553837376357463</v>
      </c>
      <c r="M53">
        <v>4.799742273120286E-2</v>
      </c>
      <c r="N53">
        <v>0</v>
      </c>
      <c r="O53">
        <v>0</v>
      </c>
      <c r="P53">
        <v>0</v>
      </c>
      <c r="Q53">
        <v>0</v>
      </c>
      <c r="R53">
        <v>0</v>
      </c>
      <c r="U53">
        <v>0</v>
      </c>
      <c r="V53">
        <v>1.82197955202504E-4</v>
      </c>
      <c r="W53">
        <v>3.8792002332391642E-5</v>
      </c>
      <c r="X53">
        <v>0.95277857405648803</v>
      </c>
      <c r="Y53">
        <v>0.35744435966928079</v>
      </c>
      <c r="Z53">
        <v>0.22975641417663561</v>
      </c>
      <c r="AA53">
        <v>1.9546288652858539</v>
      </c>
      <c r="AB53">
        <v>1.0402010175539271</v>
      </c>
      <c r="AC53">
        <v>0.68998731530963253</v>
      </c>
      <c r="AD53">
        <v>1.1197140326774178</v>
      </c>
      <c r="AE53">
        <v>0.25637228677465362</v>
      </c>
      <c r="AF53">
        <v>4.0535949668243101E-2</v>
      </c>
      <c r="AG53">
        <v>1.4967361077935625E-2</v>
      </c>
      <c r="AH53">
        <v>0</v>
      </c>
      <c r="AI53">
        <v>0</v>
      </c>
      <c r="AM53">
        <v>0</v>
      </c>
      <c r="AN53">
        <v>10.176866804866805</v>
      </c>
      <c r="AO53">
        <v>3.7533647208045666</v>
      </c>
      <c r="AP53">
        <v>1.2902589093201866</v>
      </c>
      <c r="AQ53">
        <v>0.79459306374044503</v>
      </c>
      <c r="AR53">
        <v>1.4519635513312479</v>
      </c>
      <c r="AS53">
        <v>0.15557819426626687</v>
      </c>
      <c r="AT53">
        <v>0</v>
      </c>
      <c r="AU53">
        <v>1.3184218416861654E-2</v>
      </c>
      <c r="AV53">
        <v>0</v>
      </c>
      <c r="AW53">
        <v>0</v>
      </c>
      <c r="AX53">
        <v>2.2647363378463754E-2</v>
      </c>
      <c r="AY53">
        <v>7.0605942371624155E-3</v>
      </c>
      <c r="AZ53">
        <v>0</v>
      </c>
      <c r="BE53">
        <v>0</v>
      </c>
      <c r="BF53">
        <v>8.0129532379187491</v>
      </c>
      <c r="BG53">
        <v>3.4843985644208177</v>
      </c>
      <c r="BH53">
        <v>2.4128445553836118</v>
      </c>
      <c r="BI53">
        <v>0.24651407814984122</v>
      </c>
      <c r="BJ53">
        <v>6.1328306011306684E-2</v>
      </c>
      <c r="BK53">
        <v>6.4846459290445371E-2</v>
      </c>
      <c r="BL53">
        <v>8.1239607933104446E-3</v>
      </c>
      <c r="BM53">
        <v>1.5892205186920801E-2</v>
      </c>
      <c r="BN53">
        <v>3.5912263748299456E-3</v>
      </c>
      <c r="BO53">
        <v>7.7198565902406925E-4</v>
      </c>
      <c r="BP53">
        <v>7.0258249898607508E-5</v>
      </c>
      <c r="BQ53">
        <v>0</v>
      </c>
      <c r="BW53">
        <v>0.16086305843116497</v>
      </c>
      <c r="BX53">
        <v>1.2854064311996256</v>
      </c>
      <c r="BY53">
        <v>1.6070871544744658</v>
      </c>
      <c r="BZ53">
        <v>0.25159393846086975</v>
      </c>
      <c r="CA53">
        <v>5.0729102629362144E-2</v>
      </c>
      <c r="CB53">
        <v>5.8857643707372863E-3</v>
      </c>
      <c r="CC53">
        <v>4.9620863541926553E-3</v>
      </c>
      <c r="CD53">
        <v>8.7786927694010822E-2</v>
      </c>
      <c r="CE53">
        <v>0.26302905572977586</v>
      </c>
      <c r="CF53">
        <v>0</v>
      </c>
      <c r="CG53">
        <v>7.7684092268833563E-2</v>
      </c>
      <c r="CH53">
        <v>7.8095327421588813E-3</v>
      </c>
      <c r="CO53">
        <v>0.16495867038662163</v>
      </c>
      <c r="CP53">
        <v>5.2324067387145154</v>
      </c>
      <c r="CQ53">
        <v>1.366747686330716</v>
      </c>
      <c r="CR53">
        <v>0.60935271520442824</v>
      </c>
      <c r="CS53">
        <v>0.60539209996036136</v>
      </c>
      <c r="CT53">
        <v>8.152530230345538E-2</v>
      </c>
      <c r="CU53">
        <v>1.0781315306185988</v>
      </c>
      <c r="CV53">
        <v>0.13823763473017434</v>
      </c>
      <c r="CW53">
        <v>3.8926442636484232E-2</v>
      </c>
      <c r="CX53">
        <v>2.695070705770998E-3</v>
      </c>
      <c r="CY53">
        <v>7.4391181822481168E-4</v>
      </c>
      <c r="DG53">
        <v>0.19492311526464598</v>
      </c>
      <c r="DH53">
        <v>4.0307534888799301</v>
      </c>
      <c r="DI53">
        <v>1.3420979641458857</v>
      </c>
      <c r="DJ53">
        <v>0.47429586952226493</v>
      </c>
      <c r="DK53">
        <v>0.18631192125856558</v>
      </c>
      <c r="DL53">
        <v>0.19245303458050761</v>
      </c>
      <c r="DM53">
        <v>4.0446285719571963E-2</v>
      </c>
      <c r="DN53">
        <v>0.14473829665651158</v>
      </c>
      <c r="DO53">
        <v>0.22304487850942389</v>
      </c>
      <c r="DP53">
        <v>8.571786075926309E-2</v>
      </c>
      <c r="DY53">
        <v>3.8582222424367048E-2</v>
      </c>
      <c r="DZ53">
        <v>0.46196452119324566</v>
      </c>
      <c r="EA53">
        <v>0.13293435969774264</v>
      </c>
      <c r="EB53">
        <v>0.2604381793579561</v>
      </c>
      <c r="EC53">
        <v>7.114307889016025E-2</v>
      </c>
      <c r="ED53">
        <v>0.32754680118312512</v>
      </c>
      <c r="EE53">
        <v>0.28708100133414471</v>
      </c>
      <c r="EF53">
        <v>2.0863712624735197E-2</v>
      </c>
      <c r="EG53">
        <v>1.084579678361745E-2</v>
      </c>
      <c r="EQ53">
        <v>3.6624075333274886E-2</v>
      </c>
      <c r="ER53">
        <v>0.69492986454140948</v>
      </c>
      <c r="ES53">
        <v>4.8883418807391665</v>
      </c>
      <c r="ET53">
        <v>0.34859748721850659</v>
      </c>
      <c r="EU53">
        <v>4.4579010975167414E-2</v>
      </c>
      <c r="EV53">
        <v>6.5715444308471569E-3</v>
      </c>
      <c r="EW53">
        <v>2.1242587308833863E-3</v>
      </c>
      <c r="EX53">
        <v>1.1284036670435279E-3</v>
      </c>
      <c r="FI53">
        <v>1.8256366348930117E-2</v>
      </c>
      <c r="FJ53">
        <v>0.81232531036349176</v>
      </c>
      <c r="FK53">
        <v>9.0954138936655188E-2</v>
      </c>
      <c r="FL53">
        <v>1.1773588072672505E-2</v>
      </c>
      <c r="FM53">
        <v>3.7215756065136401E-3</v>
      </c>
      <c r="FN53">
        <v>2.5292016985887741E-4</v>
      </c>
      <c r="FO53">
        <v>4.3716095010297028E-4</v>
      </c>
      <c r="GA53">
        <v>0.16481087330634478</v>
      </c>
      <c r="GB53">
        <v>2.5713229546135312</v>
      </c>
      <c r="GC53">
        <v>1.2688965431922539</v>
      </c>
      <c r="GD53">
        <v>0.14606817043657966</v>
      </c>
      <c r="GE53">
        <v>8.3678491889903228E-2</v>
      </c>
      <c r="GF53">
        <v>5.5863648735117854E-3</v>
      </c>
      <c r="GS53">
        <v>2.4438335007437865E-2</v>
      </c>
      <c r="GT53">
        <v>0.30879577569780775</v>
      </c>
      <c r="GU53">
        <v>6.1633789806857832E-2</v>
      </c>
      <c r="GV53">
        <v>9.4676162587459655E-3</v>
      </c>
      <c r="GW53">
        <v>1.0087057227936387E-3</v>
      </c>
      <c r="HK53">
        <v>3.6675212040576801E-4</v>
      </c>
      <c r="HL53">
        <v>8.3334619179435323E-3</v>
      </c>
      <c r="HM53">
        <v>2.6182901725247381E-3</v>
      </c>
      <c r="HN53">
        <v>2.7067265669911068E-6</v>
      </c>
      <c r="IC53">
        <v>6.5681910775413953E-6</v>
      </c>
      <c r="ID53">
        <v>5.2415618163397815E-5</v>
      </c>
      <c r="IE53">
        <v>3.9850020561627331E-5</v>
      </c>
      <c r="IU53">
        <v>0</v>
      </c>
      <c r="IV53">
        <v>3.7837660429627016E-3</v>
      </c>
      <c r="JM53">
        <v>4.2541671899613105E-4</v>
      </c>
    </row>
    <row r="54" spans="1:273" x14ac:dyDescent="0.25">
      <c r="A54">
        <v>70</v>
      </c>
      <c r="C54">
        <v>1.1848868077126582E-5</v>
      </c>
      <c r="D54">
        <v>1.0308515227100126E-4</v>
      </c>
      <c r="E54">
        <v>2.8792749427417589E-5</v>
      </c>
      <c r="F54">
        <v>1.166668266263857</v>
      </c>
      <c r="G54">
        <v>2.0551286850073622</v>
      </c>
      <c r="H54">
        <v>1.1799487755342168</v>
      </c>
      <c r="I54">
        <v>0.58731796599359831</v>
      </c>
      <c r="J54">
        <v>0.96429308469711916</v>
      </c>
      <c r="K54">
        <v>1.7047678010910285</v>
      </c>
      <c r="L54">
        <v>0.36119091841516049</v>
      </c>
      <c r="M54">
        <v>0</v>
      </c>
      <c r="N54">
        <v>0</v>
      </c>
      <c r="O54">
        <v>4.8760773986046661E-3</v>
      </c>
      <c r="P54">
        <v>0</v>
      </c>
      <c r="Q54">
        <v>0</v>
      </c>
      <c r="R54">
        <v>0</v>
      </c>
      <c r="U54">
        <v>0</v>
      </c>
      <c r="V54">
        <v>2.3256055384606286E-3</v>
      </c>
      <c r="W54">
        <v>4.056298823019378E-4</v>
      </c>
      <c r="X54">
        <v>0.70279614350499042</v>
      </c>
      <c r="Y54">
        <v>0.75683450813591779</v>
      </c>
      <c r="Z54">
        <v>0.20104958444684176</v>
      </c>
      <c r="AA54">
        <v>0.40307377984383247</v>
      </c>
      <c r="AB54">
        <v>0.33077754638265944</v>
      </c>
      <c r="AC54">
        <v>0.98786651589390551</v>
      </c>
      <c r="AD54">
        <v>0.10286671350556903</v>
      </c>
      <c r="AE54">
        <v>4.5396987751526278E-2</v>
      </c>
      <c r="AF54">
        <v>0</v>
      </c>
      <c r="AG54">
        <v>0</v>
      </c>
      <c r="AH54">
        <v>0</v>
      </c>
      <c r="AI54">
        <v>0</v>
      </c>
      <c r="AM54">
        <v>0</v>
      </c>
      <c r="AN54">
        <v>5.4656427761988313E-5</v>
      </c>
      <c r="AO54">
        <v>1.7110671738889112</v>
      </c>
      <c r="AP54">
        <v>1.5638044137219753</v>
      </c>
      <c r="AQ54">
        <v>0.1048750318545853</v>
      </c>
      <c r="AR54">
        <v>1.2553248162783193</v>
      </c>
      <c r="AS54">
        <v>1.2111614894765081</v>
      </c>
      <c r="AT54">
        <v>0.35177861417688078</v>
      </c>
      <c r="AU54">
        <v>0.73382624747956038</v>
      </c>
      <c r="AV54">
        <v>0.31401791517411631</v>
      </c>
      <c r="AW54">
        <v>7.3164400808327174E-2</v>
      </c>
      <c r="AX54">
        <v>9.1455193770110122E-3</v>
      </c>
      <c r="AY54">
        <v>4.1562042982755737E-3</v>
      </c>
      <c r="AZ54">
        <v>0</v>
      </c>
      <c r="BE54">
        <v>0</v>
      </c>
      <c r="BF54">
        <v>8.0696534045372417</v>
      </c>
      <c r="BG54">
        <v>3.4976794713796977</v>
      </c>
      <c r="BH54">
        <v>3.238475454146668</v>
      </c>
      <c r="BI54">
        <v>0.36770306474134146</v>
      </c>
      <c r="BJ54">
        <v>0.16218983923822544</v>
      </c>
      <c r="BK54">
        <v>6.8011836011786148E-2</v>
      </c>
      <c r="BL54">
        <v>0</v>
      </c>
      <c r="BM54">
        <v>2.7692264530816443E-3</v>
      </c>
      <c r="BN54">
        <v>0</v>
      </c>
      <c r="BO54">
        <v>0</v>
      </c>
      <c r="BP54">
        <v>6.7392009926720278E-3</v>
      </c>
      <c r="BQ54">
        <v>2.1130334429145295E-3</v>
      </c>
      <c r="BW54">
        <v>0</v>
      </c>
      <c r="BX54">
        <v>8.7503816891949153</v>
      </c>
      <c r="BY54">
        <v>2.5203351179756077</v>
      </c>
      <c r="BZ54">
        <v>1.0016978686627001</v>
      </c>
      <c r="CA54">
        <v>7.0246361440977498E-2</v>
      </c>
      <c r="CB54">
        <v>1.6810190846197066E-2</v>
      </c>
      <c r="CC54">
        <v>1.8042262777226242E-2</v>
      </c>
      <c r="CD54">
        <v>2.3841318681055335E-3</v>
      </c>
      <c r="CE54">
        <v>4.7365246732854766E-3</v>
      </c>
      <c r="CF54">
        <v>9.9146179187880506E-4</v>
      </c>
      <c r="CG54">
        <v>2.2605567158405184E-4</v>
      </c>
      <c r="CH54">
        <v>2.0926215991417364E-5</v>
      </c>
      <c r="CO54">
        <v>9.9818741147210982E-2</v>
      </c>
      <c r="CP54">
        <v>0.77077295537042811</v>
      </c>
      <c r="CQ54">
        <v>0.56727324976267701</v>
      </c>
      <c r="CR54">
        <v>5.3462156740621117E-2</v>
      </c>
      <c r="CS54">
        <v>1.3443118124955926E-2</v>
      </c>
      <c r="CT54">
        <v>1.7039255109677675E-3</v>
      </c>
      <c r="CU54">
        <v>0.14958209712868503</v>
      </c>
      <c r="CV54">
        <v>0.14178462806842768</v>
      </c>
      <c r="CW54">
        <v>0.2394267986158771</v>
      </c>
      <c r="CX54">
        <v>0</v>
      </c>
      <c r="CY54">
        <v>2.3303245466018245E-2</v>
      </c>
      <c r="DG54">
        <v>0.11638901714207961</v>
      </c>
      <c r="DH54">
        <v>2.0197240609871594</v>
      </c>
      <c r="DI54">
        <v>0.94378911319210845</v>
      </c>
      <c r="DJ54">
        <v>1.2462038583892392</v>
      </c>
      <c r="DK54">
        <v>0.18044638104769289</v>
      </c>
      <c r="DL54">
        <v>0.25670472130415922</v>
      </c>
      <c r="DM54">
        <v>0.30438443040898999</v>
      </c>
      <c r="DN54">
        <v>3.7512776940300328E-2</v>
      </c>
      <c r="DO54">
        <v>1.0662315781834939E-2</v>
      </c>
      <c r="DP54">
        <v>7.8742635077703441E-4</v>
      </c>
      <c r="DY54">
        <v>8.0611205643194336E-2</v>
      </c>
      <c r="DZ54">
        <v>1.8876811857138651</v>
      </c>
      <c r="EA54">
        <v>1.7626995495151805</v>
      </c>
      <c r="EB54">
        <v>0.12290631060849985</v>
      </c>
      <c r="EC54">
        <v>0.24099724320661289</v>
      </c>
      <c r="ED54">
        <v>5.0292228005773598E-2</v>
      </c>
      <c r="EE54">
        <v>0.5155427496340913</v>
      </c>
      <c r="EF54">
        <v>0.11282866403984428</v>
      </c>
      <c r="EG54">
        <v>6.668053695182713E-2</v>
      </c>
      <c r="EQ54">
        <v>2.7818423162227823E-2</v>
      </c>
      <c r="ER54">
        <v>0.12376519448037392</v>
      </c>
      <c r="ES54">
        <v>0.94568212889205261</v>
      </c>
      <c r="ET54">
        <v>0.31452842298918965</v>
      </c>
      <c r="EU54">
        <v>3.7061413290897384E-2</v>
      </c>
      <c r="EV54">
        <v>9.6493674756191902E-2</v>
      </c>
      <c r="EW54">
        <v>6.5563135000247075E-2</v>
      </c>
      <c r="EX54">
        <v>5.080596869953961E-3</v>
      </c>
      <c r="FI54">
        <v>9.3960992341216541E-3</v>
      </c>
      <c r="FJ54">
        <v>9.2452136056044623</v>
      </c>
      <c r="FK54">
        <v>0.93411312073817454</v>
      </c>
      <c r="FL54">
        <v>5.6586781542546691E-2</v>
      </c>
      <c r="FM54">
        <v>9.9722399489401807E-3</v>
      </c>
      <c r="FN54">
        <v>1.8210369267602721E-3</v>
      </c>
      <c r="FO54">
        <v>6.2268997085684094E-4</v>
      </c>
      <c r="GA54">
        <v>2.1375844900065253E-2</v>
      </c>
      <c r="GB54">
        <v>0.12743903268502876</v>
      </c>
      <c r="GC54">
        <v>2.3381083074286366E-2</v>
      </c>
      <c r="GD54">
        <v>3.3804250643218728E-3</v>
      </c>
      <c r="GE54">
        <v>1.1020917985086682E-3</v>
      </c>
      <c r="GF54">
        <v>7.5582851313079488E-5</v>
      </c>
      <c r="GS54">
        <v>4.4332643536288123E-2</v>
      </c>
      <c r="GT54">
        <v>1.9840368093339065</v>
      </c>
      <c r="GU54">
        <v>0.37712771512273152</v>
      </c>
      <c r="GV54">
        <v>4.3698156623571849E-2</v>
      </c>
      <c r="GW54">
        <v>2.5082529805369857E-2</v>
      </c>
      <c r="HK54">
        <v>6.0539222286465078E-3</v>
      </c>
      <c r="HL54">
        <v>8.0590564405817591E-2</v>
      </c>
      <c r="HM54">
        <v>1.7768714243415463E-2</v>
      </c>
      <c r="HN54">
        <v>2.8070393805068958E-3</v>
      </c>
      <c r="IC54">
        <v>9.7137150958658187E-5</v>
      </c>
      <c r="ID54">
        <v>2.4121816597903615E-3</v>
      </c>
      <c r="IE54">
        <v>7.7720592318385499E-4</v>
      </c>
      <c r="IU54">
        <v>1.9655689974132411E-6</v>
      </c>
      <c r="IV54">
        <v>1.5712982472439773E-5</v>
      </c>
      <c r="JM54">
        <v>0</v>
      </c>
    </row>
    <row r="55" spans="1:273" x14ac:dyDescent="0.25">
      <c r="A55">
        <v>71</v>
      </c>
      <c r="C55">
        <v>3.9049391127673238E-6</v>
      </c>
      <c r="D55">
        <v>2.2258152942773751E-5</v>
      </c>
      <c r="E55">
        <v>0.35000632600136261</v>
      </c>
      <c r="F55">
        <v>0.87903877783852979</v>
      </c>
      <c r="G55">
        <v>1.1758077555677058</v>
      </c>
      <c r="H55">
        <v>0.1763711633351559</v>
      </c>
      <c r="I55">
        <v>0.35873404700164024</v>
      </c>
      <c r="J55">
        <v>0.28563569828921681</v>
      </c>
      <c r="K55">
        <v>0.39680182059787605</v>
      </c>
      <c r="L55">
        <v>0</v>
      </c>
      <c r="M55">
        <v>0</v>
      </c>
      <c r="N55">
        <v>5.3568245780713257E-3</v>
      </c>
      <c r="O55">
        <v>0</v>
      </c>
      <c r="P55">
        <v>0</v>
      </c>
      <c r="Q55">
        <v>0</v>
      </c>
      <c r="R55">
        <v>0</v>
      </c>
      <c r="U55">
        <v>1.1848821806916211E-5</v>
      </c>
      <c r="V55">
        <v>1.030850315057522E-4</v>
      </c>
      <c r="W55">
        <v>2.8046260619263613E-5</v>
      </c>
      <c r="X55">
        <v>0.82255086232555519</v>
      </c>
      <c r="Y55">
        <v>0.84571173667890098</v>
      </c>
      <c r="Z55">
        <v>0.97163334628136921</v>
      </c>
      <c r="AA55">
        <v>0.51705681486112542</v>
      </c>
      <c r="AB55">
        <v>0.82655963277955324</v>
      </c>
      <c r="AC55">
        <v>1.3665322624783789</v>
      </c>
      <c r="AD55">
        <v>0.33969222432544977</v>
      </c>
      <c r="AE55">
        <v>0</v>
      </c>
      <c r="AF55">
        <v>0</v>
      </c>
      <c r="AG55">
        <v>4.8682411246089661E-3</v>
      </c>
      <c r="AH55">
        <v>0</v>
      </c>
      <c r="AI55">
        <v>0</v>
      </c>
      <c r="AM55">
        <v>0</v>
      </c>
      <c r="AN55">
        <v>6.9767918151679811E-4</v>
      </c>
      <c r="AO55">
        <v>4.5834452468573019</v>
      </c>
      <c r="AP55">
        <v>1.2588273150595546</v>
      </c>
      <c r="AQ55">
        <v>0.25513855285849207</v>
      </c>
      <c r="AR55">
        <v>6.3958877645885523E-2</v>
      </c>
      <c r="AS55">
        <v>0.36480613716329008</v>
      </c>
      <c r="AT55">
        <v>0.19268292843115958</v>
      </c>
      <c r="AU55">
        <v>0.23320684121547505</v>
      </c>
      <c r="AV55">
        <v>6.4453224062012301E-2</v>
      </c>
      <c r="AW55">
        <v>0.22161611040087784</v>
      </c>
      <c r="AX55">
        <v>0</v>
      </c>
      <c r="AY55">
        <v>0</v>
      </c>
      <c r="AZ55">
        <v>0</v>
      </c>
      <c r="BE55">
        <v>0</v>
      </c>
      <c r="BF55">
        <v>2.4108273294126432</v>
      </c>
      <c r="BG55">
        <v>2.8083906078093914</v>
      </c>
      <c r="BH55">
        <v>0.45882396313422075</v>
      </c>
      <c r="BI55">
        <v>0.57300785515318231</v>
      </c>
      <c r="BJ55">
        <v>0.77784642458870201</v>
      </c>
      <c r="BK55">
        <v>0.40959459097084033</v>
      </c>
      <c r="BL55">
        <v>0.3741291682574453</v>
      </c>
      <c r="BM55">
        <v>0.20579771406684103</v>
      </c>
      <c r="BN55">
        <v>8.9615507572348735E-2</v>
      </c>
      <c r="BO55">
        <v>1.6506988260451862E-2</v>
      </c>
      <c r="BP55">
        <v>2.5395690493984083E-3</v>
      </c>
      <c r="BQ55">
        <v>1.2190369664596312E-3</v>
      </c>
      <c r="BW55">
        <v>0</v>
      </c>
      <c r="BX55">
        <v>7.5199356187663282</v>
      </c>
      <c r="BY55">
        <v>8.7789737646562021</v>
      </c>
      <c r="BZ55">
        <v>1.4986254020061687</v>
      </c>
      <c r="CA55">
        <v>4.10738278540956E-2</v>
      </c>
      <c r="CB55">
        <v>7.0902151815499623E-2</v>
      </c>
      <c r="CC55">
        <v>1.5878723913989801E-2</v>
      </c>
      <c r="CD55">
        <v>0</v>
      </c>
      <c r="CE55">
        <v>3.0769696188031562E-2</v>
      </c>
      <c r="CF55">
        <v>0</v>
      </c>
      <c r="CG55">
        <v>0</v>
      </c>
      <c r="CH55">
        <v>2.0168496585015161E-3</v>
      </c>
      <c r="CO55">
        <v>0</v>
      </c>
      <c r="CP55">
        <v>6.3293259537416029</v>
      </c>
      <c r="CQ55">
        <v>1.0463228185831221</v>
      </c>
      <c r="CR55">
        <v>0.28544264516189527</v>
      </c>
      <c r="CS55">
        <v>1.9254644696301646E-2</v>
      </c>
      <c r="CT55">
        <v>4.6771078005040535E-3</v>
      </c>
      <c r="CU55">
        <v>5.294847520108603E-3</v>
      </c>
      <c r="CV55">
        <v>7.1056843810081937E-4</v>
      </c>
      <c r="CW55">
        <v>1.3076544750193204E-3</v>
      </c>
      <c r="CX55">
        <v>2.9032347763613419E-4</v>
      </c>
      <c r="CY55">
        <v>6.7330026245736793E-5</v>
      </c>
      <c r="DG55">
        <v>5.9854676503826386E-2</v>
      </c>
      <c r="DH55">
        <v>0.27206917683636594</v>
      </c>
      <c r="DI55">
        <v>0.12054205907782865</v>
      </c>
      <c r="DJ55">
        <v>1.416737239627602E-2</v>
      </c>
      <c r="DK55">
        <v>3.8917752185169837E-3</v>
      </c>
      <c r="DL55">
        <v>5.1364835895342659E-2</v>
      </c>
      <c r="DM55">
        <v>0.24158997887487252</v>
      </c>
      <c r="DN55">
        <v>0.12906193765240187</v>
      </c>
      <c r="DO55">
        <v>7.1807675256640252E-2</v>
      </c>
      <c r="DP55">
        <v>0</v>
      </c>
      <c r="DY55">
        <v>4.4926495606161049E-2</v>
      </c>
      <c r="DZ55">
        <v>1.3946931093985317</v>
      </c>
      <c r="EA55">
        <v>1.9301688579022465</v>
      </c>
      <c r="EB55">
        <v>0.37145013340731325</v>
      </c>
      <c r="EC55">
        <v>0.56818480457482246</v>
      </c>
      <c r="ED55">
        <v>7.2474385692655199E-2</v>
      </c>
      <c r="EE55">
        <v>8.2599107430622418E-2</v>
      </c>
      <c r="EF55">
        <v>1.0275099559602163E-2</v>
      </c>
      <c r="EG55">
        <v>3.1152386425130265E-3</v>
      </c>
      <c r="EQ55">
        <v>3.7751814064088049E-2</v>
      </c>
      <c r="ER55">
        <v>2.4792637084459677</v>
      </c>
      <c r="ES55">
        <v>0.45677584871315319</v>
      </c>
      <c r="ET55">
        <v>0.15898114210435893</v>
      </c>
      <c r="EU55">
        <v>6.2977901754205104E-2</v>
      </c>
      <c r="EV55">
        <v>0.64104263345928725</v>
      </c>
      <c r="EW55">
        <v>0.40188395912026592</v>
      </c>
      <c r="EX55">
        <v>3.3730771816023783E-2</v>
      </c>
      <c r="FI55">
        <v>7.452850586701731E-3</v>
      </c>
      <c r="FJ55">
        <v>0.88045357772860611</v>
      </c>
      <c r="FK55">
        <v>1.1420902625826559</v>
      </c>
      <c r="FL55">
        <v>0.16385104577964507</v>
      </c>
      <c r="FM55">
        <v>1.0918109861489013E-2</v>
      </c>
      <c r="FN55">
        <v>2.20370828975428E-2</v>
      </c>
      <c r="FO55">
        <v>1.5965512200916448E-2</v>
      </c>
      <c r="GA55">
        <v>0.12500390170486742</v>
      </c>
      <c r="GB55">
        <v>1.766667623442973</v>
      </c>
      <c r="GC55">
        <v>0.15163177314042164</v>
      </c>
      <c r="GD55">
        <v>1.2658355381524156E-2</v>
      </c>
      <c r="GE55">
        <v>2.763401720954811E-3</v>
      </c>
      <c r="GF55">
        <v>5.3380570566469003E-4</v>
      </c>
      <c r="GS55">
        <v>3.353480387888639E-3</v>
      </c>
      <c r="GT55">
        <v>3.2760055176714202E-2</v>
      </c>
      <c r="GU55">
        <v>6.7131615924939164E-3</v>
      </c>
      <c r="GV55">
        <v>1.0010649071166783E-3</v>
      </c>
      <c r="GW55">
        <v>3.2934993119182124E-4</v>
      </c>
      <c r="HK55">
        <v>3.4207137019975971E-2</v>
      </c>
      <c r="HL55">
        <v>0.58967397510682917</v>
      </c>
      <c r="HM55">
        <v>0.11282256711552469</v>
      </c>
      <c r="HN55">
        <v>1.3098471198459942E-2</v>
      </c>
      <c r="IC55">
        <v>1.5799730685208686E-3</v>
      </c>
      <c r="ID55">
        <v>2.3233857825877328E-2</v>
      </c>
      <c r="IE55">
        <v>5.2682195031051593E-3</v>
      </c>
      <c r="IU55">
        <v>2.8117060632657791E-5</v>
      </c>
      <c r="IV55">
        <v>7.160252494003578E-4</v>
      </c>
      <c r="JM55">
        <v>5.8923184132725636E-7</v>
      </c>
    </row>
    <row r="56" spans="1:273" x14ac:dyDescent="0.25">
      <c r="A56">
        <v>72</v>
      </c>
      <c r="C56">
        <v>0</v>
      </c>
      <c r="D56">
        <v>6.3846158041082482E-7</v>
      </c>
      <c r="E56">
        <v>1.0375000681675903E-7</v>
      </c>
      <c r="F56">
        <v>1.2000000215480782</v>
      </c>
      <c r="G56">
        <v>0.17035927414508967</v>
      </c>
      <c r="H56">
        <v>1.035805098198884</v>
      </c>
      <c r="I56">
        <v>0.15537076472983258</v>
      </c>
      <c r="J56">
        <v>1.5537076472983259E-2</v>
      </c>
      <c r="K56">
        <v>0</v>
      </c>
      <c r="L56">
        <v>2.7966737651369863E-3</v>
      </c>
      <c r="M56">
        <v>4.1950106477054789E-4</v>
      </c>
      <c r="N56">
        <v>0</v>
      </c>
      <c r="O56">
        <v>0</v>
      </c>
      <c r="P56">
        <v>0</v>
      </c>
      <c r="Q56">
        <v>0</v>
      </c>
      <c r="R56">
        <v>0</v>
      </c>
      <c r="U56">
        <v>3.904938766495991E-6</v>
      </c>
      <c r="V56">
        <v>2.2258152350649772E-5</v>
      </c>
      <c r="W56">
        <v>0.35000632320804276</v>
      </c>
      <c r="X56">
        <v>0.76183360535543743</v>
      </c>
      <c r="Y56">
        <v>1.0530142156362567</v>
      </c>
      <c r="Z56">
        <v>0.14490473185015559</v>
      </c>
      <c r="AA56">
        <v>0.33953349273099109</v>
      </c>
      <c r="AB56">
        <v>0.28104926683186604</v>
      </c>
      <c r="AC56">
        <v>0.39489039527895659</v>
      </c>
      <c r="AD56">
        <v>0</v>
      </c>
      <c r="AE56">
        <v>0</v>
      </c>
      <c r="AF56">
        <v>5.356127863542579E-3</v>
      </c>
      <c r="AG56">
        <v>0</v>
      </c>
      <c r="AH56">
        <v>0</v>
      </c>
      <c r="AI56">
        <v>0</v>
      </c>
      <c r="AM56">
        <v>3.5546326610659585E-6</v>
      </c>
      <c r="AN56">
        <v>3.0925473222193378E-5</v>
      </c>
      <c r="AO56">
        <v>5.9775717834745183</v>
      </c>
      <c r="AP56">
        <v>1.0215738675528812</v>
      </c>
      <c r="AQ56">
        <v>0.49953950123678714</v>
      </c>
      <c r="AR56">
        <v>0.39824634697546102</v>
      </c>
      <c r="AS56">
        <v>0.49825051261498876</v>
      </c>
      <c r="AT56">
        <v>0.46970672722096884</v>
      </c>
      <c r="AU56">
        <v>0.92833799205457912</v>
      </c>
      <c r="AV56">
        <v>9.5841950656028713E-2</v>
      </c>
      <c r="AW56">
        <v>0</v>
      </c>
      <c r="AX56">
        <v>0</v>
      </c>
      <c r="AY56">
        <v>1.4581252332530169E-3</v>
      </c>
      <c r="AZ56">
        <v>0</v>
      </c>
      <c r="BE56">
        <v>0</v>
      </c>
      <c r="BF56">
        <v>7.8834781851060498</v>
      </c>
      <c r="BG56">
        <v>8.2097292751904316</v>
      </c>
      <c r="BH56">
        <v>0.42436672219675903</v>
      </c>
      <c r="BI56">
        <v>8.1165924962850286E-2</v>
      </c>
      <c r="BJ56">
        <v>5.788665067803471E-2</v>
      </c>
      <c r="BK56">
        <v>0.21250509772197454</v>
      </c>
      <c r="BL56">
        <v>4.5486891571496574E-2</v>
      </c>
      <c r="BM56">
        <v>0.14612047257484698</v>
      </c>
      <c r="BN56">
        <v>0.31464362564318377</v>
      </c>
      <c r="BO56">
        <v>6.5404215813170949E-2</v>
      </c>
      <c r="BP56">
        <v>0</v>
      </c>
      <c r="BQ56">
        <v>0</v>
      </c>
      <c r="BW56">
        <v>0</v>
      </c>
      <c r="BX56">
        <v>3.9569135170681702</v>
      </c>
      <c r="BY56">
        <v>0.82398853552098827</v>
      </c>
      <c r="BZ56">
        <v>2.5068858655791462</v>
      </c>
      <c r="CA56">
        <v>0.35505719763714477</v>
      </c>
      <c r="CB56">
        <v>0.26305467180536513</v>
      </c>
      <c r="CC56">
        <v>0.43561853241486836</v>
      </c>
      <c r="CD56">
        <v>0.10492255879039726</v>
      </c>
      <c r="CE56">
        <v>5.8731256123087688E-2</v>
      </c>
      <c r="CF56">
        <v>2.0218605156441485E-2</v>
      </c>
      <c r="CG56">
        <v>4.5837349150887859E-3</v>
      </c>
      <c r="CH56">
        <v>7.4486919504363099E-4</v>
      </c>
      <c r="CO56">
        <v>0</v>
      </c>
      <c r="CP56">
        <v>18.874604734153085</v>
      </c>
      <c r="CQ56">
        <v>4.0625267270170466</v>
      </c>
      <c r="CR56">
        <v>0.16740214505167686</v>
      </c>
      <c r="CS56">
        <v>1.7955642547233135E-2</v>
      </c>
      <c r="CT56">
        <v>1.6553525968494767E-2</v>
      </c>
      <c r="CU56">
        <v>3.335183088863573E-3</v>
      </c>
      <c r="CV56">
        <v>0</v>
      </c>
      <c r="CW56">
        <v>8.9817878643097728E-3</v>
      </c>
      <c r="CX56">
        <v>0</v>
      </c>
      <c r="CY56">
        <v>0</v>
      </c>
      <c r="DG56">
        <v>0</v>
      </c>
      <c r="DH56">
        <v>2.627633969949831</v>
      </c>
      <c r="DI56">
        <v>0.29815891834565261</v>
      </c>
      <c r="DJ56">
        <v>7.8240304565564397E-2</v>
      </c>
      <c r="DK56">
        <v>5.3572294169033563E-3</v>
      </c>
      <c r="DL56">
        <v>1.3725868503610562E-3</v>
      </c>
      <c r="DM56">
        <v>1.5780802994488671E-3</v>
      </c>
      <c r="DN56">
        <v>1.9617294577408035E-4</v>
      </c>
      <c r="DO56">
        <v>3.8291217860715051E-4</v>
      </c>
      <c r="DP56">
        <v>8.6472005909068124E-5</v>
      </c>
      <c r="DY56">
        <v>2.1127638758908905E-2</v>
      </c>
      <c r="DZ56">
        <v>5.7813018331440438E-2</v>
      </c>
      <c r="EA56">
        <v>3.1943422122959829E-2</v>
      </c>
      <c r="EB56">
        <v>4.1014464271479697E-3</v>
      </c>
      <c r="EC56">
        <v>0.11731756708493089</v>
      </c>
      <c r="ED56">
        <v>8.2959323723022158E-2</v>
      </c>
      <c r="EE56">
        <v>0.21991150391808231</v>
      </c>
      <c r="EF56">
        <v>3.8707603996346721E-2</v>
      </c>
      <c r="EG56">
        <v>2.1540470307084381E-2</v>
      </c>
      <c r="EQ56">
        <v>3.1023383372831236E-2</v>
      </c>
      <c r="ER56">
        <v>2.8523249192682103</v>
      </c>
      <c r="ES56">
        <v>0.57531636974156708</v>
      </c>
      <c r="ET56">
        <v>1.1696123814394694</v>
      </c>
      <c r="EU56">
        <v>0.1604132735161907</v>
      </c>
      <c r="EV56">
        <v>1.9666970356375973E-2</v>
      </c>
      <c r="EW56">
        <v>2.2624666090025947E-2</v>
      </c>
      <c r="EX56">
        <v>3.0021045951644626E-3</v>
      </c>
      <c r="FI56">
        <v>4.9582897390428808E-2</v>
      </c>
      <c r="FJ56">
        <v>0.64246217395392458</v>
      </c>
      <c r="FK56">
        <v>0.59084635894263715</v>
      </c>
      <c r="FL56">
        <v>4.1545283319427216E-2</v>
      </c>
      <c r="FM56">
        <v>0.80273874495322062</v>
      </c>
      <c r="FN56">
        <v>0.49971559425935114</v>
      </c>
      <c r="FO56">
        <v>0.1201454988141915</v>
      </c>
      <c r="GA56">
        <v>5.3018855510131579E-2</v>
      </c>
      <c r="GB56">
        <v>1.0633144341619303</v>
      </c>
      <c r="GC56">
        <v>0.59496271313244509</v>
      </c>
      <c r="GD56">
        <v>4.8269711268172588E-2</v>
      </c>
      <c r="GE56">
        <v>2.4934618016158997E-3</v>
      </c>
      <c r="GF56">
        <v>5.3663284385653742E-3</v>
      </c>
      <c r="GS56">
        <v>2.3886992271564537E-2</v>
      </c>
      <c r="GT56">
        <v>0.28677784129693051</v>
      </c>
      <c r="GU56">
        <v>3.3919739190307788E-2</v>
      </c>
      <c r="GV56">
        <v>3.5077496354747294E-3</v>
      </c>
      <c r="GW56">
        <v>8.1004376353511045E-4</v>
      </c>
      <c r="HK56">
        <v>8.6206086335247946E-4</v>
      </c>
      <c r="HL56">
        <v>9.4060460536219952E-3</v>
      </c>
      <c r="HM56">
        <v>1.98800753105802E-3</v>
      </c>
      <c r="HN56">
        <v>2.9915897997205885E-4</v>
      </c>
      <c r="IC56">
        <v>1.0166675521693149E-2</v>
      </c>
      <c r="ID56">
        <v>0.17640849230907779</v>
      </c>
      <c r="IE56">
        <v>3.3818432173906635E-2</v>
      </c>
      <c r="IU56">
        <v>4.554983565803033E-4</v>
      </c>
      <c r="IV56">
        <v>6.8885717477288732E-3</v>
      </c>
      <c r="JM56">
        <v>8.3461895459620824E-6</v>
      </c>
    </row>
    <row r="57" spans="1:273" x14ac:dyDescent="0.25">
      <c r="A57">
        <v>73</v>
      </c>
      <c r="C57">
        <v>0</v>
      </c>
      <c r="D57">
        <v>1.964109433462099E-5</v>
      </c>
      <c r="E57">
        <v>2.5252835573084125E-6</v>
      </c>
      <c r="F57">
        <v>0.46049108686994389</v>
      </c>
      <c r="G57">
        <v>0.34907366303049153</v>
      </c>
      <c r="H57">
        <v>0.33805543224248075</v>
      </c>
      <c r="I57">
        <v>0.80141662967274407</v>
      </c>
      <c r="J57">
        <v>0</v>
      </c>
      <c r="K57">
        <v>0</v>
      </c>
      <c r="L57">
        <v>3.5638249001164087E-2</v>
      </c>
      <c r="M57">
        <v>0</v>
      </c>
      <c r="N57">
        <v>0</v>
      </c>
      <c r="O57">
        <v>0</v>
      </c>
      <c r="P57">
        <v>5.7733963381885814E-4</v>
      </c>
      <c r="Q57">
        <v>0</v>
      </c>
      <c r="R57">
        <v>0</v>
      </c>
      <c r="U57">
        <v>0</v>
      </c>
      <c r="V57">
        <v>6.3846113255067723E-7</v>
      </c>
      <c r="W57">
        <v>1.0374998498357682E-7</v>
      </c>
      <c r="X57">
        <v>0.92370536446476281</v>
      </c>
      <c r="Y57">
        <v>0.11089133828804749</v>
      </c>
      <c r="Z57">
        <v>0.68564555800829519</v>
      </c>
      <c r="AA57">
        <v>3.0854050110373295E-2</v>
      </c>
      <c r="AB57">
        <v>9.3846964719354175E-3</v>
      </c>
      <c r="AC57">
        <v>0</v>
      </c>
      <c r="AD57">
        <v>2.6970052091200114E-3</v>
      </c>
      <c r="AE57">
        <v>4.1501597974978398E-4</v>
      </c>
      <c r="AF57">
        <v>0</v>
      </c>
      <c r="AG57">
        <v>0</v>
      </c>
      <c r="AH57">
        <v>0</v>
      </c>
      <c r="AI57">
        <v>0</v>
      </c>
      <c r="AM57">
        <v>1.1714815260674069E-6</v>
      </c>
      <c r="AN57">
        <v>0.36945110223363198</v>
      </c>
      <c r="AO57">
        <v>5.2742325828463077</v>
      </c>
      <c r="AP57">
        <v>1.3247433972868783</v>
      </c>
      <c r="AQ57">
        <v>0.28291332483940018</v>
      </c>
      <c r="AR57">
        <v>8.0716313481208946E-2</v>
      </c>
      <c r="AS57">
        <v>0.3838166327522643</v>
      </c>
      <c r="AT57">
        <v>0.3841612905255849</v>
      </c>
      <c r="AU57">
        <v>0.11789645323346476</v>
      </c>
      <c r="AV57">
        <v>0</v>
      </c>
      <c r="AW57">
        <v>0</v>
      </c>
      <c r="AX57">
        <v>1.6066293718887883E-3</v>
      </c>
      <c r="AY57">
        <v>0</v>
      </c>
      <c r="AZ57">
        <v>0</v>
      </c>
      <c r="BE57">
        <v>1.0663885490338645E-6</v>
      </c>
      <c r="BF57">
        <v>6.5912257834689418</v>
      </c>
      <c r="BG57">
        <v>7.4238948679165677</v>
      </c>
      <c r="BH57">
        <v>0.60341659946438508</v>
      </c>
      <c r="BI57">
        <v>0.20474779123099854</v>
      </c>
      <c r="BJ57">
        <v>0.38376139879495613</v>
      </c>
      <c r="BK57">
        <v>0.28313942314065749</v>
      </c>
      <c r="BL57">
        <v>0.31908986854947469</v>
      </c>
      <c r="BM57">
        <v>0.26192452359865759</v>
      </c>
      <c r="BN57">
        <v>2.8239164452887232E-2</v>
      </c>
      <c r="BO57">
        <v>0</v>
      </c>
      <c r="BP57">
        <v>0</v>
      </c>
      <c r="BQ57">
        <v>4.3722667008399651E-4</v>
      </c>
      <c r="BW57">
        <v>0</v>
      </c>
      <c r="BX57">
        <v>14.12064902290852</v>
      </c>
      <c r="BY57">
        <v>2.7676043099450176</v>
      </c>
      <c r="BZ57">
        <v>0.13500161831542831</v>
      </c>
      <c r="CA57">
        <v>7.3460068691282632E-2</v>
      </c>
      <c r="CB57">
        <v>3.3719850369807389E-2</v>
      </c>
      <c r="CC57">
        <v>5.0166335010437678E-2</v>
      </c>
      <c r="CD57">
        <v>2.8500733759549989E-2</v>
      </c>
      <c r="CE57">
        <v>0.71332157453303702</v>
      </c>
      <c r="CF57">
        <v>9.285886102134136E-2</v>
      </c>
      <c r="CG57">
        <v>1.9525589938401266E-2</v>
      </c>
      <c r="CH57">
        <v>0</v>
      </c>
      <c r="CO57">
        <v>0</v>
      </c>
      <c r="CP57">
        <v>1.1609679098932149</v>
      </c>
      <c r="CQ57">
        <v>4.5020430035659631</v>
      </c>
      <c r="CR57">
        <v>1.5533606777358269</v>
      </c>
      <c r="CS57">
        <v>0.1200744152625734</v>
      </c>
      <c r="CT57">
        <v>0.27976807458594088</v>
      </c>
      <c r="CU57">
        <v>0.12216692777622273</v>
      </c>
      <c r="CV57">
        <v>2.9943158996445972E-2</v>
      </c>
      <c r="CW57">
        <v>1.3250653933259022E-2</v>
      </c>
      <c r="CX57">
        <v>5.6143934270562138E-3</v>
      </c>
      <c r="CY57">
        <v>1.3444339846968802E-3</v>
      </c>
      <c r="DG57">
        <v>0</v>
      </c>
      <c r="DH57">
        <v>8.73434506696948</v>
      </c>
      <c r="DI57">
        <v>0.45379965368398478</v>
      </c>
      <c r="DJ57">
        <v>7.3180739055180688E-2</v>
      </c>
      <c r="DK57">
        <v>4.1921040134307629E-3</v>
      </c>
      <c r="DL57">
        <v>3.4769191888616652E-3</v>
      </c>
      <c r="DM57">
        <v>3.7058208172752578E-2</v>
      </c>
      <c r="DN57">
        <v>0</v>
      </c>
      <c r="DO57">
        <v>2.6727205582211993E-3</v>
      </c>
      <c r="DP57">
        <v>0</v>
      </c>
      <c r="DY57">
        <v>0</v>
      </c>
      <c r="DZ57">
        <v>0.74876748205629962</v>
      </c>
      <c r="EA57">
        <v>8.1725856229618671E-2</v>
      </c>
      <c r="EB57">
        <v>2.1768839042074269E-2</v>
      </c>
      <c r="EC57">
        <v>1.5721815629771269E-3</v>
      </c>
      <c r="ED57">
        <v>4.0908680743141109E-4</v>
      </c>
      <c r="EE57">
        <v>4.3567465765627302E-4</v>
      </c>
      <c r="EF57">
        <v>5.7444081357214539E-5</v>
      </c>
      <c r="EG57">
        <v>1.1404928199665029E-4</v>
      </c>
      <c r="EQ57">
        <v>4.4894926395998395E-3</v>
      </c>
      <c r="ER57">
        <v>1.5320342649624522E-2</v>
      </c>
      <c r="ES57">
        <v>9.2476029338743777E-3</v>
      </c>
      <c r="ET57">
        <v>0.12363810583735084</v>
      </c>
      <c r="EU57">
        <v>0.18947955067989658</v>
      </c>
      <c r="EV57">
        <v>7.5515175459350783E-2</v>
      </c>
      <c r="EW57">
        <v>6.5954746711055334E-2</v>
      </c>
      <c r="EX57">
        <v>1.1611293522061004E-2</v>
      </c>
      <c r="FI57">
        <v>6.3446767520418029E-2</v>
      </c>
      <c r="FJ57">
        <v>0.85017909762582189</v>
      </c>
      <c r="FK57">
        <v>1.8115410085387689</v>
      </c>
      <c r="FL57">
        <v>0.3302118418886113</v>
      </c>
      <c r="FM57">
        <v>4.3530456517299955E-2</v>
      </c>
      <c r="FN57">
        <v>5.3869666532314489E-3</v>
      </c>
      <c r="FO57">
        <v>6.6103120109872989E-3</v>
      </c>
      <c r="GA57">
        <v>1.2848627574335953E-2</v>
      </c>
      <c r="GB57">
        <v>0.83103438438888888</v>
      </c>
      <c r="GC57">
        <v>0.15440120164950571</v>
      </c>
      <c r="GD57">
        <v>0.52955096409410229</v>
      </c>
      <c r="GE57">
        <v>0.62576347973083901</v>
      </c>
      <c r="GF57">
        <v>0.14939282341336996</v>
      </c>
      <c r="GS57">
        <v>6.4030308664434932E-2</v>
      </c>
      <c r="GT57">
        <v>0.55392508051970846</v>
      </c>
      <c r="GU57">
        <v>0.17527308563446101</v>
      </c>
      <c r="GV57">
        <v>1.1023765353997125E-2</v>
      </c>
      <c r="GW57">
        <v>6.0719175213430122E-4</v>
      </c>
      <c r="HK57">
        <v>3.8775036049880172E-3</v>
      </c>
      <c r="HL57">
        <v>6.4151657537784512E-2</v>
      </c>
      <c r="HM57">
        <v>9.3994795685593824E-3</v>
      </c>
      <c r="HN57">
        <v>1.0282365733191661E-3</v>
      </c>
      <c r="IC57">
        <v>2.4751436278050372E-4</v>
      </c>
      <c r="ID57">
        <v>2.7854670462553804E-3</v>
      </c>
      <c r="IE57">
        <v>5.9409764635648149E-4</v>
      </c>
      <c r="IU57">
        <v>3.0414906817832275E-3</v>
      </c>
      <c r="IV57">
        <v>5.2878238676726225E-2</v>
      </c>
      <c r="JM57">
        <v>1.350500262931486E-4</v>
      </c>
    </row>
    <row r="58" spans="1:273" x14ac:dyDescent="0.25">
      <c r="A58">
        <v>74</v>
      </c>
      <c r="C58">
        <v>0</v>
      </c>
      <c r="D58">
        <v>1.7999071051882858E-5</v>
      </c>
      <c r="E58">
        <v>2.8419585871393986E-6</v>
      </c>
      <c r="F58">
        <v>0.53030345659681832</v>
      </c>
      <c r="G58">
        <v>0.14848487406247574</v>
      </c>
      <c r="H58">
        <v>0.64909092443748539</v>
      </c>
      <c r="I58">
        <v>0.19472727733124562</v>
      </c>
      <c r="J58">
        <v>0</v>
      </c>
      <c r="K58">
        <v>0.1604293941465727</v>
      </c>
      <c r="L58">
        <v>4.8128818243971812E-2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U58">
        <v>0</v>
      </c>
      <c r="V58">
        <v>1.9641075728228745E-5</v>
      </c>
      <c r="W58">
        <v>2.5252828396332832E-6</v>
      </c>
      <c r="X58">
        <v>0.41165108385011251</v>
      </c>
      <c r="Y58">
        <v>0.29724150413688188</v>
      </c>
      <c r="Z58">
        <v>0.22834107572978798</v>
      </c>
      <c r="AA58">
        <v>0.72338779052066582</v>
      </c>
      <c r="AB58">
        <v>0</v>
      </c>
      <c r="AC58">
        <v>0</v>
      </c>
      <c r="AD58">
        <v>3.3923022192453647E-2</v>
      </c>
      <c r="AE58">
        <v>0</v>
      </c>
      <c r="AF58">
        <v>0</v>
      </c>
      <c r="AG58">
        <v>0</v>
      </c>
      <c r="AH58">
        <v>5.7711456175701915E-4</v>
      </c>
      <c r="AI58">
        <v>0</v>
      </c>
      <c r="AM58">
        <v>0</v>
      </c>
      <c r="AN58">
        <v>1.9153820540725308E-7</v>
      </c>
      <c r="AO58">
        <v>1.7333326349320373</v>
      </c>
      <c r="AP58">
        <v>0.4542372215359638</v>
      </c>
      <c r="AQ58">
        <v>0.14629196624531263</v>
      </c>
      <c r="AR58">
        <v>0.13615780575919917</v>
      </c>
      <c r="AS58">
        <v>1.8381303777491916E-3</v>
      </c>
      <c r="AT58">
        <v>1.7005617760233571E-3</v>
      </c>
      <c r="AU58">
        <v>0</v>
      </c>
      <c r="AV58">
        <v>7.8026659977598663E-4</v>
      </c>
      <c r="AW58">
        <v>1.2317365407061456E-4</v>
      </c>
      <c r="AX58">
        <v>0</v>
      </c>
      <c r="AY58">
        <v>0</v>
      </c>
      <c r="AZ58">
        <v>0</v>
      </c>
      <c r="BE58">
        <v>1.9444791923140286E-2</v>
      </c>
      <c r="BF58">
        <v>5.567245252340423</v>
      </c>
      <c r="BG58">
        <v>9.1713003217036349</v>
      </c>
      <c r="BH58">
        <v>0.35591880291855077</v>
      </c>
      <c r="BI58">
        <v>0.15759126927174671</v>
      </c>
      <c r="BJ58">
        <v>9.1243616054923801E-2</v>
      </c>
      <c r="BK58">
        <v>0.52463219216117996</v>
      </c>
      <c r="BL58">
        <v>0.1146932266877817</v>
      </c>
      <c r="BM58">
        <v>3.5317823493074607E-2</v>
      </c>
      <c r="BN58">
        <v>0</v>
      </c>
      <c r="BO58">
        <v>0</v>
      </c>
      <c r="BP58">
        <v>4.8197000516727711E-4</v>
      </c>
      <c r="BQ58">
        <v>0</v>
      </c>
      <c r="BW58">
        <v>0.22728213887261983</v>
      </c>
      <c r="BX58">
        <v>8.1860275442366905</v>
      </c>
      <c r="BY58">
        <v>4.3850978752130487</v>
      </c>
      <c r="BZ58">
        <v>0.24732421685685627</v>
      </c>
      <c r="CA58">
        <v>0.19730073950390112</v>
      </c>
      <c r="CB58">
        <v>0.21807901512871816</v>
      </c>
      <c r="CC58">
        <v>0.19234751404491526</v>
      </c>
      <c r="CD58">
        <v>9.0029130037011046E-2</v>
      </c>
      <c r="CE58">
        <v>7.7174239938963218E-2</v>
      </c>
      <c r="CF58">
        <v>8.4263665800211173E-3</v>
      </c>
      <c r="CG58">
        <v>0</v>
      </c>
      <c r="CH58">
        <v>0</v>
      </c>
      <c r="CO58">
        <v>0</v>
      </c>
      <c r="CP58">
        <v>4.7602506471342831</v>
      </c>
      <c r="CQ58">
        <v>0.88044382642731434</v>
      </c>
      <c r="CR58">
        <v>0.12218462562244942</v>
      </c>
      <c r="CS58">
        <v>4.2791602129534721E-2</v>
      </c>
      <c r="CT58">
        <v>7.9602857921401513E-3</v>
      </c>
      <c r="CU58">
        <v>3.1432733880650932E-2</v>
      </c>
      <c r="CV58">
        <v>0.13913305864991229</v>
      </c>
      <c r="CW58">
        <v>0.21051826115239344</v>
      </c>
      <c r="CX58">
        <v>2.7721822208356513E-2</v>
      </c>
      <c r="CY58">
        <v>5.8491082356190048E-3</v>
      </c>
      <c r="DG58">
        <v>0</v>
      </c>
      <c r="DH58">
        <v>6.3432040990650584</v>
      </c>
      <c r="DI58">
        <v>2.7896350078145487</v>
      </c>
      <c r="DJ58">
        <v>0.52532064217331953</v>
      </c>
      <c r="DK58">
        <v>0.12770344557840971</v>
      </c>
      <c r="DL58">
        <v>7.8459486038310183E-2</v>
      </c>
      <c r="DM58">
        <v>3.4864416048206053E-2</v>
      </c>
      <c r="DN58">
        <v>6.7556266240742851E-3</v>
      </c>
      <c r="DO58">
        <v>3.6795013192779304E-3</v>
      </c>
      <c r="DP58">
        <v>1.6467316427802089E-3</v>
      </c>
      <c r="DY58">
        <v>0</v>
      </c>
      <c r="DZ58">
        <v>0.97565949294258991</v>
      </c>
      <c r="EA58">
        <v>0.19838093489977296</v>
      </c>
      <c r="EB58">
        <v>1.7085507750115331E-2</v>
      </c>
      <c r="EC58">
        <v>8.8051372944605345E-4</v>
      </c>
      <c r="ED58">
        <v>3.8633080004185701E-2</v>
      </c>
      <c r="EE58">
        <v>1.0817427718657881E-2</v>
      </c>
      <c r="EF58">
        <v>0</v>
      </c>
      <c r="EG58">
        <v>7.9986864184342077E-4</v>
      </c>
      <c r="EQ58">
        <v>0</v>
      </c>
      <c r="ER58">
        <v>0.20523841422380501</v>
      </c>
      <c r="ES58">
        <v>2.2738625823566762E-2</v>
      </c>
      <c r="ET58">
        <v>6.3884826887157433E-3</v>
      </c>
      <c r="EU58">
        <v>4.685741642735811E-4</v>
      </c>
      <c r="EV58">
        <v>1.1294023177503882E-4</v>
      </c>
      <c r="EW58">
        <v>1.2757585089488043E-4</v>
      </c>
      <c r="EX58">
        <v>1.710955305098552E-5</v>
      </c>
      <c r="FI58">
        <v>1.1897072241985308E-3</v>
      </c>
      <c r="FJ58">
        <v>4.435230674073469E-3</v>
      </c>
      <c r="FK58">
        <v>0.27876899786186266</v>
      </c>
      <c r="FL58">
        <v>0.199687850021771</v>
      </c>
      <c r="FM58">
        <v>0.17247707519077263</v>
      </c>
      <c r="FN58">
        <v>2.2648129731847343E-2</v>
      </c>
      <c r="FO58">
        <v>1.9784741088793051E-2</v>
      </c>
      <c r="GA58">
        <v>1.891128012569598E-2</v>
      </c>
      <c r="GB58">
        <v>2.6770215153855128</v>
      </c>
      <c r="GC58">
        <v>0.51144490480694993</v>
      </c>
      <c r="GD58">
        <v>8.9607748222773551E-2</v>
      </c>
      <c r="GE58">
        <v>1.1923398134507952E-2</v>
      </c>
      <c r="GF58">
        <v>1.5739251235333067E-3</v>
      </c>
      <c r="GS58">
        <v>1.6619891005826205E-2</v>
      </c>
      <c r="GT58">
        <v>0.21716763693242805</v>
      </c>
      <c r="GU58">
        <v>1.968052656233779</v>
      </c>
      <c r="GV58">
        <v>0.41280386186623735</v>
      </c>
      <c r="GW58">
        <v>0.1870755567764949</v>
      </c>
      <c r="HK58">
        <v>3.33560729951001E-2</v>
      </c>
      <c r="HL58">
        <v>0.16318360114004943</v>
      </c>
      <c r="HM58">
        <v>4.0028608378673877E-2</v>
      </c>
      <c r="HN58">
        <v>2.6844363110247521E-3</v>
      </c>
      <c r="IC58">
        <v>8.6739017995174025E-4</v>
      </c>
      <c r="ID58">
        <v>1.7777029208052485E-2</v>
      </c>
      <c r="IE58">
        <v>2.7552960350464102E-3</v>
      </c>
      <c r="IU58">
        <v>7.3297865763107526E-5</v>
      </c>
      <c r="IV58">
        <v>8.3241103986319122E-4</v>
      </c>
      <c r="JM58">
        <v>9.11683264786319E-4</v>
      </c>
    </row>
    <row r="59" spans="1:273" x14ac:dyDescent="0.25">
      <c r="A59">
        <v>75</v>
      </c>
      <c r="C59">
        <v>0</v>
      </c>
      <c r="D59">
        <v>2.2791932057397562E-6</v>
      </c>
      <c r="E59">
        <v>2.4993039040960321</v>
      </c>
      <c r="F59">
        <v>0.49615516791088743</v>
      </c>
      <c r="G59">
        <v>0.76435976741319922</v>
      </c>
      <c r="H59">
        <v>0.15488465503732662</v>
      </c>
      <c r="I59">
        <v>0.7458615860447918</v>
      </c>
      <c r="J59">
        <v>0.11187923790671876</v>
      </c>
      <c r="K59">
        <v>0</v>
      </c>
      <c r="L59">
        <v>5.034565705802344E-3</v>
      </c>
      <c r="M59">
        <v>0</v>
      </c>
      <c r="N59">
        <v>0</v>
      </c>
      <c r="O59">
        <v>0</v>
      </c>
      <c r="P59">
        <v>0</v>
      </c>
      <c r="Q59">
        <v>0</v>
      </c>
      <c r="R59">
        <v>3.6701983995299079E-6</v>
      </c>
      <c r="U59">
        <v>0</v>
      </c>
      <c r="V59">
        <v>1.7999069268258489E-5</v>
      </c>
      <c r="W59">
        <v>2.1962387514924217E-6</v>
      </c>
      <c r="X59">
        <v>0.44259918974631224</v>
      </c>
      <c r="Y59">
        <v>0.12956889676201372</v>
      </c>
      <c r="Z59">
        <v>0.54855670051812599</v>
      </c>
      <c r="AA59">
        <v>0.15841737835212888</v>
      </c>
      <c r="AB59">
        <v>0</v>
      </c>
      <c r="AC59">
        <v>0.15773708639332942</v>
      </c>
      <c r="AD59">
        <v>4.7886510546179921E-2</v>
      </c>
      <c r="AE59">
        <v>0</v>
      </c>
      <c r="AF59">
        <v>0</v>
      </c>
      <c r="AG59">
        <v>0</v>
      </c>
      <c r="AH59">
        <v>0</v>
      </c>
      <c r="AI59">
        <v>0</v>
      </c>
      <c r="AM59">
        <v>0</v>
      </c>
      <c r="AN59">
        <v>5.8923171365562379E-6</v>
      </c>
      <c r="AO59">
        <v>2.7629449507839676</v>
      </c>
      <c r="AP59">
        <v>0.55790871865285296</v>
      </c>
      <c r="AQ59">
        <v>0.24511655997878559</v>
      </c>
      <c r="AR59">
        <v>0.36563738755556596</v>
      </c>
      <c r="AS59">
        <v>0.3226260992679143</v>
      </c>
      <c r="AT59">
        <v>0</v>
      </c>
      <c r="AU59">
        <v>0</v>
      </c>
      <c r="AV59">
        <v>9.6871041669200474E-3</v>
      </c>
      <c r="AW59">
        <v>0</v>
      </c>
      <c r="AX59">
        <v>0</v>
      </c>
      <c r="AY59">
        <v>0</v>
      </c>
      <c r="AZ59">
        <v>1.7306687323141327E-4</v>
      </c>
      <c r="BE59">
        <v>0</v>
      </c>
      <c r="BF59">
        <v>3.1999948946620269</v>
      </c>
      <c r="BG59">
        <v>0.85237590943878838</v>
      </c>
      <c r="BH59">
        <v>0.59924658955501386</v>
      </c>
      <c r="BI59">
        <v>2.9051151708795315E-2</v>
      </c>
      <c r="BJ59">
        <v>8.1116027892076895E-3</v>
      </c>
      <c r="BK59">
        <v>3.3307995299532584E-4</v>
      </c>
      <c r="BL59">
        <v>4.4956348879122477E-4</v>
      </c>
      <c r="BM59">
        <v>0</v>
      </c>
      <c r="BN59">
        <v>2.3157731974948626E-4</v>
      </c>
      <c r="BO59">
        <v>3.683357450062227E-5</v>
      </c>
      <c r="BP59">
        <v>0</v>
      </c>
      <c r="BQ59">
        <v>0</v>
      </c>
      <c r="BW59">
        <v>0.29301286384684538</v>
      </c>
      <c r="BX59">
        <v>9.6808165684339595</v>
      </c>
      <c r="BY59">
        <v>2.4640532184516286</v>
      </c>
      <c r="BZ59">
        <v>0.19825752619271361</v>
      </c>
      <c r="CA59">
        <v>0.17814487117758296</v>
      </c>
      <c r="CB59">
        <v>0.12471929100192262</v>
      </c>
      <c r="CC59">
        <v>0.15663149939164073</v>
      </c>
      <c r="CD59">
        <v>3.4358244246659633E-2</v>
      </c>
      <c r="CE59">
        <v>1.0590753572740823E-2</v>
      </c>
      <c r="CF59">
        <v>0</v>
      </c>
      <c r="CG59">
        <v>0</v>
      </c>
      <c r="CH59">
        <v>1.4458930904028228E-4</v>
      </c>
      <c r="CO59">
        <v>0.28227493796231318</v>
      </c>
      <c r="CP59">
        <v>4.8352694413548125</v>
      </c>
      <c r="CQ59">
        <v>1.7973335483153932</v>
      </c>
      <c r="CR59">
        <v>0.23832858264159437</v>
      </c>
      <c r="CS59">
        <v>0.11211953857341435</v>
      </c>
      <c r="CT59">
        <v>0.14814947335869252</v>
      </c>
      <c r="CU59">
        <v>5.4269599448471713E-2</v>
      </c>
      <c r="CV59">
        <v>2.6526457269112388E-2</v>
      </c>
      <c r="CW59">
        <v>2.3028246368448153E-2</v>
      </c>
      <c r="CX59">
        <v>2.5238474061729283E-3</v>
      </c>
      <c r="CY59">
        <v>0</v>
      </c>
      <c r="DG59">
        <v>0</v>
      </c>
      <c r="DH59">
        <v>1.514354230283472</v>
      </c>
      <c r="DI59">
        <v>0.79685488704489194</v>
      </c>
      <c r="DJ59">
        <v>7.1174394186245327E-2</v>
      </c>
      <c r="DK59">
        <v>1.0101865183828074E-2</v>
      </c>
      <c r="DL59">
        <v>4.9876783876320286E-3</v>
      </c>
      <c r="DM59">
        <v>0.15344630925785482</v>
      </c>
      <c r="DN59">
        <v>4.1061494032292103E-2</v>
      </c>
      <c r="DO59">
        <v>6.2847527345158416E-2</v>
      </c>
      <c r="DP59">
        <v>8.3043810249423065E-3</v>
      </c>
      <c r="DY59">
        <v>0</v>
      </c>
      <c r="DZ59">
        <v>3.9304876036165477</v>
      </c>
      <c r="EA59">
        <v>0.94340797648512054</v>
      </c>
      <c r="EB59">
        <v>0.55869733691641721</v>
      </c>
      <c r="EC59">
        <v>3.5813760094794068E-2</v>
      </c>
      <c r="ED59">
        <v>2.2391036706584495E-2</v>
      </c>
      <c r="EE59">
        <v>7.8659361664552285E-3</v>
      </c>
      <c r="EF59">
        <v>1.8759328559203219E-3</v>
      </c>
      <c r="EG59">
        <v>1.0792174312022657E-3</v>
      </c>
      <c r="EQ59">
        <v>0</v>
      </c>
      <c r="ER59">
        <v>0.42651474231528297</v>
      </c>
      <c r="ES59">
        <v>4.6315998505418857E-2</v>
      </c>
      <c r="ET59">
        <v>3.5886571755698563E-3</v>
      </c>
      <c r="EU59">
        <v>9.7836491177151503E-3</v>
      </c>
      <c r="EV59">
        <v>1.1277138617880584E-2</v>
      </c>
      <c r="EW59">
        <v>3.2189539418553807E-3</v>
      </c>
      <c r="EX59">
        <v>0</v>
      </c>
      <c r="FI59">
        <v>0</v>
      </c>
      <c r="FJ59">
        <v>5.7103586563171098E-2</v>
      </c>
      <c r="FK59">
        <v>6.6730851910970475E-3</v>
      </c>
      <c r="FL59">
        <v>1.9040281398369069E-3</v>
      </c>
      <c r="FM59">
        <v>1.2936343523061732E-4</v>
      </c>
      <c r="FN59">
        <v>3.3071572825640873E-5</v>
      </c>
      <c r="FO59">
        <v>3.7998097233674994E-5</v>
      </c>
      <c r="GA59">
        <v>3.4441957954911979E-4</v>
      </c>
      <c r="GB59">
        <v>0.13370003222874646</v>
      </c>
      <c r="GC59">
        <v>0.45023968507727008</v>
      </c>
      <c r="GD59">
        <v>0.18176935821994697</v>
      </c>
      <c r="GE59">
        <v>5.1728452604773822E-2</v>
      </c>
      <c r="GF59">
        <v>6.7938610219071193E-3</v>
      </c>
      <c r="GS59">
        <v>5.954733999147542E-2</v>
      </c>
      <c r="GT59">
        <v>0.75579244833485049</v>
      </c>
      <c r="GU59">
        <v>0.13878795502197935</v>
      </c>
      <c r="GV59">
        <v>2.4544398186411378E-2</v>
      </c>
      <c r="GW59">
        <v>3.4836926028741712E-3</v>
      </c>
      <c r="HK59">
        <v>4.343144548060951E-3</v>
      </c>
      <c r="HL59">
        <v>2.7680959742986961</v>
      </c>
      <c r="HM59">
        <v>1.534167232117515</v>
      </c>
      <c r="HN59">
        <v>0.12341006594269584</v>
      </c>
      <c r="IC59">
        <v>9.8265348558037036E-3</v>
      </c>
      <c r="ID59">
        <v>3.7267629768779967E-2</v>
      </c>
      <c r="IE59">
        <v>9.7475088012953584E-3</v>
      </c>
      <c r="IU59">
        <v>2.4036199773479002E-4</v>
      </c>
      <c r="IV59">
        <v>5.2110308591647213E-3</v>
      </c>
      <c r="JM59">
        <v>2.1904388616495946E-5</v>
      </c>
    </row>
    <row r="60" spans="1:273" x14ac:dyDescent="0.25">
      <c r="A60">
        <v>76</v>
      </c>
      <c r="C60">
        <v>0</v>
      </c>
      <c r="D60">
        <v>1.2779416581378352E-4</v>
      </c>
      <c r="E60">
        <v>2.8753687308101289E-5</v>
      </c>
      <c r="F60">
        <v>0.72916954203539763</v>
      </c>
      <c r="G60">
        <v>0.22083367837758103</v>
      </c>
      <c r="H60">
        <v>1.2991668736932154</v>
      </c>
      <c r="I60">
        <v>0</v>
      </c>
      <c r="J60">
        <v>0.49589792132476396</v>
      </c>
      <c r="K60">
        <v>0</v>
      </c>
      <c r="L60">
        <v>0.32463081291922874</v>
      </c>
      <c r="M60">
        <v>0.3895569755030745</v>
      </c>
      <c r="N60">
        <v>2.9216773162730587E-2</v>
      </c>
      <c r="O60">
        <v>0</v>
      </c>
      <c r="P60">
        <v>0</v>
      </c>
      <c r="Q60">
        <v>0</v>
      </c>
      <c r="R60">
        <v>2.366558626181177E-4</v>
      </c>
      <c r="U60">
        <v>0</v>
      </c>
      <c r="V60">
        <v>2.2791786423600334E-6</v>
      </c>
      <c r="W60">
        <v>2.4992991131491689</v>
      </c>
      <c r="X60">
        <v>0.42379892059807189</v>
      </c>
      <c r="Y60">
        <v>0.67996157789235456</v>
      </c>
      <c r="Z60">
        <v>0.1045794017703527</v>
      </c>
      <c r="AA60">
        <v>0.67318668617356625</v>
      </c>
      <c r="AB60">
        <v>5.6398556389378192E-2</v>
      </c>
      <c r="AC60">
        <v>0</v>
      </c>
      <c r="AD60">
        <v>3.4001905480324584E-3</v>
      </c>
      <c r="AE60">
        <v>0</v>
      </c>
      <c r="AF60">
        <v>0</v>
      </c>
      <c r="AG60">
        <v>0</v>
      </c>
      <c r="AH60">
        <v>0</v>
      </c>
      <c r="AI60">
        <v>0</v>
      </c>
      <c r="AM60">
        <v>0</v>
      </c>
      <c r="AN60">
        <v>5.3997202453902897E-6</v>
      </c>
      <c r="AO60">
        <v>0.63340000679613806</v>
      </c>
      <c r="AP60">
        <v>0.51715953052530839</v>
      </c>
      <c r="AQ60">
        <v>0.24712269590069977</v>
      </c>
      <c r="AR60">
        <v>0.1390781055569886</v>
      </c>
      <c r="AS60">
        <v>0.19309240097555624</v>
      </c>
      <c r="AT60">
        <v>0</v>
      </c>
      <c r="AU60">
        <v>4.6526988192309791E-2</v>
      </c>
      <c r="AV60">
        <v>1.4293626828724072E-2</v>
      </c>
      <c r="AW60">
        <v>0</v>
      </c>
      <c r="AX60">
        <v>0</v>
      </c>
      <c r="AY60">
        <v>0</v>
      </c>
      <c r="AZ60">
        <v>0</v>
      </c>
      <c r="BE60">
        <v>0</v>
      </c>
      <c r="BF60">
        <v>6.4468611695116396</v>
      </c>
      <c r="BG60">
        <v>3.7446058996932536</v>
      </c>
      <c r="BH60">
        <v>0.4600725806964826</v>
      </c>
      <c r="BI60">
        <v>0.39249959014517594</v>
      </c>
      <c r="BJ60">
        <v>0.16307182072931722</v>
      </c>
      <c r="BK60">
        <v>8.2668831720207434E-2</v>
      </c>
      <c r="BL60">
        <v>0</v>
      </c>
      <c r="BM60">
        <v>0</v>
      </c>
      <c r="BN60">
        <v>2.8641706512576031E-3</v>
      </c>
      <c r="BO60">
        <v>0</v>
      </c>
      <c r="BP60">
        <v>0</v>
      </c>
      <c r="BQ60">
        <v>0</v>
      </c>
      <c r="BW60">
        <v>0</v>
      </c>
      <c r="BX60">
        <v>1.5736151870491792</v>
      </c>
      <c r="BY60">
        <v>1.12448591293967</v>
      </c>
      <c r="BZ60">
        <v>0.11900040741094836</v>
      </c>
      <c r="CA60">
        <v>1.7307226854662982E-3</v>
      </c>
      <c r="CB60">
        <v>1.4698697700945712E-3</v>
      </c>
      <c r="CC60">
        <v>8.8053599596454293E-5</v>
      </c>
      <c r="CD60">
        <v>1.3006254997075531E-4</v>
      </c>
      <c r="CE60">
        <v>0</v>
      </c>
      <c r="CF60">
        <v>6.9250364649871011E-5</v>
      </c>
      <c r="CG60">
        <v>1.1039439608979468E-5</v>
      </c>
      <c r="CH60">
        <v>0</v>
      </c>
      <c r="CO60">
        <v>0.5095165846879729</v>
      </c>
      <c r="CP60">
        <v>2.6009449462950842</v>
      </c>
      <c r="CQ60">
        <v>1.3725520862948266</v>
      </c>
      <c r="CR60">
        <v>0.22411496288341165</v>
      </c>
      <c r="CS60">
        <v>0.24350308536131307</v>
      </c>
      <c r="CT60">
        <v>3.723555253485452E-2</v>
      </c>
      <c r="CU60">
        <v>4.692154426405909E-2</v>
      </c>
      <c r="CV60">
        <v>1.0303004602754321E-2</v>
      </c>
      <c r="CW60">
        <v>3.1768128382856451E-3</v>
      </c>
      <c r="CX60">
        <v>0</v>
      </c>
      <c r="CY60">
        <v>0</v>
      </c>
      <c r="DG60">
        <v>0.16673232214450931</v>
      </c>
      <c r="DH60">
        <v>1.9818467522048195</v>
      </c>
      <c r="DI60">
        <v>1.7319612391701804</v>
      </c>
      <c r="DJ60">
        <v>0.135434316069064</v>
      </c>
      <c r="DK60">
        <v>7.616712035803562E-2</v>
      </c>
      <c r="DL60">
        <v>4.1799409873323569E-2</v>
      </c>
      <c r="DM60">
        <v>1.5990160186929697E-2</v>
      </c>
      <c r="DN60">
        <v>7.9153068920193772E-3</v>
      </c>
      <c r="DO60">
        <v>6.8973714012776043E-3</v>
      </c>
      <c r="DP60">
        <v>7.5678917834737225E-4</v>
      </c>
      <c r="DY60">
        <v>0</v>
      </c>
      <c r="DZ60">
        <v>1.3705821233537971</v>
      </c>
      <c r="EA60">
        <v>0.46418003534274904</v>
      </c>
      <c r="EB60">
        <v>1.6802225175715918E-2</v>
      </c>
      <c r="EC60">
        <v>6.3295283571226631E-3</v>
      </c>
      <c r="ED60">
        <v>2.4348529251489143E-2</v>
      </c>
      <c r="EE60">
        <v>4.5285676696884915E-2</v>
      </c>
      <c r="EF60">
        <v>1.2258382502786491E-2</v>
      </c>
      <c r="EG60">
        <v>1.8826677756859395E-2</v>
      </c>
      <c r="EQ60">
        <v>0</v>
      </c>
      <c r="ER60">
        <v>1.3292252736793317</v>
      </c>
      <c r="ES60">
        <v>1.0033482063589707</v>
      </c>
      <c r="ET60">
        <v>0.15668373158842744</v>
      </c>
      <c r="EU60">
        <v>1.0220653452812449E-2</v>
      </c>
      <c r="EV60">
        <v>5.0517543500864714E-3</v>
      </c>
      <c r="EW60">
        <v>2.1842486150198239E-3</v>
      </c>
      <c r="EX60">
        <v>5.502211474329782E-4</v>
      </c>
      <c r="FI60">
        <v>0</v>
      </c>
      <c r="FJ60">
        <v>9.9578400402207015E-2</v>
      </c>
      <c r="FK60">
        <v>9.7282587565495158E-3</v>
      </c>
      <c r="FL60">
        <v>3.9874633904498663E-2</v>
      </c>
      <c r="FM60">
        <v>2.8558832813025768E-3</v>
      </c>
      <c r="FN60">
        <v>3.3557506230677235E-3</v>
      </c>
      <c r="FO60">
        <v>9.6334063421204793E-4</v>
      </c>
      <c r="GA60">
        <v>0</v>
      </c>
      <c r="GB60">
        <v>1.6758141006845289E-2</v>
      </c>
      <c r="GC60">
        <v>1.9888512816698132E-3</v>
      </c>
      <c r="GD60">
        <v>5.2566197568087265E-4</v>
      </c>
      <c r="GE60">
        <v>3.7880675486182095E-5</v>
      </c>
      <c r="GF60">
        <v>9.8502720623413433E-6</v>
      </c>
      <c r="GS60">
        <v>1.038252850186836E-2</v>
      </c>
      <c r="GT60">
        <v>0.21593886288360115</v>
      </c>
      <c r="GU60">
        <v>0.40983854847815637</v>
      </c>
      <c r="GV60">
        <v>5.4515347162981787E-2</v>
      </c>
      <c r="GW60">
        <v>1.5517215860034598E-2</v>
      </c>
      <c r="HK60">
        <v>1.681175501404359E-2</v>
      </c>
      <c r="HL60">
        <v>0.20509518687070027</v>
      </c>
      <c r="HM60">
        <v>3.8015315629496761E-2</v>
      </c>
      <c r="HN60">
        <v>7.1712055103264486E-3</v>
      </c>
      <c r="IC60">
        <v>5.5359265814664563E-2</v>
      </c>
      <c r="ID60">
        <v>2.1578295304620201</v>
      </c>
      <c r="IE60">
        <v>0.45864803305569768</v>
      </c>
      <c r="IU60">
        <v>2.2441695143239878E-3</v>
      </c>
      <c r="IV60">
        <v>9.0751730796651379E-3</v>
      </c>
      <c r="JM60">
        <v>7.0457992328611894E-5</v>
      </c>
    </row>
    <row r="61" spans="1:273" x14ac:dyDescent="0.25">
      <c r="A61">
        <v>77</v>
      </c>
      <c r="C61">
        <v>0</v>
      </c>
      <c r="D61">
        <v>1.8688229077334001E-5</v>
      </c>
      <c r="E61">
        <v>3.114704846222333E-6</v>
      </c>
      <c r="F61">
        <v>1.2444448182090257</v>
      </c>
      <c r="G61">
        <v>0</v>
      </c>
      <c r="H61">
        <v>1.0982222390416283</v>
      </c>
      <c r="I61">
        <v>0.39806666918957756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U61">
        <v>0</v>
      </c>
      <c r="V61">
        <v>1.2779403313341434E-4</v>
      </c>
      <c r="W61">
        <v>2.8753678352176369E-5</v>
      </c>
      <c r="X61">
        <v>0.50231672748994793</v>
      </c>
      <c r="Y61">
        <v>0.16014530575888616</v>
      </c>
      <c r="Z61">
        <v>0.58577989723517776</v>
      </c>
      <c r="AA61">
        <v>0</v>
      </c>
      <c r="AB61">
        <v>0.20525876123327227</v>
      </c>
      <c r="AC61">
        <v>0</v>
      </c>
      <c r="AD61">
        <v>0.30750725170341442</v>
      </c>
      <c r="AE61">
        <v>0.38339249346538135</v>
      </c>
      <c r="AF61">
        <v>2.9078072316882489E-2</v>
      </c>
      <c r="AG61">
        <v>0</v>
      </c>
      <c r="AH61">
        <v>0</v>
      </c>
      <c r="AI61">
        <v>0</v>
      </c>
      <c r="AM61">
        <v>0</v>
      </c>
      <c r="AN61">
        <v>5.2257504713366707</v>
      </c>
      <c r="AO61">
        <v>1.8192286410490013</v>
      </c>
      <c r="AP61">
        <v>0.27883833309489531</v>
      </c>
      <c r="AQ61">
        <v>0.73541545090670091</v>
      </c>
      <c r="AR61">
        <v>8.5010734738669311E-2</v>
      </c>
      <c r="AS61">
        <v>0.1822779143960897</v>
      </c>
      <c r="AT61">
        <v>8.5291888530504185E-3</v>
      </c>
      <c r="AU61">
        <v>0</v>
      </c>
      <c r="AV61">
        <v>6.8891517790332089E-4</v>
      </c>
      <c r="AW61">
        <v>0</v>
      </c>
      <c r="AX61">
        <v>0</v>
      </c>
      <c r="AY61">
        <v>0</v>
      </c>
      <c r="AZ61">
        <v>0</v>
      </c>
      <c r="BE61">
        <v>0</v>
      </c>
      <c r="BF61">
        <v>1.5572909993521054</v>
      </c>
      <c r="BG61">
        <v>0.7401026882520344</v>
      </c>
      <c r="BH61">
        <v>0.98636216397593568</v>
      </c>
      <c r="BI61">
        <v>6.2654154718267713E-2</v>
      </c>
      <c r="BJ61">
        <v>0.16952007162647187</v>
      </c>
      <c r="BK61">
        <v>0.20047756179351958</v>
      </c>
      <c r="BL61">
        <v>0</v>
      </c>
      <c r="BM61">
        <v>1.3887823503948755E-2</v>
      </c>
      <c r="BN61">
        <v>4.2816114503073143E-3</v>
      </c>
      <c r="BO61">
        <v>0</v>
      </c>
      <c r="BP61">
        <v>0</v>
      </c>
      <c r="BQ61">
        <v>0</v>
      </c>
      <c r="BW61">
        <v>0</v>
      </c>
      <c r="BX61">
        <v>8.7373996948461805</v>
      </c>
      <c r="BY61">
        <v>3.0879433182601321</v>
      </c>
      <c r="BZ61">
        <v>0.73670379257946328</v>
      </c>
      <c r="CA61">
        <v>0.17505218278794774</v>
      </c>
      <c r="CB61">
        <v>4.1785078568565961E-2</v>
      </c>
      <c r="CC61">
        <v>2.0821896339758877E-2</v>
      </c>
      <c r="CD61">
        <v>0</v>
      </c>
      <c r="CE61">
        <v>0</v>
      </c>
      <c r="CF61">
        <v>8.5552926836254036E-4</v>
      </c>
      <c r="CG61">
        <v>0</v>
      </c>
      <c r="CH61">
        <v>0</v>
      </c>
      <c r="CO61">
        <v>0</v>
      </c>
      <c r="CP61">
        <v>2.0759715175312556</v>
      </c>
      <c r="CQ61">
        <v>0.22330420247708074</v>
      </c>
      <c r="CR61">
        <v>7.0894505921948068E-3</v>
      </c>
      <c r="CS61">
        <v>3.1361705225118507E-4</v>
      </c>
      <c r="CT61">
        <v>3.8857734616245718E-4</v>
      </c>
      <c r="CU61">
        <v>2.5474657046576113E-5</v>
      </c>
      <c r="CV61">
        <v>3.8601596852484027E-5</v>
      </c>
      <c r="CW61">
        <v>0</v>
      </c>
      <c r="CX61">
        <v>2.0755118904876915E-5</v>
      </c>
      <c r="CY61">
        <v>3.3108758567906278E-6</v>
      </c>
      <c r="DG61">
        <v>0.1368918186425355</v>
      </c>
      <c r="DH61">
        <v>1.4488049144565927</v>
      </c>
      <c r="DI61">
        <v>1.551565107175334</v>
      </c>
      <c r="DJ61">
        <v>0.30633879368520439</v>
      </c>
      <c r="DK61">
        <v>7.2699033602031657E-2</v>
      </c>
      <c r="DL61">
        <v>1.1154522769984526E-2</v>
      </c>
      <c r="DM61">
        <v>1.4070360611280116E-2</v>
      </c>
      <c r="DN61">
        <v>3.0904993747744719E-3</v>
      </c>
      <c r="DO61">
        <v>9.5300666530450436E-4</v>
      </c>
      <c r="DP61">
        <v>0</v>
      </c>
      <c r="DY61">
        <v>6.8339089504198716E-2</v>
      </c>
      <c r="DZ61">
        <v>1.9097633602907247</v>
      </c>
      <c r="EA61">
        <v>0.98421676193950614</v>
      </c>
      <c r="EB61">
        <v>9.2005746579897796E-2</v>
      </c>
      <c r="EC61">
        <v>2.149005737609324E-2</v>
      </c>
      <c r="ED61">
        <v>1.2315905523279054E-2</v>
      </c>
      <c r="EE61">
        <v>4.7713504991665091E-3</v>
      </c>
      <c r="EF61">
        <v>2.370775894779045E-3</v>
      </c>
      <c r="EG61">
        <v>2.0682138003916585E-3</v>
      </c>
      <c r="EQ61">
        <v>0</v>
      </c>
      <c r="ER61">
        <v>0.79838483618745071</v>
      </c>
      <c r="ES61">
        <v>0.10957954142176417</v>
      </c>
      <c r="ET61">
        <v>1.0527774700726418E-2</v>
      </c>
      <c r="EU61">
        <v>3.0899086583788198E-2</v>
      </c>
      <c r="EV61">
        <v>7.1858334622742909E-3</v>
      </c>
      <c r="EW61">
        <v>1.3519458069678816E-2</v>
      </c>
      <c r="EX61">
        <v>3.6721351968680717E-3</v>
      </c>
      <c r="FI61">
        <v>0</v>
      </c>
      <c r="FJ61">
        <v>1.4136787343711885</v>
      </c>
      <c r="FK61">
        <v>0.28138373080950968</v>
      </c>
      <c r="FL61">
        <v>4.4714939677377878E-2</v>
      </c>
      <c r="FM61">
        <v>2.3059330042448723E-3</v>
      </c>
      <c r="FN61">
        <v>1.4027939216762458E-3</v>
      </c>
      <c r="FO61">
        <v>6.4065180981410716E-4</v>
      </c>
      <c r="GA61">
        <v>0</v>
      </c>
      <c r="GB61">
        <v>2.0915547044994095E-2</v>
      </c>
      <c r="GC61">
        <v>0.10809356744533492</v>
      </c>
      <c r="GD61">
        <v>1.1639552782992E-2</v>
      </c>
      <c r="GE61">
        <v>8.4982834967057945E-4</v>
      </c>
      <c r="GF61">
        <v>1.0042799592280636E-3</v>
      </c>
      <c r="GS61">
        <v>0</v>
      </c>
      <c r="GT61">
        <v>4.9946088301606687E-3</v>
      </c>
      <c r="GU61">
        <v>5.4907985453804325E-4</v>
      </c>
      <c r="GV61">
        <v>1.5392626734667659E-4</v>
      </c>
      <c r="GW61">
        <v>1.1282649343936283E-5</v>
      </c>
      <c r="HK61">
        <v>1.6768817188571993E-2</v>
      </c>
      <c r="HL61">
        <v>0.19656212692368594</v>
      </c>
      <c r="HM61">
        <v>0.12291670592809201</v>
      </c>
      <c r="HN61">
        <v>1.6353213116114859E-2</v>
      </c>
      <c r="IC61">
        <v>4.5621123151287123E-3</v>
      </c>
      <c r="ID61">
        <v>5.6177485011185198E-2</v>
      </c>
      <c r="IE61">
        <v>1.110704116061708E-2</v>
      </c>
      <c r="IU61">
        <v>4.3154521977816981E-2</v>
      </c>
      <c r="IV61">
        <v>0.64509542968787426</v>
      </c>
      <c r="JM61">
        <v>5.4648570056525423E-4</v>
      </c>
    </row>
    <row r="62" spans="1:273" x14ac:dyDescent="0.25">
      <c r="A62">
        <v>78</v>
      </c>
      <c r="C62">
        <v>3.5790386254209423E-7</v>
      </c>
      <c r="D62">
        <v>1.3958250639141673E-6</v>
      </c>
      <c r="E62">
        <v>3.8653617154546174E-7</v>
      </c>
      <c r="F62">
        <v>4.6666676330070947E-2</v>
      </c>
      <c r="G62">
        <v>0</v>
      </c>
      <c r="H62">
        <v>0.41420000086970632</v>
      </c>
      <c r="I62">
        <v>0.20203777803868966</v>
      </c>
      <c r="J62">
        <v>0.1212226668232138</v>
      </c>
      <c r="K62">
        <v>0</v>
      </c>
      <c r="L62">
        <v>5.4550200070446198E-3</v>
      </c>
      <c r="M62">
        <v>3.2730120042267722E-3</v>
      </c>
      <c r="N62">
        <v>0</v>
      </c>
      <c r="O62">
        <v>0</v>
      </c>
      <c r="P62">
        <v>0</v>
      </c>
      <c r="Q62">
        <v>0</v>
      </c>
      <c r="R62">
        <v>0</v>
      </c>
      <c r="U62">
        <v>0</v>
      </c>
      <c r="V62">
        <v>1.8688227070757188E-5</v>
      </c>
      <c r="W62">
        <v>3.1147047458934925E-6</v>
      </c>
      <c r="X62">
        <v>1.1863707146670313</v>
      </c>
      <c r="Y62">
        <v>0</v>
      </c>
      <c r="Z62">
        <v>0.64333858667545507</v>
      </c>
      <c r="AA62">
        <v>0.31764216383525318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M62">
        <v>0</v>
      </c>
      <c r="AN62">
        <v>3.8338170135954856E-5</v>
      </c>
      <c r="AO62">
        <v>2.1875072634176611</v>
      </c>
      <c r="AP62">
        <v>0.26200136709795518</v>
      </c>
      <c r="AQ62">
        <v>0.34161171504084276</v>
      </c>
      <c r="AR62">
        <v>7.9236492621474544E-2</v>
      </c>
      <c r="AS62">
        <v>0</v>
      </c>
      <c r="AT62">
        <v>5.2138239775037433E-2</v>
      </c>
      <c r="AU62">
        <v>0</v>
      </c>
      <c r="AV62">
        <v>8.7386076201319829E-2</v>
      </c>
      <c r="AW62">
        <v>0.11319766808625077</v>
      </c>
      <c r="AX62">
        <v>8.682008977751442E-3</v>
      </c>
      <c r="AY62">
        <v>0</v>
      </c>
      <c r="AZ62">
        <v>0</v>
      </c>
      <c r="BE62">
        <v>0</v>
      </c>
      <c r="BF62">
        <v>3.8038003848415647</v>
      </c>
      <c r="BG62">
        <v>1.1969607687360941</v>
      </c>
      <c r="BH62">
        <v>0.30157883199617919</v>
      </c>
      <c r="BI62">
        <v>0.59780613353510104</v>
      </c>
      <c r="BJ62">
        <v>2.301824998578279E-2</v>
      </c>
      <c r="BK62">
        <v>2.756600266309666E-2</v>
      </c>
      <c r="BL62">
        <v>1.7800632107195079E-3</v>
      </c>
      <c r="BM62">
        <v>0</v>
      </c>
      <c r="BN62">
        <v>1.8654667488983274E-4</v>
      </c>
      <c r="BO62">
        <v>0</v>
      </c>
      <c r="BP62">
        <v>0</v>
      </c>
      <c r="BQ62">
        <v>0</v>
      </c>
      <c r="BW62">
        <v>0</v>
      </c>
      <c r="BX62">
        <v>1.8196325270677556</v>
      </c>
      <c r="BY62">
        <v>1.4115746613180886</v>
      </c>
      <c r="BZ62">
        <v>0.2500769401399956</v>
      </c>
      <c r="CA62">
        <v>7.6368144022386619E-2</v>
      </c>
      <c r="CB62">
        <v>0.17600366696481271</v>
      </c>
      <c r="CC62">
        <v>5.9133951080667359E-2</v>
      </c>
      <c r="CD62">
        <v>0</v>
      </c>
      <c r="CE62">
        <v>4.1600543267899179E-3</v>
      </c>
      <c r="CF62">
        <v>1.2839014216295154E-3</v>
      </c>
      <c r="CG62">
        <v>0</v>
      </c>
      <c r="CH62">
        <v>0</v>
      </c>
      <c r="CO62">
        <v>0</v>
      </c>
      <c r="CP62">
        <v>7.2051894723763974</v>
      </c>
      <c r="CQ62">
        <v>4.9446536248449897</v>
      </c>
      <c r="CR62">
        <v>0.32856494681050441</v>
      </c>
      <c r="CS62">
        <v>4.4854893866272658E-2</v>
      </c>
      <c r="CT62">
        <v>1.0524457118833194E-2</v>
      </c>
      <c r="CU62">
        <v>5.9459289225983394E-3</v>
      </c>
      <c r="CV62">
        <v>0</v>
      </c>
      <c r="CW62">
        <v>0</v>
      </c>
      <c r="CX62">
        <v>2.5632525804622079E-4</v>
      </c>
      <c r="CY62">
        <v>0</v>
      </c>
      <c r="DG62">
        <v>0</v>
      </c>
      <c r="DH62">
        <v>0.41225342065474441</v>
      </c>
      <c r="DI62">
        <v>1.33033503408416E-2</v>
      </c>
      <c r="DJ62">
        <v>1.2846498260381464E-3</v>
      </c>
      <c r="DK62">
        <v>8.2908353076216687E-5</v>
      </c>
      <c r="DL62">
        <v>1.1241873898311239E-4</v>
      </c>
      <c r="DM62">
        <v>7.5606886185787728E-6</v>
      </c>
      <c r="DN62">
        <v>1.1543335336092479E-5</v>
      </c>
      <c r="DO62">
        <v>0</v>
      </c>
      <c r="DP62">
        <v>6.2247382585508124E-6</v>
      </c>
      <c r="DY62">
        <v>7.6252878739596741E-2</v>
      </c>
      <c r="DZ62">
        <v>1.6377630946182813</v>
      </c>
      <c r="EA62">
        <v>2.1208070052128027</v>
      </c>
      <c r="EB62">
        <v>9.1458940746813142E-2</v>
      </c>
      <c r="EC62">
        <v>2.1778192358248582E-2</v>
      </c>
      <c r="ED62">
        <v>3.3449060614280852E-3</v>
      </c>
      <c r="EE62">
        <v>4.220559181385572E-3</v>
      </c>
      <c r="EF62">
        <v>9.2711363659335922E-4</v>
      </c>
      <c r="EG62">
        <v>2.8589865296562908E-4</v>
      </c>
      <c r="EQ62">
        <v>6.5853471801264205E-2</v>
      </c>
      <c r="ER62">
        <v>1.0852558752623205</v>
      </c>
      <c r="ES62">
        <v>0.66861634929006075</v>
      </c>
      <c r="ET62">
        <v>2.5958822699848894E-2</v>
      </c>
      <c r="EU62">
        <v>6.331896003697479E-3</v>
      </c>
      <c r="EV62">
        <v>3.6749789420007293E-3</v>
      </c>
      <c r="EW62">
        <v>1.4291047590802915E-3</v>
      </c>
      <c r="EX62">
        <v>7.1088986484179576E-4</v>
      </c>
      <c r="FI62">
        <v>0</v>
      </c>
      <c r="FJ62">
        <v>0.1884756722957964</v>
      </c>
      <c r="FK62">
        <v>6.8659282436267968E-2</v>
      </c>
      <c r="FL62">
        <v>5.1393816988954573E-2</v>
      </c>
      <c r="FM62">
        <v>9.1190596374077209E-3</v>
      </c>
      <c r="FN62">
        <v>2.1452384346416276E-3</v>
      </c>
      <c r="FO62">
        <v>4.0499044477495007E-3</v>
      </c>
      <c r="GA62">
        <v>0</v>
      </c>
      <c r="GB62">
        <v>0.39645877066641588</v>
      </c>
      <c r="GC62">
        <v>8.030225232567835E-2</v>
      </c>
      <c r="GD62">
        <v>1.0088362320562903E-2</v>
      </c>
      <c r="GE62">
        <v>6.4032187196354522E-4</v>
      </c>
      <c r="GF62">
        <v>4.1144696557811908E-4</v>
      </c>
      <c r="GS62">
        <v>0</v>
      </c>
      <c r="GT62">
        <v>0.23239884461770149</v>
      </c>
      <c r="GU62">
        <v>3.1552911226601525E-2</v>
      </c>
      <c r="GV62">
        <v>3.4635946073965931E-3</v>
      </c>
      <c r="GW62">
        <v>2.5432926227927216E-4</v>
      </c>
      <c r="HK62">
        <v>0</v>
      </c>
      <c r="HL62">
        <v>1.3789060626174777E-3</v>
      </c>
      <c r="HM62">
        <v>1.6078357650812385E-4</v>
      </c>
      <c r="HN62">
        <v>4.5846492360650861E-5</v>
      </c>
      <c r="IC62">
        <v>1.5264109149064562E-2</v>
      </c>
      <c r="ID62">
        <v>5.8951919582466331E-2</v>
      </c>
      <c r="IE62">
        <v>3.6871875392510349E-2</v>
      </c>
      <c r="IU62">
        <v>1.249605122932798E-3</v>
      </c>
      <c r="IV62">
        <v>1.6413533019177064E-2</v>
      </c>
      <c r="JM62">
        <v>1.2901290164609993E-2</v>
      </c>
    </row>
    <row r="63" spans="1:273" x14ac:dyDescent="0.25">
      <c r="A63">
        <v>79</v>
      </c>
      <c r="C63">
        <v>3.1951964052710661E-6</v>
      </c>
      <c r="D63">
        <v>1.341982490213848E-5</v>
      </c>
      <c r="E63">
        <v>1.4378383823719797E-6</v>
      </c>
      <c r="F63">
        <v>0.17500008627030292</v>
      </c>
      <c r="G63">
        <v>1.038333385095515</v>
      </c>
      <c r="H63">
        <v>0.31150001552865453</v>
      </c>
      <c r="I63">
        <v>0.11851253793042994</v>
      </c>
      <c r="J63">
        <v>0.34666487249024008</v>
      </c>
      <c r="K63">
        <v>0.16233279508040532</v>
      </c>
      <c r="L63">
        <v>0</v>
      </c>
      <c r="M63">
        <v>0</v>
      </c>
      <c r="N63">
        <v>0</v>
      </c>
      <c r="O63">
        <v>0</v>
      </c>
      <c r="P63">
        <v>0</v>
      </c>
      <c r="Q63">
        <v>1.1834060761361546E-4</v>
      </c>
      <c r="R63">
        <v>0</v>
      </c>
      <c r="U63">
        <v>3.5790271896895911E-7</v>
      </c>
      <c r="V63">
        <v>1.3958237259335991E-6</v>
      </c>
      <c r="W63">
        <v>3.8653606039015303E-7</v>
      </c>
      <c r="X63">
        <v>3.8500003946360224E-2</v>
      </c>
      <c r="Y63">
        <v>0</v>
      </c>
      <c r="Z63">
        <v>0.34968834751826522</v>
      </c>
      <c r="AA63">
        <v>0.17809376820549966</v>
      </c>
      <c r="AB63">
        <v>7.9199026486017524E-2</v>
      </c>
      <c r="AC63">
        <v>0</v>
      </c>
      <c r="AD63">
        <v>5.189361413555694E-3</v>
      </c>
      <c r="AE63">
        <v>3.2251934573987659E-3</v>
      </c>
      <c r="AF63">
        <v>0</v>
      </c>
      <c r="AG63">
        <v>0</v>
      </c>
      <c r="AH63">
        <v>0</v>
      </c>
      <c r="AI63">
        <v>0</v>
      </c>
      <c r="AM63">
        <v>0</v>
      </c>
      <c r="AN63">
        <v>5.6064675192541768E-6</v>
      </c>
      <c r="AO63">
        <v>3.1111118450963451</v>
      </c>
      <c r="AP63">
        <v>0.99905575243631817</v>
      </c>
      <c r="AQ63">
        <v>0</v>
      </c>
      <c r="AR63">
        <v>0.27320242124564736</v>
      </c>
      <c r="AS63">
        <v>0.37318699763557445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E63">
        <v>0</v>
      </c>
      <c r="BF63">
        <v>2.9166712032930411</v>
      </c>
      <c r="BG63">
        <v>1.1409731394294513</v>
      </c>
      <c r="BH63">
        <v>0.55888454509014884</v>
      </c>
      <c r="BI63">
        <v>4.6208677126002067E-2</v>
      </c>
      <c r="BJ63">
        <v>0.24273909119993889</v>
      </c>
      <c r="BK63">
        <v>0</v>
      </c>
      <c r="BL63">
        <v>4.5838192107970209E-2</v>
      </c>
      <c r="BM63">
        <v>0</v>
      </c>
      <c r="BN63">
        <v>2.5800974765537537E-2</v>
      </c>
      <c r="BO63">
        <v>3.3798085370836672E-2</v>
      </c>
      <c r="BP63">
        <v>2.600893242648073E-3</v>
      </c>
      <c r="BQ63">
        <v>0</v>
      </c>
      <c r="BW63">
        <v>0</v>
      </c>
      <c r="BX63">
        <v>2.502708966880197</v>
      </c>
      <c r="BY63">
        <v>1.2945782115898343</v>
      </c>
      <c r="BZ63">
        <v>0.24514806602090247</v>
      </c>
      <c r="CA63">
        <v>0.16186721673499324</v>
      </c>
      <c r="CB63">
        <v>3.4810642995897977E-3</v>
      </c>
      <c r="CC63">
        <v>5.753094233530192E-3</v>
      </c>
      <c r="CD63">
        <v>3.6065995307280648E-4</v>
      </c>
      <c r="CE63">
        <v>0</v>
      </c>
      <c r="CF63">
        <v>5.4328914901594452E-5</v>
      </c>
      <c r="CG63">
        <v>0</v>
      </c>
      <c r="CH63">
        <v>0</v>
      </c>
      <c r="CO63">
        <v>0</v>
      </c>
      <c r="CP63">
        <v>3.470528088724294</v>
      </c>
      <c r="CQ63">
        <v>0.35788302205212158</v>
      </c>
      <c r="CR63">
        <v>0.30481477033989363</v>
      </c>
      <c r="CS63">
        <v>7.928897892901822E-2</v>
      </c>
      <c r="CT63">
        <v>5.1914998063647307E-2</v>
      </c>
      <c r="CU63">
        <v>1.765087119555241E-2</v>
      </c>
      <c r="CV63">
        <v>0</v>
      </c>
      <c r="CW63">
        <v>1.2474508082320811E-3</v>
      </c>
      <c r="CX63">
        <v>3.8511806901171219E-4</v>
      </c>
      <c r="CY63">
        <v>0</v>
      </c>
      <c r="DG63">
        <v>0</v>
      </c>
      <c r="DH63">
        <v>11.537506544114498</v>
      </c>
      <c r="DI63">
        <v>2.2052823286752972</v>
      </c>
      <c r="DJ63">
        <v>8.4190585816433391E-2</v>
      </c>
      <c r="DK63">
        <v>1.1297655125639315E-2</v>
      </c>
      <c r="DL63">
        <v>3.0053782305133189E-3</v>
      </c>
      <c r="DM63">
        <v>1.7580233288628437E-3</v>
      </c>
      <c r="DN63">
        <v>0</v>
      </c>
      <c r="DO63">
        <v>0</v>
      </c>
      <c r="DP63">
        <v>7.6867599398699533E-5</v>
      </c>
      <c r="DY63">
        <v>0</v>
      </c>
      <c r="DZ63">
        <v>2.4560002110767743E-2</v>
      </c>
      <c r="EA63">
        <v>2.4106447289303666E-3</v>
      </c>
      <c r="EB63">
        <v>3.3961227743179427E-4</v>
      </c>
      <c r="EC63">
        <v>2.3986093363503012E-5</v>
      </c>
      <c r="ED63">
        <v>3.3365045063828784E-5</v>
      </c>
      <c r="EE63">
        <v>2.2609314435761841E-6</v>
      </c>
      <c r="EF63">
        <v>3.4596683883297501E-6</v>
      </c>
      <c r="EG63">
        <v>0</v>
      </c>
      <c r="EQ63">
        <v>8.6198044617314937E-2</v>
      </c>
      <c r="ER63">
        <v>2.238629515372919</v>
      </c>
      <c r="ES63">
        <v>0.63317727373603683</v>
      </c>
      <c r="ET63">
        <v>2.7398031387450141E-2</v>
      </c>
      <c r="EU63">
        <v>6.5306252116919148E-3</v>
      </c>
      <c r="EV63">
        <v>1.0033413057739793E-3</v>
      </c>
      <c r="EW63">
        <v>1.2661183506621526E-3</v>
      </c>
      <c r="EX63">
        <v>2.7813083527953621E-4</v>
      </c>
      <c r="FI63">
        <v>3.7422367956553487E-2</v>
      </c>
      <c r="FJ63">
        <v>0.73725611006011482</v>
      </c>
      <c r="FK63">
        <v>0.18864575214732424</v>
      </c>
      <c r="FL63">
        <v>7.6485866388015106E-3</v>
      </c>
      <c r="FM63">
        <v>1.8893929019302338E-3</v>
      </c>
      <c r="FN63">
        <v>1.100721880828193E-3</v>
      </c>
      <c r="FO63">
        <v>4.2852472528705216E-4</v>
      </c>
      <c r="GA63">
        <v>0</v>
      </c>
      <c r="GB63">
        <v>0.11809325215840308</v>
      </c>
      <c r="GC63">
        <v>0.33517649231978924</v>
      </c>
      <c r="GD63">
        <v>1.5167544867238505E-2</v>
      </c>
      <c r="GE63">
        <v>2.7223783190439685E-3</v>
      </c>
      <c r="GF63">
        <v>6.4263009901436869E-4</v>
      </c>
      <c r="GS63">
        <v>0</v>
      </c>
      <c r="GT63">
        <v>0.11314276112265842</v>
      </c>
      <c r="GU63">
        <v>1.8117394822933463E-2</v>
      </c>
      <c r="GV63">
        <v>2.8013819283811904E-3</v>
      </c>
      <c r="GW63">
        <v>1.878098323222602E-4</v>
      </c>
      <c r="HK63">
        <v>0</v>
      </c>
      <c r="HL63">
        <v>6.7838080347338611E-2</v>
      </c>
      <c r="HM63">
        <v>9.3892347248781382E-3</v>
      </c>
      <c r="HN63">
        <v>1.0365545720792948E-3</v>
      </c>
      <c r="IC63">
        <v>0</v>
      </c>
      <c r="ID63">
        <v>4.0377632977064921E-4</v>
      </c>
      <c r="IE63">
        <v>4.7888922008976254E-5</v>
      </c>
      <c r="IU63">
        <v>4.5779344634533968E-3</v>
      </c>
      <c r="IV63">
        <v>1.7684071636817338E-2</v>
      </c>
      <c r="JM63">
        <v>3.6510062602671824E-4</v>
      </c>
    </row>
    <row r="64" spans="1:273" x14ac:dyDescent="0.25">
      <c r="A64">
        <v>80</v>
      </c>
      <c r="C64">
        <v>0</v>
      </c>
      <c r="D64">
        <v>4.7290572688402124E-6</v>
      </c>
      <c r="E64">
        <v>8.5123030839123842E-7</v>
      </c>
      <c r="F64">
        <v>0.23333337589484873</v>
      </c>
      <c r="G64">
        <v>0.22555556832401014</v>
      </c>
      <c r="H64">
        <v>0</v>
      </c>
      <c r="I64">
        <v>0.22415555785387736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U64">
        <v>3.1951913685154707E-6</v>
      </c>
      <c r="V64">
        <v>1.3419818555826429E-5</v>
      </c>
      <c r="W64">
        <v>1.4378381783833781E-6</v>
      </c>
      <c r="X64">
        <v>0.13416672535896337</v>
      </c>
      <c r="Y64">
        <v>0.80413150831050284</v>
      </c>
      <c r="Z64">
        <v>0.27588517922666622</v>
      </c>
      <c r="AA64">
        <v>0.10522991590419278</v>
      </c>
      <c r="AB64">
        <v>0.24785209324481541</v>
      </c>
      <c r="AC64">
        <v>0.14845147402585476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1.1833323051047291E-4</v>
      </c>
      <c r="AM64">
        <v>1.0737047261984335E-7</v>
      </c>
      <c r="AN64">
        <v>4.187467163862941E-7</v>
      </c>
      <c r="AO64">
        <v>0.55999979388503329</v>
      </c>
      <c r="AP64">
        <v>0.14565372151110353</v>
      </c>
      <c r="AQ64">
        <v>0</v>
      </c>
      <c r="AR64">
        <v>0.14400405257793278</v>
      </c>
      <c r="AS64">
        <v>4.7096227123761658E-2</v>
      </c>
      <c r="AT64">
        <v>1.5523051820367327E-2</v>
      </c>
      <c r="AU64">
        <v>0</v>
      </c>
      <c r="AV64">
        <v>1.4809921052016672E-3</v>
      </c>
      <c r="AW64">
        <v>9.5342206116703595E-4</v>
      </c>
      <c r="AX64">
        <v>0</v>
      </c>
      <c r="AY64">
        <v>0</v>
      </c>
      <c r="AZ64">
        <v>0</v>
      </c>
      <c r="BE64">
        <v>0</v>
      </c>
      <c r="BF64">
        <v>5.6000002989997784</v>
      </c>
      <c r="BG64">
        <v>2.6199013064719963</v>
      </c>
      <c r="BH64">
        <v>1.5690338824932706</v>
      </c>
      <c r="BI64">
        <v>0</v>
      </c>
      <c r="BJ64">
        <v>0.3209762523350409</v>
      </c>
      <c r="BK64">
        <v>0.10517029082910243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W64">
        <v>0</v>
      </c>
      <c r="BX64">
        <v>1.5212948341508437</v>
      </c>
      <c r="BY64">
        <v>2.4338508651815531</v>
      </c>
      <c r="BZ64">
        <v>7.5598448055844869E-2</v>
      </c>
      <c r="CA64">
        <v>0.14155917204337773</v>
      </c>
      <c r="CB64">
        <v>6.1658702720970952E-2</v>
      </c>
      <c r="CC64">
        <v>0</v>
      </c>
      <c r="CD64">
        <v>1.3026098494552496E-2</v>
      </c>
      <c r="CE64">
        <v>0</v>
      </c>
      <c r="CF64">
        <v>7.7035469238818915E-3</v>
      </c>
      <c r="CG64">
        <v>1.0124985136587409E-2</v>
      </c>
      <c r="CH64">
        <v>7.7993459770029098E-4</v>
      </c>
      <c r="CO64">
        <v>0</v>
      </c>
      <c r="CP64">
        <v>2.7068159484414576</v>
      </c>
      <c r="CQ64">
        <v>1.0523395915535192</v>
      </c>
      <c r="CR64">
        <v>6.6378434259473679E-2</v>
      </c>
      <c r="CS64">
        <v>2.4479280127645511E-2</v>
      </c>
      <c r="CT64">
        <v>7.2650689304795029E-4</v>
      </c>
      <c r="CU64">
        <v>1.1656387727095074E-3</v>
      </c>
      <c r="CV64">
        <v>9.766066588403267E-5</v>
      </c>
      <c r="CW64">
        <v>0</v>
      </c>
      <c r="CX64">
        <v>1.6155816068021187E-5</v>
      </c>
      <c r="CY64">
        <v>0</v>
      </c>
      <c r="DG64">
        <v>0</v>
      </c>
      <c r="DH64">
        <v>0.87989896287146374</v>
      </c>
      <c r="DI64">
        <v>0.43621787404426798</v>
      </c>
      <c r="DJ64">
        <v>0.31647295102063233</v>
      </c>
      <c r="DK64">
        <v>2.3387508104541346E-2</v>
      </c>
      <c r="DL64">
        <v>1.5496088578433782E-2</v>
      </c>
      <c r="DM64">
        <v>5.2872635562938447E-3</v>
      </c>
      <c r="DN64">
        <v>0</v>
      </c>
      <c r="DO64">
        <v>3.7418437144784802E-4</v>
      </c>
      <c r="DP64">
        <v>1.1553070917111193E-4</v>
      </c>
      <c r="DY64">
        <v>0</v>
      </c>
      <c r="DZ64">
        <v>5.1456504801201186</v>
      </c>
      <c r="EA64">
        <v>0.56507552903651947</v>
      </c>
      <c r="EB64">
        <v>2.1205182342317386E-2</v>
      </c>
      <c r="EC64">
        <v>3.226173700654303E-3</v>
      </c>
      <c r="ED64">
        <v>8.885953919190268E-4</v>
      </c>
      <c r="EE64">
        <v>5.2512248585673857E-4</v>
      </c>
      <c r="EF64">
        <v>0</v>
      </c>
      <c r="EG64">
        <v>0</v>
      </c>
      <c r="EQ64">
        <v>0</v>
      </c>
      <c r="ER64">
        <v>4.4504157309214684E-3</v>
      </c>
      <c r="ES64">
        <v>6.372822615761457E-4</v>
      </c>
      <c r="ET64">
        <v>9.8252727157448262E-5</v>
      </c>
      <c r="EU64">
        <v>7.1188939959440725E-6</v>
      </c>
      <c r="EV64">
        <v>9.9774085809828011E-6</v>
      </c>
      <c r="EW64">
        <v>6.776267704069934E-7</v>
      </c>
      <c r="EX64">
        <v>1.0376009059468569E-6</v>
      </c>
      <c r="FI64">
        <v>0.11782258831075204</v>
      </c>
      <c r="FJ64">
        <v>0.66835375871772107</v>
      </c>
      <c r="FK64">
        <v>0.18967867633263097</v>
      </c>
      <c r="FL64">
        <v>8.2158459979732538E-3</v>
      </c>
      <c r="FM64">
        <v>1.9589327494063955E-3</v>
      </c>
      <c r="FN64">
        <v>3.0099064712100945E-4</v>
      </c>
      <c r="FO64">
        <v>3.7983105903431771E-4</v>
      </c>
      <c r="GA64">
        <v>2.542245571554089E-2</v>
      </c>
      <c r="GB64">
        <v>0.20801201399752894</v>
      </c>
      <c r="GC64">
        <v>5.5583159376063868E-2</v>
      </c>
      <c r="GD64">
        <v>2.2822840578416484E-3</v>
      </c>
      <c r="GE64">
        <v>5.6590694571541085E-4</v>
      </c>
      <c r="GF64">
        <v>3.3005735835832308E-4</v>
      </c>
      <c r="GS64">
        <v>0</v>
      </c>
      <c r="GT64">
        <v>0.57650008302710476</v>
      </c>
      <c r="GU64">
        <v>9.891860117719263E-2</v>
      </c>
      <c r="GV64">
        <v>4.5280760233557121E-3</v>
      </c>
      <c r="GW64">
        <v>8.1551878824791583E-4</v>
      </c>
      <c r="HK64">
        <v>0</v>
      </c>
      <c r="HL64">
        <v>2.5526707100350727E-2</v>
      </c>
      <c r="HM64">
        <v>5.0309198692103296E-3</v>
      </c>
      <c r="HN64">
        <v>8.2166031378330738E-4</v>
      </c>
      <c r="IC64">
        <v>0</v>
      </c>
      <c r="ID64">
        <v>2.0186652670239481E-2</v>
      </c>
      <c r="IE64">
        <v>2.8099287837018267E-3</v>
      </c>
      <c r="IU64">
        <v>0</v>
      </c>
      <c r="IV64">
        <v>1.2026360891704814E-4</v>
      </c>
      <c r="JM64">
        <v>1.3732635268494829E-3</v>
      </c>
    </row>
    <row r="65" spans="1:273" x14ac:dyDescent="0.25">
      <c r="A65">
        <v>81</v>
      </c>
      <c r="C65">
        <v>0</v>
      </c>
      <c r="D65">
        <v>2.1613705497911957E-7</v>
      </c>
      <c r="E65">
        <v>2.1613705497911959E-7</v>
      </c>
      <c r="F65">
        <v>1.2444444703808908</v>
      </c>
      <c r="G65">
        <v>0</v>
      </c>
      <c r="H65">
        <v>0.15749073151589513</v>
      </c>
      <c r="I65">
        <v>0</v>
      </c>
      <c r="J65">
        <v>0</v>
      </c>
      <c r="K65">
        <v>0</v>
      </c>
      <c r="L65">
        <v>3.7878374626393739E-3</v>
      </c>
      <c r="M65">
        <v>1.1363512387918121E-3</v>
      </c>
      <c r="N65">
        <v>0</v>
      </c>
      <c r="O65">
        <v>0</v>
      </c>
      <c r="P65">
        <v>0</v>
      </c>
      <c r="Q65">
        <v>0</v>
      </c>
      <c r="R65">
        <v>0</v>
      </c>
      <c r="U65">
        <v>0</v>
      </c>
      <c r="V65">
        <v>4.7290569281320421E-6</v>
      </c>
      <c r="W65">
        <v>8.5123028999299713E-7</v>
      </c>
      <c r="X65">
        <v>0.16074076854793615</v>
      </c>
      <c r="Y65">
        <v>0.17818889853720976</v>
      </c>
      <c r="Z65">
        <v>0</v>
      </c>
      <c r="AA65">
        <v>0.19164988935301158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M65">
        <v>9.5855589953034451E-7</v>
      </c>
      <c r="AN65">
        <v>4.0259436628552137E-6</v>
      </c>
      <c r="AO65">
        <v>0.87500018307590322</v>
      </c>
      <c r="AP65">
        <v>0.30515461096062818</v>
      </c>
      <c r="AQ65">
        <v>0.18682655068388521</v>
      </c>
      <c r="AR65">
        <v>0.18592375836686365</v>
      </c>
      <c r="AS65">
        <v>0.27331262062821593</v>
      </c>
      <c r="AT65">
        <v>8.2979683678577471E-2</v>
      </c>
      <c r="AU65">
        <v>4.072714967336101E-2</v>
      </c>
      <c r="AV65">
        <v>0</v>
      </c>
      <c r="AW65">
        <v>0</v>
      </c>
      <c r="AX65">
        <v>0</v>
      </c>
      <c r="AY65">
        <v>0</v>
      </c>
      <c r="AZ65">
        <v>0</v>
      </c>
      <c r="BE65">
        <v>3.2211110909675671E-8</v>
      </c>
      <c r="BF65">
        <v>0.60666545478232192</v>
      </c>
      <c r="BG65">
        <v>2.1185985886766967</v>
      </c>
      <c r="BH65">
        <v>0.13555403370106939</v>
      </c>
      <c r="BI65">
        <v>0</v>
      </c>
      <c r="BJ65">
        <v>3.8081330050396468E-2</v>
      </c>
      <c r="BK65">
        <v>9.230885865939429E-3</v>
      </c>
      <c r="BL65">
        <v>3.9009454290567379E-3</v>
      </c>
      <c r="BM65">
        <v>0</v>
      </c>
      <c r="BN65">
        <v>4.3780646468640627E-4</v>
      </c>
      <c r="BO65">
        <v>2.8477296783865821E-4</v>
      </c>
      <c r="BP65">
        <v>0</v>
      </c>
      <c r="BQ65">
        <v>0</v>
      </c>
      <c r="BW65">
        <v>0</v>
      </c>
      <c r="BX65">
        <v>4.7158214908659914</v>
      </c>
      <c r="BY65">
        <v>4.1145991188364368</v>
      </c>
      <c r="BZ65">
        <v>0.66631143318917407</v>
      </c>
      <c r="CA65">
        <v>0</v>
      </c>
      <c r="CB65">
        <v>9.0456436106266094E-2</v>
      </c>
      <c r="CC65">
        <v>3.0977381208111273E-2</v>
      </c>
      <c r="CD65">
        <v>0</v>
      </c>
      <c r="CE65">
        <v>0</v>
      </c>
      <c r="CF65">
        <v>0</v>
      </c>
      <c r="CG65">
        <v>0</v>
      </c>
      <c r="CH65">
        <v>0</v>
      </c>
      <c r="CO65">
        <v>0</v>
      </c>
      <c r="CP65">
        <v>3.2451287592499871</v>
      </c>
      <c r="CQ65">
        <v>0.32921888755650253</v>
      </c>
      <c r="CR65">
        <v>0.23159402909043195</v>
      </c>
      <c r="CS65">
        <v>3.5957763800228019E-2</v>
      </c>
      <c r="CT65">
        <v>5.4208263889362639E-2</v>
      </c>
      <c r="CU65">
        <v>0</v>
      </c>
      <c r="CV65">
        <v>3.8459907248505044E-3</v>
      </c>
      <c r="CW65">
        <v>0</v>
      </c>
      <c r="CX65">
        <v>2.3077726814256213E-3</v>
      </c>
      <c r="CY65">
        <v>3.036197749195447E-3</v>
      </c>
      <c r="DG65">
        <v>0</v>
      </c>
      <c r="DH65">
        <v>2.2003225174748513</v>
      </c>
      <c r="DI65">
        <v>0.28494067087855668</v>
      </c>
      <c r="DJ65">
        <v>1.0038452006822456E-2</v>
      </c>
      <c r="DK65">
        <v>5.1088874605625216E-3</v>
      </c>
      <c r="DL65">
        <v>1.471981109299113E-4</v>
      </c>
      <c r="DM65">
        <v>3.1563542820091481E-4</v>
      </c>
      <c r="DN65">
        <v>2.84422009085933E-5</v>
      </c>
      <c r="DO65">
        <v>0</v>
      </c>
      <c r="DP65">
        <v>4.8340002584467664E-6</v>
      </c>
      <c r="DY65">
        <v>0</v>
      </c>
      <c r="DZ65">
        <v>1.0724947295813494</v>
      </c>
      <c r="EA65">
        <v>0.4529017991247522</v>
      </c>
      <c r="EB65">
        <v>9.3348581440167153E-2</v>
      </c>
      <c r="EC65">
        <v>6.980928647488214E-3</v>
      </c>
      <c r="ED65">
        <v>4.6418051266783403E-3</v>
      </c>
      <c r="EE65">
        <v>1.5854603518421458E-3</v>
      </c>
      <c r="EF65">
        <v>0</v>
      </c>
      <c r="EG65">
        <v>1.1225073366475035E-4</v>
      </c>
      <c r="EQ65">
        <v>0</v>
      </c>
      <c r="ER65">
        <v>1.318507444367691</v>
      </c>
      <c r="ES65">
        <v>0.14232624127984098</v>
      </c>
      <c r="ET65">
        <v>6.0553805926601128E-3</v>
      </c>
      <c r="EU65">
        <v>9.5387763670668618E-4</v>
      </c>
      <c r="EV65">
        <v>2.6542390733073527E-4</v>
      </c>
      <c r="EW65">
        <v>1.5733203020713285E-4</v>
      </c>
      <c r="EX65">
        <v>0</v>
      </c>
      <c r="FI65">
        <v>0</v>
      </c>
      <c r="FJ65">
        <v>1.1765196952991635E-3</v>
      </c>
      <c r="FK65">
        <v>1.8437119129622098E-4</v>
      </c>
      <c r="FL65">
        <v>2.9160678183241229E-5</v>
      </c>
      <c r="FM65">
        <v>2.1288181660285322E-6</v>
      </c>
      <c r="FN65">
        <v>2.9903423975865381E-6</v>
      </c>
      <c r="FO65">
        <v>2.0322934800337409E-7</v>
      </c>
      <c r="GA65">
        <v>3.5176508313937677E-2</v>
      </c>
      <c r="GB65">
        <v>0.20021637151867477</v>
      </c>
      <c r="GC65">
        <v>5.6878933081379451E-2</v>
      </c>
      <c r="GD65">
        <v>2.4644332307870512E-3</v>
      </c>
      <c r="GE65">
        <v>5.8765689453553894E-4</v>
      </c>
      <c r="GF65">
        <v>9.0296137162539198E-5</v>
      </c>
      <c r="GS65">
        <v>7.1727804517231625E-3</v>
      </c>
      <c r="GT65">
        <v>6.1289293793009875E-2</v>
      </c>
      <c r="GU65">
        <v>1.6585620915230925E-2</v>
      </c>
      <c r="GV65">
        <v>6.8358486956771275E-4</v>
      </c>
      <c r="GW65">
        <v>1.6969023223097844E-4</v>
      </c>
      <c r="HK65">
        <v>0</v>
      </c>
      <c r="HL65">
        <v>0.17013896588298921</v>
      </c>
      <c r="HM65">
        <v>2.953087992650728E-2</v>
      </c>
      <c r="HN65">
        <v>1.3564356745826153E-3</v>
      </c>
      <c r="IC65">
        <v>0</v>
      </c>
      <c r="ID65">
        <v>7.0883711042222242E-3</v>
      </c>
      <c r="IE65">
        <v>1.4755957252650458E-3</v>
      </c>
      <c r="IU65">
        <v>0</v>
      </c>
      <c r="IV65">
        <v>6.0412864356667196E-3</v>
      </c>
      <c r="JM65">
        <v>0</v>
      </c>
    </row>
    <row r="66" spans="1:273" x14ac:dyDescent="0.25">
      <c r="A66">
        <v>82</v>
      </c>
      <c r="C66">
        <v>0</v>
      </c>
      <c r="D66">
        <v>2.0274474176182481E-7</v>
      </c>
      <c r="E66">
        <v>7.298810703425692E-8</v>
      </c>
      <c r="F66">
        <v>0.46666667396547729</v>
      </c>
      <c r="G66">
        <v>0.17850742304634248</v>
      </c>
      <c r="H66">
        <v>0</v>
      </c>
      <c r="I66">
        <v>7.80328340370854E-2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U66">
        <v>0</v>
      </c>
      <c r="V66">
        <v>2.1613704621498928E-7</v>
      </c>
      <c r="W66">
        <v>2.1613705234988049E-7</v>
      </c>
      <c r="X66">
        <v>0.95407408941720073</v>
      </c>
      <c r="Y66">
        <v>0</v>
      </c>
      <c r="Z66">
        <v>0.11561622018477159</v>
      </c>
      <c r="AA66">
        <v>0</v>
      </c>
      <c r="AB66">
        <v>0</v>
      </c>
      <c r="AC66">
        <v>0</v>
      </c>
      <c r="AD66">
        <v>3.7796796992338286E-3</v>
      </c>
      <c r="AE66">
        <v>1.1356170400853131E-3</v>
      </c>
      <c r="AF66">
        <v>0</v>
      </c>
      <c r="AG66">
        <v>0</v>
      </c>
      <c r="AH66">
        <v>0</v>
      </c>
      <c r="AI66">
        <v>0</v>
      </c>
      <c r="AM66">
        <v>0</v>
      </c>
      <c r="AN66">
        <v>1.4187169762271692E-6</v>
      </c>
      <c r="AO66">
        <v>1.4000001948507066</v>
      </c>
      <c r="AP66">
        <v>0.10704143065625783</v>
      </c>
      <c r="AQ66">
        <v>7.1355435372571122E-2</v>
      </c>
      <c r="AR66">
        <v>0</v>
      </c>
      <c r="AS66">
        <v>0.40350904185273206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E66">
        <v>2.8756663386713102E-7</v>
      </c>
      <c r="BF66">
        <v>2.4499985429600328</v>
      </c>
      <c r="BG66">
        <v>1.9901383129283279</v>
      </c>
      <c r="BH66">
        <v>7.0897586777613444E-2</v>
      </c>
      <c r="BI66">
        <v>0.12590561973366002</v>
      </c>
      <c r="BJ66">
        <v>0.48289794018803361</v>
      </c>
      <c r="BK66">
        <v>9.1503745270736445E-2</v>
      </c>
      <c r="BL66">
        <v>2.2765189899272995E-2</v>
      </c>
      <c r="BM66">
        <v>1.1904707327071353E-2</v>
      </c>
      <c r="BN66">
        <v>0</v>
      </c>
      <c r="BO66">
        <v>0</v>
      </c>
      <c r="BP66">
        <v>0</v>
      </c>
      <c r="BQ66">
        <v>0</v>
      </c>
      <c r="BW66">
        <v>4.6666319959952296E-2</v>
      </c>
      <c r="BX66">
        <v>2.2951447310078805</v>
      </c>
      <c r="BY66">
        <v>1.9716941078407404</v>
      </c>
      <c r="BZ66">
        <v>5.5822077958202675E-2</v>
      </c>
      <c r="CA66">
        <v>0</v>
      </c>
      <c r="CB66">
        <v>7.4639611872651069E-3</v>
      </c>
      <c r="CC66">
        <v>2.3197231086759824E-3</v>
      </c>
      <c r="CD66">
        <v>1.1132910049710795E-3</v>
      </c>
      <c r="CE66">
        <v>0</v>
      </c>
      <c r="CF66">
        <v>1.3076626959427568E-4</v>
      </c>
      <c r="CG66">
        <v>8.5319556331444252E-5</v>
      </c>
      <c r="CH66">
        <v>0</v>
      </c>
      <c r="CO66">
        <v>0</v>
      </c>
      <c r="CP66">
        <v>7.4062770620304441</v>
      </c>
      <c r="CQ66">
        <v>1.7473200970741798</v>
      </c>
      <c r="CR66">
        <v>0.78282668849684811</v>
      </c>
      <c r="CS66">
        <v>0</v>
      </c>
      <c r="CT66">
        <v>2.6643489163154191E-2</v>
      </c>
      <c r="CU66">
        <v>9.2425196921565519E-3</v>
      </c>
      <c r="CV66">
        <v>0</v>
      </c>
      <c r="CW66">
        <v>0</v>
      </c>
      <c r="CX66">
        <v>0</v>
      </c>
      <c r="CY66">
        <v>0</v>
      </c>
      <c r="DG66">
        <v>0</v>
      </c>
      <c r="DH66">
        <v>0.4389577419807108</v>
      </c>
      <c r="DI66">
        <v>1.0085541513439231</v>
      </c>
      <c r="DJ66">
        <v>5.882772041803886E-2</v>
      </c>
      <c r="DK66">
        <v>3.161286019550294E-2</v>
      </c>
      <c r="DL66">
        <v>1.5404669167106018E-2</v>
      </c>
      <c r="DM66">
        <v>0</v>
      </c>
      <c r="DN66">
        <v>1.1483197936100584E-3</v>
      </c>
      <c r="DO66">
        <v>0</v>
      </c>
      <c r="DP66">
        <v>6.9203600069292037E-4</v>
      </c>
      <c r="DY66">
        <v>0</v>
      </c>
      <c r="DZ66">
        <v>0.5957785674042021</v>
      </c>
      <c r="EA66">
        <v>4.3091755346699012E-2</v>
      </c>
      <c r="EB66">
        <v>2.0950502348798727E-3</v>
      </c>
      <c r="EC66">
        <v>1.0351155513381768E-3</v>
      </c>
      <c r="ED66">
        <v>3.9858779461951713E-5</v>
      </c>
      <c r="EE66">
        <v>9.1924073847914203E-5</v>
      </c>
      <c r="EF66">
        <v>8.457871232680423E-6</v>
      </c>
      <c r="EG66">
        <v>0</v>
      </c>
      <c r="EQ66">
        <v>0</v>
      </c>
      <c r="ER66">
        <v>1.1135141897691121</v>
      </c>
      <c r="ES66">
        <v>0.133590375871456</v>
      </c>
      <c r="ET66">
        <v>2.7863583562008954E-2</v>
      </c>
      <c r="EU66">
        <v>2.0911154592897678E-3</v>
      </c>
      <c r="EV66">
        <v>1.3919105622350993E-3</v>
      </c>
      <c r="EW66">
        <v>4.7557345050768982E-4</v>
      </c>
      <c r="EX66">
        <v>0</v>
      </c>
      <c r="FI66">
        <v>0</v>
      </c>
      <c r="FJ66">
        <v>0.33209402816701095</v>
      </c>
      <c r="FK66">
        <v>4.0642874244580747E-2</v>
      </c>
      <c r="FL66">
        <v>1.7903847297232344E-3</v>
      </c>
      <c r="FM66">
        <v>2.8492374792009665E-4</v>
      </c>
      <c r="FN66">
        <v>7.952369843337303E-5</v>
      </c>
      <c r="FO66">
        <v>4.7181208604753372E-5</v>
      </c>
      <c r="GA66">
        <v>0</v>
      </c>
      <c r="GB66">
        <v>3.4037717803299541E-4</v>
      </c>
      <c r="GC66">
        <v>5.4719997410701254E-5</v>
      </c>
      <c r="GD66">
        <v>8.7201440961986653E-6</v>
      </c>
      <c r="GE66">
        <v>6.3803092425833882E-7</v>
      </c>
      <c r="GF66">
        <v>8.9684375279823891E-7</v>
      </c>
      <c r="GS66">
        <v>1.0537702175604385E-2</v>
      </c>
      <c r="GT66">
        <v>6.003887109290304E-2</v>
      </c>
      <c r="GU66">
        <v>1.7061460603332107E-2</v>
      </c>
      <c r="GV66">
        <v>7.3930112181408772E-4</v>
      </c>
      <c r="GW66">
        <v>1.762950047154106E-4</v>
      </c>
      <c r="HK66">
        <v>2.1134098938325814E-3</v>
      </c>
      <c r="HL66">
        <v>1.8288290993599552E-2</v>
      </c>
      <c r="HM66">
        <v>4.9676899205788085E-3</v>
      </c>
      <c r="HN66">
        <v>2.0497658872146518E-4</v>
      </c>
      <c r="IC66">
        <v>0</v>
      </c>
      <c r="ID66">
        <v>5.0792806535047565E-2</v>
      </c>
      <c r="IE66">
        <v>8.8463044408968357E-3</v>
      </c>
      <c r="IU66">
        <v>0</v>
      </c>
      <c r="IV66">
        <v>2.0790571848492505E-3</v>
      </c>
      <c r="JM66">
        <v>0</v>
      </c>
    </row>
    <row r="67" spans="1:273" x14ac:dyDescent="0.25">
      <c r="A67">
        <v>83</v>
      </c>
      <c r="C67">
        <v>0</v>
      </c>
      <c r="D67">
        <v>7.5964176638100235E-8</v>
      </c>
      <c r="E67">
        <v>1.1666666856577108</v>
      </c>
      <c r="F67">
        <v>0.53666666780612926</v>
      </c>
      <c r="G67">
        <v>0.32200000068367757</v>
      </c>
      <c r="H67">
        <v>7.9411111213662733E-2</v>
      </c>
      <c r="I67">
        <v>0</v>
      </c>
      <c r="J67">
        <v>7.1470000092296454E-3</v>
      </c>
      <c r="K67">
        <v>2.1441000027688935E-3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U67">
        <v>0</v>
      </c>
      <c r="V67">
        <v>2.0274473919493525E-7</v>
      </c>
      <c r="W67">
        <v>5.5957548449039574E-8</v>
      </c>
      <c r="X67">
        <v>0.21622222507225525</v>
      </c>
      <c r="Y67">
        <v>0.14976772787486059</v>
      </c>
      <c r="Z67">
        <v>0</v>
      </c>
      <c r="AA67">
        <v>7.6173831818474522E-2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M67">
        <v>0</v>
      </c>
      <c r="AN67">
        <v>6.4841111235257813E-8</v>
      </c>
      <c r="AO67">
        <v>3.1111111002608554</v>
      </c>
      <c r="AP67">
        <v>0.49373333320635926</v>
      </c>
      <c r="AQ67">
        <v>0</v>
      </c>
      <c r="AR67">
        <v>0.15121159695524963</v>
      </c>
      <c r="AS67">
        <v>0</v>
      </c>
      <c r="AT67">
        <v>0</v>
      </c>
      <c r="AU67">
        <v>0</v>
      </c>
      <c r="AV67">
        <v>1.1314618514950074E-3</v>
      </c>
      <c r="AW67">
        <v>3.4046499472380019E-4</v>
      </c>
      <c r="AX67">
        <v>0</v>
      </c>
      <c r="AY67">
        <v>0</v>
      </c>
      <c r="AZ67">
        <v>0</v>
      </c>
      <c r="BE67">
        <v>0</v>
      </c>
      <c r="BF67">
        <v>2.3333333723032603</v>
      </c>
      <c r="BG67">
        <v>0.93229629999665364</v>
      </c>
      <c r="BH67">
        <v>4.2864555256146776E-2</v>
      </c>
      <c r="BI67">
        <v>6.333832826396199E-2</v>
      </c>
      <c r="BJ67">
        <v>0</v>
      </c>
      <c r="BK67">
        <v>0.11578641528019935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W67">
        <v>0.17499942696136275</v>
      </c>
      <c r="BX67">
        <v>5.5723827963363739</v>
      </c>
      <c r="BY67">
        <v>0.46237546041371769</v>
      </c>
      <c r="BZ67">
        <v>4.77791008193479E-2</v>
      </c>
      <c r="CA67">
        <v>0.32701342185388121</v>
      </c>
      <c r="CB67">
        <v>0.16167189795028231</v>
      </c>
      <c r="CC67">
        <v>2.5103736785162079E-2</v>
      </c>
      <c r="CD67">
        <v>6.6543552684049309E-3</v>
      </c>
      <c r="CE67">
        <v>3.5439264843541191E-3</v>
      </c>
      <c r="CF67">
        <v>0</v>
      </c>
      <c r="CG67">
        <v>0</v>
      </c>
      <c r="CH67">
        <v>0</v>
      </c>
      <c r="CO67">
        <v>0.17654863570572549</v>
      </c>
      <c r="CP67">
        <v>2.1359984694394298</v>
      </c>
      <c r="CQ67">
        <v>0.81195711549486993</v>
      </c>
      <c r="CR67">
        <v>1.4761938548047727E-2</v>
      </c>
      <c r="CS67">
        <v>0</v>
      </c>
      <c r="CT67">
        <v>1.8756946516094103E-3</v>
      </c>
      <c r="CU67">
        <v>6.6202589035883668E-4</v>
      </c>
      <c r="CV67">
        <v>3.2910776319580335E-4</v>
      </c>
      <c r="CW67">
        <v>0</v>
      </c>
      <c r="CX67">
        <v>3.917829767895219E-5</v>
      </c>
      <c r="CY67">
        <v>2.558577013129569E-5</v>
      </c>
      <c r="DG67">
        <v>0</v>
      </c>
      <c r="DH67">
        <v>3.1451756006414833</v>
      </c>
      <c r="DI67">
        <v>2.0528670786716372</v>
      </c>
      <c r="DJ67">
        <v>0.22061355572305844</v>
      </c>
      <c r="DK67">
        <v>0</v>
      </c>
      <c r="DL67">
        <v>7.9494445190135109E-3</v>
      </c>
      <c r="DM67">
        <v>2.7682182759617056E-3</v>
      </c>
      <c r="DN67">
        <v>0</v>
      </c>
      <c r="DO67">
        <v>0</v>
      </c>
      <c r="DP67">
        <v>0</v>
      </c>
      <c r="DY67">
        <v>0</v>
      </c>
      <c r="DZ67">
        <v>1.344736494995961</v>
      </c>
      <c r="EA67">
        <v>0.25618510923934679</v>
      </c>
      <c r="EB67">
        <v>5.1719359177274618E-2</v>
      </c>
      <c r="EC67">
        <v>8.983605409898749E-3</v>
      </c>
      <c r="ED67">
        <v>4.5482701332910233E-3</v>
      </c>
      <c r="EE67">
        <v>0</v>
      </c>
      <c r="EF67">
        <v>3.4400531020562782E-4</v>
      </c>
      <c r="EG67">
        <v>0</v>
      </c>
      <c r="EQ67">
        <v>0</v>
      </c>
      <c r="ER67">
        <v>9.0099964277583738E-2</v>
      </c>
      <c r="ES67">
        <v>8.9933579499240496E-3</v>
      </c>
      <c r="ET67">
        <v>4.2447971220725944E-4</v>
      </c>
      <c r="EU67">
        <v>2.8029192914079068E-4</v>
      </c>
      <c r="EV67">
        <v>1.1608270363160568E-5</v>
      </c>
      <c r="EW67">
        <v>2.733550692113148E-5</v>
      </c>
      <c r="EX67">
        <v>2.5306893537625173E-6</v>
      </c>
      <c r="FI67">
        <v>0</v>
      </c>
      <c r="FJ67">
        <v>0.32844819657799779</v>
      </c>
      <c r="FK67">
        <v>3.98753419039405E-2</v>
      </c>
      <c r="FL67">
        <v>8.3464497748009046E-3</v>
      </c>
      <c r="FM67">
        <v>6.2705038561611855E-4</v>
      </c>
      <c r="FN67">
        <v>4.1751640658255418E-4</v>
      </c>
      <c r="FO67">
        <v>1.4266621698925058E-4</v>
      </c>
      <c r="GA67">
        <v>0</v>
      </c>
      <c r="GB67">
        <v>9.4833220513635713E-2</v>
      </c>
      <c r="GC67">
        <v>1.2016813857705521E-2</v>
      </c>
      <c r="GD67">
        <v>5.3478885318339222E-4</v>
      </c>
      <c r="GE67">
        <v>8.5366048725484987E-5</v>
      </c>
      <c r="GF67">
        <v>2.3847808992655899E-5</v>
      </c>
      <c r="GS67">
        <v>0</v>
      </c>
      <c r="GT67">
        <v>1.0102141321364381E-4</v>
      </c>
      <c r="GU67">
        <v>1.6363345851097607E-5</v>
      </c>
      <c r="GV67">
        <v>2.6135259864599267E-6</v>
      </c>
      <c r="GW67">
        <v>1.9135402319647513E-7</v>
      </c>
      <c r="HK67">
        <v>3.1599401074826903E-3</v>
      </c>
      <c r="HL67">
        <v>1.8009318711279476E-2</v>
      </c>
      <c r="HM67">
        <v>5.1182384680805394E-3</v>
      </c>
      <c r="HN67">
        <v>2.2178774037754587E-4</v>
      </c>
      <c r="IC67">
        <v>6.3062653744544765E-4</v>
      </c>
      <c r="ID67">
        <v>5.477670043096591E-3</v>
      </c>
      <c r="IE67">
        <v>1.4895884608888148E-3</v>
      </c>
      <c r="IU67">
        <v>0</v>
      </c>
      <c r="IV67">
        <v>1.5215551691478119E-2</v>
      </c>
      <c r="JM67">
        <v>0</v>
      </c>
    </row>
    <row r="68" spans="1:273" x14ac:dyDescent="0.25">
      <c r="A68">
        <v>84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U68">
        <v>0</v>
      </c>
      <c r="V68">
        <v>7.5964176638100235E-8</v>
      </c>
      <c r="W68">
        <v>1.1666666856577108</v>
      </c>
      <c r="X68">
        <v>0.53666666780612926</v>
      </c>
      <c r="Y68">
        <v>0.32200000068367757</v>
      </c>
      <c r="Z68">
        <v>7.9411111213662733E-2</v>
      </c>
      <c r="AA68">
        <v>0</v>
      </c>
      <c r="AB68">
        <v>7.1470000092296454E-3</v>
      </c>
      <c r="AC68">
        <v>2.1441000027688935E-3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M68">
        <v>0</v>
      </c>
      <c r="AN68">
        <v>6.0823420988413708E-8</v>
      </c>
      <c r="AO68">
        <v>0.82288889360563666</v>
      </c>
      <c r="AP68">
        <v>3.8321576707940133E-2</v>
      </c>
      <c r="AQ68">
        <v>0.36619300348972755</v>
      </c>
      <c r="AR68">
        <v>0</v>
      </c>
      <c r="AS68">
        <v>2.2307735168832662E-2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E68">
        <v>0</v>
      </c>
      <c r="BF68">
        <v>0.93333326574059294</v>
      </c>
      <c r="BG68">
        <v>1.6099999680794213</v>
      </c>
      <c r="BH68">
        <v>0.16505013589180426</v>
      </c>
      <c r="BI68">
        <v>0</v>
      </c>
      <c r="BJ68">
        <v>4.1745030875535404E-2</v>
      </c>
      <c r="BK68">
        <v>0</v>
      </c>
      <c r="BL68">
        <v>0</v>
      </c>
      <c r="BM68">
        <v>0</v>
      </c>
      <c r="BN68">
        <v>3.3921924354929464E-4</v>
      </c>
      <c r="BO68">
        <v>1.0211970065961746E-4</v>
      </c>
      <c r="BP68">
        <v>0</v>
      </c>
      <c r="BQ68">
        <v>0</v>
      </c>
      <c r="BW68">
        <v>0</v>
      </c>
      <c r="BX68">
        <v>1.5538269763519712</v>
      </c>
      <c r="BY68">
        <v>0.37333643638078073</v>
      </c>
      <c r="BZ68">
        <v>3.8048527873549912E-2</v>
      </c>
      <c r="CA68">
        <v>0.13335561130050563</v>
      </c>
      <c r="CB68">
        <v>0</v>
      </c>
      <c r="CC68">
        <v>3.4282577357531097E-2</v>
      </c>
      <c r="CD68">
        <v>0</v>
      </c>
      <c r="CE68">
        <v>0</v>
      </c>
      <c r="CF68">
        <v>0</v>
      </c>
      <c r="CG68">
        <v>0</v>
      </c>
      <c r="CH68">
        <v>0</v>
      </c>
      <c r="CO68">
        <v>0.39802627596261786</v>
      </c>
      <c r="CP68">
        <v>1.294650248336936</v>
      </c>
      <c r="CQ68">
        <v>0.31160276031391143</v>
      </c>
      <c r="CR68">
        <v>0.12409618637427235</v>
      </c>
      <c r="CS68">
        <v>0.10948251414314775</v>
      </c>
      <c r="CT68">
        <v>4.4354127360505223E-2</v>
      </c>
      <c r="CU68">
        <v>7.3379217951671316E-3</v>
      </c>
      <c r="CV68">
        <v>1.9809429349325366E-3</v>
      </c>
      <c r="CW68">
        <v>1.0607232688588841E-3</v>
      </c>
      <c r="CX68">
        <v>0</v>
      </c>
      <c r="CY68">
        <v>0</v>
      </c>
      <c r="DG68">
        <v>0.16430668208163393</v>
      </c>
      <c r="DH68">
        <v>0.87961877506791442</v>
      </c>
      <c r="DI68">
        <v>0.21471900511407049</v>
      </c>
      <c r="DJ68">
        <v>2.8933479010739998E-3</v>
      </c>
      <c r="DK68">
        <v>0</v>
      </c>
      <c r="DL68">
        <v>5.3530458748664213E-4</v>
      </c>
      <c r="DM68">
        <v>1.9570611725131727E-4</v>
      </c>
      <c r="DN68">
        <v>9.8299586595774913E-5</v>
      </c>
      <c r="DO68">
        <v>0</v>
      </c>
      <c r="DP68">
        <v>1.1748852920133062E-5</v>
      </c>
      <c r="DY68">
        <v>0</v>
      </c>
      <c r="DZ68">
        <v>3.6951600671276927</v>
      </c>
      <c r="EA68">
        <v>0.57853202031496775</v>
      </c>
      <c r="EB68">
        <v>6.4980615356622987E-2</v>
      </c>
      <c r="EC68">
        <v>0</v>
      </c>
      <c r="ED68">
        <v>2.3809305616034034E-3</v>
      </c>
      <c r="EE68">
        <v>8.300577642643722E-4</v>
      </c>
      <c r="EF68">
        <v>0</v>
      </c>
      <c r="EG68">
        <v>0</v>
      </c>
      <c r="EQ68">
        <v>0</v>
      </c>
      <c r="ER68">
        <v>0.34157954276388619</v>
      </c>
      <c r="ES68">
        <v>0.2252293576304587</v>
      </c>
      <c r="ET68">
        <v>1.4697383027922159E-2</v>
      </c>
      <c r="EU68">
        <v>2.6524337349849263E-3</v>
      </c>
      <c r="EV68">
        <v>1.3580034364088478E-3</v>
      </c>
      <c r="EW68">
        <v>0</v>
      </c>
      <c r="EX68">
        <v>1.0315749944000835E-4</v>
      </c>
      <c r="FI68">
        <v>0</v>
      </c>
      <c r="FJ68">
        <v>1.8804089633952512E-2</v>
      </c>
      <c r="FK68">
        <v>1.8221510543299788E-3</v>
      </c>
      <c r="FL68">
        <v>1.1494198619843717E-4</v>
      </c>
      <c r="FM68">
        <v>8.1630811028322005E-5</v>
      </c>
      <c r="FN68">
        <v>3.4519570507670798E-6</v>
      </c>
      <c r="FO68">
        <v>8.1790883831043655E-6</v>
      </c>
      <c r="GA68">
        <v>0</v>
      </c>
      <c r="GB68">
        <v>9.8038380765412061E-2</v>
      </c>
      <c r="GC68">
        <v>1.1944534618585047E-2</v>
      </c>
      <c r="GD68">
        <v>2.5028003721956327E-3</v>
      </c>
      <c r="GE68">
        <v>1.8808954458126095E-4</v>
      </c>
      <c r="GF68">
        <v>1.2524981408127553E-4</v>
      </c>
      <c r="GS68">
        <v>0</v>
      </c>
      <c r="GT68">
        <v>2.8039187179067497E-2</v>
      </c>
      <c r="GU68">
        <v>3.5894285709608693E-3</v>
      </c>
      <c r="GV68">
        <v>1.6022817203535615E-4</v>
      </c>
      <c r="GW68">
        <v>2.559983079973024E-5</v>
      </c>
      <c r="HK68">
        <v>0</v>
      </c>
      <c r="HL68">
        <v>3.0209217854572098E-5</v>
      </c>
      <c r="HM68">
        <v>4.9042801512784209E-6</v>
      </c>
      <c r="HN68">
        <v>7.8383146211757792E-7</v>
      </c>
      <c r="IC68">
        <v>9.4785873665331809E-4</v>
      </c>
      <c r="ID68">
        <v>5.4025848053121115E-3</v>
      </c>
      <c r="IE68">
        <v>1.5354535669627651E-3</v>
      </c>
      <c r="IU68">
        <v>1.8888391997675459E-4</v>
      </c>
      <c r="IV68">
        <v>1.6425087352880351E-3</v>
      </c>
      <c r="JM68">
        <v>0</v>
      </c>
    </row>
    <row r="69" spans="1:273" x14ac:dyDescent="0.25">
      <c r="A69">
        <v>85</v>
      </c>
      <c r="C69">
        <v>0</v>
      </c>
      <c r="D69">
        <v>2.2143292764741479E-8</v>
      </c>
      <c r="E69">
        <v>4.9822408720668323E-9</v>
      </c>
      <c r="F69">
        <v>0.23024548080110707</v>
      </c>
      <c r="G69">
        <v>0.23148062181399759</v>
      </c>
      <c r="H69">
        <v>0</v>
      </c>
      <c r="I69">
        <v>0</v>
      </c>
      <c r="J69">
        <v>0</v>
      </c>
      <c r="K69">
        <v>0</v>
      </c>
      <c r="L69">
        <v>2.8124895550400703E-4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M69">
        <v>0</v>
      </c>
      <c r="AN69">
        <v>1.4000000227892528</v>
      </c>
      <c r="AO69">
        <v>2.6833333390306464</v>
      </c>
      <c r="AP69">
        <v>0.16100000034183878</v>
      </c>
      <c r="AQ69">
        <v>0.15882222242732547</v>
      </c>
      <c r="AR69">
        <v>2.3823333364098819E-2</v>
      </c>
      <c r="AS69">
        <v>0</v>
      </c>
      <c r="AT69">
        <v>2.1441000027688935E-3</v>
      </c>
      <c r="AU69">
        <v>6.4323000083066806E-4</v>
      </c>
      <c r="AV69">
        <v>0</v>
      </c>
      <c r="AW69">
        <v>0</v>
      </c>
      <c r="AX69">
        <v>0</v>
      </c>
      <c r="AY69">
        <v>0</v>
      </c>
      <c r="AZ69">
        <v>0</v>
      </c>
      <c r="BE69">
        <v>0</v>
      </c>
      <c r="BF69">
        <v>0.89444443135400908</v>
      </c>
      <c r="BG69">
        <v>0.14584254624094495</v>
      </c>
      <c r="BH69">
        <v>9.3699046331717259E-2</v>
      </c>
      <c r="BI69">
        <v>0.10113396304918187</v>
      </c>
      <c r="BJ69">
        <v>0</v>
      </c>
      <c r="BK69">
        <v>6.6444905356125364E-3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W69">
        <v>0</v>
      </c>
      <c r="BX69">
        <v>0.48299995712908594</v>
      </c>
      <c r="BY69">
        <v>0.53820695433225885</v>
      </c>
      <c r="BZ69">
        <v>0.21586499356227845</v>
      </c>
      <c r="CA69">
        <v>0</v>
      </c>
      <c r="CB69">
        <v>1.222382543814006E-2</v>
      </c>
      <c r="CC69">
        <v>0</v>
      </c>
      <c r="CD69">
        <v>0</v>
      </c>
      <c r="CE69">
        <v>0</v>
      </c>
      <c r="CF69">
        <v>1.0174604774666505E-4</v>
      </c>
      <c r="CG69">
        <v>3.0634128745075166E-5</v>
      </c>
      <c r="CH69">
        <v>0</v>
      </c>
      <c r="CO69">
        <v>0</v>
      </c>
      <c r="CP69">
        <v>0.62222731775901152</v>
      </c>
      <c r="CQ69">
        <v>0.33139039285398736</v>
      </c>
      <c r="CR69">
        <v>8.0109229793937475E-2</v>
      </c>
      <c r="CS69">
        <v>3.8266226003482166E-2</v>
      </c>
      <c r="CT69">
        <v>0</v>
      </c>
      <c r="CU69">
        <v>1.0244504464180064E-2</v>
      </c>
      <c r="CV69">
        <v>0</v>
      </c>
      <c r="CW69">
        <v>0</v>
      </c>
      <c r="CX69">
        <v>0</v>
      </c>
      <c r="CY69">
        <v>0</v>
      </c>
      <c r="DG69">
        <v>9.2474769923994102E-2</v>
      </c>
      <c r="DH69">
        <v>0.87248702745149342</v>
      </c>
      <c r="DI69">
        <v>0.80932276990432972</v>
      </c>
      <c r="DJ69">
        <v>4.1546803806428285E-2</v>
      </c>
      <c r="DK69">
        <v>3.003614999031444E-2</v>
      </c>
      <c r="DL69">
        <v>1.2964887285491378E-2</v>
      </c>
      <c r="DM69">
        <v>2.1844346673585598E-3</v>
      </c>
      <c r="DN69">
        <v>5.9291079390082256E-4</v>
      </c>
      <c r="DO69">
        <v>3.1799656984186068E-4</v>
      </c>
      <c r="DP69">
        <v>0</v>
      </c>
      <c r="DY69">
        <v>6.7662615163787881E-2</v>
      </c>
      <c r="DZ69">
        <v>0.23261187648700796</v>
      </c>
      <c r="EA69">
        <v>4.2085040575490999E-2</v>
      </c>
      <c r="EB69">
        <v>7.2709879474579004E-4</v>
      </c>
      <c r="EC69">
        <v>0</v>
      </c>
      <c r="ED69">
        <v>1.5824514401852868E-4</v>
      </c>
      <c r="EE69">
        <v>5.8454502055070497E-5</v>
      </c>
      <c r="EF69">
        <v>2.9451099869379432E-5</v>
      </c>
      <c r="EG69">
        <v>0</v>
      </c>
      <c r="EQ69">
        <v>0</v>
      </c>
      <c r="ER69">
        <v>1.0413574464869282</v>
      </c>
      <c r="ES69">
        <v>0.17040370234895622</v>
      </c>
      <c r="ET69">
        <v>1.9387843439934757E-2</v>
      </c>
      <c r="EU69">
        <v>0</v>
      </c>
      <c r="EV69">
        <v>7.1392849183709976E-4</v>
      </c>
      <c r="EW69">
        <v>2.4898065262745207E-4</v>
      </c>
      <c r="EX69">
        <v>0</v>
      </c>
      <c r="FI69">
        <v>0</v>
      </c>
      <c r="FJ69">
        <v>0.30030528013452484</v>
      </c>
      <c r="FK69">
        <v>6.4004701351408955E-2</v>
      </c>
      <c r="FL69">
        <v>4.3394419924433223E-3</v>
      </c>
      <c r="FM69">
        <v>7.9195254929811108E-4</v>
      </c>
      <c r="FN69">
        <v>4.0682081420323468E-4</v>
      </c>
      <c r="FO69">
        <v>0</v>
      </c>
      <c r="GA69">
        <v>0</v>
      </c>
      <c r="GB69">
        <v>3.8099108189629393E-3</v>
      </c>
      <c r="GC69">
        <v>4.9340794227640422E-4</v>
      </c>
      <c r="GD69">
        <v>3.3475125678241116E-5</v>
      </c>
      <c r="GE69">
        <v>2.427459430849522E-5</v>
      </c>
      <c r="GF69">
        <v>1.0328640289848908E-6</v>
      </c>
      <c r="GS69">
        <v>0</v>
      </c>
      <c r="GT69">
        <v>2.9367091969354775E-2</v>
      </c>
      <c r="GU69">
        <v>3.5817367258777263E-3</v>
      </c>
      <c r="GV69">
        <v>7.5073804750401887E-4</v>
      </c>
      <c r="GW69">
        <v>5.6424562287893317E-5</v>
      </c>
      <c r="HK69">
        <v>0</v>
      </c>
      <c r="HL69">
        <v>8.3753198442470984E-3</v>
      </c>
      <c r="HM69">
        <v>1.0754292561503996E-3</v>
      </c>
      <c r="HN69">
        <v>4.8049712440663078E-5</v>
      </c>
      <c r="IC69">
        <v>0</v>
      </c>
      <c r="ID69">
        <v>9.0540448669845733E-6</v>
      </c>
      <c r="IE69">
        <v>1.4708593300875233E-6</v>
      </c>
      <c r="IU69">
        <v>2.8434652583599795E-4</v>
      </c>
      <c r="IV69">
        <v>1.6207564696074615E-3</v>
      </c>
      <c r="JM69">
        <v>5.6637856255737761E-5</v>
      </c>
    </row>
    <row r="70" spans="1:273" x14ac:dyDescent="0.25">
      <c r="A70">
        <v>86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U70">
        <v>0</v>
      </c>
      <c r="V70">
        <v>2.2143292764741479E-8</v>
      </c>
      <c r="W70">
        <v>4.9822408720668323E-9</v>
      </c>
      <c r="X70">
        <v>0.23024548080110707</v>
      </c>
      <c r="Y70">
        <v>0.23148062181399759</v>
      </c>
      <c r="Z70">
        <v>0</v>
      </c>
      <c r="AA70">
        <v>0</v>
      </c>
      <c r="AB70">
        <v>0</v>
      </c>
      <c r="AC70">
        <v>0</v>
      </c>
      <c r="AD70">
        <v>2.8124895550400703E-4</v>
      </c>
      <c r="AE70">
        <v>0</v>
      </c>
      <c r="AF70">
        <v>0</v>
      </c>
      <c r="AG70">
        <v>0</v>
      </c>
      <c r="AH70">
        <v>0</v>
      </c>
      <c r="AI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E70">
        <v>0</v>
      </c>
      <c r="BF70">
        <v>3.2200000068367753</v>
      </c>
      <c r="BG70">
        <v>0.80500000170919395</v>
      </c>
      <c r="BH70">
        <v>7.9411111213662733E-2</v>
      </c>
      <c r="BI70">
        <v>4.7646666728197638E-2</v>
      </c>
      <c r="BJ70">
        <v>7.1470000092296454E-3</v>
      </c>
      <c r="BK70">
        <v>0</v>
      </c>
      <c r="BL70">
        <v>6.4323000083066806E-4</v>
      </c>
      <c r="BM70">
        <v>1.9296900024920043E-4</v>
      </c>
      <c r="BN70">
        <v>0</v>
      </c>
      <c r="BO70">
        <v>0</v>
      </c>
      <c r="BP70">
        <v>0</v>
      </c>
      <c r="BQ70">
        <v>0</v>
      </c>
      <c r="BW70">
        <v>0</v>
      </c>
      <c r="BX70">
        <v>0.15852450355493439</v>
      </c>
      <c r="BY70">
        <v>0.35659564849101055</v>
      </c>
      <c r="BZ70">
        <v>2.5877490282856533E-2</v>
      </c>
      <c r="CA70">
        <v>2.961738447990863E-2</v>
      </c>
      <c r="CB70">
        <v>0</v>
      </c>
      <c r="CC70">
        <v>1.9890732250310195E-3</v>
      </c>
      <c r="CD70">
        <v>0</v>
      </c>
      <c r="CE70">
        <v>0</v>
      </c>
      <c r="CF70">
        <v>0</v>
      </c>
      <c r="CG70">
        <v>0</v>
      </c>
      <c r="CH70">
        <v>0</v>
      </c>
      <c r="CO70">
        <v>0</v>
      </c>
      <c r="CP70">
        <v>0.16146207516957756</v>
      </c>
      <c r="CQ70">
        <v>0.70390757392812053</v>
      </c>
      <c r="CR70">
        <v>5.9593913447468019E-2</v>
      </c>
      <c r="CS70">
        <v>0</v>
      </c>
      <c r="CT70">
        <v>3.6408215082071654E-3</v>
      </c>
      <c r="CU70">
        <v>0</v>
      </c>
      <c r="CV70">
        <v>0</v>
      </c>
      <c r="CW70">
        <v>0</v>
      </c>
      <c r="CX70">
        <v>3.0522039389471689E-5</v>
      </c>
      <c r="CY70">
        <v>9.1900783020927439E-6</v>
      </c>
      <c r="DG70">
        <v>0</v>
      </c>
      <c r="DH70">
        <v>0.55231725377677821</v>
      </c>
      <c r="DI70">
        <v>0.69772552622458206</v>
      </c>
      <c r="DJ70">
        <v>2.2987243374048224E-2</v>
      </c>
      <c r="DK70">
        <v>1.1330041179446445E-2</v>
      </c>
      <c r="DL70">
        <v>0</v>
      </c>
      <c r="DM70">
        <v>3.0697413424272905E-3</v>
      </c>
      <c r="DN70">
        <v>0</v>
      </c>
      <c r="DO70">
        <v>0</v>
      </c>
      <c r="DP70">
        <v>0</v>
      </c>
      <c r="DY70">
        <v>6.2320334954470598E-2</v>
      </c>
      <c r="DZ70">
        <v>2.2661019339215169</v>
      </c>
      <c r="EA70">
        <v>0.27095735428870027</v>
      </c>
      <c r="EB70">
        <v>1.1398222268776338E-2</v>
      </c>
      <c r="EC70">
        <v>8.7796857313732525E-3</v>
      </c>
      <c r="ED70">
        <v>3.8595327172165003E-3</v>
      </c>
      <c r="EE70">
        <v>6.5381736647156447E-4</v>
      </c>
      <c r="EF70">
        <v>1.7775003548805844E-4</v>
      </c>
      <c r="EG70">
        <v>9.5379147719079789E-5</v>
      </c>
      <c r="EQ70">
        <v>1.7893124075315219E-2</v>
      </c>
      <c r="ER70">
        <v>4.5592052995477146E-2</v>
      </c>
      <c r="ES70">
        <v>1.0575977492339782E-2</v>
      </c>
      <c r="ET70">
        <v>2.0750676025517599E-4</v>
      </c>
      <c r="EU70">
        <v>0</v>
      </c>
      <c r="EV70">
        <v>4.7265467355613542E-5</v>
      </c>
      <c r="EW70">
        <v>1.7513292145551318E-5</v>
      </c>
      <c r="EX70">
        <v>8.8318446997603971E-6</v>
      </c>
      <c r="FI70">
        <v>0</v>
      </c>
      <c r="FJ70">
        <v>0.30672660824100739</v>
      </c>
      <c r="FK70">
        <v>5.0842244023010442E-2</v>
      </c>
      <c r="FL70">
        <v>5.8068345353331809E-3</v>
      </c>
      <c r="FM70">
        <v>0</v>
      </c>
      <c r="FN70">
        <v>2.1414700214805672E-4</v>
      </c>
      <c r="FO70">
        <v>7.4690895375742887E-5</v>
      </c>
      <c r="GA70">
        <v>0</v>
      </c>
      <c r="GB70">
        <v>8.5339451177576575E-2</v>
      </c>
      <c r="GC70">
        <v>1.8897560758295347E-2</v>
      </c>
      <c r="GD70">
        <v>1.2956524052301322E-3</v>
      </c>
      <c r="GE70">
        <v>2.3724739737608939E-4</v>
      </c>
      <c r="GF70">
        <v>1.2199409912675052E-4</v>
      </c>
      <c r="GS70">
        <v>0</v>
      </c>
      <c r="GT70">
        <v>1.0316599455210084E-3</v>
      </c>
      <c r="GU70">
        <v>1.4369764630506744E-4</v>
      </c>
      <c r="GV70">
        <v>9.9545145396541767E-6</v>
      </c>
      <c r="GW70">
        <v>7.2632292090292944E-6</v>
      </c>
      <c r="HK70">
        <v>0</v>
      </c>
      <c r="HL70">
        <v>8.8061356258455122E-3</v>
      </c>
      <c r="HM70">
        <v>1.0743749546033305E-3</v>
      </c>
      <c r="HN70">
        <v>2.2521222972593763E-4</v>
      </c>
      <c r="IC70">
        <v>0</v>
      </c>
      <c r="ID70">
        <v>2.5093308898773265E-3</v>
      </c>
      <c r="IE70">
        <v>3.2250300213685533E-4</v>
      </c>
      <c r="IU70">
        <v>0</v>
      </c>
      <c r="IV70">
        <v>2.7154293712531589E-6</v>
      </c>
      <c r="JM70">
        <v>8.5302959225361905E-5</v>
      </c>
    </row>
    <row r="71" spans="1:273" x14ac:dyDescent="0.25">
      <c r="A71">
        <v>87</v>
      </c>
      <c r="C71">
        <v>0</v>
      </c>
      <c r="D71">
        <v>0</v>
      </c>
      <c r="E71">
        <v>0</v>
      </c>
      <c r="F71">
        <v>0</v>
      </c>
      <c r="G71">
        <v>3.8507420856699275E-2</v>
      </c>
      <c r="H71">
        <v>5.776113128504891E-3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M71">
        <v>0</v>
      </c>
      <c r="AN71">
        <v>6.6429878294224436E-9</v>
      </c>
      <c r="AO71">
        <v>0.69073644240332122</v>
      </c>
      <c r="AP71">
        <v>0.11574031090699879</v>
      </c>
      <c r="AQ71">
        <v>6.9444186544199274E-2</v>
      </c>
      <c r="AR71">
        <v>0</v>
      </c>
      <c r="AS71">
        <v>0</v>
      </c>
      <c r="AT71">
        <v>0</v>
      </c>
      <c r="AU71">
        <v>0</v>
      </c>
      <c r="AV71">
        <v>8.4374686651202113E-5</v>
      </c>
      <c r="AW71">
        <v>0</v>
      </c>
      <c r="AX71">
        <v>0</v>
      </c>
      <c r="AY71">
        <v>0</v>
      </c>
      <c r="AZ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W71">
        <v>0</v>
      </c>
      <c r="BX71">
        <v>0.96600000205103265</v>
      </c>
      <c r="BY71">
        <v>0.39705555606831366</v>
      </c>
      <c r="BZ71">
        <v>2.3823333364098819E-2</v>
      </c>
      <c r="CA71">
        <v>1.4294000018459291E-2</v>
      </c>
      <c r="CB71">
        <v>2.1441000027688935E-3</v>
      </c>
      <c r="CC71">
        <v>0</v>
      </c>
      <c r="CD71">
        <v>1.9296900024920043E-4</v>
      </c>
      <c r="CE71">
        <v>5.7890700074760129E-5</v>
      </c>
      <c r="CF71">
        <v>0</v>
      </c>
      <c r="CG71">
        <v>0</v>
      </c>
      <c r="CH71">
        <v>0</v>
      </c>
      <c r="CO71">
        <v>0</v>
      </c>
      <c r="CP71">
        <v>0.38760395785668827</v>
      </c>
      <c r="CQ71">
        <v>9.8483397537114797E-2</v>
      </c>
      <c r="CR71">
        <v>7.5783006615665442E-3</v>
      </c>
      <c r="CS71">
        <v>8.8217127098272081E-3</v>
      </c>
      <c r="CT71">
        <v>0</v>
      </c>
      <c r="CU71">
        <v>5.963381380376491E-4</v>
      </c>
      <c r="CV71">
        <v>0</v>
      </c>
      <c r="CW71">
        <v>0</v>
      </c>
      <c r="CX71">
        <v>0</v>
      </c>
      <c r="CY71">
        <v>0</v>
      </c>
      <c r="DG71">
        <v>0</v>
      </c>
      <c r="DH71">
        <v>0.21117225762165329</v>
      </c>
      <c r="DI71">
        <v>0.19432797483019021</v>
      </c>
      <c r="DJ71">
        <v>1.7450354686032642E-2</v>
      </c>
      <c r="DK71">
        <v>0</v>
      </c>
      <c r="DL71">
        <v>1.0898941107295337E-3</v>
      </c>
      <c r="DM71">
        <v>0</v>
      </c>
      <c r="DN71">
        <v>0</v>
      </c>
      <c r="DO71">
        <v>0</v>
      </c>
      <c r="DP71">
        <v>9.1564520820229893E-6</v>
      </c>
      <c r="DY71">
        <v>0</v>
      </c>
      <c r="DZ71">
        <v>1.1628757346146517</v>
      </c>
      <c r="EA71">
        <v>0.20021146777801277</v>
      </c>
      <c r="EB71">
        <v>6.8061693360150959E-3</v>
      </c>
      <c r="EC71">
        <v>3.3857039461090864E-3</v>
      </c>
      <c r="ED71">
        <v>0</v>
      </c>
      <c r="EE71">
        <v>9.2059788464504005E-4</v>
      </c>
      <c r="EF71">
        <v>0</v>
      </c>
      <c r="EG71">
        <v>0</v>
      </c>
      <c r="EQ71">
        <v>0.16186399008759358</v>
      </c>
      <c r="ER71">
        <v>0.75867998207496923</v>
      </c>
      <c r="ES71">
        <v>7.4336215222031793E-2</v>
      </c>
      <c r="ET71">
        <v>3.3317455615472116E-3</v>
      </c>
      <c r="EU71">
        <v>2.6136350884464832E-3</v>
      </c>
      <c r="EV71">
        <v>1.1551865362184029E-3</v>
      </c>
      <c r="EW71">
        <v>1.9600935130297055E-4</v>
      </c>
      <c r="EX71">
        <v>5.331393008521516E-5</v>
      </c>
      <c r="FI71">
        <v>3.5070619497882057E-3</v>
      </c>
      <c r="FJ71">
        <v>1.1457290279780213E-2</v>
      </c>
      <c r="FK71">
        <v>3.0182787288684275E-3</v>
      </c>
      <c r="FL71">
        <v>6.1342528962014621E-5</v>
      </c>
      <c r="FM71">
        <v>0</v>
      </c>
      <c r="FN71">
        <v>1.4160995459597377E-5</v>
      </c>
      <c r="FO71">
        <v>5.2519151100315761E-6</v>
      </c>
      <c r="GA71">
        <v>0</v>
      </c>
      <c r="GB71">
        <v>9.1516022536907896E-2</v>
      </c>
      <c r="GC71">
        <v>1.5227712115651762E-2</v>
      </c>
      <c r="GD71">
        <v>1.7411950978386225E-3</v>
      </c>
      <c r="GE71">
        <v>0</v>
      </c>
      <c r="GF71">
        <v>6.4241261976296786E-5</v>
      </c>
      <c r="GS71">
        <v>0</v>
      </c>
      <c r="GT71">
        <v>2.5196703205495573E-2</v>
      </c>
      <c r="GU71">
        <v>5.6423544990589535E-3</v>
      </c>
      <c r="GV71">
        <v>3.8814214477540592E-4</v>
      </c>
      <c r="GW71">
        <v>7.1143809516597967E-5</v>
      </c>
      <c r="HK71">
        <v>0</v>
      </c>
      <c r="HL71">
        <v>3.0045545127349376E-4</v>
      </c>
      <c r="HM71">
        <v>4.2731439553270017E-5</v>
      </c>
      <c r="HN71">
        <v>2.9785017144784987E-6</v>
      </c>
      <c r="IC71">
        <v>0</v>
      </c>
      <c r="ID71">
        <v>2.6414815736994315E-3</v>
      </c>
      <c r="IE71">
        <v>3.2229934248353623E-4</v>
      </c>
      <c r="IU71">
        <v>0</v>
      </c>
      <c r="IV71">
        <v>7.5250579311653761E-4</v>
      </c>
      <c r="JM71">
        <v>0</v>
      </c>
    </row>
    <row r="72" spans="1:273" x14ac:dyDescent="0.25">
      <c r="A72">
        <v>88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U72">
        <v>0</v>
      </c>
      <c r="V72">
        <v>0</v>
      </c>
      <c r="W72">
        <v>0</v>
      </c>
      <c r="X72">
        <v>0</v>
      </c>
      <c r="Y72">
        <v>3.8507420856699275E-2</v>
      </c>
      <c r="Z72">
        <v>5.776113128504891E-3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E72">
        <v>0</v>
      </c>
      <c r="BF72">
        <v>0.92098192320442829</v>
      </c>
      <c r="BG72">
        <v>0.34722093272099641</v>
      </c>
      <c r="BH72">
        <v>3.4722093272099637E-2</v>
      </c>
      <c r="BI72">
        <v>2.0833255963259783E-2</v>
      </c>
      <c r="BJ72">
        <v>0</v>
      </c>
      <c r="BK72">
        <v>0</v>
      </c>
      <c r="BL72">
        <v>0</v>
      </c>
      <c r="BM72">
        <v>0</v>
      </c>
      <c r="BN72">
        <v>2.5312405995360633E-5</v>
      </c>
      <c r="BO72">
        <v>0</v>
      </c>
      <c r="BP72">
        <v>0</v>
      </c>
      <c r="BQ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O72">
        <v>0</v>
      </c>
      <c r="CP72">
        <v>0.4764666672819764</v>
      </c>
      <c r="CQ72">
        <v>0.1191166668204941</v>
      </c>
      <c r="CR72">
        <v>7.1470000092296454E-3</v>
      </c>
      <c r="CS72">
        <v>4.2882000055377871E-3</v>
      </c>
      <c r="CT72">
        <v>6.4323000083066806E-4</v>
      </c>
      <c r="CU72">
        <v>0</v>
      </c>
      <c r="CV72">
        <v>5.7890700074760129E-5</v>
      </c>
      <c r="CW72">
        <v>1.7367210022428039E-5</v>
      </c>
      <c r="CX72">
        <v>0</v>
      </c>
      <c r="CY72">
        <v>0</v>
      </c>
      <c r="DG72">
        <v>0</v>
      </c>
      <c r="DH72">
        <v>0.10704716905574246</v>
      </c>
      <c r="DI72">
        <v>2.8841158418027715E-2</v>
      </c>
      <c r="DJ72">
        <v>2.2572415640005148E-3</v>
      </c>
      <c r="DK72">
        <v>2.6408394226744929E-3</v>
      </c>
      <c r="DL72">
        <v>0</v>
      </c>
      <c r="DM72">
        <v>1.7886691897900245E-4</v>
      </c>
      <c r="DN72">
        <v>0</v>
      </c>
      <c r="DO72">
        <v>0</v>
      </c>
      <c r="DP72">
        <v>0</v>
      </c>
      <c r="DY72">
        <v>0</v>
      </c>
      <c r="DZ72">
        <v>5.8298388430361649E-2</v>
      </c>
      <c r="EA72">
        <v>5.6903329384375596E-2</v>
      </c>
      <c r="EB72">
        <v>5.197524047465327E-3</v>
      </c>
      <c r="EC72">
        <v>0</v>
      </c>
      <c r="ED72">
        <v>3.2675697841867094E-4</v>
      </c>
      <c r="EE72">
        <v>0</v>
      </c>
      <c r="EF72">
        <v>0</v>
      </c>
      <c r="EG72">
        <v>0</v>
      </c>
      <c r="EQ72">
        <v>0</v>
      </c>
      <c r="ER72">
        <v>0.33368573876096719</v>
      </c>
      <c r="ES72">
        <v>5.927953737365891E-2</v>
      </c>
      <c r="ET72">
        <v>2.03385618938755E-3</v>
      </c>
      <c r="EU72">
        <v>1.0145181168040149E-3</v>
      </c>
      <c r="EV72">
        <v>0</v>
      </c>
      <c r="EW72">
        <v>2.7615016905796936E-4</v>
      </c>
      <c r="EX72">
        <v>0</v>
      </c>
      <c r="FI72">
        <v>5.4191282068996101E-2</v>
      </c>
      <c r="FJ72">
        <v>0.20814123528856759</v>
      </c>
      <c r="FK72">
        <v>2.172877044227103E-2</v>
      </c>
      <c r="FL72">
        <v>9.9183129919088679E-4</v>
      </c>
      <c r="FM72">
        <v>7.8228021006098596E-4</v>
      </c>
      <c r="FN72">
        <v>3.4631592124884667E-4</v>
      </c>
      <c r="FO72">
        <v>5.8790586582566399E-5</v>
      </c>
      <c r="GA72">
        <v>8.8132523428768503E-4</v>
      </c>
      <c r="GB72">
        <v>3.2697966279692787E-3</v>
      </c>
      <c r="GC72">
        <v>8.9225454685602648E-4</v>
      </c>
      <c r="GD72">
        <v>1.8322099664716382E-5</v>
      </c>
      <c r="GE72">
        <v>0</v>
      </c>
      <c r="GF72">
        <v>4.2466228170721107E-6</v>
      </c>
      <c r="GS72">
        <v>0</v>
      </c>
      <c r="GT72">
        <v>2.7409876805021008E-2</v>
      </c>
      <c r="GU72">
        <v>4.5660708128907133E-3</v>
      </c>
      <c r="GV72">
        <v>5.2228159349341835E-4</v>
      </c>
      <c r="GW72">
        <v>0</v>
      </c>
      <c r="HK72">
        <v>0</v>
      </c>
      <c r="HL72">
        <v>7.5231260537460725E-3</v>
      </c>
      <c r="HM72">
        <v>1.6902956132427444E-3</v>
      </c>
      <c r="HN72">
        <v>1.1639289247709275E-4</v>
      </c>
      <c r="IC72">
        <v>0</v>
      </c>
      <c r="ID72">
        <v>8.9346584893165417E-5</v>
      </c>
      <c r="IE72">
        <v>1.2785723047019695E-5</v>
      </c>
      <c r="IU72">
        <v>0</v>
      </c>
      <c r="IV72">
        <v>7.924121562383488E-4</v>
      </c>
      <c r="JM72">
        <v>0</v>
      </c>
    </row>
    <row r="73" spans="1:273" x14ac:dyDescent="0.25">
      <c r="A73">
        <v>89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M73">
        <v>0</v>
      </c>
      <c r="AN73">
        <v>0</v>
      </c>
      <c r="AO73">
        <v>0</v>
      </c>
      <c r="AP73">
        <v>1.9253710428349637E-2</v>
      </c>
      <c r="AQ73">
        <v>1.1552226257009782E-2</v>
      </c>
      <c r="AR73">
        <v>1.7328339385514673E-3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W73">
        <v>0</v>
      </c>
      <c r="BX73">
        <v>0.46296124362799518</v>
      </c>
      <c r="BY73">
        <v>0.10416627981629892</v>
      </c>
      <c r="BZ73">
        <v>1.0416627981629891E-2</v>
      </c>
      <c r="CA73">
        <v>6.249976788977935E-3</v>
      </c>
      <c r="CB73">
        <v>0</v>
      </c>
      <c r="CC73">
        <v>0</v>
      </c>
      <c r="CD73">
        <v>0</v>
      </c>
      <c r="CE73">
        <v>0</v>
      </c>
      <c r="CF73">
        <v>7.5937217986081895E-6</v>
      </c>
      <c r="CG73">
        <v>0</v>
      </c>
      <c r="CH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DG73">
        <v>0</v>
      </c>
      <c r="DH73">
        <v>0.14294000018459291</v>
      </c>
      <c r="DI73">
        <v>3.5735000046148227E-2</v>
      </c>
      <c r="DJ73">
        <v>2.1441000027688935E-3</v>
      </c>
      <c r="DK73">
        <v>1.2864600016613361E-3</v>
      </c>
      <c r="DL73">
        <v>1.9296900024920043E-4</v>
      </c>
      <c r="DM73">
        <v>0</v>
      </c>
      <c r="DN73">
        <v>1.7367210022428039E-5</v>
      </c>
      <c r="DO73">
        <v>5.2101630067284114E-6</v>
      </c>
      <c r="DP73">
        <v>0</v>
      </c>
      <c r="DY73">
        <v>0</v>
      </c>
      <c r="DZ73">
        <v>3.1349084598493338E-2</v>
      </c>
      <c r="EA73">
        <v>8.5905091975643638E-3</v>
      </c>
      <c r="EB73">
        <v>6.7572054370706753E-4</v>
      </c>
      <c r="EC73">
        <v>7.9174222665913548E-4</v>
      </c>
      <c r="ED73">
        <v>0</v>
      </c>
      <c r="EE73">
        <v>5.3656969274352759E-5</v>
      </c>
      <c r="EF73">
        <v>0</v>
      </c>
      <c r="EG73">
        <v>0</v>
      </c>
      <c r="EQ73">
        <v>0</v>
      </c>
      <c r="ER73">
        <v>1.7070997638553909E-2</v>
      </c>
      <c r="ES73">
        <v>1.6948447649196355E-2</v>
      </c>
      <c r="ET73">
        <v>1.5558990840221273E-3</v>
      </c>
      <c r="EU73">
        <v>0</v>
      </c>
      <c r="EV73">
        <v>9.800809287787595E-5</v>
      </c>
      <c r="EW73">
        <v>0</v>
      </c>
      <c r="EX73">
        <v>0</v>
      </c>
      <c r="FI73">
        <v>0</v>
      </c>
      <c r="FJ73">
        <v>9.8799216855399621E-2</v>
      </c>
      <c r="FK73">
        <v>1.7714230727917252E-2</v>
      </c>
      <c r="FL73">
        <v>6.0944015895983048E-4</v>
      </c>
      <c r="FM73">
        <v>3.042481851338481E-4</v>
      </c>
      <c r="FN73">
        <v>0</v>
      </c>
      <c r="FO73">
        <v>8.284242332497645E-5</v>
      </c>
      <c r="GA73">
        <v>1.4867191250865863E-2</v>
      </c>
      <c r="GB73">
        <v>6.0840508326224049E-2</v>
      </c>
      <c r="GC73">
        <v>6.468463518435703E-3</v>
      </c>
      <c r="GD73">
        <v>2.968624045896508E-4</v>
      </c>
      <c r="GE73">
        <v>2.3452151070672749E-4</v>
      </c>
      <c r="GF73">
        <v>1.0387318777271524E-4</v>
      </c>
      <c r="GS73">
        <v>2.5152145130719235E-4</v>
      </c>
      <c r="GT73">
        <v>9.6660751728978953E-4</v>
      </c>
      <c r="GU73">
        <v>2.6650314244324185E-4</v>
      </c>
      <c r="GV73">
        <v>5.4894024047246479E-6</v>
      </c>
      <c r="GW73">
        <v>0</v>
      </c>
      <c r="HK73">
        <v>0</v>
      </c>
      <c r="HL73">
        <v>8.2189259629945281E-3</v>
      </c>
      <c r="HM73">
        <v>1.3696194890053472E-3</v>
      </c>
      <c r="HN73">
        <v>1.5667755484062885E-4</v>
      </c>
      <c r="IC73">
        <v>0</v>
      </c>
      <c r="ID73">
        <v>2.2537235064971624E-3</v>
      </c>
      <c r="IE73">
        <v>5.0687202669141937E-4</v>
      </c>
      <c r="IU73">
        <v>0</v>
      </c>
      <c r="IV73">
        <v>2.6733494157550044E-5</v>
      </c>
      <c r="JM73">
        <v>0</v>
      </c>
    </row>
    <row r="74" spans="1:273" x14ac:dyDescent="0.25">
      <c r="A74">
        <v>90</v>
      </c>
      <c r="C74">
        <v>0</v>
      </c>
      <c r="D74">
        <v>0</v>
      </c>
      <c r="E74">
        <v>1.0044234912971135E-9</v>
      </c>
      <c r="F74">
        <v>0.23333333363466036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E74">
        <v>0</v>
      </c>
      <c r="BF74">
        <v>0</v>
      </c>
      <c r="BG74">
        <v>3.8507420856699275E-2</v>
      </c>
      <c r="BH74">
        <v>5.776113128504891E-3</v>
      </c>
      <c r="BI74">
        <v>3.4656678771029345E-3</v>
      </c>
      <c r="BJ74">
        <v>5.1985018156544018E-4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O74">
        <v>0</v>
      </c>
      <c r="CP74">
        <v>0.13888837308839855</v>
      </c>
      <c r="CQ74">
        <v>3.1249883944889673E-2</v>
      </c>
      <c r="CR74">
        <v>3.1249883944889675E-3</v>
      </c>
      <c r="CS74">
        <v>1.8749930366933805E-3</v>
      </c>
      <c r="CT74">
        <v>0</v>
      </c>
      <c r="CU74">
        <v>0</v>
      </c>
      <c r="CV74">
        <v>0</v>
      </c>
      <c r="CW74">
        <v>0</v>
      </c>
      <c r="CX74">
        <v>2.2781165395824569E-6</v>
      </c>
      <c r="CY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Y74">
        <v>0</v>
      </c>
      <c r="DZ74">
        <v>4.2882000055377872E-2</v>
      </c>
      <c r="EA74">
        <v>1.0720500013844468E-2</v>
      </c>
      <c r="EB74">
        <v>6.4323000083066806E-4</v>
      </c>
      <c r="EC74">
        <v>3.8593800049840086E-4</v>
      </c>
      <c r="ED74">
        <v>5.7890700074760129E-5</v>
      </c>
      <c r="EE74">
        <v>0</v>
      </c>
      <c r="EF74">
        <v>5.2101630067284114E-6</v>
      </c>
      <c r="EG74">
        <v>1.5630489020185234E-6</v>
      </c>
      <c r="EQ74">
        <v>0</v>
      </c>
      <c r="ER74">
        <v>9.3375098071735701E-3</v>
      </c>
      <c r="ES74">
        <v>2.5716270860310238E-3</v>
      </c>
      <c r="ET74">
        <v>2.0258576999435322E-4</v>
      </c>
      <c r="EU74">
        <v>2.3747683348596059E-4</v>
      </c>
      <c r="EV74">
        <v>0</v>
      </c>
      <c r="EW74">
        <v>1.6096811220749456E-5</v>
      </c>
      <c r="EX74">
        <v>0</v>
      </c>
      <c r="FI74">
        <v>0</v>
      </c>
      <c r="FJ74">
        <v>5.0845339442656279E-3</v>
      </c>
      <c r="FK74">
        <v>5.0735838703510104E-3</v>
      </c>
      <c r="FL74">
        <v>4.6646814439537065E-4</v>
      </c>
      <c r="FM74">
        <v>0</v>
      </c>
      <c r="FN74">
        <v>2.9400718136529084E-5</v>
      </c>
      <c r="FO74">
        <v>0</v>
      </c>
      <c r="GA74">
        <v>0</v>
      </c>
      <c r="GB74">
        <v>2.9523714263866151E-2</v>
      </c>
      <c r="GC74">
        <v>5.3080270114495669E-3</v>
      </c>
      <c r="GD74">
        <v>1.8276762064667207E-4</v>
      </c>
      <c r="GE74">
        <v>9.1264806449873459E-5</v>
      </c>
      <c r="GF74">
        <v>0</v>
      </c>
      <c r="GS74">
        <v>4.3457389489969652E-3</v>
      </c>
      <c r="GT74">
        <v>1.811168329090837E-2</v>
      </c>
      <c r="GU74">
        <v>1.9360587185035868E-3</v>
      </c>
      <c r="GV74">
        <v>8.8997035462483565E-5</v>
      </c>
      <c r="GW74">
        <v>7.0341833637144337E-5</v>
      </c>
      <c r="HK74">
        <v>7.4354020526396528E-5</v>
      </c>
      <c r="HL74">
        <v>2.8871126717671509E-4</v>
      </c>
      <c r="HM74">
        <v>7.9845815586946969E-5</v>
      </c>
      <c r="HN74">
        <v>1.6461711022013834E-6</v>
      </c>
      <c r="IC74">
        <v>0</v>
      </c>
      <c r="ID74">
        <v>2.4653146302132862E-3</v>
      </c>
      <c r="IE74">
        <v>4.1086769143843768E-4</v>
      </c>
      <c r="IU74">
        <v>0</v>
      </c>
      <c r="IV74">
        <v>6.7582817608381003E-4</v>
      </c>
      <c r="JM74">
        <v>0</v>
      </c>
    </row>
    <row r="75" spans="1:273" x14ac:dyDescent="0.25">
      <c r="A75">
        <v>91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U75">
        <v>0</v>
      </c>
      <c r="V75">
        <v>0</v>
      </c>
      <c r="W75">
        <v>1.0044234912971135E-9</v>
      </c>
      <c r="X75">
        <v>0.23333333363466036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W75">
        <v>0</v>
      </c>
      <c r="BX75">
        <v>5.7761131285048908E-2</v>
      </c>
      <c r="BY75">
        <v>1.1552226257009782E-2</v>
      </c>
      <c r="BZ75">
        <v>1.7328339385514673E-3</v>
      </c>
      <c r="CA75">
        <v>1.0397003631308804E-3</v>
      </c>
      <c r="CB75">
        <v>1.5595505446963206E-4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DG75">
        <v>0</v>
      </c>
      <c r="DH75">
        <v>4.1666511926519566E-2</v>
      </c>
      <c r="DI75">
        <v>9.3749651834669021E-3</v>
      </c>
      <c r="DJ75">
        <v>9.3749651834669023E-4</v>
      </c>
      <c r="DK75">
        <v>5.6249791100801405E-4</v>
      </c>
      <c r="DL75">
        <v>0</v>
      </c>
      <c r="DM75">
        <v>0</v>
      </c>
      <c r="DN75">
        <v>0</v>
      </c>
      <c r="DO75">
        <v>0</v>
      </c>
      <c r="DP75">
        <v>6.8343496187473703E-7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Q75">
        <v>0</v>
      </c>
      <c r="ER75">
        <v>1.286460001661336E-2</v>
      </c>
      <c r="ES75">
        <v>3.2161500041533401E-3</v>
      </c>
      <c r="ET75">
        <v>1.9296900024920043E-4</v>
      </c>
      <c r="EU75">
        <v>1.1578140014952026E-4</v>
      </c>
      <c r="EV75">
        <v>1.7367210022428039E-5</v>
      </c>
      <c r="EW75">
        <v>0</v>
      </c>
      <c r="EX75">
        <v>1.5630489020185234E-6</v>
      </c>
      <c r="FI75">
        <v>0</v>
      </c>
      <c r="FJ75">
        <v>2.7952467757110465E-3</v>
      </c>
      <c r="FK75">
        <v>7.7099188150150184E-4</v>
      </c>
      <c r="FL75">
        <v>6.0764003166255814E-5</v>
      </c>
      <c r="FM75">
        <v>7.1238925735745559E-5</v>
      </c>
      <c r="FN75">
        <v>0</v>
      </c>
      <c r="FO75">
        <v>4.8290182061217331E-6</v>
      </c>
      <c r="GA75">
        <v>0</v>
      </c>
      <c r="GB75">
        <v>1.5220750561837743E-3</v>
      </c>
      <c r="GC75">
        <v>1.5210917454356319E-3</v>
      </c>
      <c r="GD75">
        <v>1.3991331858227154E-4</v>
      </c>
      <c r="GE75">
        <v>0</v>
      </c>
      <c r="GF75">
        <v>8.8200615744914199E-6</v>
      </c>
      <c r="GS75">
        <v>0</v>
      </c>
      <c r="GT75">
        <v>8.846710602224717E-3</v>
      </c>
      <c r="GU75">
        <v>1.5918469647072382E-3</v>
      </c>
      <c r="GV75">
        <v>5.4824489803560431E-5</v>
      </c>
      <c r="GW75">
        <v>2.7378573608641686E-5</v>
      </c>
      <c r="HK75">
        <v>1.293688196804107E-3</v>
      </c>
      <c r="HL75">
        <v>5.4209600536819407E-3</v>
      </c>
      <c r="HM75">
        <v>5.8041531620107696E-4</v>
      </c>
      <c r="HN75">
        <v>2.6693562751817436E-5</v>
      </c>
      <c r="IC75">
        <v>2.2208438380501081E-5</v>
      </c>
      <c r="ID75">
        <v>8.6499492597072548E-5</v>
      </c>
      <c r="IE75">
        <v>2.3944295673752124E-5</v>
      </c>
      <c r="IU75">
        <v>0</v>
      </c>
      <c r="IV75">
        <v>7.3956170959625124E-4</v>
      </c>
      <c r="JM75">
        <v>0</v>
      </c>
    </row>
    <row r="76" spans="1:273" x14ac:dyDescent="0.25">
      <c r="A76">
        <v>92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M76">
        <v>0</v>
      </c>
      <c r="AN76">
        <v>0</v>
      </c>
      <c r="AO76">
        <v>0.23333333363466036</v>
      </c>
      <c r="AP76">
        <v>7.0000000090398112E-2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O76">
        <v>0</v>
      </c>
      <c r="CP76">
        <v>1.7328339385514674E-2</v>
      </c>
      <c r="CQ76">
        <v>3.4656678771029345E-3</v>
      </c>
      <c r="CR76">
        <v>5.1985018156544018E-4</v>
      </c>
      <c r="CS76">
        <v>3.1191010893926412E-4</v>
      </c>
      <c r="CT76">
        <v>4.6786516340889616E-5</v>
      </c>
      <c r="CU76">
        <v>0</v>
      </c>
      <c r="CV76">
        <v>0</v>
      </c>
      <c r="CW76">
        <v>0</v>
      </c>
      <c r="CX76">
        <v>0</v>
      </c>
      <c r="CY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Y76">
        <v>0</v>
      </c>
      <c r="DZ76">
        <v>1.249995357795587E-2</v>
      </c>
      <c r="EA76">
        <v>2.8124895550400708E-3</v>
      </c>
      <c r="EB76">
        <v>2.8124895550400703E-4</v>
      </c>
      <c r="EC76">
        <v>1.6874937330240423E-4</v>
      </c>
      <c r="ED76">
        <v>0</v>
      </c>
      <c r="EE76">
        <v>0</v>
      </c>
      <c r="EF76">
        <v>0</v>
      </c>
      <c r="EG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FI76">
        <v>0</v>
      </c>
      <c r="FJ76">
        <v>3.8593800049840084E-3</v>
      </c>
      <c r="FK76">
        <v>9.648450012460022E-4</v>
      </c>
      <c r="FL76">
        <v>5.7890700074760129E-5</v>
      </c>
      <c r="FM76">
        <v>3.4734420044856079E-5</v>
      </c>
      <c r="FN76">
        <v>5.2101630067284114E-6</v>
      </c>
      <c r="FO76">
        <v>0</v>
      </c>
      <c r="GA76">
        <v>0</v>
      </c>
      <c r="GB76">
        <v>8.3803463673755502E-4</v>
      </c>
      <c r="GC76">
        <v>2.3125293119067848E-4</v>
      </c>
      <c r="GD76">
        <v>1.8228145648671948E-5</v>
      </c>
      <c r="GE76">
        <v>2.1371306554308155E-5</v>
      </c>
      <c r="GF76">
        <v>0</v>
      </c>
      <c r="GS76">
        <v>0</v>
      </c>
      <c r="GT76">
        <v>4.5632749217456789E-4</v>
      </c>
      <c r="GU76">
        <v>4.5623907340522601E-4</v>
      </c>
      <c r="GV76">
        <v>4.1971554821595183E-5</v>
      </c>
      <c r="GW76">
        <v>0</v>
      </c>
      <c r="HK76">
        <v>0</v>
      </c>
      <c r="HL76">
        <v>2.6530779495692403E-3</v>
      </c>
      <c r="HM76">
        <v>4.7750360472293926E-4</v>
      </c>
      <c r="HN76">
        <v>1.6446825321077378E-5</v>
      </c>
      <c r="IC76">
        <v>3.8721039475746893E-4</v>
      </c>
      <c r="ID76">
        <v>1.625161578830173E-3</v>
      </c>
      <c r="IE76">
        <v>1.740884129973136E-4</v>
      </c>
      <c r="IU76">
        <v>6.6537709805099959E-6</v>
      </c>
      <c r="IV76">
        <v>2.5939611376609559E-5</v>
      </c>
      <c r="JM76">
        <v>0</v>
      </c>
    </row>
    <row r="77" spans="1:273" x14ac:dyDescent="0.25">
      <c r="A77">
        <v>93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E77">
        <v>0</v>
      </c>
      <c r="BF77">
        <v>0</v>
      </c>
      <c r="BG77">
        <v>7.0000000090398112E-2</v>
      </c>
      <c r="BH77">
        <v>2.1000000027119433E-2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DG77">
        <v>0</v>
      </c>
      <c r="DH77">
        <v>5.198501815654402E-3</v>
      </c>
      <c r="DI77">
        <v>1.0397003631308804E-3</v>
      </c>
      <c r="DJ77">
        <v>1.5595505446963206E-4</v>
      </c>
      <c r="DK77">
        <v>9.3573032681779233E-5</v>
      </c>
      <c r="DL77">
        <v>1.4035954902266885E-5</v>
      </c>
      <c r="DM77">
        <v>0</v>
      </c>
      <c r="DN77">
        <v>0</v>
      </c>
      <c r="DO77">
        <v>0</v>
      </c>
      <c r="DP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Q77">
        <v>0</v>
      </c>
      <c r="ER77">
        <v>3.7499860733867609E-3</v>
      </c>
      <c r="ES77">
        <v>8.4374686651202103E-4</v>
      </c>
      <c r="ET77">
        <v>8.4374686651202113E-5</v>
      </c>
      <c r="EU77">
        <v>5.0624811990721265E-5</v>
      </c>
      <c r="EV77">
        <v>0</v>
      </c>
      <c r="EW77">
        <v>0</v>
      </c>
      <c r="EX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GA77">
        <v>0</v>
      </c>
      <c r="GB77">
        <v>1.1578140014952025E-3</v>
      </c>
      <c r="GC77">
        <v>2.8945350037380062E-4</v>
      </c>
      <c r="GD77">
        <v>1.7367210022428039E-5</v>
      </c>
      <c r="GE77">
        <v>1.0420326013456823E-5</v>
      </c>
      <c r="GF77">
        <v>1.5630489020185234E-6</v>
      </c>
      <c r="GS77">
        <v>0</v>
      </c>
      <c r="GT77">
        <v>2.5136187660945893E-4</v>
      </c>
      <c r="GU77">
        <v>6.9371863138979246E-5</v>
      </c>
      <c r="GV77">
        <v>5.4683487229914437E-6</v>
      </c>
      <c r="GW77">
        <v>6.4113585618952038E-6</v>
      </c>
      <c r="HK77">
        <v>0</v>
      </c>
      <c r="HL77">
        <v>1.3687171258656045E-4</v>
      </c>
      <c r="HM77">
        <v>1.3686376304426829E-4</v>
      </c>
      <c r="HN77">
        <v>1.2591246791474287E-5</v>
      </c>
      <c r="IC77">
        <v>0</v>
      </c>
      <c r="ID77">
        <v>7.9583924373235711E-4</v>
      </c>
      <c r="IE77">
        <v>1.4324653827518045E-4</v>
      </c>
      <c r="IU77">
        <v>1.1608265883754176E-4</v>
      </c>
      <c r="IV77">
        <v>4.8744716451407192E-4</v>
      </c>
      <c r="JM77">
        <v>1.9953438828522434E-6</v>
      </c>
    </row>
    <row r="78" spans="1:273" x14ac:dyDescent="0.25">
      <c r="A78">
        <v>94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W78">
        <v>0</v>
      </c>
      <c r="BX78">
        <v>0</v>
      </c>
      <c r="BY78">
        <v>2.1000000027119433E-2</v>
      </c>
      <c r="BZ78">
        <v>6.3000000081358297E-3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Y78">
        <v>0</v>
      </c>
      <c r="DZ78">
        <v>1.5595505446963204E-3</v>
      </c>
      <c r="EA78">
        <v>3.1191010893926412E-4</v>
      </c>
      <c r="EB78">
        <v>4.6786516340889616E-5</v>
      </c>
      <c r="EC78">
        <v>2.807190980453377E-5</v>
      </c>
      <c r="ED78">
        <v>4.2107864706800656E-6</v>
      </c>
      <c r="EE78">
        <v>0</v>
      </c>
      <c r="EF78">
        <v>0</v>
      </c>
      <c r="EG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FI78">
        <v>0</v>
      </c>
      <c r="FJ78">
        <v>1.1249958220160281E-3</v>
      </c>
      <c r="FK78">
        <v>2.5312405995360634E-4</v>
      </c>
      <c r="FL78">
        <v>2.5312405995360633E-5</v>
      </c>
      <c r="FM78">
        <v>1.5187443597216379E-5</v>
      </c>
      <c r="FN78">
        <v>0</v>
      </c>
      <c r="FO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S78">
        <v>0</v>
      </c>
      <c r="GT78">
        <v>3.4734420044856077E-4</v>
      </c>
      <c r="GU78">
        <v>8.6836050112140193E-5</v>
      </c>
      <c r="GV78">
        <v>5.2101630067284114E-6</v>
      </c>
      <c r="GW78">
        <v>3.1260978040370468E-6</v>
      </c>
      <c r="HK78">
        <v>0</v>
      </c>
      <c r="HL78">
        <v>7.5404197528334955E-5</v>
      </c>
      <c r="HM78">
        <v>2.0811197502978738E-5</v>
      </c>
      <c r="HN78">
        <v>1.6404960696009661E-6</v>
      </c>
      <c r="IC78">
        <v>0</v>
      </c>
      <c r="ID78">
        <v>4.1059126082942875E-5</v>
      </c>
      <c r="IE78">
        <v>4.1058412646976246E-5</v>
      </c>
      <c r="IU78">
        <v>0</v>
      </c>
      <c r="IV78">
        <v>2.38744201217799E-4</v>
      </c>
      <c r="JM78">
        <v>3.4817561303870241E-5</v>
      </c>
    </row>
    <row r="79" spans="1:273" x14ac:dyDescent="0.25">
      <c r="A79">
        <v>95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O79">
        <v>0</v>
      </c>
      <c r="CP79">
        <v>0</v>
      </c>
      <c r="CQ79">
        <v>6.3000000081358297E-3</v>
      </c>
      <c r="CR79">
        <v>1.8900000024407487E-3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Q79">
        <v>0</v>
      </c>
      <c r="ER79">
        <v>4.6786516340889615E-4</v>
      </c>
      <c r="ES79">
        <v>9.3573032681779233E-5</v>
      </c>
      <c r="ET79">
        <v>1.4035954902266885E-5</v>
      </c>
      <c r="EU79">
        <v>8.4215729413601313E-6</v>
      </c>
      <c r="EV79">
        <v>1.2632359412040196E-6</v>
      </c>
      <c r="EW79">
        <v>0</v>
      </c>
      <c r="EX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GA79">
        <v>0</v>
      </c>
      <c r="GB79">
        <v>3.3749874660480845E-4</v>
      </c>
      <c r="GC79">
        <v>7.5937217986081891E-5</v>
      </c>
      <c r="GD79">
        <v>7.5937217986081895E-6</v>
      </c>
      <c r="GE79">
        <v>4.5562330791649138E-6</v>
      </c>
      <c r="GF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HK79">
        <v>0</v>
      </c>
      <c r="HL79">
        <v>1.0420326013456824E-4</v>
      </c>
      <c r="HM79">
        <v>2.6050815033642057E-5</v>
      </c>
      <c r="HN79">
        <v>1.5630489020185234E-6</v>
      </c>
      <c r="IC79">
        <v>0</v>
      </c>
      <c r="ID79">
        <v>2.2620866390339971E-5</v>
      </c>
      <c r="IE79">
        <v>6.2433267219742148E-6</v>
      </c>
      <c r="IU79">
        <v>0</v>
      </c>
      <c r="IV79">
        <v>1.2317522945006401E-5</v>
      </c>
      <c r="JM79">
        <v>0</v>
      </c>
    </row>
    <row r="80" spans="1:273" x14ac:dyDescent="0.25">
      <c r="A80">
        <v>96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DG80">
        <v>0</v>
      </c>
      <c r="DH80">
        <v>0</v>
      </c>
      <c r="DI80">
        <v>1.8900000024407487E-3</v>
      </c>
      <c r="DJ80">
        <v>5.6700000073222462E-4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FI80">
        <v>0</v>
      </c>
      <c r="FJ80">
        <v>1.4035954902266886E-4</v>
      </c>
      <c r="FK80">
        <v>2.807190980453377E-5</v>
      </c>
      <c r="FL80">
        <v>4.2107864706800656E-6</v>
      </c>
      <c r="FM80">
        <v>2.5264718824080392E-6</v>
      </c>
      <c r="FN80">
        <v>3.7897078236120586E-7</v>
      </c>
      <c r="FO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S80">
        <v>0</v>
      </c>
      <c r="GT80">
        <v>1.0124962398144253E-4</v>
      </c>
      <c r="GU80">
        <v>2.278116539582457E-5</v>
      </c>
      <c r="GV80">
        <v>2.2781165395824569E-6</v>
      </c>
      <c r="GW80">
        <v>1.3668699237494741E-6</v>
      </c>
      <c r="HK80">
        <v>0</v>
      </c>
      <c r="HL80">
        <v>0</v>
      </c>
      <c r="HM80">
        <v>0</v>
      </c>
      <c r="HN80">
        <v>0</v>
      </c>
      <c r="IC80">
        <v>0</v>
      </c>
      <c r="ID80">
        <v>3.1260978040370469E-5</v>
      </c>
      <c r="IE80">
        <v>7.8152445100926172E-6</v>
      </c>
      <c r="IU80">
        <v>0</v>
      </c>
      <c r="IV80">
        <v>6.7862245595816179E-6</v>
      </c>
      <c r="JM80">
        <v>0</v>
      </c>
    </row>
    <row r="81" spans="1:273" x14ac:dyDescent="0.25">
      <c r="A81">
        <v>97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Y81">
        <v>0</v>
      </c>
      <c r="DZ81">
        <v>0</v>
      </c>
      <c r="EA81">
        <v>5.6700000073222462E-4</v>
      </c>
      <c r="EB81">
        <v>1.7010000021966737E-4</v>
      </c>
      <c r="EC81">
        <v>0</v>
      </c>
      <c r="ED81">
        <v>0</v>
      </c>
      <c r="EE81">
        <v>0</v>
      </c>
      <c r="EF81">
        <v>0</v>
      </c>
      <c r="EG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GA81">
        <v>0</v>
      </c>
      <c r="GB81">
        <v>4.2107864706800651E-5</v>
      </c>
      <c r="GC81">
        <v>8.4215729413601313E-6</v>
      </c>
      <c r="GD81">
        <v>1.2632359412040196E-6</v>
      </c>
      <c r="GE81">
        <v>7.5794156472241172E-7</v>
      </c>
      <c r="GF81">
        <v>1.1369123470836175E-7</v>
      </c>
      <c r="GS81">
        <v>0</v>
      </c>
      <c r="GT81">
        <v>0</v>
      </c>
      <c r="GU81">
        <v>0</v>
      </c>
      <c r="GV81">
        <v>0</v>
      </c>
      <c r="GW81">
        <v>0</v>
      </c>
      <c r="HK81">
        <v>0</v>
      </c>
      <c r="HL81">
        <v>3.0374887194432758E-5</v>
      </c>
      <c r="HM81">
        <v>6.8343496187473703E-6</v>
      </c>
      <c r="HN81">
        <v>6.8343496187473703E-7</v>
      </c>
      <c r="IC81">
        <v>0</v>
      </c>
      <c r="ID81">
        <v>0</v>
      </c>
      <c r="IE81">
        <v>0</v>
      </c>
      <c r="IU81">
        <v>0</v>
      </c>
      <c r="IV81">
        <v>9.3782934121111399E-6</v>
      </c>
      <c r="JM81">
        <v>0</v>
      </c>
    </row>
    <row r="82" spans="1:273" x14ac:dyDescent="0.25">
      <c r="A82">
        <v>98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Q82">
        <v>0</v>
      </c>
      <c r="ER82">
        <v>0</v>
      </c>
      <c r="ES82">
        <v>1.7010000021966737E-4</v>
      </c>
      <c r="ET82">
        <v>5.1030000065900211E-5</v>
      </c>
      <c r="EU82">
        <v>0</v>
      </c>
      <c r="EV82">
        <v>0</v>
      </c>
      <c r="EW82">
        <v>0</v>
      </c>
      <c r="EX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S82">
        <v>0</v>
      </c>
      <c r="GT82">
        <v>1.2632359412040196E-5</v>
      </c>
      <c r="GU82">
        <v>2.5264718824080392E-6</v>
      </c>
      <c r="GV82">
        <v>3.7897078236120586E-7</v>
      </c>
      <c r="GW82">
        <v>2.2738246941672351E-7</v>
      </c>
      <c r="HK82">
        <v>0</v>
      </c>
      <c r="HL82">
        <v>0</v>
      </c>
      <c r="HM82">
        <v>0</v>
      </c>
      <c r="HN82">
        <v>0</v>
      </c>
      <c r="IC82">
        <v>0</v>
      </c>
      <c r="ID82">
        <v>9.1124661583298277E-6</v>
      </c>
      <c r="IE82">
        <v>2.0503048856242111E-6</v>
      </c>
      <c r="IU82">
        <v>0</v>
      </c>
      <c r="IV82">
        <v>0</v>
      </c>
      <c r="JM82">
        <v>0</v>
      </c>
    </row>
    <row r="83" spans="1:273" x14ac:dyDescent="0.25">
      <c r="A83">
        <v>99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FI83">
        <v>0</v>
      </c>
      <c r="FJ83">
        <v>0</v>
      </c>
      <c r="FK83">
        <v>5.1030000065900211E-5</v>
      </c>
      <c r="FL83">
        <v>1.5309000019770063E-5</v>
      </c>
      <c r="FM83">
        <v>0</v>
      </c>
      <c r="FN83">
        <v>0</v>
      </c>
      <c r="FO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HK83">
        <v>0</v>
      </c>
      <c r="HL83">
        <v>3.7897078236120588E-6</v>
      </c>
      <c r="HM83">
        <v>7.5794156472241172E-7</v>
      </c>
      <c r="HN83">
        <v>1.1369123470836175E-7</v>
      </c>
      <c r="IC83">
        <v>0</v>
      </c>
      <c r="ID83">
        <v>0</v>
      </c>
      <c r="IE83">
        <v>0</v>
      </c>
      <c r="IU83">
        <v>0</v>
      </c>
      <c r="IV83">
        <v>2.7337398474989481E-6</v>
      </c>
      <c r="JM83">
        <v>0</v>
      </c>
    </row>
    <row r="84" spans="1:273" x14ac:dyDescent="0.25">
      <c r="A84">
        <v>100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GA84">
        <v>0</v>
      </c>
      <c r="GB84">
        <v>0</v>
      </c>
      <c r="GC84">
        <v>1.5309000019770063E-5</v>
      </c>
      <c r="GD84">
        <v>4.5927000059310188E-6</v>
      </c>
      <c r="GE84">
        <v>0</v>
      </c>
      <c r="GF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HK84">
        <v>0</v>
      </c>
      <c r="HL84">
        <v>0</v>
      </c>
      <c r="HM84">
        <v>0</v>
      </c>
      <c r="HN84">
        <v>0</v>
      </c>
      <c r="IC84">
        <v>0</v>
      </c>
      <c r="ID84">
        <v>1.1369123470836175E-6</v>
      </c>
      <c r="IE84">
        <v>2.2738246941672351E-7</v>
      </c>
      <c r="IU84">
        <v>0</v>
      </c>
      <c r="IV84">
        <v>0</v>
      </c>
      <c r="JM84">
        <v>0</v>
      </c>
    </row>
    <row r="85" spans="1:273" x14ac:dyDescent="0.25"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S85">
        <v>0</v>
      </c>
      <c r="GT85">
        <v>0</v>
      </c>
      <c r="GU85">
        <v>4.5927000059310188E-6</v>
      </c>
      <c r="GV85">
        <v>1.3778100017793054E-6</v>
      </c>
      <c r="GW85">
        <v>0</v>
      </c>
      <c r="HK85">
        <v>0</v>
      </c>
      <c r="HL85">
        <v>0</v>
      </c>
      <c r="HM85">
        <v>0</v>
      </c>
      <c r="HN85">
        <v>0</v>
      </c>
      <c r="IC85">
        <v>0</v>
      </c>
      <c r="ID85">
        <v>0</v>
      </c>
      <c r="IE85">
        <v>0</v>
      </c>
      <c r="IU85">
        <v>0</v>
      </c>
      <c r="IV85">
        <v>3.4107370412508529E-7</v>
      </c>
      <c r="JM8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Resultat</vt:lpstr>
      <vt:lpstr>taux_ZC</vt:lpstr>
      <vt:lpstr>sum_sortie</vt:lpstr>
      <vt:lpstr>TM_Montant</vt:lpstr>
      <vt:lpstr>TM_Nombre</vt:lpstr>
      <vt:lpstr>tab_res_nombre</vt:lpstr>
      <vt:lpstr>tm-sortie_montant</vt:lpstr>
      <vt:lpstr>tab_res_montant</vt:lpstr>
      <vt:lpstr>tm-sortie_nombre</vt:lpstr>
      <vt:lpstr>projection_montant</vt:lpstr>
      <vt:lpstr>projection_nombre</vt:lpstr>
      <vt:lpstr>projection_sortie_Rachat_M</vt:lpstr>
      <vt:lpstr>projection_sortie_Rachat_N</vt:lpstr>
      <vt:lpstr>projection_sortie_avance_N</vt:lpstr>
      <vt:lpstr>projection_sortie_avance_M</vt:lpstr>
      <vt:lpstr>projection_sortie_liquidation_N</vt:lpstr>
      <vt:lpstr>projection_sortie_liquidation_M</vt:lpstr>
      <vt:lpstr>projection_sortie_distributio_N</vt:lpstr>
      <vt:lpstr>projection_sortie_distributio_M</vt:lpstr>
      <vt:lpstr>rachat_hausse_montant</vt:lpstr>
      <vt:lpstr>Sheet16</vt:lpstr>
      <vt:lpstr>rachat_hausse_nombre</vt:lpstr>
      <vt:lpstr>rachat_baisse_montant</vt:lpstr>
      <vt:lpstr>rachat_baisse_nombre</vt:lpstr>
      <vt:lpstr>tm_sortie_rachat_hausse_montant</vt:lpstr>
      <vt:lpstr>tm_rachat_sortie_baisse_montant</vt:lpstr>
      <vt:lpstr>tm_rachat_hausse_nombre</vt:lpstr>
      <vt:lpstr>tm_rachat_baisse_nombre</vt:lpstr>
      <vt:lpstr>Somme_pour_SCRrachat_montant</vt:lpstr>
      <vt:lpstr>Somme_pour_SCRrachat_nombre</vt:lpstr>
      <vt:lpstr>projection_sortie_Rachat_H_mont</vt:lpstr>
      <vt:lpstr>projection_sortie_rachat_B_mont</vt:lpstr>
      <vt:lpstr>projection_sortie_Rachat_H_nom</vt:lpstr>
      <vt:lpstr>projection_sortie_rachat_B_nom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dcterms:created xsi:type="dcterms:W3CDTF">2020-05-28T22:19:09Z</dcterms:created>
  <dcterms:modified xsi:type="dcterms:W3CDTF">2021-03-08T00:22:30Z</dcterms:modified>
</cp:coreProperties>
</file>