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ufi\OneDrive\Documentos\cursos\"/>
    </mc:Choice>
  </mc:AlternateContent>
  <xr:revisionPtr revIDLastSave="0" documentId="8_{FB083A70-63DA-4346-9545-CE8DAD19479D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22" i="3"/>
</calcChain>
</file>

<file path=xl/sharedStrings.xml><?xml version="1.0" encoding="utf-8"?>
<sst xmlns="http://schemas.openxmlformats.org/spreadsheetml/2006/main" count="2022" uniqueCount="326">
  <si>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</si>
  <si>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</si>
  <si>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</si>
  <si>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</si>
  <si>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</si>
  <si>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</si>
  <si>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</si>
  <si>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</si>
  <si>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</si>
  <si>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</si>
  <si>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</si>
  <si>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</si>
  <si>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</si>
  <si>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</si>
  <si>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</si>
  <si>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</si>
  <si>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</si>
  <si>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</si>
  <si>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</si>
  <si>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</si>
  <si>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</si>
  <si>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</si>
  <si>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</si>
  <si>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</si>
  <si>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</si>
  <si>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</si>
  <si>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</si>
  <si>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</si>
  <si>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</si>
  <si>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</si>
  <si>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</si>
  <si>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</si>
  <si>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</si>
  <si>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</si>
  <si>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</si>
  <si>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</si>
  <si>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</si>
  <si>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</si>
  <si>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</si>
  <si>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</si>
  <si>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</si>
  <si>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</si>
  <si>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</si>
  <si>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</si>
  <si>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</si>
  <si>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</si>
  <si>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</si>
  <si>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</si>
  <si>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</si>
  <si>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</si>
  <si>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</si>
  <si>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</si>
  <si>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</si>
  <si>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</si>
  <si>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</si>
  <si>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</si>
  <si>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</si>
  <si>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</si>
  <si>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</si>
  <si>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</si>
  <si>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</si>
  <si>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</si>
  <si>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</si>
  <si>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</si>
  <si>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</si>
  <si>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</si>
  <si>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</si>
  <si>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</si>
  <si>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</si>
  <si>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</si>
  <si>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</si>
  <si>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</si>
  <si>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</si>
  <si>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</si>
  <si>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</si>
  <si>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</si>
  <si>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</si>
  <si>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</si>
  <si>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</si>
  <si>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</si>
  <si>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</si>
  <si>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</si>
  <si>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</si>
  <si>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</si>
  <si>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</si>
  <si>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</si>
  <si>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</si>
  <si>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</si>
  <si>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</si>
  <si>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</si>
  <si>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</si>
  <si>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</si>
  <si>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</si>
  <si>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</si>
  <si>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</si>
  <si>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</si>
  <si>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</si>
  <si>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</si>
  <si>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</si>
  <si>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</si>
  <si>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</si>
  <si>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</si>
  <si>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</si>
  <si>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</si>
  <si>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</si>
  <si>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</si>
  <si>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</si>
  <si>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</si>
  <si>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</si>
  <si>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</si>
  <si>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</si>
  <si>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</si>
  <si>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</si>
  <si>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</si>
  <si>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</si>
  <si>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</si>
  <si>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</si>
  <si>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</si>
  <si>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</si>
  <si>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</si>
  <si>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</si>
  <si>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</si>
  <si>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</si>
  <si>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</si>
  <si>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</si>
  <si>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</si>
  <si>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</si>
  <si>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</si>
  <si>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</si>
  <si>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</si>
  <si>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</si>
  <si>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</si>
  <si>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</si>
  <si>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</si>
  <si>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</si>
  <si>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</si>
  <si>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</si>
  <si>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</si>
  <si>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</si>
  <si>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</si>
  <si>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</si>
  <si>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</si>
  <si>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</si>
  <si>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</si>
  <si>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</si>
  <si>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</si>
  <si>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</si>
  <si>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</si>
  <si>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</si>
  <si>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</si>
  <si>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</si>
  <si>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</si>
  <si>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</si>
  <si>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</si>
  <si>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</si>
  <si>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</si>
  <si>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</si>
  <si>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</si>
  <si>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</si>
  <si>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</si>
  <si>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</si>
  <si>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</si>
  <si>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</si>
  <si>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</si>
  <si>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</si>
  <si>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</si>
  <si>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</si>
  <si>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</si>
  <si>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</si>
  <si>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</si>
  <si>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</si>
  <si>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</si>
  <si>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</si>
  <si>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</si>
  <si>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</si>
  <si>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</si>
  <si>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</si>
  <si>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</si>
  <si>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</si>
  <si>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</si>
  <si>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</si>
  <si>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</si>
  <si>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</si>
  <si>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</si>
  <si>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</si>
  <si>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</si>
  <si>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</si>
  <si>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</si>
  <si>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</si>
  <si>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</si>
  <si>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</si>
  <si>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</si>
  <si>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</si>
  <si>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</si>
  <si>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</si>
  <si>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</si>
  <si>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</si>
  <si>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</si>
  <si>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</si>
  <si>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</si>
  <si>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</si>
  <si>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</si>
  <si>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</si>
  <si>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</si>
  <si>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</si>
  <si>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</si>
  <si>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</si>
  <si>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</si>
  <si>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</si>
  <si>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</si>
  <si>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</si>
  <si>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</si>
  <si>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</si>
  <si>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</si>
  <si>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</si>
  <si>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</si>
  <si>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</si>
  <si>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</si>
  <si>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</si>
  <si>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</si>
  <si>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</si>
  <si>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</si>
  <si>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</si>
  <si>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</si>
  <si>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</si>
  <si>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</si>
  <si>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</si>
  <si>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</si>
  <si>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</si>
  <si>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</si>
  <si>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</si>
  <si>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</si>
  <si>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</si>
  <si>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</si>
  <si>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</si>
  <si>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</si>
  <si>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</si>
  <si>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</si>
  <si>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</si>
  <si>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</si>
  <si>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</si>
  <si>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</si>
  <si>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</si>
  <si>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</si>
  <si>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</si>
  <si>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</si>
  <si>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</si>
  <si>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</si>
  <si>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</si>
  <si>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</si>
  <si>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</si>
  <si>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</si>
  <si>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</si>
  <si>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</si>
  <si>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</si>
  <si>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</si>
  <si>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</si>
  <si>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</si>
  <si>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</si>
  <si>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</si>
  <si>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</si>
  <si>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</si>
  <si>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</si>
  <si>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</si>
  <si>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</si>
  <si>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</si>
  <si>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</si>
  <si>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</si>
  <si>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</si>
  <si>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</si>
  <si>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</si>
  <si>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</si>
  <si>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</si>
  <si>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</si>
  <si>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</si>
  <si>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</si>
  <si>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</si>
  <si>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</si>
  <si>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</si>
  <si>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</si>
  <si>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</si>
  <si>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</si>
  <si>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</si>
  <si>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</si>
  <si>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</si>
  <si>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</si>
  <si>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</si>
  <si>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</si>
  <si>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</si>
  <si>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</si>
  <si>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</si>
  <si>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</si>
  <si>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</si>
  <si>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</si>
  <si>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</si>
  <si>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</si>
  <si>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</si>
  <si>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</si>
  <si>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</si>
  <si>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</si>
  <si>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</si>
  <si>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</si>
  <si>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</si>
  <si>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</si>
  <si>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</si>
  <si>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</si>
  <si>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</si>
  <si>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</si>
  <si>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</si>
  <si>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</si>
  <si>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</si>
  <si>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</si>
  <si>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</si>
  <si>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</si>
  <si>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(Tudo)</t>
  </si>
  <si>
    <t>É UMA PERGUNTA DE NEGÓCIO RESPONDIDA ATRAVÉS DE ALGUMA ANÁLISE DE DADOS ESPECIFICA.</t>
  </si>
  <si>
    <t>Soma de Total Value</t>
  </si>
  <si>
    <t>ROTULOS DE LINHA</t>
  </si>
  <si>
    <t>PERGUNTA DE NEGOCIO2: QUAL O FATURAMENTO TOTAL DE VENDAS DOS PLANOS ANUAIS, SEPARADO POR AUTO RENOVAÇÃO NÃO É POR AUTO RENOVAÇÃO.</t>
  </si>
  <si>
    <r>
      <t xml:space="preserve">PERGUNTA DE NEGOCIO1:QUAL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(CONTENDOTODAS AS ASSINATURAS AGREGADAS)</t>
    </r>
  </si>
  <si>
    <t>XBOX GAME PASS SUBSCRIPTIONS SALES</t>
  </si>
  <si>
    <t>PERGUNTA DE NEGOCIO 3:TOTAL DE VENDAS DE ASSSINATURA DO EA PLAY</t>
  </si>
  <si>
    <t>Soma de EA Play Season Pass</t>
  </si>
  <si>
    <t>BIG NUMBER</t>
  </si>
  <si>
    <t>PERGUNTA DE NEGOCIO 4:TOTAL DE VENDAS DE ASSSINATURA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</si>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</sst>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22C55E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4" fillId="8" borderId="0" xfId="3" applyAlignment="1">
      <alignment horizontal="left"/>
    </xf>
    <xf numFmtId="0" fontId="0" fillId="0" borderId="0" xfId="0" applyFill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0" fillId="0" borderId="0" xfId="0" applyNumberFormat="1"/>
    <xf numFmtId="165" fontId="3" fillId="9" borderId="2" xfId="0" applyNumberFormat="1" applyFont="1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sz val="12"/>
        <color rgb="FF5BF6A8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2A6B852-2514-4810-96C5-A824DD66E2A0}">
      <tableStyleElement type="wholeTable" dxfId="1"/>
      <tableStyleElement type="headerRow" dxfId="0"/>
    </tableStyle>
  </tableStyles>
  <colors>
    <mruColors>
      <color rgb="FF22C55E"/>
      <color rgb="FF5BF6A8"/>
      <color rgb="FFFFFFFF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XBOX.xlsx]C̳álculos!TBL ANUAL TOTAL</c:name>
    <c:fmtId val="1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3843</c:v>
                </c:pt>
                <c:pt idx="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1C5-BB3B-136D0180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731871"/>
        <c:axId val="1515740511"/>
      </c:barChart>
      <c:catAx>
        <c:axId val="151573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740511"/>
        <c:crosses val="autoZero"/>
        <c:auto val="1"/>
        <c:lblAlgn val="ctr"/>
        <c:lblOffset val="100"/>
        <c:noMultiLvlLbl val="0"/>
      </c:catAx>
      <c:valAx>
        <c:axId val="15157405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5731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0</xdr:colOff>
      <xdr:row>23</xdr:row>
      <xdr:rowOff>0</xdr:rowOff>
    </xdr:from>
    <xdr:to>
      <xdr:col>9</xdr:col>
      <xdr:colOff>209550</xdr:colOff>
      <xdr:row>28</xdr:row>
      <xdr:rowOff>69723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CA72F8-DF99-4E83-A8ED-16B50C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4533900"/>
          <a:ext cx="2886075" cy="1022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178594</xdr:colOff>
      <xdr:row>0</xdr:row>
      <xdr:rowOff>0</xdr:rowOff>
    </xdr:from>
    <xdr:to>
      <xdr:col>7</xdr:col>
      <xdr:colOff>47625</xdr:colOff>
      <xdr:row>0</xdr:row>
      <xdr:rowOff>35719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AC06BA-F1E5-50B0-CA9C-C8A26796EEF5}"/>
            </a:ext>
          </a:extLst>
        </xdr:cNvPr>
        <xdr:cNvCxnSpPr/>
      </xdr:nvCxnSpPr>
      <xdr:spPr>
        <a:xfrm>
          <a:off x="1833563" y="0"/>
          <a:ext cx="2297906" cy="35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6</xdr:row>
      <xdr:rowOff>235186</xdr:rowOff>
    </xdr:from>
    <xdr:to>
      <xdr:col>0</xdr:col>
      <xdr:colOff>2163704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ubscription Type">
              <a:extLst>
                <a:ext uri="{FF2B5EF4-FFF2-40B4-BE49-F238E27FC236}">
                  <a16:creationId xmlns:a16="http://schemas.microsoft.com/office/drawing/2014/main" id="{ABE20B1B-9897-4D25-9296-113A37C78D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9445"/>
              <a:ext cx="2163704" cy="1881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226670</xdr:colOff>
      <xdr:row>6</xdr:row>
      <xdr:rowOff>247635</xdr:rowOff>
    </xdr:from>
    <xdr:to>
      <xdr:col>8</xdr:col>
      <xdr:colOff>559594</xdr:colOff>
      <xdr:row>17</xdr:row>
      <xdr:rowOff>119064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77442117-61F7-D8CF-4A1B-B66C26518B24}"/>
            </a:ext>
          </a:extLst>
        </xdr:cNvPr>
        <xdr:cNvSpPr/>
      </xdr:nvSpPr>
      <xdr:spPr>
        <a:xfrm>
          <a:off x="2402133" y="1211894"/>
          <a:ext cx="3719591" cy="2176244"/>
        </a:xfrm>
        <a:prstGeom prst="roundRect">
          <a:avLst>
            <a:gd name="adj" fmla="val 1474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6</xdr:row>
      <xdr:rowOff>214313</xdr:rowOff>
    </xdr:from>
    <xdr:to>
      <xdr:col>8</xdr:col>
      <xdr:colOff>107157</xdr:colOff>
      <xdr:row>11</xdr:row>
      <xdr:rowOff>59531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F644A7B-0F4D-440E-FCD2-9BBB13FBBB85}"/>
            </a:ext>
          </a:extLst>
        </xdr:cNvPr>
        <xdr:cNvSpPr/>
      </xdr:nvSpPr>
      <xdr:spPr>
        <a:xfrm>
          <a:off x="2504722" y="1178572"/>
          <a:ext cx="3164565" cy="1021144"/>
        </a:xfrm>
        <a:prstGeom prst="roundRect">
          <a:avLst>
            <a:gd name="adj" fmla="val 2248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6</xdr:row>
      <xdr:rowOff>156869</xdr:rowOff>
    </xdr:from>
    <xdr:to>
      <xdr:col>8</xdr:col>
      <xdr:colOff>218576</xdr:colOff>
      <xdr:row>12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1BFE264-F0F4-5248-3092-556CBF95294B}"/>
            </a:ext>
          </a:extLst>
        </xdr:cNvPr>
        <xdr:cNvGrpSpPr/>
      </xdr:nvGrpSpPr>
      <xdr:grpSpPr>
        <a:xfrm>
          <a:off x="2504722" y="1121128"/>
          <a:ext cx="3569965" cy="1207205"/>
          <a:chOff x="2504722" y="1121128"/>
          <a:chExt cx="3275984" cy="1207205"/>
        </a:xfrm>
      </xdr:grpSpPr>
      <xdr:sp macro="" textlink="C̳álculos!F22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C594C8C-DBBF-4E4C-8622-A59009FEFF80}"/>
              </a:ext>
            </a:extLst>
          </xdr:cNvPr>
          <xdr:cNvSpPr/>
        </xdr:nvSpPr>
        <xdr:spPr>
          <a:xfrm>
            <a:off x="3116204" y="1428647"/>
            <a:ext cx="2664502" cy="716315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04C9D2-D495-4419-9125-C30267D3B4B6}" type="TxLink">
              <a:rPr lang="en-US" sz="2600" b="1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2600">
              <a:solidFill>
                <a:srgbClr val="22C55E"/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5E74CBB3-41C8-4A5B-923A-919446A611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5691" y="1245276"/>
            <a:ext cx="1091994" cy="1083057"/>
          </a:xfrm>
          <a:prstGeom prst="rect">
            <a:avLst/>
          </a:prstGeom>
        </xdr:spPr>
      </xdr:pic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8C449ED4-6B98-3F58-0643-3929B32728E5}"/>
              </a:ext>
            </a:extLst>
          </xdr:cNvPr>
          <xdr:cNvSpPr/>
        </xdr:nvSpPr>
        <xdr:spPr>
          <a:xfrm>
            <a:off x="2504722" y="1121128"/>
            <a:ext cx="3198519" cy="454613"/>
          </a:xfrm>
          <a:prstGeom prst="round2SameRect">
            <a:avLst>
              <a:gd name="adj1" fmla="val 4618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SUBSCRIPTIONS EA PLAY SEASON  PASS</a:t>
            </a:r>
          </a:p>
        </xdr:txBody>
      </xdr:sp>
    </xdr:grpSp>
    <xdr:clientData/>
  </xdr:twoCellAnchor>
  <xdr:twoCellAnchor>
    <xdr:from>
      <xdr:col>9</xdr:col>
      <xdr:colOff>0</xdr:colOff>
      <xdr:row>6</xdr:row>
      <xdr:rowOff>176389</xdr:rowOff>
    </xdr:from>
    <xdr:to>
      <xdr:col>14</xdr:col>
      <xdr:colOff>283546</xdr:colOff>
      <xdr:row>11</xdr:row>
      <xdr:rowOff>21607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7E82B96-C8B3-43B1-979B-4584BFDF78D4}"/>
            </a:ext>
          </a:extLst>
        </xdr:cNvPr>
        <xdr:cNvSpPr/>
      </xdr:nvSpPr>
      <xdr:spPr>
        <a:xfrm>
          <a:off x="6173611" y="1140648"/>
          <a:ext cx="3164565" cy="1021144"/>
        </a:xfrm>
        <a:prstGeom prst="roundRect">
          <a:avLst>
            <a:gd name="adj" fmla="val 2248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0</xdr:colOff>
      <xdr:row>6</xdr:row>
      <xdr:rowOff>156869</xdr:rowOff>
    </xdr:from>
    <xdr:to>
      <xdr:col>14</xdr:col>
      <xdr:colOff>394965</xdr:colOff>
      <xdr:row>11</xdr:row>
      <xdr:rowOff>4777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2A00BB8F-34A9-DBBE-215B-CC10D42295DE}"/>
            </a:ext>
          </a:extLst>
        </xdr:cNvPr>
        <xdr:cNvGrpSpPr/>
      </xdr:nvGrpSpPr>
      <xdr:grpSpPr>
        <a:xfrm>
          <a:off x="6467593" y="1121128"/>
          <a:ext cx="3256933" cy="1023834"/>
          <a:chOff x="6173611" y="1121128"/>
          <a:chExt cx="3275984" cy="1023834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B3E949D2-2906-409E-ABD0-832CB27E01C5}"/>
              </a:ext>
            </a:extLst>
          </xdr:cNvPr>
          <xdr:cNvGrpSpPr/>
        </xdr:nvGrpSpPr>
        <xdr:grpSpPr>
          <a:xfrm>
            <a:off x="6173611" y="1121128"/>
            <a:ext cx="3275984" cy="1023834"/>
            <a:chOff x="2504722" y="1121128"/>
            <a:chExt cx="3275984" cy="1023834"/>
          </a:xfrm>
        </xdr:grpSpPr>
        <xdr:sp macro="" textlink="C̳álculos!F34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EB31FA15-55B7-F62A-F883-70040034165C}"/>
                </a:ext>
              </a:extLst>
            </xdr:cNvPr>
            <xdr:cNvSpPr/>
          </xdr:nvSpPr>
          <xdr:spPr>
            <a:xfrm>
              <a:off x="3116204" y="1428647"/>
              <a:ext cx="2664502" cy="716315"/>
            </a:xfrm>
            <a:prstGeom prst="roundRect">
              <a:avLst>
                <a:gd name="adj" fmla="val 5000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F2403C2-9064-4976-A0A9-405F5F530B12}" type="TxLink">
                <a:rPr lang="en-US" sz="2600" b="1" i="0" u="none" strike="noStrike">
                  <a:solidFill>
                    <a:srgbClr val="22C55E"/>
                  </a:solidFill>
                  <a:latin typeface="Aptos Narrow"/>
                </a:rPr>
                <a:t>R$ 3.860,00</a:t>
              </a:fld>
              <a:endParaRPr lang="pt-BR" sz="2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30" name="Retângulo: Cantos Superiores Arredondados 29">
              <a:extLst>
                <a:ext uri="{FF2B5EF4-FFF2-40B4-BE49-F238E27FC236}">
                  <a16:creationId xmlns:a16="http://schemas.microsoft.com/office/drawing/2014/main" id="{3A4384CD-B607-C0EB-3406-A2F2A9ABC4F8}"/>
                </a:ext>
              </a:extLst>
            </xdr:cNvPr>
            <xdr:cNvSpPr/>
          </xdr:nvSpPr>
          <xdr:spPr>
            <a:xfrm>
              <a:off x="2504722" y="1121128"/>
              <a:ext cx="3198519" cy="454613"/>
            </a:xfrm>
            <a:prstGeom prst="round2SameRect">
              <a:avLst>
                <a:gd name="adj1" fmla="val 4618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TOTAL SUBSCRIPTIONS EA PLAY SEASON  PASS</a:t>
              </a:r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FD004402-08B2-47EF-A694-C2D9B0C7BF8C}"/>
              </a:ext>
            </a:extLst>
          </xdr:cNvPr>
          <xdr:cNvGrpSpPr/>
        </xdr:nvGrpSpPr>
        <xdr:grpSpPr>
          <a:xfrm>
            <a:off x="6279445" y="1575741"/>
            <a:ext cx="940740" cy="470254"/>
            <a:chOff x="3495675" y="5400674"/>
            <a:chExt cx="1549476" cy="752476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E37EE209-0F8F-79A7-720F-666B8A4341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9165A14F-82F6-CF38-0B84-FC6EAADA99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285748</xdr:colOff>
      <xdr:row>16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3543849-94D6-4EB0-8D8A-2C9CC984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</xdr:row>
      <xdr:rowOff>109832</xdr:rowOff>
    </xdr:from>
    <xdr:to>
      <xdr:col>15</xdr:col>
      <xdr:colOff>0</xdr:colOff>
      <xdr:row>16</xdr:row>
      <xdr:rowOff>0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3CE912D6-5898-41D8-8A7A-2E4D3494F3B6}"/>
            </a:ext>
          </a:extLst>
        </xdr:cNvPr>
        <xdr:cNvSpPr/>
      </xdr:nvSpPr>
      <xdr:spPr>
        <a:xfrm>
          <a:off x="2504722" y="2626313"/>
          <a:ext cx="6926204" cy="454613"/>
        </a:xfrm>
        <a:prstGeom prst="round2SameRect">
          <a:avLst>
            <a:gd name="adj1" fmla="val 4618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</a:t>
          </a:r>
          <a:r>
            <a:rPr lang="pt-BR" sz="1100" baseline="0"/>
            <a:t> SUBSCRIPTIONS XBOX</a:t>
          </a:r>
          <a:endParaRPr lang="pt-BR" sz="1100"/>
        </a:p>
      </xdr:txBody>
    </xdr:sp>
    <xdr:clientData/>
  </xdr:twoCellAnchor>
  <xdr:twoCellAnchor editAs="oneCell">
    <xdr:from>
      <xdr:col>1</xdr:col>
      <xdr:colOff>1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422BEB3-4698-4262-8F57-0E18D119CD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44191" t="-137513" r="-66133" b="130559"/>
        <a:stretch>
          <a:fillRect/>
        </a:stretch>
      </xdr:blipFill>
      <xdr:spPr>
        <a:xfrm>
          <a:off x="2163705" y="70556"/>
          <a:ext cx="329258" cy="4938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45719</xdr:colOff>
      <xdr:row>6</xdr:row>
      <xdr:rowOff>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DD1939AE-FFFF-48A5-B02A-1A68ED58AE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96953" b="43976"/>
        <a:stretch>
          <a:fillRect/>
        </a:stretch>
      </xdr:blipFill>
      <xdr:spPr>
        <a:xfrm>
          <a:off x="0" y="705556"/>
          <a:ext cx="45719" cy="258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322088</xdr:colOff>
      <xdr:row>7</xdr:row>
      <xdr:rowOff>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28906E-DABF-4637-A808-834868F59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21463" r="99999" b="-68073"/>
        <a:stretch>
          <a:fillRect/>
        </a:stretch>
      </xdr:blipFill>
      <xdr:spPr>
        <a:xfrm>
          <a:off x="0" y="611481"/>
          <a:ext cx="322088" cy="77611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0</xdr:rowOff>
    </xdr:from>
    <xdr:to>
      <xdr:col>2</xdr:col>
      <xdr:colOff>213743</xdr:colOff>
      <xdr:row>4</xdr:row>
      <xdr:rowOff>60422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B3DDC0FF-358E-9598-0B23-6AF16ED27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63705" y="70556"/>
          <a:ext cx="543001" cy="695422"/>
        </a:xfrm>
        <a:prstGeom prst="rect">
          <a:avLst/>
        </a:prstGeom>
      </xdr:spPr>
    </xdr:pic>
    <xdr:clientData/>
  </xdr:twoCellAnchor>
  <xdr:twoCellAnchor>
    <xdr:from>
      <xdr:col>0</xdr:col>
      <xdr:colOff>423333</xdr:colOff>
      <xdr:row>1</xdr:row>
      <xdr:rowOff>70555</xdr:rowOff>
    </xdr:from>
    <xdr:to>
      <xdr:col>0</xdr:col>
      <xdr:colOff>1118658</xdr:colOff>
      <xdr:row>5</xdr:row>
      <xdr:rowOff>1529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99DDD561-5F1E-4F44-A0F8-AC956C77EFAD}"/>
            </a:ext>
          </a:extLst>
        </xdr:cNvPr>
        <xdr:cNvSpPr/>
      </xdr:nvSpPr>
      <xdr:spPr>
        <a:xfrm>
          <a:off x="423333" y="141111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737DD600-A0DB-CEE2-0271-C619252B0AE2}"/>
            </a:ext>
          </a:extLst>
        </xdr:cNvPr>
        <xdr:cNvSpPr/>
      </xdr:nvSpPr>
      <xdr:spPr>
        <a:xfrm>
          <a:off x="0" y="964259"/>
          <a:ext cx="2175463" cy="42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</a:t>
          </a:r>
          <a:r>
            <a:rPr lang="pt-BR" sz="1100" baseline="0"/>
            <a:t> Bem vinda, Flávia</a:t>
          </a:r>
          <a:endParaRPr lang="pt-BR" sz="1100"/>
        </a:p>
      </xdr:txBody>
    </xdr:sp>
    <xdr:clientData/>
  </xdr:twoCellAnchor>
  <xdr:twoCellAnchor>
    <xdr:from>
      <xdr:col>1</xdr:col>
      <xdr:colOff>282222</xdr:colOff>
      <xdr:row>5</xdr:row>
      <xdr:rowOff>1</xdr:rowOff>
    </xdr:from>
    <xdr:to>
      <xdr:col>14</xdr:col>
      <xdr:colOff>0</xdr:colOff>
      <xdr:row>7</xdr:row>
      <xdr:rowOff>0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AA4CC378-6D84-44B3-BFC9-EA6F197306B3}"/>
            </a:ext>
          </a:extLst>
        </xdr:cNvPr>
        <xdr:cNvSpPr/>
      </xdr:nvSpPr>
      <xdr:spPr>
        <a:xfrm>
          <a:off x="2457685" y="834908"/>
          <a:ext cx="6890926" cy="5526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22C55E"/>
              </a:solidFill>
            </a:rPr>
            <a:t>periodo</a:t>
          </a:r>
          <a:r>
            <a:rPr lang="pt-BR" sz="1100" baseline="0">
              <a:solidFill>
                <a:srgbClr val="22C55E"/>
              </a:solidFill>
            </a:rPr>
            <a:t> de apuração: 01/01/2024 á 31/12/2024  Update</a:t>
          </a:r>
          <a:r>
            <a:rPr lang="pt-BR" sz="1100" baseline="0">
              <a:solidFill>
                <a:schemeClr val="bg1"/>
              </a:solidFill>
            </a:rPr>
            <a:t>:</a:t>
          </a:r>
          <a:r>
            <a:rPr lang="pt-BR" sz="1100" baseline="0">
              <a:solidFill>
                <a:srgbClr val="22C55E"/>
              </a:solidFill>
            </a:rPr>
            <a:t>25/12/2024</a:t>
          </a:r>
          <a:endParaRPr lang="pt-BR" sz="1100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fi" refreshedDate="45820.88405439815" createdVersion="8" refreshedVersion="8" minRefreshableVersion="3" recordCount="293" xr:uid="{F7481EB8-F4F9-4201-99B0-46874F8327D6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94902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C964F-A821-49EF-BC9E-807996E58508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ROTULOS DE LINHA">
  <location ref="C32:D36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F9CDC-9739-484D-B499-E16613FAC437}" name="TBL GAME PASS EA 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ROTULOS DE LINHA">
  <location ref="C20:D24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24B83-DBBB-4D3C-B51C-427567E7E3FD}" name="TBL ANUAL 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ROTULOS DE LINHA">
  <location ref="C9:D12" firstHeaderRow="1" firstDataRow="1" firstDataCol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D6F0C21-4B55-4AE5-B66C-A5FC16920E38}" sourceName="Subscription Type">
  <pivotTables>
    <pivotTable tabId="3" name="TBL ANUAL TOTAL"/>
    <pivotTable tabId="3" name="TBL GAME PASS EA "/>
    <pivotTable tabId="3" name="Tabela dinâmica4"/>
  </pivotTables>
  <data>
    <tabular pivotCacheId="169490215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7FC3404-01B4-415B-A801-BCD1B41CFE7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H30" sqref="H3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238" zoomScale="90" zoomScaleNormal="90" workbookViewId="0">
      <selection activeCell="F2" sqref="F2:F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J36"/>
  <sheetViews>
    <sheetView showGridLines="0" topLeftCell="D19" workbookViewId="0">
      <selection activeCell="F35" sqref="F35"/>
    </sheetView>
  </sheetViews>
  <sheetFormatPr defaultRowHeight="15" x14ac:dyDescent="0.25"/>
  <cols>
    <col min="1" max="1" width="21.140625" bestFit="1" customWidth="1"/>
    <col min="2" max="2" width="19.28515625" bestFit="1" customWidth="1"/>
    <col min="3" max="3" width="21.140625" bestFit="1" customWidth="1"/>
    <col min="4" max="5" width="35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10" x14ac:dyDescent="0.25">
      <c r="B2" s="17" t="s">
        <v>315</v>
      </c>
      <c r="C2" s="17"/>
      <c r="D2" s="17"/>
      <c r="E2" s="17"/>
      <c r="F2" s="17"/>
    </row>
    <row r="3" spans="2:10" x14ac:dyDescent="0.25">
      <c r="B3" s="14" t="s">
        <v>319</v>
      </c>
      <c r="C3" s="14"/>
      <c r="D3" s="14"/>
      <c r="E3" s="14"/>
      <c r="F3" s="14"/>
      <c r="G3" s="14"/>
      <c r="H3" s="14"/>
      <c r="I3" s="14"/>
    </row>
    <row r="4" spans="2:10" x14ac:dyDescent="0.25">
      <c r="B4" s="16" t="s">
        <v>318</v>
      </c>
      <c r="C4" s="16"/>
      <c r="D4" s="16"/>
      <c r="E4" s="16"/>
      <c r="F4" s="16"/>
      <c r="G4" s="16"/>
      <c r="H4" s="16"/>
      <c r="I4" s="16"/>
      <c r="J4" s="16"/>
    </row>
    <row r="5" spans="2:10" x14ac:dyDescent="0.25">
      <c r="B5" s="14"/>
      <c r="C5" s="14"/>
      <c r="D5" s="14"/>
      <c r="E5" s="14"/>
      <c r="F5" s="14"/>
    </row>
    <row r="9" spans="2:10" x14ac:dyDescent="0.25">
      <c r="C9" s="12" t="s">
        <v>317</v>
      </c>
      <c r="D9" t="s">
        <v>316</v>
      </c>
    </row>
    <row r="10" spans="2:10" x14ac:dyDescent="0.25">
      <c r="C10" s="13" t="s">
        <v>23</v>
      </c>
      <c r="D10" s="15">
        <v>3843</v>
      </c>
    </row>
    <row r="11" spans="2:10" x14ac:dyDescent="0.25">
      <c r="C11" s="13" t="s">
        <v>19</v>
      </c>
      <c r="D11" s="15">
        <v>3771</v>
      </c>
    </row>
    <row r="12" spans="2:10" x14ac:dyDescent="0.25">
      <c r="C12" s="13" t="s">
        <v>313</v>
      </c>
      <c r="D12" s="15">
        <v>7614</v>
      </c>
    </row>
    <row r="15" spans="2:10" x14ac:dyDescent="0.25">
      <c r="C15" s="13" t="s">
        <v>321</v>
      </c>
    </row>
    <row r="18" spans="3:6" x14ac:dyDescent="0.25">
      <c r="C18" s="12" t="s">
        <v>16</v>
      </c>
      <c r="D18" t="s">
        <v>314</v>
      </c>
    </row>
    <row r="20" spans="3:6" x14ac:dyDescent="0.25">
      <c r="C20" s="12" t="s">
        <v>317</v>
      </c>
      <c r="D20" t="s">
        <v>322</v>
      </c>
    </row>
    <row r="21" spans="3:6" x14ac:dyDescent="0.25">
      <c r="C21" s="13" t="s">
        <v>22</v>
      </c>
      <c r="D21" s="21">
        <v>0</v>
      </c>
    </row>
    <row r="22" spans="3:6" x14ac:dyDescent="0.25">
      <c r="C22" s="13" t="s">
        <v>26</v>
      </c>
      <c r="D22" s="21">
        <v>0</v>
      </c>
      <c r="E22" s="4" t="s">
        <v>323</v>
      </c>
      <c r="F22" s="22">
        <f>GETPIVOTDATA("EA Play Season Pass
Price",$C$20)</f>
        <v>2940</v>
      </c>
    </row>
    <row r="23" spans="3:6" x14ac:dyDescent="0.25">
      <c r="C23" s="13" t="s">
        <v>18</v>
      </c>
      <c r="D23" s="21">
        <v>2940</v>
      </c>
    </row>
    <row r="24" spans="3:6" x14ac:dyDescent="0.25">
      <c r="C24" s="13" t="s">
        <v>313</v>
      </c>
      <c r="D24" s="21">
        <v>2940</v>
      </c>
    </row>
    <row r="28" spans="3:6" x14ac:dyDescent="0.25">
      <c r="C28" s="14" t="s">
        <v>324</v>
      </c>
      <c r="D28" s="14"/>
      <c r="E28" s="14"/>
      <c r="F28" s="14"/>
    </row>
    <row r="30" spans="3:6" x14ac:dyDescent="0.25">
      <c r="C30" s="12" t="s">
        <v>16</v>
      </c>
      <c r="D30" t="s">
        <v>314</v>
      </c>
    </row>
    <row r="32" spans="3:6" x14ac:dyDescent="0.25">
      <c r="C32" s="12" t="s">
        <v>317</v>
      </c>
      <c r="D32" t="s">
        <v>325</v>
      </c>
    </row>
    <row r="33" spans="3:6" x14ac:dyDescent="0.25">
      <c r="C33" s="13" t="s">
        <v>22</v>
      </c>
      <c r="D33" s="15">
        <v>0</v>
      </c>
    </row>
    <row r="34" spans="3:6" x14ac:dyDescent="0.25">
      <c r="C34" s="13" t="s">
        <v>26</v>
      </c>
      <c r="D34" s="15">
        <v>1900</v>
      </c>
      <c r="E34" s="4" t="s">
        <v>323</v>
      </c>
      <c r="F34" s="22">
        <f>GETPIVOTDATA("Minecraft Season Pass Price",$C$32)</f>
        <v>3860</v>
      </c>
    </row>
    <row r="35" spans="3:6" x14ac:dyDescent="0.25">
      <c r="C35" s="13" t="s">
        <v>18</v>
      </c>
      <c r="D35" s="15">
        <v>1960</v>
      </c>
    </row>
    <row r="36" spans="3:6" x14ac:dyDescent="0.25">
      <c r="C36" s="13" t="s">
        <v>313</v>
      </c>
      <c r="D36" s="15">
        <v>3860</v>
      </c>
    </row>
  </sheetData>
  <mergeCells count="5">
    <mergeCell ref="B5:F5"/>
    <mergeCell ref="B2:F2"/>
    <mergeCell ref="B3:I3"/>
    <mergeCell ref="B4:J4"/>
    <mergeCell ref="C28:F28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7"/>
  <sheetViews>
    <sheetView showGridLines="0" showRowColHeaders="0" tabSelected="1" zoomScale="81" zoomScaleNormal="80" workbookViewId="0">
      <selection activeCell="L3" sqref="L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2.7109375" style="4" customWidth="1"/>
    <col min="2" max="2" width="4.85546875" style="7" customWidth="1"/>
    <col min="3" max="3" width="4.42578125" style="7" customWidth="1"/>
    <col min="4" max="10" width="9.140625" style="7" customWidth="1"/>
    <col min="11" max="11" width="6.5703125" style="7" customWidth="1"/>
    <col min="12" max="14" width="9.140625" style="7" customWidth="1"/>
    <col min="15" max="15" width="5.5703125" style="7" customWidth="1"/>
    <col min="16" max="16" width="0" style="7" hidden="1"/>
    <col min="17" max="16384" width="9.140625" style="7" hidden="1"/>
  </cols>
  <sheetData>
    <row r="1" spans="1:16" s="4" customFormat="1" ht="5.25" customHeight="1" x14ac:dyDescent="0.25">
      <c r="B1" s="18"/>
      <c r="P1" s="18"/>
    </row>
    <row r="2" spans="1:16" s="18" customFormat="1" ht="39" customHeight="1" x14ac:dyDescent="0.25">
      <c r="A2" s="4"/>
      <c r="C2" s="19"/>
      <c r="D2" s="19" t="s">
        <v>320</v>
      </c>
      <c r="E2" s="20"/>
      <c r="F2" s="20"/>
      <c r="G2" s="20"/>
      <c r="H2" s="20"/>
      <c r="I2" s="20"/>
      <c r="J2" s="20"/>
      <c r="K2" s="20"/>
      <c r="L2" s="20"/>
      <c r="M2" s="20"/>
    </row>
    <row r="3" spans="1:16" s="4" customFormat="1" ht="3.75" customHeight="1" x14ac:dyDescent="0.25">
      <c r="B3" s="18"/>
      <c r="C3" s="18"/>
    </row>
    <row r="4" spans="1:16" s="18" customFormat="1" ht="7.5" customHeight="1" x14ac:dyDescent="0.25">
      <c r="A4" s="4"/>
    </row>
    <row r="5" spans="1:16" s="18" customFormat="1" ht="10.5" customHeight="1" x14ac:dyDescent="0.25">
      <c r="A5" s="4"/>
    </row>
    <row r="6" spans="1:16" ht="9.75" customHeight="1" x14ac:dyDescent="0.25"/>
    <row r="7" spans="1:16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Tauane Silva</cp:lastModifiedBy>
  <dcterms:created xsi:type="dcterms:W3CDTF">2024-12-19T13:13:10Z</dcterms:created>
  <dcterms:modified xsi:type="dcterms:W3CDTF">2025-06-14T00:48:55Z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