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<sst xmlns="http://schemas.openxmlformats.org/spreadsheetml/2006/main" count="175" uniqueCount="82">
  <si>
    <t>Input Text</t>
  </si>
  <si>
    <t>Ground Truth</t>
  </si>
  <si>
    <t>Finetuned model Predictions</t>
  </si>
  <si>
    <t>Confidence score of predictions (DistilBert finetuned)</t>
  </si>
  <si>
    <t>Error Types</t>
  </si>
  <si>
    <t>Cause Term</t>
  </si>
  <si>
    <t>Potential solutions</t>
  </si>
  <si>
    <t>CHATGPT Predictions</t>
  </si>
  <si>
    <t>ChatGPT Results</t>
  </si>
  <si>
    <t>it takes a certain kind of horror movie to qualify as ` worse than expected,'but ghost ship somehow manages to do exactly that.</t>
  </si>
  <si>
    <t>Contextual Misunderstanding</t>
  </si>
  <si>
    <t>Contextual Fine-tuning - Fine-tune the model with more complex or nuanced sentiment data</t>
  </si>
  <si>
    <t>No. of correct predictions =</t>
  </si>
  <si>
    <t>the x potion gives the quickly named blossom, bubbles and buttercup supernatural powers that include extraordinary strength and laser - beam eyes, which unfortunately don't enable them to discern flimsy screenplays.</t>
  </si>
  <si>
    <t>american chai encourages rueful laughter at stereotypes only an indian - american would recognize.</t>
  </si>
  <si>
    <t>Misinterpretation of Ambiguous statment</t>
  </si>
  <si>
    <t>Post-processing to Detect Complex Emotions</t>
  </si>
  <si>
    <t>% Correct predictions =</t>
  </si>
  <si>
    <t>sit through this one, and you won't need a magic watch to stop time ; your dvd player will do it for you.</t>
  </si>
  <si>
    <t>Sarcasm Misinterpretation</t>
  </si>
  <si>
    <t>Fine-tuning for Negative Sentiments in Context:</t>
  </si>
  <si>
    <t>vera's technical prowess ends up selling his film short ; he smoothes over hard truths even as he uncovers them.</t>
  </si>
  <si>
    <t xml:space="preserve">Contextual Misunderstanding </t>
  </si>
  <si>
    <t>Post-processing Layer for Sentiment Negation</t>
  </si>
  <si>
    <t>every nanosecond of the the new guy reminds you that you could be doing something else far more pleasurable.</t>
  </si>
  <si>
    <t>manages to show life in all of its banality when the intention is quite the opposite.</t>
  </si>
  <si>
    <t>Misinterpretation of Intent</t>
  </si>
  <si>
    <t>Aspect-Based Sentiment Analysis</t>
  </si>
  <si>
    <t>all that's missing is the spontaneity, originality and delight.</t>
  </si>
  <si>
    <t>Misinterpretation of Critique</t>
  </si>
  <si>
    <t>Contextual Sentiment Training</t>
  </si>
  <si>
    <t>Improvement from DistilBert Finetuned model Results</t>
  </si>
  <si>
    <t>moretti's compelling anatomy of grief and the difficult process of adapting to loss.</t>
  </si>
  <si>
    <t>Enhanced Contextual Training</t>
  </si>
  <si>
    <t>i'll bet the video game is a lot more fun than the film.</t>
  </si>
  <si>
    <t>every dance becomes about seduction, where backstabbing and betrayals are celebrated, and sex is currency.</t>
  </si>
  <si>
    <t>There is a 76% improvement on predictions using ChatGPT as compared to finetuned Distillbert model on SST2 dataset.</t>
  </si>
  <si>
    <t>we haven't seen such hilarity since say it isn't so!</t>
  </si>
  <si>
    <t>... routine, harmless diversion and little else.</t>
  </si>
  <si>
    <t>hilariously inept and ridiculous.</t>
  </si>
  <si>
    <t>turns potentially forgettable formula into something strangely diverting.</t>
  </si>
  <si>
    <t>something akin to a japanese alice through the looking glass, except that it seems to take itself far more seriously.</t>
  </si>
  <si>
    <t>Misinterpretation of Tone</t>
  </si>
  <si>
    <t>Training on Mixed Sentiment Structures:</t>
  </si>
  <si>
    <t>another one of those estrogen overdose movies like ` ` divine secrets of the ya ya sisterhood,'' except that the writing, acting and character development are a lot better.</t>
  </si>
  <si>
    <t>this surreal gilliam - esque film is also a troubling interpretation of ecclesiastes.</t>
  </si>
  <si>
    <t>irwin is a man with enough charisma and audacity to carry a dozen films, but this particular result is ultimately held back from being something greater.</t>
  </si>
  <si>
    <t>if steven soderbergh's ` solaris'is a failure it is a glorious failure.</t>
  </si>
  <si>
    <t>you won't like roger, but you will quickly recognize him.</t>
  </si>
  <si>
    <t>oh come on.</t>
  </si>
  <si>
    <t>reign of fire looks as if it was made without much thought - - and is best watched that way.</t>
  </si>
  <si>
    <t>no screen fantasy - adventure in recent memory has the showmanship of clones'last 45 minutes.</t>
  </si>
  <si>
    <t>writer / director joe carnahan's grimy crime drama is a manual of precinct cliches, but it moves fast enough to cover its clunky dialogue and lapses in logic.</t>
  </si>
  <si>
    <t>the primitive force of this film seems to bubble up from the vast collective memory of the combatants.</t>
  </si>
  <si>
    <t>it showcases carvey's talent for voices, but not nearly enough and not without taxing every drop of one's patience to get to the good stuff.</t>
  </si>
  <si>
    <t>but it still jingles in the pocket.</t>
  </si>
  <si>
    <t>it's everything you don't go to the movies for.</t>
  </si>
  <si>
    <t>a coda in every sense, the pinochet case splits time between a minute - by - minute account of the british court's extradition chess game and the regime's talking - head survivors.</t>
  </si>
  <si>
    <t>on the heels of the ring comes a similarly morose and humorless horror movie that, although flawed, is to be commended for its straight - ahead approach to creepiness.</t>
  </si>
  <si>
    <t>we root for ( clara and paul ), even like them, though perhaps it's an emotion closer to pity.</t>
  </si>
  <si>
    <t>the words, ` frankly, my dear, i don't give a damn,'have never been more appropriate.</t>
  </si>
  <si>
    <t>i don't think i laughed out loud once.</t>
  </si>
  <si>
    <t>drops you into a dizzying, volatile, pressure - cooker of a situation that quickly snowballs out of control, while focusing on the what much more than the why.</t>
  </si>
  <si>
    <t>Misinterpretation of Descriptive Language</t>
  </si>
  <si>
    <t>Training on More Diverse Examples</t>
  </si>
  <si>
    <t>a synthesis of cliches and absurdities that seems positively decadent in its cinematic flash and emptiness.</t>
  </si>
  <si>
    <t>the longer the movie goes, the worse it gets, but it's actually pretty good in the first few minutes.</t>
  </si>
  <si>
    <t>the experience of going to a film festival is a rewarding one ; the experiencing of sampling one through this movie is not.</t>
  </si>
  <si>
    <t>pumpkin means to be an outrageous dark satire on fraternity life, but its ambitions far exceed the abilities of writer adam larson broder and his co - director, tony r. abrams, in their feature debut.</t>
  </si>
  <si>
    <t>it's inoffensive, cheerful, built to inspire the young people, set to an unending soundtrack of beach party pop numbers and aside from its remarkable camerawork and awesome scenery, it's about as exciting as a sunburn.</t>
  </si>
  <si>
    <t>a full world has been presented onscreen, not some series of carefully structured plot points building to a pat resolution.</t>
  </si>
  <si>
    <t>sam mendes has become valedictorian at the school for soft landings and easy ways out.</t>
  </si>
  <si>
    <t>another in - your - face wallow in the lower depths made by people who have never sung those blues.</t>
  </si>
  <si>
    <t>harrison's flowers puts its heart in the right place, but its brains are in no particular place at all.</t>
  </si>
  <si>
    <t>very special effects, brilliantly bold colors and heightened reality can't hide the giant achilles'heel in ` ` stuart little 2 ` ` : there's just no story, folks.</t>
  </si>
  <si>
    <t>it moves quickly, adroitly, and without fuss ; it doesn't give you time to reflect on the inanity - - and the cold war datedness - - of its premise.</t>
  </si>
  <si>
    <t>outer - space buffs might love this film, but others will find its pleasures intermittent.</t>
  </si>
  <si>
    <t>if director michael dowse only superficially understands his characters, he doesn't hold them in contempt.</t>
  </si>
  <si>
    <t>i don't mind having my heartstrings pulled, but don't treat me like a fool.</t>
  </si>
  <si>
    <t>sustains its dreamlike glide through a succession of cheesy coincidences and voluptuous cheap effects, not the least of which is rebecca romijn - stamos.</t>
  </si>
  <si>
    <t>COUNTA of Cause Term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</si>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</sst>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top" wrapText="0"/>
    </xf>
    <xf borderId="3" fillId="0" fontId="2" numFmtId="0" xfId="0" applyBorder="1" applyFont="1"/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1"/>
    </xf>
    <xf borderId="1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3" fillId="0" fontId="6" numFmtId="0" xfId="0" applyAlignment="1" applyBorder="1" applyFont="1">
      <alignment shrinkToFit="0" wrapText="1"/>
    </xf>
    <xf borderId="5" fillId="0" fontId="6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Distribution of Error Causes</a:t>
            </a:r>
          </a:p>
        </c:rich>
      </c:tx>
      <c:layout>
        <c:manualLayout>
          <c:xMode val="edge"/>
          <c:yMode val="edge"/>
          <c:x val="0.0325"/>
          <c:y val="0.05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'Pivot Table 1'!$B$1</c:f>
            </c:strRef>
          </c:tx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5B0F00"/>
              </a:solidFill>
            </c:spPr>
          </c:dPt>
          <c:dPt>
            <c:idx val="3"/>
            <c:spPr>
              <a:solidFill>
                <a:srgbClr val="00FF00"/>
              </a:solidFill>
            </c:spPr>
          </c:dPt>
          <c:dPt>
            <c:idx val="4"/>
            <c:spPr>
              <a:solidFill>
                <a:srgbClr val="00FFFF"/>
              </a:solidFill>
            </c:spPr>
          </c:dPt>
          <c:dPt>
            <c:idx val="5"/>
            <c:spPr>
              <a:solidFill>
                <a:srgbClr val="4A86E8"/>
              </a:solidFill>
            </c:spPr>
          </c:dPt>
          <c:dPt>
            <c:idx val="6"/>
            <c:spPr>
              <a:solidFill>
                <a:srgbClr val="0000FF"/>
              </a:solidFill>
            </c:spPr>
          </c:dPt>
          <c:dPt>
            <c:idx val="7"/>
            <c:spPr>
              <a:solidFill>
                <a:srgbClr val="9900F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1'!$A$2:$A$9</c:f>
            </c:strRef>
          </c:cat>
          <c:val>
            <c:numRef>
              <c:f>'Pivot Table 1'!$B$2:$B$9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1" sz="1400">
              <a:solidFill>
                <a:schemeClr val="dk1"/>
              </a:solidFill>
              <a:latin typeface="Georgia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1276350</xdr:colOff>
      <xdr:row>10</xdr:row>
      <xdr:rowOff>133350</xdr:rowOff>
    </xdr:from>
    <xdr:ext cx="9372600" cy="3419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51" sheet="Sheet1"/>
  </cacheSource>
  <cacheFields>
    <cacheField name="Input Text" numFmtId="0">
      <sharedItems>
        <s v="it takes a certain kind of horror movie to qualify as ` worse than expected,'but ghost ship somehow manages to do exactly that."/>
        <s v="the x potion gives the quickly named blossom, bubbles and buttercup supernatural powers that include extraordinary strength and laser - beam eyes, which unfortunately don't enable them to discern flimsy screenplays."/>
        <s v="american chai encourages rueful laughter at stereotypes only an indian - american would recognize."/>
        <s v="sit through this one, and you won't need a magic watch to stop time ; your dvd player will do it for you."/>
        <s v="vera's technical prowess ends up selling his film short ; he smoothes over hard truths even as he uncovers them."/>
        <s v="every nanosecond of the the new guy reminds you that you could be doing something else far more pleasurable."/>
        <s v="manages to show life in all of its banality when the intention is quite the opposite."/>
        <s v="all that's missing is the spontaneity, originality and delight."/>
        <s v="moretti's compelling anatomy of grief and the difficult process of adapting to loss."/>
        <s v="i'll bet the video game is a lot more fun than the film."/>
        <s v="every dance becomes about seduction, where backstabbing and betrayals are celebrated, and sex is currency."/>
        <s v="we haven't seen such hilarity since say it isn't so!"/>
        <s v="... routine, harmless diversion and little else."/>
        <s v="hilariously inept and ridiculous."/>
        <s v="turns potentially forgettable formula into something strangely diverting."/>
        <s v="something akin to a japanese alice through the looking glass, except that it seems to take itself far more seriously."/>
        <s v="another one of those estrogen overdose movies like ` ` divine secrets of the ya ya sisterhood,'' except that the writing, acting and character development are a lot better."/>
        <s v="this surreal gilliam - esque film is also a troubling interpretation of ecclesiastes."/>
        <s v="irwin is a man with enough charisma and audacity to carry a dozen films, but this particular result is ultimately held back from being something greater."/>
        <s v="if steven soderbergh's ` solaris'is a failure it is a glorious failure."/>
        <s v="you won't like roger, but you will quickly recognize him."/>
        <s v="oh come on."/>
        <s v="reign of fire looks as if it was made without much thought - - and is best watched that way."/>
        <s v="no screen fantasy - adventure in recent memory has the showmanship of clones'last 45 minutes."/>
        <s v="writer / director joe carnahan's grimy crime drama is a manual of precinct cliches, but it moves fast enough to cover its clunky dialogue and lapses in logic."/>
        <s v="the primitive force of this film seems to bubble up from the vast collective memory of the combatants."/>
        <s v="it showcases carvey's talent for voices, but not nearly enough and not without taxing every drop of one's patience to get to the good stuff."/>
        <s v="but it still jingles in the pocket."/>
        <s v="it's everything you don't go to the movies for."/>
        <s v="a coda in every sense, the pinochet case splits time between a minute - by - minute account of the british court's extradition chess game and the regime's talking - head survivors."/>
        <s v="on the heels of the ring comes a similarly morose and humorless horror movie that, although flawed, is to be commended for its straight - ahead approach to creepiness."/>
        <s v="we root for ( clara and paul ), even like them, though perhaps it's an emotion closer to pity."/>
        <s v="the words, ` frankly, my dear, i don't give a damn,'have never been more appropriate."/>
        <s v="i don't think i laughed out loud once."/>
        <s v="drops you into a dizzying, volatile, pressure - cooker of a situation that quickly snowballs out of control, while focusing on the what much more than the why."/>
        <s v="a synthesis of cliches and absurdities that seems positively decadent in its cinematic flash and emptiness."/>
        <s v="the longer the movie goes, the worse it gets, but it's actually pretty good in the first few minutes."/>
        <s v="the experience of going to a film festival is a rewarding one ; the experiencing of sampling one through this movie is not."/>
        <s v="pumpkin means to be an outrageous dark satire on fraternity life, but its ambitions far exceed the abilities of writer adam larson broder and his co - director, tony r. abrams, in their feature debut."/>
        <s v="it's inoffensive, cheerful, built to inspire the young people, set to an unending soundtrack of beach party pop numbers and aside from its remarkable camerawork and awesome scenery, it's about as exciting as a sunburn."/>
        <s v="a full world has been presented onscreen, not some series of carefully structured plot points building to a pat resolution."/>
        <s v="sam mendes has become valedictorian at the school for soft landings and easy ways out."/>
        <s v="another in - your - face wallow in the lower depths made by people who have never sung those blues."/>
        <s v="harrison's flowers puts its heart in the right place, but its brains are in no particular place at all."/>
        <s v="very special effects, brilliantly bold colors and heightened reality can't hide the giant achilles'heel in ` ` stuart little 2 ` ` : there's just no story, folks."/>
        <s v="it moves quickly, adroitly, and without fuss ; it doesn't give you time to reflect on the inanity - - and the cold war datedness - - of its premise."/>
        <s v="outer - space buffs might love this film, but others will find its pleasures intermittent."/>
        <s v="if director michael dowse only superficially understands his characters, he doesn't hold them in contempt."/>
        <s v="i don't mind having my heartstrings pulled, but don't treat me like a fool."/>
        <s v="sustains its dreamlike glide through a succession of cheesy coincidences and voluptuous cheap effects, not the least of which is rebecca romijn - stamos."/>
      </sharedItems>
    </cacheField>
    <cacheField name="Ground Truth" numFmtId="0">
      <sharedItems containsSemiMixedTypes="0" containsString="0" containsNumber="1" containsInteger="1">
        <n v="0.0"/>
        <n v="1.0"/>
      </sharedItems>
    </cacheField>
    <cacheField name="Finetuned model Predictions" numFmtId="0">
      <sharedItems containsSemiMixedTypes="0" containsString="0" containsNumber="1" containsInteger="1">
        <n v="1.0"/>
        <n v="0.0"/>
      </sharedItems>
    </cacheField>
    <cacheField name="Confidence score of predictions (DistilBert finetuned)" numFmtId="0">
      <sharedItems containsSemiMixedTypes="0" containsString="0" containsNumber="1">
        <n v="0.944465995"/>
        <n v="0.707410574"/>
        <n v="0.910896599"/>
        <n v="0.979424238"/>
        <n v="0.698189199"/>
        <n v="0.754628956"/>
        <n v="0.930061817"/>
        <n v="0.844225764"/>
        <n v="0.982663274"/>
        <n v="0.629539371"/>
        <n v="0.784764826"/>
        <n v="0.741292477"/>
        <n v="0.960744619"/>
        <n v="0.731354892"/>
        <n v="0.74645704"/>
        <n v="0.765291572"/>
        <n v="0.934404612"/>
        <n v="0.528798521"/>
        <n v="0.550613642"/>
        <n v="0.516535759"/>
        <n v="0.944169283"/>
        <n v="0.862795949"/>
        <n v="0.939880073"/>
        <n v="0.914686501"/>
        <n v="0.847186506"/>
        <n v="0.546351075"/>
        <n v="0.889371753"/>
        <n v="0.832036853"/>
        <n v="0.898257613"/>
        <n v="0.885128319"/>
        <n v="0.905209601"/>
        <n v="0.681430459"/>
        <n v="0.657998502"/>
        <n v="0.628171742"/>
        <n v="0.860389471"/>
        <n v="0.691459656"/>
        <n v="0.988996863"/>
        <n v="0.887427509"/>
        <n v="0.854909837"/>
        <n v="0.872189879"/>
        <n v="0.939544678"/>
        <n v="0.728290796"/>
        <n v="0.605050504"/>
        <n v="0.902900636"/>
        <n v="0.975696027"/>
        <n v="0.634143174"/>
        <n v="0.625106394"/>
        <n v="0.743135393"/>
        <n v="0.59206152"/>
        <n v="0.738228977"/>
      </sharedItems>
    </cacheField>
    <cacheField name="Error Types" numFmtId="0">
      <sharedItems>
        <s v="False Positive"/>
        <s v="False Negative"/>
      </sharedItems>
    </cacheField>
    <cacheField name="Cause Term" numFmtId="0">
      <sharedItems>
        <s v="Contextual Misunderstanding"/>
        <s v="Misinterpretation of Ambiguous statment"/>
        <s v="Sarcasm Misinterpretation"/>
        <s v="Contextual Misunderstanding "/>
        <s v="Misinterpretation of Intent"/>
        <s v="Misinterpretation of Critique"/>
        <s v="Misinterpretation of Tone"/>
        <s v="Misinterpretation of Descriptive Language"/>
      </sharedItems>
    </cacheField>
    <cacheField name="Potential solutions" numFmtId="0">
      <sharedItems>
        <s v="Contextual Fine-tuning - Fine-tune the model with more complex or nuanced sentiment data"/>
        <s v="Post-processing to Detect Complex Emotions"/>
        <s v="Fine-tuning for Negative Sentiments in Context:"/>
        <s v="Post-processing Layer for Sentiment Negation"/>
        <s v="Aspect-Based Sentiment Analysis"/>
        <s v="Contextual Sentiment Training"/>
        <s v="Enhanced Contextual Training"/>
        <s v="Training on Mixed Sentiment Structures:"/>
        <s v="Training on More Diverse Exampl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0" firstHeaderRow="0" firstDataRow="1" firstDataCol="0"/>
  <pivotFields>
    <pivotField name="Input 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Ground Truth" compact="0" outline="0" multipleItemSelectionAllowed="1" showAll="0">
      <items>
        <item x="0"/>
        <item x="1"/>
        <item t="default"/>
      </items>
    </pivotField>
    <pivotField name="Finetuned model Predictions" compact="0" outline="0" multipleItemSelectionAllowed="1" showAll="0">
      <items>
        <item x="0"/>
        <item x="1"/>
        <item t="default"/>
      </items>
    </pivotField>
    <pivotField name="Confidence score of predictions (DistilBert finetun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rror Types" compact="0" outline="0" multipleItemSelectionAllowed="1" showAll="0">
      <items>
        <item x="0"/>
        <item x="1"/>
        <item t="default"/>
      </items>
    </pivotField>
    <pivotField name="Cause Term" axis="axisRow" dataField="1" compact="0" outline="0" multipleItemSelectionAllowed="1" showAll="0" sortType="ascending">
      <items>
        <item x="0"/>
        <item x="3"/>
        <item x="1"/>
        <item x="5"/>
        <item x="7"/>
        <item x="4"/>
        <item x="6"/>
        <item x="2"/>
        <item t="default"/>
      </items>
    </pivotField>
    <pivotField name="Potential solut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5"/>
  </rowFields>
  <dataFields>
    <dataField name="COUNTA of Cause Term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  <col customWidth="1" min="3" max="3" width="25.38"/>
    <col customWidth="1" min="4" max="4" width="48.0"/>
    <col customWidth="1" min="5" max="5" width="15.13"/>
    <col customWidth="1" min="6" max="6" width="49.13"/>
    <col customWidth="1" min="7" max="7" width="72.0"/>
    <col customWidth="1" min="8" max="8" width="22.88"/>
    <col customWidth="1" min="9" max="9" width="26.0"/>
    <col customWidth="1" min="10" max="10" width="26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/>
    </row>
    <row r="2">
      <c r="A2" s="6" t="s">
        <v>9</v>
      </c>
      <c r="B2" s="7">
        <v>0.0</v>
      </c>
      <c r="C2" s="7">
        <v>1.0</v>
      </c>
      <c r="D2" s="7">
        <v>0.944465995</v>
      </c>
      <c r="E2" s="7" t="str">
        <f t="shared" ref="E2:E51" si="1">IF(C2=1, "False Positive", "False Negative")</f>
        <v>False Positive</v>
      </c>
      <c r="F2" s="8" t="s">
        <v>10</v>
      </c>
      <c r="G2" s="7" t="s">
        <v>11</v>
      </c>
      <c r="H2" s="7">
        <v>0.0</v>
      </c>
      <c r="I2" s="9" t="s">
        <v>12</v>
      </c>
      <c r="J2" s="10">
        <f t="array" ref="J2">SUM(IF(H2:H51=B2:B51, 1, 0))</f>
        <v>38</v>
      </c>
    </row>
    <row r="3">
      <c r="A3" s="6" t="s">
        <v>13</v>
      </c>
      <c r="B3" s="7">
        <v>0.0</v>
      </c>
      <c r="C3" s="7">
        <v>1.0</v>
      </c>
      <c r="D3" s="7">
        <v>0.707410574</v>
      </c>
      <c r="E3" s="7" t="str">
        <f t="shared" si="1"/>
        <v>False Positive</v>
      </c>
      <c r="F3" s="8" t="s">
        <v>10</v>
      </c>
      <c r="G3" s="7" t="s">
        <v>11</v>
      </c>
      <c r="H3" s="7">
        <v>0.0</v>
      </c>
      <c r="I3" s="11"/>
      <c r="J3" s="12"/>
    </row>
    <row r="4">
      <c r="A4" s="6" t="s">
        <v>14</v>
      </c>
      <c r="B4" s="7">
        <v>0.0</v>
      </c>
      <c r="C4" s="7">
        <v>1.0</v>
      </c>
      <c r="D4" s="7">
        <v>0.910896599</v>
      </c>
      <c r="E4" s="7" t="str">
        <f t="shared" si="1"/>
        <v>False Positive</v>
      </c>
      <c r="F4" s="8" t="s">
        <v>15</v>
      </c>
      <c r="G4" s="7" t="s">
        <v>16</v>
      </c>
      <c r="H4" s="7">
        <v>1.0</v>
      </c>
      <c r="I4" s="13" t="s">
        <v>17</v>
      </c>
      <c r="J4" s="14">
        <f>J2/50</f>
        <v>0.76</v>
      </c>
    </row>
    <row r="5">
      <c r="A5" s="6" t="s">
        <v>18</v>
      </c>
      <c r="B5" s="7">
        <v>0.0</v>
      </c>
      <c r="C5" s="7">
        <v>1.0</v>
      </c>
      <c r="D5" s="7">
        <v>0.979424238</v>
      </c>
      <c r="E5" s="7" t="str">
        <f t="shared" si="1"/>
        <v>False Positive</v>
      </c>
      <c r="F5" s="8" t="s">
        <v>19</v>
      </c>
      <c r="G5" s="7" t="s">
        <v>20</v>
      </c>
      <c r="H5" s="7">
        <v>0.0</v>
      </c>
      <c r="I5" s="15"/>
      <c r="J5" s="15"/>
    </row>
    <row r="6">
      <c r="A6" s="6" t="s">
        <v>21</v>
      </c>
      <c r="B6" s="7">
        <v>0.0</v>
      </c>
      <c r="C6" s="7">
        <v>1.0</v>
      </c>
      <c r="D6" s="7">
        <v>0.698189199</v>
      </c>
      <c r="E6" s="7" t="str">
        <f t="shared" si="1"/>
        <v>False Positive</v>
      </c>
      <c r="F6" s="8" t="s">
        <v>22</v>
      </c>
      <c r="G6" s="7" t="s">
        <v>23</v>
      </c>
      <c r="H6" s="7">
        <v>0.0</v>
      </c>
      <c r="I6" s="15"/>
      <c r="J6" s="15"/>
    </row>
    <row r="7">
      <c r="A7" s="6" t="s">
        <v>24</v>
      </c>
      <c r="B7" s="7">
        <v>0.0</v>
      </c>
      <c r="C7" s="7">
        <v>1.0</v>
      </c>
      <c r="D7" s="7">
        <v>0.754628956</v>
      </c>
      <c r="E7" s="7" t="str">
        <f t="shared" si="1"/>
        <v>False Positive</v>
      </c>
      <c r="F7" s="8" t="s">
        <v>19</v>
      </c>
      <c r="G7" s="7" t="s">
        <v>20</v>
      </c>
      <c r="H7" s="7">
        <v>0.0</v>
      </c>
      <c r="I7" s="15"/>
      <c r="J7" s="15"/>
    </row>
    <row r="8">
      <c r="A8" s="6" t="s">
        <v>25</v>
      </c>
      <c r="B8" s="7">
        <v>0.0</v>
      </c>
      <c r="C8" s="7">
        <v>1.0</v>
      </c>
      <c r="D8" s="7">
        <v>0.930061817</v>
      </c>
      <c r="E8" s="7" t="str">
        <f t="shared" si="1"/>
        <v>False Positive</v>
      </c>
      <c r="F8" s="16" t="s">
        <v>26</v>
      </c>
      <c r="G8" s="7" t="s">
        <v>27</v>
      </c>
      <c r="H8" s="7">
        <v>0.0</v>
      </c>
      <c r="I8" s="15"/>
      <c r="J8" s="15"/>
    </row>
    <row r="9">
      <c r="A9" s="6" t="s">
        <v>28</v>
      </c>
      <c r="B9" s="7">
        <v>0.0</v>
      </c>
      <c r="C9" s="7">
        <v>1.0</v>
      </c>
      <c r="D9" s="7">
        <v>0.844225764</v>
      </c>
      <c r="E9" s="7" t="str">
        <f t="shared" si="1"/>
        <v>False Positive</v>
      </c>
      <c r="F9" s="8" t="s">
        <v>29</v>
      </c>
      <c r="G9" s="7" t="s">
        <v>30</v>
      </c>
      <c r="H9" s="7">
        <v>0.0</v>
      </c>
      <c r="I9" s="17" t="s">
        <v>31</v>
      </c>
    </row>
    <row r="10">
      <c r="A10" s="6" t="s">
        <v>32</v>
      </c>
      <c r="B10" s="7">
        <v>0.0</v>
      </c>
      <c r="C10" s="7">
        <v>1.0</v>
      </c>
      <c r="D10" s="7">
        <v>0.982663274</v>
      </c>
      <c r="E10" s="7" t="str">
        <f t="shared" si="1"/>
        <v>False Positive</v>
      </c>
      <c r="F10" s="8" t="s">
        <v>22</v>
      </c>
      <c r="G10" s="7" t="s">
        <v>33</v>
      </c>
      <c r="H10" s="7">
        <v>1.0</v>
      </c>
      <c r="I10" s="9" t="s">
        <v>12</v>
      </c>
      <c r="J10" s="18">
        <f t="array" ref="J10">SUM(IF(B2:B51=C2:C51, 1, 0))</f>
        <v>0</v>
      </c>
    </row>
    <row r="11">
      <c r="A11" s="6" t="s">
        <v>34</v>
      </c>
      <c r="B11" s="7">
        <v>0.0</v>
      </c>
      <c r="C11" s="7">
        <v>1.0</v>
      </c>
      <c r="D11" s="7">
        <v>0.629539371</v>
      </c>
      <c r="E11" s="7" t="str">
        <f t="shared" si="1"/>
        <v>False Positive</v>
      </c>
      <c r="F11" s="8" t="s">
        <v>22</v>
      </c>
      <c r="G11" s="7" t="s">
        <v>33</v>
      </c>
      <c r="H11" s="7">
        <v>0.0</v>
      </c>
      <c r="I11" s="15"/>
      <c r="J11" s="15"/>
    </row>
    <row r="12">
      <c r="A12" s="6" t="s">
        <v>35</v>
      </c>
      <c r="B12" s="7">
        <v>0.0</v>
      </c>
      <c r="C12" s="7">
        <v>1.0</v>
      </c>
      <c r="D12" s="7">
        <v>0.784764826</v>
      </c>
      <c r="E12" s="7" t="str">
        <f t="shared" si="1"/>
        <v>False Positive</v>
      </c>
      <c r="F12" s="8" t="s">
        <v>22</v>
      </c>
      <c r="G12" s="19" t="s">
        <v>27</v>
      </c>
      <c r="H12" s="7">
        <v>0.0</v>
      </c>
      <c r="I12" s="20" t="s">
        <v>36</v>
      </c>
    </row>
    <row r="13">
      <c r="A13" s="6" t="s">
        <v>37</v>
      </c>
      <c r="B13" s="7">
        <v>1.0</v>
      </c>
      <c r="C13" s="7">
        <v>0.0</v>
      </c>
      <c r="D13" s="7">
        <v>0.741292477</v>
      </c>
      <c r="E13" s="7" t="str">
        <f t="shared" si="1"/>
        <v>False Negative</v>
      </c>
      <c r="F13" s="8" t="s">
        <v>22</v>
      </c>
      <c r="G13" s="19" t="s">
        <v>27</v>
      </c>
      <c r="H13" s="7">
        <v>1.0</v>
      </c>
    </row>
    <row r="14">
      <c r="A14" s="6" t="s">
        <v>38</v>
      </c>
      <c r="B14" s="7">
        <v>1.0</v>
      </c>
      <c r="C14" s="7">
        <v>0.0</v>
      </c>
      <c r="D14" s="7">
        <v>0.960744619</v>
      </c>
      <c r="E14" s="7" t="str">
        <f t="shared" si="1"/>
        <v>False Negative</v>
      </c>
      <c r="F14" s="8" t="s">
        <v>19</v>
      </c>
      <c r="G14" s="7" t="s">
        <v>23</v>
      </c>
      <c r="H14" s="7">
        <v>0.0</v>
      </c>
      <c r="I14" s="15"/>
      <c r="J14" s="15"/>
    </row>
    <row r="15">
      <c r="A15" s="6" t="s">
        <v>39</v>
      </c>
      <c r="B15" s="7">
        <v>1.0</v>
      </c>
      <c r="C15" s="7">
        <v>0.0</v>
      </c>
      <c r="D15" s="7">
        <v>0.731354892</v>
      </c>
      <c r="E15" s="7" t="str">
        <f t="shared" si="1"/>
        <v>False Negative</v>
      </c>
      <c r="F15" s="8" t="s">
        <v>15</v>
      </c>
      <c r="G15" s="7" t="s">
        <v>16</v>
      </c>
      <c r="H15" s="7">
        <v>0.0</v>
      </c>
      <c r="I15" s="15"/>
      <c r="J15" s="15"/>
    </row>
    <row r="16">
      <c r="A16" s="6" t="s">
        <v>40</v>
      </c>
      <c r="B16" s="7">
        <v>1.0</v>
      </c>
      <c r="C16" s="7">
        <v>0.0</v>
      </c>
      <c r="D16" s="7">
        <v>0.74645704</v>
      </c>
      <c r="E16" s="7" t="str">
        <f t="shared" si="1"/>
        <v>False Negative</v>
      </c>
      <c r="F16" s="8" t="s">
        <v>15</v>
      </c>
      <c r="G16" s="7" t="s">
        <v>16</v>
      </c>
      <c r="H16" s="7">
        <v>1.0</v>
      </c>
      <c r="I16" s="15"/>
      <c r="J16" s="15"/>
    </row>
    <row r="17">
      <c r="A17" s="6" t="s">
        <v>41</v>
      </c>
      <c r="B17" s="7">
        <v>1.0</v>
      </c>
      <c r="C17" s="7">
        <v>0.0</v>
      </c>
      <c r="D17" s="7">
        <v>0.765291572</v>
      </c>
      <c r="E17" s="7" t="str">
        <f t="shared" si="1"/>
        <v>False Negative</v>
      </c>
      <c r="F17" s="16" t="s">
        <v>42</v>
      </c>
      <c r="G17" s="7" t="s">
        <v>43</v>
      </c>
      <c r="H17" s="7">
        <v>0.0</v>
      </c>
      <c r="I17" s="15"/>
      <c r="J17" s="15"/>
    </row>
    <row r="18">
      <c r="A18" s="6" t="s">
        <v>44</v>
      </c>
      <c r="B18" s="7">
        <v>1.0</v>
      </c>
      <c r="C18" s="7">
        <v>0.0</v>
      </c>
      <c r="D18" s="7">
        <v>0.934404612</v>
      </c>
      <c r="E18" s="7" t="str">
        <f t="shared" si="1"/>
        <v>False Negative</v>
      </c>
      <c r="F18" s="8" t="s">
        <v>22</v>
      </c>
      <c r="G18" s="19" t="s">
        <v>27</v>
      </c>
      <c r="H18" s="7">
        <v>1.0</v>
      </c>
      <c r="I18" s="15"/>
      <c r="J18" s="15"/>
    </row>
    <row r="19">
      <c r="A19" s="6" t="s">
        <v>45</v>
      </c>
      <c r="B19" s="7">
        <v>1.0</v>
      </c>
      <c r="C19" s="7">
        <v>0.0</v>
      </c>
      <c r="D19" s="7">
        <v>0.528798521</v>
      </c>
      <c r="E19" s="7" t="str">
        <f t="shared" si="1"/>
        <v>False Negative</v>
      </c>
      <c r="F19" s="8" t="s">
        <v>22</v>
      </c>
      <c r="G19" s="19" t="s">
        <v>27</v>
      </c>
      <c r="H19" s="7">
        <v>0.0</v>
      </c>
      <c r="I19" s="15"/>
      <c r="J19" s="15"/>
    </row>
    <row r="20">
      <c r="A20" s="6" t="s">
        <v>46</v>
      </c>
      <c r="B20" s="7">
        <v>0.0</v>
      </c>
      <c r="C20" s="7">
        <v>1.0</v>
      </c>
      <c r="D20" s="7">
        <v>0.550613642</v>
      </c>
      <c r="E20" s="7" t="str">
        <f t="shared" si="1"/>
        <v>False Positive</v>
      </c>
      <c r="F20" s="8" t="s">
        <v>22</v>
      </c>
      <c r="G20" s="19" t="s">
        <v>27</v>
      </c>
      <c r="H20" s="7">
        <v>0.0</v>
      </c>
      <c r="I20" s="15"/>
      <c r="J20" s="15"/>
    </row>
    <row r="21">
      <c r="A21" s="6" t="s">
        <v>47</v>
      </c>
      <c r="B21" s="7">
        <v>1.0</v>
      </c>
      <c r="C21" s="7">
        <v>0.0</v>
      </c>
      <c r="D21" s="7">
        <v>0.516535759</v>
      </c>
      <c r="E21" s="7" t="str">
        <f t="shared" si="1"/>
        <v>False Negative</v>
      </c>
      <c r="F21" s="8" t="s">
        <v>15</v>
      </c>
      <c r="G21" s="7" t="s">
        <v>16</v>
      </c>
      <c r="H21" s="7">
        <v>1.0</v>
      </c>
      <c r="I21" s="15"/>
      <c r="J21" s="15"/>
    </row>
    <row r="22">
      <c r="A22" s="6" t="s">
        <v>48</v>
      </c>
      <c r="B22" s="7">
        <v>0.0</v>
      </c>
      <c r="C22" s="7">
        <v>1.0</v>
      </c>
      <c r="D22" s="7">
        <v>0.944169283</v>
      </c>
      <c r="E22" s="7" t="str">
        <f t="shared" si="1"/>
        <v>False Positive</v>
      </c>
      <c r="F22" s="16" t="s">
        <v>42</v>
      </c>
      <c r="G22" s="7" t="s">
        <v>43</v>
      </c>
      <c r="H22" s="7">
        <v>0.0</v>
      </c>
      <c r="I22" s="15"/>
      <c r="J22" s="15"/>
    </row>
    <row r="23">
      <c r="A23" s="6" t="s">
        <v>49</v>
      </c>
      <c r="B23" s="7">
        <v>0.0</v>
      </c>
      <c r="C23" s="7">
        <v>1.0</v>
      </c>
      <c r="D23" s="7">
        <v>0.862795949</v>
      </c>
      <c r="E23" s="7" t="str">
        <f t="shared" si="1"/>
        <v>False Positive</v>
      </c>
      <c r="F23" s="8" t="s">
        <v>15</v>
      </c>
      <c r="G23" s="7" t="s">
        <v>16</v>
      </c>
      <c r="H23" s="7">
        <v>0.0</v>
      </c>
      <c r="I23" s="15"/>
      <c r="J23" s="15"/>
    </row>
    <row r="24">
      <c r="A24" s="6" t="s">
        <v>50</v>
      </c>
      <c r="B24" s="7">
        <v>1.0</v>
      </c>
      <c r="C24" s="7">
        <v>0.0</v>
      </c>
      <c r="D24" s="7">
        <v>0.939880073</v>
      </c>
      <c r="E24" s="7" t="str">
        <f t="shared" si="1"/>
        <v>False Negative</v>
      </c>
      <c r="F24" s="8" t="s">
        <v>15</v>
      </c>
      <c r="G24" s="7" t="s">
        <v>16</v>
      </c>
      <c r="H24" s="7">
        <v>0.0</v>
      </c>
      <c r="I24" s="15"/>
      <c r="J24" s="15"/>
    </row>
    <row r="25">
      <c r="A25" s="6" t="s">
        <v>51</v>
      </c>
      <c r="B25" s="7">
        <v>1.0</v>
      </c>
      <c r="C25" s="7">
        <v>0.0</v>
      </c>
      <c r="D25" s="7">
        <v>0.914686501</v>
      </c>
      <c r="E25" s="7" t="str">
        <f t="shared" si="1"/>
        <v>False Negative</v>
      </c>
      <c r="F25" s="8" t="s">
        <v>15</v>
      </c>
      <c r="G25" s="7" t="s">
        <v>16</v>
      </c>
      <c r="H25" s="7">
        <v>1.0</v>
      </c>
      <c r="I25" s="15"/>
      <c r="J25" s="15"/>
    </row>
    <row r="26">
      <c r="A26" s="6" t="s">
        <v>52</v>
      </c>
      <c r="B26" s="7">
        <v>1.0</v>
      </c>
      <c r="C26" s="7">
        <v>0.0</v>
      </c>
      <c r="D26" s="7">
        <v>0.847186506</v>
      </c>
      <c r="E26" s="7" t="str">
        <f t="shared" si="1"/>
        <v>False Negative</v>
      </c>
      <c r="F26" s="8" t="s">
        <v>22</v>
      </c>
      <c r="G26" s="19" t="s">
        <v>27</v>
      </c>
      <c r="H26" s="7">
        <v>0.0</v>
      </c>
      <c r="I26" s="15"/>
      <c r="J26" s="15"/>
    </row>
    <row r="27">
      <c r="A27" s="6" t="s">
        <v>53</v>
      </c>
      <c r="B27" s="7">
        <v>1.0</v>
      </c>
      <c r="C27" s="7">
        <v>0.0</v>
      </c>
      <c r="D27" s="7">
        <v>0.546351075</v>
      </c>
      <c r="E27" s="7" t="str">
        <f t="shared" si="1"/>
        <v>False Negative</v>
      </c>
      <c r="F27" s="16" t="s">
        <v>42</v>
      </c>
      <c r="G27" s="7" t="s">
        <v>43</v>
      </c>
      <c r="H27" s="7">
        <v>1.0</v>
      </c>
      <c r="I27" s="15"/>
      <c r="J27" s="15"/>
    </row>
    <row r="28">
      <c r="A28" s="6" t="s">
        <v>54</v>
      </c>
      <c r="B28" s="7">
        <v>0.0</v>
      </c>
      <c r="C28" s="7">
        <v>1.0</v>
      </c>
      <c r="D28" s="7">
        <v>0.889371753</v>
      </c>
      <c r="E28" s="7" t="str">
        <f t="shared" si="1"/>
        <v>False Positive</v>
      </c>
      <c r="F28" s="8" t="s">
        <v>29</v>
      </c>
      <c r="G28" s="7" t="s">
        <v>30</v>
      </c>
      <c r="H28" s="7">
        <v>0.0</v>
      </c>
      <c r="I28" s="15"/>
      <c r="J28" s="15"/>
    </row>
    <row r="29">
      <c r="A29" s="6" t="s">
        <v>55</v>
      </c>
      <c r="B29" s="7">
        <v>1.0</v>
      </c>
      <c r="C29" s="7">
        <v>0.0</v>
      </c>
      <c r="D29" s="7">
        <v>0.832036853</v>
      </c>
      <c r="E29" s="7" t="str">
        <f t="shared" si="1"/>
        <v>False Negative</v>
      </c>
      <c r="F29" s="8" t="s">
        <v>22</v>
      </c>
      <c r="G29" s="19" t="s">
        <v>27</v>
      </c>
      <c r="H29" s="7">
        <v>1.0</v>
      </c>
      <c r="I29" s="15"/>
      <c r="J29" s="15"/>
    </row>
    <row r="30">
      <c r="A30" s="6" t="s">
        <v>56</v>
      </c>
      <c r="B30" s="7">
        <v>0.0</v>
      </c>
      <c r="C30" s="7">
        <v>1.0</v>
      </c>
      <c r="D30" s="7">
        <v>0.898257613</v>
      </c>
      <c r="E30" s="7" t="str">
        <f t="shared" si="1"/>
        <v>False Positive</v>
      </c>
      <c r="F30" s="16" t="s">
        <v>42</v>
      </c>
      <c r="G30" s="7" t="s">
        <v>43</v>
      </c>
      <c r="H30" s="7">
        <v>0.0</v>
      </c>
      <c r="I30" s="15"/>
      <c r="J30" s="15"/>
    </row>
    <row r="31">
      <c r="A31" s="6" t="s">
        <v>57</v>
      </c>
      <c r="B31" s="7">
        <v>1.0</v>
      </c>
      <c r="C31" s="7">
        <v>0.0</v>
      </c>
      <c r="D31" s="7">
        <v>0.885128319</v>
      </c>
      <c r="E31" s="7" t="str">
        <f t="shared" si="1"/>
        <v>False Negative</v>
      </c>
      <c r="F31" s="8" t="s">
        <v>22</v>
      </c>
      <c r="G31" s="19" t="s">
        <v>27</v>
      </c>
      <c r="H31" s="7">
        <v>1.0</v>
      </c>
      <c r="I31" s="15"/>
      <c r="J31" s="15"/>
    </row>
    <row r="32">
      <c r="A32" s="6" t="s">
        <v>58</v>
      </c>
      <c r="B32" s="7">
        <v>1.0</v>
      </c>
      <c r="C32" s="7">
        <v>0.0</v>
      </c>
      <c r="D32" s="7">
        <v>0.905209601</v>
      </c>
      <c r="E32" s="7" t="str">
        <f t="shared" si="1"/>
        <v>False Negative</v>
      </c>
      <c r="F32" s="8" t="s">
        <v>29</v>
      </c>
      <c r="G32" s="7" t="s">
        <v>30</v>
      </c>
      <c r="H32" s="7">
        <v>1.0</v>
      </c>
      <c r="I32" s="15"/>
      <c r="J32" s="15"/>
    </row>
    <row r="33">
      <c r="A33" s="6" t="s">
        <v>59</v>
      </c>
      <c r="B33" s="7">
        <v>1.0</v>
      </c>
      <c r="C33" s="7">
        <v>0.0</v>
      </c>
      <c r="D33" s="7">
        <v>0.681430459</v>
      </c>
      <c r="E33" s="7" t="str">
        <f t="shared" si="1"/>
        <v>False Negative</v>
      </c>
      <c r="F33" s="8" t="s">
        <v>22</v>
      </c>
      <c r="G33" s="19" t="s">
        <v>27</v>
      </c>
      <c r="H33" s="7">
        <v>0.0</v>
      </c>
      <c r="I33" s="15"/>
      <c r="J33" s="15"/>
    </row>
    <row r="34">
      <c r="A34" s="6" t="s">
        <v>60</v>
      </c>
      <c r="B34" s="7">
        <v>0.0</v>
      </c>
      <c r="C34" s="7">
        <v>1.0</v>
      </c>
      <c r="D34" s="7">
        <v>0.657998502</v>
      </c>
      <c r="E34" s="7" t="str">
        <f t="shared" si="1"/>
        <v>False Positive</v>
      </c>
      <c r="F34" s="16" t="s">
        <v>42</v>
      </c>
      <c r="G34" s="7" t="s">
        <v>43</v>
      </c>
      <c r="H34" s="7">
        <v>0.0</v>
      </c>
      <c r="I34" s="15"/>
      <c r="J34" s="15"/>
    </row>
    <row r="35">
      <c r="A35" s="6" t="s">
        <v>61</v>
      </c>
      <c r="B35" s="7">
        <v>0.0</v>
      </c>
      <c r="C35" s="7">
        <v>1.0</v>
      </c>
      <c r="D35" s="7">
        <v>0.628171742</v>
      </c>
      <c r="E35" s="7" t="str">
        <f t="shared" si="1"/>
        <v>False Positive</v>
      </c>
      <c r="F35" s="8" t="s">
        <v>22</v>
      </c>
      <c r="G35" s="19" t="s">
        <v>27</v>
      </c>
      <c r="H35" s="7">
        <v>0.0</v>
      </c>
      <c r="I35" s="15"/>
      <c r="J35" s="15"/>
    </row>
    <row r="36">
      <c r="A36" s="6" t="s">
        <v>62</v>
      </c>
      <c r="B36" s="7">
        <v>1.0</v>
      </c>
      <c r="C36" s="7">
        <v>0.0</v>
      </c>
      <c r="D36" s="7">
        <v>0.860389471</v>
      </c>
      <c r="E36" s="7" t="str">
        <f t="shared" si="1"/>
        <v>False Negative</v>
      </c>
      <c r="F36" s="16" t="s">
        <v>63</v>
      </c>
      <c r="G36" s="7" t="s">
        <v>64</v>
      </c>
      <c r="H36" s="7">
        <v>1.0</v>
      </c>
      <c r="I36" s="15"/>
      <c r="J36" s="15"/>
    </row>
    <row r="37">
      <c r="A37" s="6" t="s">
        <v>65</v>
      </c>
      <c r="B37" s="7">
        <v>0.0</v>
      </c>
      <c r="C37" s="7">
        <v>1.0</v>
      </c>
      <c r="D37" s="7">
        <v>0.691459656</v>
      </c>
      <c r="E37" s="7" t="str">
        <f t="shared" si="1"/>
        <v>False Positive</v>
      </c>
      <c r="F37" s="8" t="s">
        <v>22</v>
      </c>
      <c r="G37" s="7" t="s">
        <v>16</v>
      </c>
      <c r="H37" s="7">
        <v>0.0</v>
      </c>
      <c r="I37" s="15"/>
      <c r="J37" s="15"/>
    </row>
    <row r="38">
      <c r="A38" s="6" t="s">
        <v>66</v>
      </c>
      <c r="B38" s="7">
        <v>0.0</v>
      </c>
      <c r="C38" s="7">
        <v>1.0</v>
      </c>
      <c r="D38" s="7">
        <v>0.988996863</v>
      </c>
      <c r="E38" s="7" t="str">
        <f t="shared" si="1"/>
        <v>False Positive</v>
      </c>
      <c r="F38" s="8" t="s">
        <v>15</v>
      </c>
      <c r="G38" s="7" t="s">
        <v>16</v>
      </c>
      <c r="H38" s="7">
        <v>0.0</v>
      </c>
      <c r="I38" s="15"/>
      <c r="J38" s="15"/>
    </row>
    <row r="39">
      <c r="A39" s="6" t="s">
        <v>67</v>
      </c>
      <c r="B39" s="7">
        <v>0.0</v>
      </c>
      <c r="C39" s="7">
        <v>1.0</v>
      </c>
      <c r="D39" s="7">
        <v>0.887427509</v>
      </c>
      <c r="E39" s="7" t="str">
        <f t="shared" si="1"/>
        <v>False Positive</v>
      </c>
      <c r="F39" s="8" t="s">
        <v>19</v>
      </c>
      <c r="G39" s="7" t="s">
        <v>23</v>
      </c>
      <c r="H39" s="7">
        <v>0.0</v>
      </c>
      <c r="I39" s="15"/>
      <c r="J39" s="15"/>
    </row>
    <row r="40">
      <c r="A40" s="6" t="s">
        <v>68</v>
      </c>
      <c r="B40" s="7">
        <v>0.0</v>
      </c>
      <c r="C40" s="7">
        <v>1.0</v>
      </c>
      <c r="D40" s="7">
        <v>0.854909837</v>
      </c>
      <c r="E40" s="7" t="str">
        <f t="shared" si="1"/>
        <v>False Positive</v>
      </c>
      <c r="F40" s="8" t="s">
        <v>22</v>
      </c>
      <c r="G40" s="19" t="s">
        <v>27</v>
      </c>
      <c r="H40" s="7">
        <v>0.0</v>
      </c>
      <c r="I40" s="15"/>
      <c r="J40" s="15"/>
    </row>
    <row r="41">
      <c r="A41" s="6" t="s">
        <v>69</v>
      </c>
      <c r="B41" s="7">
        <v>0.0</v>
      </c>
      <c r="C41" s="7">
        <v>1.0</v>
      </c>
      <c r="D41" s="7">
        <v>0.872189879</v>
      </c>
      <c r="E41" s="7" t="str">
        <f t="shared" si="1"/>
        <v>False Positive</v>
      </c>
      <c r="F41" s="8" t="s">
        <v>19</v>
      </c>
      <c r="G41" s="7" t="s">
        <v>23</v>
      </c>
      <c r="H41" s="7">
        <v>0.0</v>
      </c>
      <c r="I41" s="15"/>
      <c r="J41" s="15"/>
    </row>
    <row r="42">
      <c r="A42" s="6" t="s">
        <v>70</v>
      </c>
      <c r="B42" s="7">
        <v>1.0</v>
      </c>
      <c r="C42" s="7">
        <v>0.0</v>
      </c>
      <c r="D42" s="7">
        <v>0.939544678</v>
      </c>
      <c r="E42" s="7" t="str">
        <f t="shared" si="1"/>
        <v>False Negative</v>
      </c>
      <c r="F42" s="16" t="s">
        <v>42</v>
      </c>
      <c r="G42" s="7" t="s">
        <v>43</v>
      </c>
      <c r="H42" s="7">
        <v>1.0</v>
      </c>
      <c r="I42" s="15"/>
      <c r="J42" s="15"/>
    </row>
    <row r="43">
      <c r="A43" s="6" t="s">
        <v>71</v>
      </c>
      <c r="B43" s="7">
        <v>0.0</v>
      </c>
      <c r="C43" s="7">
        <v>1.0</v>
      </c>
      <c r="D43" s="7">
        <v>0.728290796</v>
      </c>
      <c r="E43" s="7" t="str">
        <f t="shared" si="1"/>
        <v>False Positive</v>
      </c>
      <c r="F43" s="8" t="s">
        <v>22</v>
      </c>
      <c r="G43" s="19" t="s">
        <v>27</v>
      </c>
      <c r="H43" s="7">
        <v>0.0</v>
      </c>
      <c r="I43" s="15"/>
      <c r="J43" s="15"/>
    </row>
    <row r="44">
      <c r="A44" s="6" t="s">
        <v>72</v>
      </c>
      <c r="B44" s="7">
        <v>0.0</v>
      </c>
      <c r="C44" s="7">
        <v>1.0</v>
      </c>
      <c r="D44" s="7">
        <v>0.605050504</v>
      </c>
      <c r="E44" s="7" t="str">
        <f t="shared" si="1"/>
        <v>False Positive</v>
      </c>
      <c r="F44" s="16" t="s">
        <v>42</v>
      </c>
      <c r="G44" s="7" t="s">
        <v>43</v>
      </c>
      <c r="H44" s="7">
        <v>0.0</v>
      </c>
      <c r="I44" s="15"/>
      <c r="J44" s="15"/>
    </row>
    <row r="45">
      <c r="A45" s="6" t="s">
        <v>73</v>
      </c>
      <c r="B45" s="7">
        <v>1.0</v>
      </c>
      <c r="C45" s="7">
        <v>0.0</v>
      </c>
      <c r="D45" s="7">
        <v>0.902900636</v>
      </c>
      <c r="E45" s="7" t="str">
        <f t="shared" si="1"/>
        <v>False Negative</v>
      </c>
      <c r="F45" s="8" t="s">
        <v>15</v>
      </c>
      <c r="G45" s="7" t="s">
        <v>16</v>
      </c>
      <c r="H45" s="7">
        <v>0.0</v>
      </c>
      <c r="I45" s="15"/>
      <c r="J45" s="15"/>
    </row>
    <row r="46">
      <c r="A46" s="6" t="s">
        <v>74</v>
      </c>
      <c r="B46" s="7">
        <v>0.0</v>
      </c>
      <c r="C46" s="7">
        <v>1.0</v>
      </c>
      <c r="D46" s="7">
        <v>0.975696027</v>
      </c>
      <c r="E46" s="7" t="str">
        <f t="shared" si="1"/>
        <v>False Positive</v>
      </c>
      <c r="F46" s="16" t="s">
        <v>42</v>
      </c>
      <c r="G46" s="7" t="s">
        <v>43</v>
      </c>
      <c r="H46" s="7">
        <v>0.0</v>
      </c>
      <c r="I46" s="15"/>
      <c r="J46" s="15"/>
    </row>
    <row r="47">
      <c r="A47" s="6" t="s">
        <v>75</v>
      </c>
      <c r="B47" s="7">
        <v>1.0</v>
      </c>
      <c r="C47" s="7">
        <v>0.0</v>
      </c>
      <c r="D47" s="7">
        <v>0.634143174</v>
      </c>
      <c r="E47" s="7" t="str">
        <f t="shared" si="1"/>
        <v>False Negative</v>
      </c>
      <c r="F47" s="8" t="s">
        <v>22</v>
      </c>
      <c r="G47" s="19" t="s">
        <v>27</v>
      </c>
      <c r="H47" s="7">
        <v>0.0</v>
      </c>
      <c r="I47" s="15"/>
      <c r="J47" s="15"/>
    </row>
    <row r="48">
      <c r="A48" s="6" t="s">
        <v>76</v>
      </c>
      <c r="B48" s="7">
        <v>0.0</v>
      </c>
      <c r="C48" s="7">
        <v>1.0</v>
      </c>
      <c r="D48" s="7">
        <v>0.625106394</v>
      </c>
      <c r="E48" s="7" t="str">
        <f t="shared" si="1"/>
        <v>False Positive</v>
      </c>
      <c r="F48" s="8" t="s">
        <v>15</v>
      </c>
      <c r="G48" s="7" t="s">
        <v>16</v>
      </c>
      <c r="H48" s="7">
        <v>0.0</v>
      </c>
      <c r="I48" s="15"/>
      <c r="J48" s="15"/>
    </row>
    <row r="49">
      <c r="A49" s="6" t="s">
        <v>77</v>
      </c>
      <c r="B49" s="7">
        <v>0.0</v>
      </c>
      <c r="C49" s="7">
        <v>1.0</v>
      </c>
      <c r="D49" s="7">
        <v>0.743135393</v>
      </c>
      <c r="E49" s="7" t="str">
        <f t="shared" si="1"/>
        <v>False Positive</v>
      </c>
      <c r="F49" s="8" t="s">
        <v>22</v>
      </c>
      <c r="G49" s="19" t="s">
        <v>27</v>
      </c>
      <c r="H49" s="7">
        <v>1.0</v>
      </c>
      <c r="I49" s="15"/>
      <c r="J49" s="15"/>
    </row>
    <row r="50">
      <c r="A50" s="6" t="s">
        <v>78</v>
      </c>
      <c r="B50" s="7">
        <v>0.0</v>
      </c>
      <c r="C50" s="7">
        <v>1.0</v>
      </c>
      <c r="D50" s="7">
        <v>0.59206152</v>
      </c>
      <c r="E50" s="7" t="str">
        <f t="shared" si="1"/>
        <v>False Positive</v>
      </c>
      <c r="F50" s="16" t="s">
        <v>42</v>
      </c>
      <c r="G50" s="7" t="s">
        <v>43</v>
      </c>
      <c r="H50" s="7">
        <v>0.0</v>
      </c>
      <c r="I50" s="15"/>
      <c r="J50" s="15"/>
    </row>
    <row r="51">
      <c r="A51" s="6" t="s">
        <v>79</v>
      </c>
      <c r="B51" s="7">
        <v>0.0</v>
      </c>
      <c r="C51" s="7">
        <v>1.0</v>
      </c>
      <c r="D51" s="7">
        <v>0.738228977</v>
      </c>
      <c r="E51" s="7" t="str">
        <f t="shared" si="1"/>
        <v>False Positive</v>
      </c>
      <c r="F51" s="8" t="s">
        <v>19</v>
      </c>
      <c r="G51" s="7" t="s">
        <v>23</v>
      </c>
      <c r="H51" s="7">
        <v>0.0</v>
      </c>
      <c r="I51" s="15"/>
      <c r="J51" s="15"/>
    </row>
  </sheetData>
  <mergeCells count="3">
    <mergeCell ref="I1:J1"/>
    <mergeCell ref="I9:J9"/>
    <mergeCell ref="I12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38"/>
    <col customWidth="1" min="2" max="2" width="22.75"/>
  </cols>
  <sheetData>
    <row r="1"/>
    <row r="2"/>
    <row r="3"/>
    <row r="4"/>
    <row r="5"/>
    <row r="6"/>
    <row r="7"/>
    <row r="8"/>
    <row r="9"/>
    <row r="10"/>
  </sheetData>
  <drawing r:id="rId2"/>
</worksheet>
</file>