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57\Desktop\"/>
    </mc:Choice>
  </mc:AlternateContent>
  <xr:revisionPtr revIDLastSave="0" documentId="13_ncr:1_{EE4F297A-BE93-407B-87CE-10B7FB2DE6D7}" xr6:coauthVersionLast="43" xr6:coauthVersionMax="43" xr10:uidLastSave="{00000000-0000-0000-0000-000000000000}"/>
  <bookViews>
    <workbookView xWindow="-98" yWindow="-98" windowWidth="22695" windowHeight="14595" xr2:uid="{2C775C53-7364-44E9-9968-1D8A499FA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B23" i="1"/>
  <c r="B22" i="1"/>
  <c r="C22" i="1"/>
  <c r="D22" i="1"/>
  <c r="E22" i="1"/>
  <c r="F22" i="1"/>
  <c r="G22" i="1"/>
  <c r="H22" i="1"/>
  <c r="I22" i="1"/>
  <c r="C21" i="1"/>
  <c r="D21" i="1"/>
  <c r="E21" i="1"/>
  <c r="F21" i="1"/>
  <c r="G21" i="1"/>
  <c r="H21" i="1"/>
  <c r="I21" i="1"/>
  <c r="B21" i="1"/>
  <c r="I20" i="1"/>
  <c r="C20" i="1"/>
  <c r="D20" i="1"/>
  <c r="E20" i="1"/>
  <c r="F20" i="1"/>
  <c r="G20" i="1"/>
  <c r="H20" i="1"/>
  <c r="B20" i="1"/>
</calcChain>
</file>

<file path=xl/sharedStrings.xml><?xml version="1.0" encoding="utf-8"?>
<sst xmlns="http://schemas.openxmlformats.org/spreadsheetml/2006/main" count="10" uniqueCount="10">
  <si>
    <t>用时</t>
    <phoneticPr fontId="1" type="noConversion"/>
  </si>
  <si>
    <t>pos=0</t>
    <phoneticPr fontId="1" type="noConversion"/>
  </si>
  <si>
    <t>pos&lt;3</t>
    <phoneticPr fontId="1" type="noConversion"/>
  </si>
  <si>
    <t>pos&lt;5</t>
    <phoneticPr fontId="1" type="noConversion"/>
  </si>
  <si>
    <t>avg pos</t>
    <phoneticPr fontId="1" type="noConversion"/>
  </si>
  <si>
    <t>7-1</t>
    <phoneticPr fontId="1" type="noConversion"/>
  </si>
  <si>
    <t>7-2</t>
    <phoneticPr fontId="1" type="noConversion"/>
  </si>
  <si>
    <t>9-1</t>
    <phoneticPr fontId="1" type="noConversion"/>
  </si>
  <si>
    <t>9-2</t>
    <phoneticPr fontId="1" type="noConversion"/>
  </si>
  <si>
    <t>描述符度数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</si>
</sst>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傅里叶描述符度数对检测精确度的影响</a:t>
            </a:r>
          </a:p>
        </c:rich>
      </c:tx>
      <c:layout>
        <c:manualLayout>
          <c:xMode val="edge"/>
          <c:yMode val="edge"/>
          <c:x val="0.23281555047922109"/>
          <c:y val="2.5327909532923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第一位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Sheet1!$B$21:$I$21</c:f>
              <c:numCache>
                <c:formatCode>0.00_ </c:formatCode>
                <c:ptCount val="8"/>
                <c:pt idx="0">
                  <c:v>0.4</c:v>
                </c:pt>
                <c:pt idx="1">
                  <c:v>0.46666666666666667</c:v>
                </c:pt>
                <c:pt idx="2">
                  <c:v>0.4</c:v>
                </c:pt>
                <c:pt idx="3">
                  <c:v>0.46666666666666667</c:v>
                </c:pt>
                <c:pt idx="4">
                  <c:v>0.46666666666666667</c:v>
                </c:pt>
                <c:pt idx="5">
                  <c:v>0.46666666666666667</c:v>
                </c:pt>
                <c:pt idx="6">
                  <c:v>0.46666666666666667</c:v>
                </c:pt>
                <c:pt idx="7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F-4928-A86A-612388FADE98}"/>
            </c:ext>
          </c:extLst>
        </c:ser>
        <c:ser>
          <c:idx val="1"/>
          <c:order val="1"/>
          <c:tx>
            <c:v>前三位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Sheet1!$B$22:$I$22</c:f>
              <c:numCache>
                <c:formatCode>0.00_ </c:formatCode>
                <c:ptCount val="8"/>
                <c:pt idx="0">
                  <c:v>0.8666666666666667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0.8666666666666667</c:v>
                </c:pt>
                <c:pt idx="5">
                  <c:v>0.8666666666666667</c:v>
                </c:pt>
                <c:pt idx="6">
                  <c:v>0.8666666666666667</c:v>
                </c:pt>
                <c:pt idx="7">
                  <c:v>0.8666666666666667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F-4928-A86A-612388FADE98}"/>
            </c:ext>
          </c:extLst>
        </c:ser>
        <c:ser>
          <c:idx val="2"/>
          <c:order val="2"/>
          <c:tx>
            <c:v>前五位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Sheet1!$B$23:$I$23</c:f>
              <c:numCache>
                <c:formatCode>0.00_ 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F-4928-A86A-612388FA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9888368"/>
        <c:axId val="759884760"/>
      </c:lineChart>
      <c:catAx>
        <c:axId val="7598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傅里叶描述符度数</a:t>
                </a:r>
              </a:p>
            </c:rich>
          </c:tx>
          <c:layout>
            <c:manualLayout>
              <c:xMode val="edge"/>
              <c:yMode val="edge"/>
              <c:x val="0.44099071043839078"/>
              <c:y val="0.90525538453122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884760"/>
        <c:crosses val="autoZero"/>
        <c:auto val="1"/>
        <c:lblAlgn val="ctr"/>
        <c:lblOffset val="100"/>
        <c:noMultiLvlLbl val="0"/>
      </c:catAx>
      <c:valAx>
        <c:axId val="759884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8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傅里叶描述符度数对匹配时间的影响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0.48299999999999998</c:v>
                </c:pt>
                <c:pt idx="1">
                  <c:v>0.49</c:v>
                </c:pt>
                <c:pt idx="2">
                  <c:v>0.48399999999999999</c:v>
                </c:pt>
                <c:pt idx="3">
                  <c:v>0.5</c:v>
                </c:pt>
                <c:pt idx="4">
                  <c:v>0.49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2-473D-99EF-CA85043198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1178120"/>
        <c:axId val="771183368"/>
      </c:lineChart>
      <c:catAx>
        <c:axId val="77117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傅里叶描述符度数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183368"/>
        <c:crosses val="autoZero"/>
        <c:auto val="1"/>
        <c:lblAlgn val="ctr"/>
        <c:lblOffset val="100"/>
        <c:noMultiLvlLbl val="0"/>
      </c:catAx>
      <c:valAx>
        <c:axId val="771183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匹配用时</a:t>
                </a:r>
                <a:r>
                  <a:rPr lang="en-US"/>
                  <a:t>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17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635791</xdr:colOff>
      <xdr:row>1</xdr:row>
      <xdr:rowOff>133350</xdr:rowOff>
    </xdr:from>
    <xdr:to>
      <xdr:col>19</xdr:col>
      <xdr:colOff>290512</xdr:colOff>
      <xdr:row>22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8AF4CC-6A97-4AB9-A61D-A7C9A0745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25</xdr:row>
      <xdr:rowOff>26193</xdr:rowOff>
    </xdr:from>
    <xdr:to>
      <xdr:col>11</xdr:col>
      <xdr:colOff>273843</xdr:colOff>
      <xdr:row>40</xdr:row>
      <xdr:rowOff>126205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49FE91-7FA0-4DB6-84B5-B5E94D99A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DDC0-4766-4172-8859-0668D93B050A}">
  <dimension ref="A1:I23"/>
  <sheetViews>
    <sheetView tabSelected="1" workbookViewId="0">
      <selection activeCell="O31" sqref="O31"/>
    </sheetView>
  </sheetViews>
  <sheetFormatPr defaultRowHeight="13.9" x14ac:dyDescent="0.4"/>
  <cols>
    <col min="1" max="2" width="10.33203125" customWidth="1"/>
  </cols>
  <sheetData>
    <row r="1" spans="1:9" x14ac:dyDescent="0.4">
      <c r="A1" s="1"/>
      <c r="B1" s="2">
        <v>2</v>
      </c>
      <c r="C1" s="2">
        <v>5</v>
      </c>
      <c r="D1" s="2">
        <v>8</v>
      </c>
      <c r="E1" s="2">
        <v>10</v>
      </c>
      <c r="F1" s="2">
        <v>20</v>
      </c>
      <c r="G1" s="2">
        <v>40</v>
      </c>
      <c r="H1" s="2">
        <v>100</v>
      </c>
      <c r="I1" s="2">
        <v>200</v>
      </c>
    </row>
    <row r="2" spans="1:9" x14ac:dyDescent="0.4">
      <c r="A2" s="3">
        <v>0</v>
      </c>
      <c r="B2">
        <v>2</v>
      </c>
      <c r="C2">
        <v>2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">
      <c r="A3" s="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">
      <c r="A4" s="3">
        <v>3</v>
      </c>
      <c r="B4">
        <v>1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</row>
    <row r="5" spans="1:9" x14ac:dyDescent="0.4">
      <c r="A5" s="3">
        <v>4</v>
      </c>
      <c r="B5">
        <v>4</v>
      </c>
      <c r="C5">
        <v>4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</row>
    <row r="6" spans="1:9" x14ac:dyDescent="0.4">
      <c r="A6" s="3">
        <v>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4">
      <c r="A7" s="3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4">
      <c r="A8" s="3" t="s">
        <v>6</v>
      </c>
      <c r="B8">
        <v>2</v>
      </c>
      <c r="C8">
        <v>3</v>
      </c>
      <c r="D8">
        <v>3</v>
      </c>
      <c r="E8">
        <v>3</v>
      </c>
      <c r="F8">
        <v>2</v>
      </c>
      <c r="G8">
        <v>2</v>
      </c>
      <c r="H8">
        <v>2</v>
      </c>
      <c r="I8">
        <v>2</v>
      </c>
    </row>
    <row r="9" spans="1:9" x14ac:dyDescent="0.4">
      <c r="A9" s="3">
        <v>8</v>
      </c>
      <c r="B9">
        <v>1</v>
      </c>
      <c r="C9">
        <v>1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  <row r="10" spans="1:9" x14ac:dyDescent="0.4">
      <c r="A10" s="3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4">
      <c r="A11" s="3" t="s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4">
      <c r="A12" s="3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4">
      <c r="A13" s="3">
        <v>13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4">
      <c r="A14" s="3">
        <v>14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</row>
    <row r="15" spans="1:9" x14ac:dyDescent="0.4">
      <c r="A15" s="3">
        <v>15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4">
      <c r="A16" s="3">
        <v>17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9" x14ac:dyDescent="0.4">
      <c r="A18" s="7" t="s">
        <v>9</v>
      </c>
      <c r="B18" s="5">
        <v>2</v>
      </c>
      <c r="C18" s="5">
        <v>5</v>
      </c>
      <c r="D18" s="5">
        <v>8</v>
      </c>
      <c r="E18" s="5">
        <v>10</v>
      </c>
      <c r="F18" s="5">
        <v>20</v>
      </c>
      <c r="G18" s="5">
        <v>40</v>
      </c>
      <c r="H18" s="5">
        <v>100</v>
      </c>
      <c r="I18" s="5">
        <v>200</v>
      </c>
    </row>
    <row r="19" spans="1:9" x14ac:dyDescent="0.4">
      <c r="A19" s="5" t="s">
        <v>0</v>
      </c>
      <c r="B19" s="4">
        <v>0.48299999999999998</v>
      </c>
      <c r="C19" s="4">
        <v>0.49</v>
      </c>
      <c r="D19" s="4">
        <v>0.48399999999999999</v>
      </c>
      <c r="E19" s="4">
        <v>0.5</v>
      </c>
      <c r="F19" s="4">
        <v>0.49</v>
      </c>
      <c r="G19" s="4">
        <v>0.48</v>
      </c>
      <c r="H19" s="4">
        <v>0.5</v>
      </c>
      <c r="I19" s="4">
        <v>0.52</v>
      </c>
    </row>
    <row r="20" spans="1:9" x14ac:dyDescent="0.4">
      <c r="A20" s="5" t="s">
        <v>4</v>
      </c>
      <c r="B20" s="6">
        <f>AVERAGE(B2:B16)</f>
        <v>1.2666666666666666</v>
      </c>
      <c r="C20" s="6">
        <f>AVERAGE(C2:C16)</f>
        <v>1.1333333333333333</v>
      </c>
      <c r="D20" s="6">
        <f>AVERAGE(D2:D16)</f>
        <v>1.2</v>
      </c>
      <c r="E20" s="6">
        <f>AVERAGE(E2:E16)</f>
        <v>1.0666666666666667</v>
      </c>
      <c r="F20" s="6">
        <f>AVERAGE(F2:F16)</f>
        <v>1.0666666666666667</v>
      </c>
      <c r="G20" s="6">
        <f>AVERAGE(G2:G16)</f>
        <v>1.0666666666666667</v>
      </c>
      <c r="H20" s="6">
        <f>AVERAGE(H2:H16)</f>
        <v>1.0666666666666667</v>
      </c>
      <c r="I20" s="6">
        <f>AVERAGE(I2:I16)</f>
        <v>1.0666666666666667</v>
      </c>
    </row>
    <row r="21" spans="1:9" x14ac:dyDescent="0.4">
      <c r="A21" s="5" t="s">
        <v>1</v>
      </c>
      <c r="B21" s="6">
        <f>COUNTIF(B2:B16,0)/15</f>
        <v>0.4</v>
      </c>
      <c r="C21" s="6">
        <f>COUNTIF(C2:C16,0)/15</f>
        <v>0.46666666666666667</v>
      </c>
      <c r="D21" s="6">
        <f>COUNTIF(D2:D16,0)/15</f>
        <v>0.4</v>
      </c>
      <c r="E21" s="6">
        <f>COUNTIF(E2:E16,0)/15</f>
        <v>0.46666666666666667</v>
      </c>
      <c r="F21" s="6">
        <f>COUNTIF(F2:F16,0)/15</f>
        <v>0.46666666666666667</v>
      </c>
      <c r="G21" s="6">
        <f>COUNTIF(G2:G16,0)/15</f>
        <v>0.46666666666666667</v>
      </c>
      <c r="H21" s="6">
        <f>COUNTIF(H2:H16,0)/15</f>
        <v>0.46666666666666667</v>
      </c>
      <c r="I21" s="6">
        <f>COUNTIF(I2:I16,0)/15</f>
        <v>0.46666666666666667</v>
      </c>
    </row>
    <row r="22" spans="1:9" x14ac:dyDescent="0.4">
      <c r="A22" s="5" t="s">
        <v>2</v>
      </c>
      <c r="B22" s="6">
        <f>COUNTIF(B2:B16,"&lt;3")/15</f>
        <v>0.8666666666666667</v>
      </c>
      <c r="C22" s="6">
        <f>COUNTIF(C2:C16,"&lt;3")/15</f>
        <v>0.8</v>
      </c>
      <c r="D22" s="6">
        <f>COUNTIF(D2:D16,"&lt;3")/15</f>
        <v>0.8</v>
      </c>
      <c r="E22" s="6">
        <f>COUNTIF(E2:E16,"&lt;3")/15</f>
        <v>0.8</v>
      </c>
      <c r="F22" s="6">
        <f>COUNTIF(F2:F16,"&lt;3")/15</f>
        <v>0.8666666666666667</v>
      </c>
      <c r="G22" s="6">
        <f>COUNTIF(G2:G16,"&lt;3")/15</f>
        <v>0.8666666666666667</v>
      </c>
      <c r="H22" s="6">
        <f>COUNTIF(H2:H16,"&lt;3")/15</f>
        <v>0.8666666666666667</v>
      </c>
      <c r="I22" s="6">
        <f>COUNTIF(I2:I16,"&lt;3")/15</f>
        <v>0.8666666666666667</v>
      </c>
    </row>
    <row r="23" spans="1:9" x14ac:dyDescent="0.4">
      <c r="A23" s="5" t="s">
        <v>3</v>
      </c>
      <c r="B23" s="6">
        <f>COUNTIF(B2:B16,"&lt;5")/15</f>
        <v>1</v>
      </c>
      <c r="C23" s="6">
        <f>COUNTIF(C2:C16,"&lt;5")/15</f>
        <v>1</v>
      </c>
      <c r="D23" s="6">
        <f>COUNTIF(D2:D16,"&lt;5")/15</f>
        <v>1</v>
      </c>
      <c r="E23" s="6">
        <f>COUNTIF(E2:E16,"&lt;5")/15</f>
        <v>1</v>
      </c>
      <c r="F23" s="6">
        <f>COUNTIF(F2:F16,"&lt;5")/15</f>
        <v>1</v>
      </c>
      <c r="G23" s="6">
        <f>COUNTIF(G2:G16,"&lt;5")/15</f>
        <v>1</v>
      </c>
      <c r="H23" s="6">
        <f>COUNTIF(H2:H16,"&lt;5")/15</f>
        <v>1</v>
      </c>
      <c r="I23" s="6">
        <f>COUNTIF(I2:I16,"&lt;5")/15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罗宇辰</dc:creator>
  <cp:lastModifiedBy>罗宇辰</cp:lastModifiedBy>
  <dcterms:created xsi:type="dcterms:W3CDTF">2019-06-15T13:35:00Z</dcterms:created>
  <dcterms:modified xsi:type="dcterms:W3CDTF">2019-06-15T15:02:16Z</dcterms:modified>
</cp:coreProperties>
</file>