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tistics\"/>
    </mc:Choice>
  </mc:AlternateContent>
  <xr:revisionPtr revIDLastSave="0" documentId="13_ncr:1_{67270A15-EB46-4CE9-BEB6-96A95C46E25D}" xr6:coauthVersionLast="46" xr6:coauthVersionMax="46" xr10:uidLastSave="{00000000-0000-0000-0000-000000000000}"/>
  <bookViews>
    <workbookView xWindow="-108" yWindow="-108" windowWidth="23256" windowHeight="12576" xr2:uid="{AD631FEE-A078-4395-862A-C00336F594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8" i="1" l="1"/>
  <c r="E149" i="1" s="1"/>
  <c r="E150" i="1" s="1"/>
  <c r="E151" i="1" s="1"/>
  <c r="E152" i="1" s="1"/>
  <c r="E153" i="1" s="1"/>
  <c r="E154" i="1" s="1"/>
  <c r="E155" i="1" s="1"/>
  <c r="E156" i="1" s="1"/>
  <c r="D157" i="1"/>
  <c r="E113" i="1"/>
  <c r="E114" i="1" s="1"/>
  <c r="E115" i="1" s="1"/>
  <c r="E116" i="1" s="1"/>
  <c r="E117" i="1" s="1"/>
  <c r="E118" i="1" s="1"/>
  <c r="E119" i="1" s="1"/>
  <c r="E120" i="1" s="1"/>
  <c r="E121" i="1" s="1"/>
  <c r="D122" i="1"/>
  <c r="E76" i="1"/>
  <c r="G73" i="1"/>
  <c r="G64" i="1"/>
  <c r="G65" i="1"/>
  <c r="G66" i="1"/>
  <c r="G67" i="1"/>
  <c r="G68" i="1"/>
  <c r="G69" i="1"/>
  <c r="G70" i="1"/>
  <c r="G71" i="1"/>
  <c r="G72" i="1"/>
  <c r="G63" i="1"/>
  <c r="D73" i="1"/>
  <c r="E31" i="1"/>
  <c r="E32" i="1"/>
  <c r="E33" i="1"/>
  <c r="E34" i="1"/>
  <c r="E35" i="1"/>
  <c r="E36" i="1"/>
  <c r="E37" i="1"/>
  <c r="E38" i="1"/>
  <c r="E39" i="1"/>
  <c r="E40" i="1"/>
  <c r="E30" i="1"/>
  <c r="C40" i="1"/>
  <c r="D14" i="1"/>
  <c r="D15" i="1" s="1"/>
  <c r="D16" i="1" s="1"/>
  <c r="D17" i="1" s="1"/>
  <c r="D18" i="1" s="1"/>
  <c r="D19" i="1" s="1"/>
  <c r="D20" i="1" s="1"/>
  <c r="D21" i="1" s="1"/>
  <c r="D13" i="1"/>
  <c r="C22" i="1"/>
  <c r="D43" i="1" l="1"/>
</calcChain>
</file>

<file path=xl/sharedStrings.xml><?xml version="1.0" encoding="utf-8"?>
<sst xmlns="http://schemas.openxmlformats.org/spreadsheetml/2006/main" count="129" uniqueCount="71">
  <si>
    <t>NO OF TICKETS SOLD IN THE MONTH OF NOVEMBER AND DECEMBER</t>
  </si>
  <si>
    <t>max. no of classes =10</t>
  </si>
  <si>
    <t>class interval= 170/10= 17</t>
  </si>
  <si>
    <t>Class interval</t>
  </si>
  <si>
    <t>Frequency</t>
  </si>
  <si>
    <t>1-17</t>
  </si>
  <si>
    <t>18-34</t>
  </si>
  <si>
    <t>35-51</t>
  </si>
  <si>
    <t>52-68</t>
  </si>
  <si>
    <t>69-85</t>
  </si>
  <si>
    <t>86-102</t>
  </si>
  <si>
    <t>103-119</t>
  </si>
  <si>
    <t>120-136</t>
  </si>
  <si>
    <t>137-153</t>
  </si>
  <si>
    <t>154-170</t>
  </si>
  <si>
    <t>/</t>
  </si>
  <si>
    <t>///</t>
  </si>
  <si>
    <t>/////</t>
  </si>
  <si>
    <t>/////  //</t>
  </si>
  <si>
    <t>/////  ///</t>
  </si>
  <si>
    <t>/////  /////</t>
  </si>
  <si>
    <t>/////  ////</t>
  </si>
  <si>
    <t>/////  /////  //</t>
  </si>
  <si>
    <t>Midpoint</t>
  </si>
  <si>
    <t>CF</t>
  </si>
  <si>
    <t>max. tickets sold=170</t>
  </si>
  <si>
    <t>min. ticket sold= 10</t>
  </si>
  <si>
    <t>frequency*midpoint</t>
  </si>
  <si>
    <t>mean</t>
  </si>
  <si>
    <t xml:space="preserve">           1) To find the mean</t>
  </si>
  <si>
    <t>2) To drw a bar graph</t>
  </si>
  <si>
    <t>upper limit</t>
  </si>
  <si>
    <t>3) To find the geometric mean</t>
  </si>
  <si>
    <t>Midpoint(x)</t>
  </si>
  <si>
    <t>log x</t>
  </si>
  <si>
    <t>log x* Frequency</t>
  </si>
  <si>
    <t>sum/N</t>
  </si>
  <si>
    <t>antilog(1.70977)</t>
  </si>
  <si>
    <t>Geometric mean</t>
  </si>
  <si>
    <t>4)Relation between AM and GM</t>
  </si>
  <si>
    <t>Arithmetic Mean</t>
  </si>
  <si>
    <t>5) Median of the given data</t>
  </si>
  <si>
    <t>N/2</t>
  </si>
  <si>
    <t>Median=</t>
  </si>
  <si>
    <t>L+  [(N/2)- cf  /f ]   * w</t>
  </si>
  <si>
    <t>52 +[(30.5) - 25 /10* 17]</t>
  </si>
  <si>
    <t>52+(0.55* 17)</t>
  </si>
  <si>
    <t>52+9.35</t>
  </si>
  <si>
    <t>Median</t>
  </si>
  <si>
    <t>6) Q2, D3, P80</t>
  </si>
  <si>
    <t>Q2</t>
  </si>
  <si>
    <t>Q2 = N/2</t>
  </si>
  <si>
    <t>= 61 / 2</t>
  </si>
  <si>
    <t>D3= 30% OF N</t>
  </si>
  <si>
    <t>=61 * 30/100</t>
  </si>
  <si>
    <t>D3</t>
  </si>
  <si>
    <t>18.3th value</t>
  </si>
  <si>
    <t>30.5 th value</t>
  </si>
  <si>
    <t>P60= 60% Of N</t>
  </si>
  <si>
    <t>= 61 * 60/100</t>
  </si>
  <si>
    <t>=36.6</t>
  </si>
  <si>
    <t>=18.3</t>
  </si>
  <si>
    <t>=30.5</t>
  </si>
  <si>
    <t>P80</t>
  </si>
  <si>
    <t>36.6th value</t>
  </si>
  <si>
    <t>7) Mode of the given data</t>
  </si>
  <si>
    <t>Mode</t>
  </si>
  <si>
    <t>52+[(10-8 /2*10-8-9) / 17]</t>
  </si>
  <si>
    <t>L + [(fm-f1/ 2fm- f1- f2) /w]</t>
  </si>
  <si>
    <t>= 63.33</t>
  </si>
  <si>
    <t>= 3898/61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</si>
</sst>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7"/>
      <color rgb="FF202124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7" fontId="0" fillId="0" borderId="0" xfId="0" quotePrefix="1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vertical="top"/>
    </xf>
    <xf numFmtId="0" fontId="0" fillId="0" borderId="0" xfId="0" applyAlignment="1"/>
    <xf numFmtId="0" fontId="1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1" fillId="0" borderId="0" xfId="0" applyFont="1" applyAlignment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vertical="top"/>
    </xf>
    <xf numFmtId="0" fontId="0" fillId="2" borderId="0" xfId="0" applyFill="1"/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Sheet1!$C$48:$C$57</c:f>
              <c:numCache>
                <c:formatCode>General</c:formatCode>
                <c:ptCount val="10"/>
                <c:pt idx="0">
                  <c:v>17</c:v>
                </c:pt>
                <c:pt idx="1">
                  <c:v>34</c:v>
                </c:pt>
                <c:pt idx="2">
                  <c:v>51</c:v>
                </c:pt>
                <c:pt idx="3">
                  <c:v>68</c:v>
                </c:pt>
                <c:pt idx="4">
                  <c:v>85</c:v>
                </c:pt>
                <c:pt idx="5">
                  <c:v>102</c:v>
                </c:pt>
                <c:pt idx="6">
                  <c:v>119</c:v>
                </c:pt>
                <c:pt idx="7">
                  <c:v>136</c:v>
                </c:pt>
                <c:pt idx="8">
                  <c:v>153</c:v>
                </c:pt>
                <c:pt idx="9">
                  <c:v>170</c:v>
                </c:pt>
              </c:numCache>
            </c:numRef>
          </c:cat>
          <c:val>
            <c:numRef>
              <c:f>Sheet1!$D$48:$D$57</c:f>
              <c:numCache>
                <c:formatCode>General</c:formatCode>
                <c:ptCount val="10"/>
                <c:pt idx="0">
                  <c:v>5</c:v>
                </c:pt>
                <c:pt idx="1">
                  <c:v>12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9-4DBF-B44A-E2D675461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196944"/>
        <c:axId val="1286181552"/>
      </c:barChart>
      <c:catAx>
        <c:axId val="128619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181552"/>
        <c:crosses val="autoZero"/>
        <c:auto val="1"/>
        <c:lblAlgn val="ctr"/>
        <c:lblOffset val="100"/>
        <c:noMultiLvlLbl val="0"/>
      </c:catAx>
      <c:valAx>
        <c:axId val="12861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19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10</xdr:row>
      <xdr:rowOff>0</xdr:rowOff>
    </xdr:from>
    <xdr:ext cx="6141720" cy="27432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646702F-B723-4B45-A7D8-46AFD472B0C0}"/>
            </a:ext>
          </a:extLst>
        </xdr:cNvPr>
        <xdr:cNvSpPr txBox="1"/>
      </xdr:nvSpPr>
      <xdr:spPr>
        <a:xfrm>
          <a:off x="5295900" y="1912620"/>
          <a:ext cx="6141720" cy="2743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1"/>
            <a:t>                                                                                    QUESTIONS </a:t>
          </a:r>
        </a:p>
        <a:p>
          <a:endParaRPr lang="en-IN" sz="1100"/>
        </a:p>
        <a:p>
          <a:r>
            <a:rPr lang="en-IN" sz="1100"/>
            <a:t>1)</a:t>
          </a:r>
          <a:r>
            <a:rPr lang="en-IN" sz="1100" baseline="0"/>
            <a:t> Find the mean of the given data.</a:t>
          </a:r>
        </a:p>
        <a:p>
          <a:endParaRPr lang="en-IN" sz="1100" baseline="0"/>
        </a:p>
        <a:p>
          <a:r>
            <a:rPr lang="en-IN" sz="1100" baseline="0"/>
            <a:t>2)Draw a bar graph for the given data.</a:t>
          </a:r>
        </a:p>
        <a:p>
          <a:endParaRPr lang="en-IN" sz="1100" baseline="0"/>
        </a:p>
        <a:p>
          <a:r>
            <a:rPr lang="en-IN" sz="1100" baseline="0"/>
            <a:t>3)Find the geometric mean of the given data.</a:t>
          </a:r>
        </a:p>
        <a:p>
          <a:endParaRPr lang="en-IN" sz="1100" baseline="0"/>
        </a:p>
        <a:p>
          <a:r>
            <a:rPr lang="en-IN" sz="1100" baseline="0"/>
            <a:t>4)Find the relation between the arithmetic mean and the geometric mean for the given data.</a:t>
          </a:r>
        </a:p>
        <a:p>
          <a:endParaRPr lang="en-IN" sz="1100"/>
        </a:p>
        <a:p>
          <a:r>
            <a:rPr lang="en-IN" sz="1100"/>
            <a:t>5)Find the median of the given set of data.</a:t>
          </a:r>
        </a:p>
        <a:p>
          <a:endParaRPr lang="en-IN" sz="1100"/>
        </a:p>
        <a:p>
          <a:r>
            <a:rPr lang="en-IN" sz="1100"/>
            <a:t>6)Find</a:t>
          </a:r>
          <a:r>
            <a:rPr lang="en-IN" sz="1100" baseline="0"/>
            <a:t> Q2,D3 and P60 for the given data.</a:t>
          </a:r>
        </a:p>
        <a:p>
          <a:endParaRPr lang="en-IN" sz="1100" baseline="0"/>
        </a:p>
        <a:p>
          <a:r>
            <a:rPr lang="en-IN" sz="1100" baseline="0"/>
            <a:t>7)Find the mode of the given data.</a:t>
          </a:r>
          <a:endParaRPr lang="en-IN" sz="1100"/>
        </a:p>
      </xdr:txBody>
    </xdr:sp>
    <xdr:clientData/>
  </xdr:oneCellAnchor>
  <xdr:twoCellAnchor>
    <xdr:from>
      <xdr:col>6</xdr:col>
      <xdr:colOff>15240</xdr:colOff>
      <xdr:row>44</xdr:row>
      <xdr:rowOff>175260</xdr:rowOff>
    </xdr:from>
    <xdr:to>
      <xdr:col>12</xdr:col>
      <xdr:colOff>22860</xdr:colOff>
      <xdr:row>57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07B773-74C4-4E89-A318-9610611D1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7620</xdr:colOff>
      <xdr:row>88</xdr:row>
      <xdr:rowOff>15240</xdr:rowOff>
    </xdr:from>
    <xdr:ext cx="3649980" cy="34518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CADF5F1-5262-445E-8951-6264EF252320}"/>
                </a:ext>
              </a:extLst>
            </xdr:cNvPr>
            <xdr:cNvSpPr txBox="1"/>
          </xdr:nvSpPr>
          <xdr:spPr>
            <a:xfrm>
              <a:off x="1600200" y="16299180"/>
              <a:ext cx="3649980" cy="34518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n-IN" sz="1800"/>
            </a:p>
            <a:p>
              <a:r>
                <a:rPr lang="en-IN" sz="1800"/>
                <a:t>AM-GM= (a+b)/2</a:t>
              </a:r>
              <a:r>
                <a:rPr lang="en-IN" sz="1800" baseline="0"/>
                <a:t> -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IN" sz="18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en-US" sz="18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𝑎𝑏</m:t>
                      </m:r>
                    </m:e>
                  </m:rad>
                </m:oMath>
              </a14:m>
              <a:endParaRPr lang="en-US" sz="1800" b="0" baseline="0">
                <a:ea typeface="Cambria Math" panose="02040503050406030204" pitchFamily="18" charset="0"/>
              </a:endParaRPr>
            </a:p>
            <a:p>
              <a:r>
                <a:rPr lang="en-IN" sz="1800"/>
                <a:t>             </a:t>
              </a:r>
            </a:p>
            <a:p>
              <a:r>
                <a:rPr lang="en-IN" sz="1800"/>
                <a:t>             (a+b)</a:t>
              </a:r>
              <a:r>
                <a:rPr lang="en-IN" sz="1800" baseline="0">
                  <a:latin typeface="Sabon Next LT" panose="02000500000000000000" pitchFamily="2" charset="0"/>
                  <a:cs typeface="Sabon Next LT" panose="02000500000000000000" pitchFamily="2" charset="0"/>
                </a:rPr>
                <a:t> /2 -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IN" sz="18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8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𝑎𝑏</m:t>
                      </m:r>
                    </m:e>
                  </m:rad>
                </m:oMath>
              </a14:m>
              <a:endParaRPr lang="en-IN" sz="1800">
                <a:latin typeface="Sabon Next LT" panose="02000500000000000000" pitchFamily="2" charset="0"/>
                <a:cs typeface="Sabon Next LT" panose="02000500000000000000" pitchFamily="2" charset="0"/>
              </a:endParaRPr>
            </a:p>
            <a:p>
              <a:r>
                <a:rPr lang="en-IN" sz="1800">
                  <a:latin typeface="Sabon Next LT" panose="02000500000000000000" pitchFamily="2" charset="0"/>
                  <a:cs typeface="Sabon Next LT" panose="02000500000000000000" pitchFamily="2" charset="0"/>
                </a:rPr>
                <a:t>            a+b-2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IN" sz="18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8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𝑎𝑏</m:t>
                      </m:r>
                    </m:e>
                  </m:rad>
                </m:oMath>
              </a14:m>
              <a:r>
                <a:rPr lang="en-IN" sz="1800">
                  <a:latin typeface="Sabon Next LT" panose="02000500000000000000" pitchFamily="2" charset="0"/>
                  <a:cs typeface="Sabon Next LT" panose="02000500000000000000" pitchFamily="2" charset="0"/>
                </a:rPr>
                <a:t>   / 2</a:t>
              </a:r>
            </a:p>
            <a:p>
              <a:r>
                <a:rPr lang="en-IN" sz="1800">
                  <a:latin typeface="Sabon Next LT" panose="02000500000000000000" pitchFamily="2" charset="0"/>
                  <a:cs typeface="Sabon Next LT" panose="02000500000000000000" pitchFamily="2" charset="0"/>
                </a:rPr>
                <a:t>            (</a:t>
              </a:r>
              <a14:m>
                <m:oMath xmlns:m="http://schemas.openxmlformats.org/officeDocument/2006/math">
                  <m:r>
                    <a:rPr lang="en-IN" sz="1800" i="1">
                      <a:latin typeface="Cambria Math" panose="02040503050406030204" pitchFamily="18" charset="0"/>
                      <a:ea typeface="Cambria Math" panose="02040503050406030204" pitchFamily="18" charset="0"/>
                      <a:cs typeface="Sabon Next LT" panose="02000500000000000000" pitchFamily="2" charset="0"/>
                    </a:rPr>
                    <m:t>√</m:t>
                  </m:r>
                  <m:r>
                    <a:rPr lang="en-US" sz="1800" b="0" i="1">
                      <a:latin typeface="Cambria Math" panose="02040503050406030204" pitchFamily="18" charset="0"/>
                      <a:ea typeface="Cambria Math" panose="02040503050406030204" pitchFamily="18" charset="0"/>
                      <a:cs typeface="Sabon Next LT" panose="02000500000000000000" pitchFamily="2" charset="0"/>
                    </a:rPr>
                    <m:t>𝑎</m:t>
                  </m:r>
                  <m:r>
                    <a:rPr lang="en-US" sz="1800" b="0" i="1">
                      <a:latin typeface="Cambria Math" panose="02040503050406030204" pitchFamily="18" charset="0"/>
                      <a:ea typeface="Cambria Math" panose="02040503050406030204" pitchFamily="18" charset="0"/>
                      <a:cs typeface="Sabon Next LT" panose="02000500000000000000" pitchFamily="2" charset="0"/>
                    </a:rPr>
                    <m:t>)2+(√</m:t>
                  </m:r>
                  <m:r>
                    <a:rPr lang="en-US" sz="1800" b="0" i="1">
                      <a:latin typeface="Cambria Math" panose="02040503050406030204" pitchFamily="18" charset="0"/>
                      <a:ea typeface="Cambria Math" panose="02040503050406030204" pitchFamily="18" charset="0"/>
                      <a:cs typeface="Sabon Next LT" panose="02000500000000000000" pitchFamily="2" charset="0"/>
                    </a:rPr>
                    <m:t>𝑏</m:t>
                  </m:r>
                  <m:r>
                    <a:rPr lang="en-US" sz="1800" b="0" i="1">
                      <a:latin typeface="Cambria Math" panose="02040503050406030204" pitchFamily="18" charset="0"/>
                      <a:ea typeface="Cambria Math" panose="02040503050406030204" pitchFamily="18" charset="0"/>
                      <a:cs typeface="Sabon Next LT" panose="02000500000000000000" pitchFamily="2" charset="0"/>
                    </a:rPr>
                    <m:t>)2−2√</m:t>
                  </m:r>
                  <m:r>
                    <a:rPr lang="en-US" sz="1800" b="0" i="1">
                      <a:latin typeface="Cambria Math" panose="02040503050406030204" pitchFamily="18" charset="0"/>
                      <a:ea typeface="Cambria Math" panose="02040503050406030204" pitchFamily="18" charset="0"/>
                      <a:cs typeface="Sabon Next LT" panose="02000500000000000000" pitchFamily="2" charset="0"/>
                    </a:rPr>
                    <m:t>𝑎</m:t>
                  </m:r>
                  <m:r>
                    <a:rPr lang="en-US" sz="1800" b="0" i="1">
                      <a:latin typeface="Cambria Math" panose="02040503050406030204" pitchFamily="18" charset="0"/>
                      <a:ea typeface="Cambria Math" panose="02040503050406030204" pitchFamily="18" charset="0"/>
                      <a:cs typeface="Sabon Next LT" panose="02000500000000000000" pitchFamily="2" charset="0"/>
                    </a:rPr>
                    <m:t>√</m:t>
                  </m:r>
                  <m:r>
                    <a:rPr lang="en-US" sz="1800" b="0" i="1">
                      <a:latin typeface="Cambria Math" panose="02040503050406030204" pitchFamily="18" charset="0"/>
                      <a:ea typeface="Cambria Math" panose="02040503050406030204" pitchFamily="18" charset="0"/>
                      <a:cs typeface="Sabon Next LT" panose="02000500000000000000" pitchFamily="2" charset="0"/>
                    </a:rPr>
                    <m:t>𝑏</m:t>
                  </m:r>
                  <m:r>
                    <a:rPr lang="en-US" sz="1800" b="0" i="1">
                      <a:latin typeface="Cambria Math" panose="02040503050406030204" pitchFamily="18" charset="0"/>
                      <a:ea typeface="Cambria Math" panose="02040503050406030204" pitchFamily="18" charset="0"/>
                      <a:cs typeface="Sabon Next LT" panose="02000500000000000000" pitchFamily="2" charset="0"/>
                    </a:rPr>
                    <m:t>  / 2</m:t>
                  </m:r>
                </m:oMath>
              </a14:m>
              <a:endParaRPr lang="en-IN" sz="1800">
                <a:latin typeface="Sabon Next LT" panose="02000500000000000000" pitchFamily="2" charset="0"/>
                <a:cs typeface="Sabon Next LT" panose="02000500000000000000" pitchFamily="2" charset="0"/>
              </a:endParaRPr>
            </a:p>
            <a:p>
              <a:r>
                <a:rPr lang="en-IN" sz="1800">
                  <a:latin typeface="Sabon Next LT" panose="02000500000000000000" pitchFamily="2" charset="0"/>
                  <a:cs typeface="Sabon Next LT" panose="02000500000000000000" pitchFamily="2" charset="0"/>
                </a:rPr>
                <a:t>            (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IN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Sabon Next LT" panose="02000500000000000000" pitchFamily="2" charset="0"/>
                        </a:rPr>
                      </m:ctrlPr>
                    </m:radPr>
                    <m:deg/>
                    <m:e>
                      <m:r>
                        <a:rPr lang="en-US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Sabon Next LT" panose="02000500000000000000" pitchFamily="2" charset="0"/>
                        </a:rPr>
                        <m:t>𝑎</m:t>
                      </m:r>
                    </m:e>
                  </m:rad>
                  <m:r>
                    <a:rPr lang="en-US" sz="1800" b="0" i="1">
                      <a:latin typeface="Cambria Math" panose="02040503050406030204" pitchFamily="18" charset="0"/>
                      <a:ea typeface="Cambria Math" panose="02040503050406030204" pitchFamily="18" charset="0"/>
                      <a:cs typeface="Sabon Next LT" panose="02000500000000000000" pitchFamily="2" charset="0"/>
                    </a:rPr>
                    <m:t>−</m:t>
                  </m:r>
                </m:oMath>
              </a14:m>
              <a:r>
                <a:rPr lang="en-IN" sz="1800">
                  <a:latin typeface="Sabon Next LT" panose="02000500000000000000" pitchFamily="2" charset="0"/>
                  <a:cs typeface="Sabon Next LT" panose="02000500000000000000" pitchFamily="2" charset="0"/>
                </a:rPr>
                <a:t> </a:t>
              </a:r>
              <a14:m>
                <m:oMath xmlns:m="http://schemas.openxmlformats.org/officeDocument/2006/math">
                  <m:r>
                    <a:rPr lang="en-US" sz="18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√</m:t>
                  </m:r>
                  <m:r>
                    <a:rPr lang="en-US" sz="18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𝑏</m:t>
                  </m:r>
                </m:oMath>
              </a14:m>
              <a:r>
                <a:rPr lang="en-IN" sz="1800">
                  <a:latin typeface="Sabon Next LT" panose="02000500000000000000" pitchFamily="2" charset="0"/>
                  <a:cs typeface="Sabon Next LT" panose="02000500000000000000" pitchFamily="2" charset="0"/>
                </a:rPr>
                <a:t>)</a:t>
              </a:r>
              <a:r>
                <a:rPr lang="en-IN" sz="1800" baseline="42000">
                  <a:latin typeface="Sabon Next LT" panose="02000500000000000000" pitchFamily="2" charset="0"/>
                  <a:cs typeface="Sabon Next LT" panose="02000500000000000000" pitchFamily="2" charset="0"/>
                </a:rPr>
                <a:t>2</a:t>
              </a:r>
              <a:r>
                <a:rPr lang="en-IN" sz="1800">
                  <a:latin typeface="Sabon Next LT" panose="02000500000000000000" pitchFamily="2" charset="0"/>
                  <a:cs typeface="Sabon Next LT" panose="02000500000000000000" pitchFamily="2" charset="0"/>
                </a:rPr>
                <a:t>  /  2</a:t>
              </a:r>
            </a:p>
            <a:p>
              <a:r>
                <a:rPr lang="en-IN" sz="1800">
                  <a:latin typeface="Sabon Next LT" panose="02000500000000000000" pitchFamily="2" charset="0"/>
                  <a:cs typeface="Sabon Next LT" panose="02000500000000000000" pitchFamily="2" charset="0"/>
                </a:rPr>
                <a:t>      </a:t>
              </a:r>
            </a:p>
            <a:p>
              <a:r>
                <a:rPr lang="en-IN" sz="1800">
                  <a:latin typeface="Sabon Next LT" panose="02000500000000000000" pitchFamily="2" charset="0"/>
                  <a:cs typeface="Sabon Next LT" panose="02000500000000000000" pitchFamily="2" charset="0"/>
                </a:rPr>
                <a:t>     </a:t>
              </a:r>
              <a14:m>
                <m:oMath xmlns:m="http://schemas.openxmlformats.org/officeDocument/2006/math">
                  <m:r>
                    <a:rPr lang="en-IN" sz="1800" b="1" i="1">
                      <a:latin typeface="Cambria Math" panose="02040503050406030204" pitchFamily="18" charset="0"/>
                      <a:ea typeface="Cambria Math" panose="02040503050406030204" pitchFamily="18" charset="0"/>
                      <a:cs typeface="Sabon Next LT" panose="02000500000000000000" pitchFamily="2" charset="0"/>
                    </a:rPr>
                    <m:t>∴</m:t>
                  </m:r>
                  <m:r>
                    <a:rPr lang="en-US" sz="1800" b="1" i="1">
                      <a:latin typeface="Cambria Math" panose="02040503050406030204" pitchFamily="18" charset="0"/>
                      <a:ea typeface="Cambria Math" panose="02040503050406030204" pitchFamily="18" charset="0"/>
                      <a:cs typeface="Sabon Next LT" panose="02000500000000000000" pitchFamily="2" charset="0"/>
                    </a:rPr>
                    <m:t>𝑨𝑴</m:t>
                  </m:r>
                  <m:r>
                    <a:rPr lang="en-US" sz="1800" b="1" i="1">
                      <a:latin typeface="Cambria Math" panose="02040503050406030204" pitchFamily="18" charset="0"/>
                      <a:ea typeface="Cambria Math" panose="02040503050406030204" pitchFamily="18" charset="0"/>
                      <a:cs typeface="Sabon Next LT" panose="02000500000000000000" pitchFamily="2" charset="0"/>
                    </a:rPr>
                    <m:t>−</m:t>
                  </m:r>
                  <m:r>
                    <a:rPr lang="en-US" sz="1800" b="1" i="1">
                      <a:latin typeface="Cambria Math" panose="02040503050406030204" pitchFamily="18" charset="0"/>
                      <a:ea typeface="Cambria Math" panose="02040503050406030204" pitchFamily="18" charset="0"/>
                      <a:cs typeface="Sabon Next LT" panose="02000500000000000000" pitchFamily="2" charset="0"/>
                    </a:rPr>
                    <m:t>𝑮𝑴</m:t>
                  </m:r>
                  <m:r>
                    <a:rPr lang="en-US" sz="1800" b="1" i="1">
                      <a:latin typeface="Cambria Math" panose="02040503050406030204" pitchFamily="18" charset="0"/>
                      <a:ea typeface="Cambria Math" panose="02040503050406030204" pitchFamily="18" charset="0"/>
                      <a:cs typeface="Sabon Next LT" panose="02000500000000000000" pitchFamily="2" charset="0"/>
                    </a:rPr>
                    <m:t>≥</m:t>
                  </m:r>
                  <m:r>
                    <a:rPr lang="en-US" sz="1800" b="1" i="1">
                      <a:latin typeface="Cambria Math" panose="02040503050406030204" pitchFamily="18" charset="0"/>
                      <a:ea typeface="Cambria Math" panose="02040503050406030204" pitchFamily="18" charset="0"/>
                      <a:cs typeface="Sabon Next LT" panose="02000500000000000000" pitchFamily="2" charset="0"/>
                    </a:rPr>
                    <m:t>𝟎</m:t>
                  </m:r>
                </m:oMath>
              </a14:m>
              <a:endParaRPr lang="en-IN" sz="1800" b="1">
                <a:latin typeface="Sabon Next LT" panose="02000500000000000000" pitchFamily="2" charset="0"/>
                <a:cs typeface="Sabon Next LT" panose="02000500000000000000" pitchFamily="2" charset="0"/>
              </a:endParaRPr>
            </a:p>
            <a:p>
              <a:r>
                <a:rPr lang="en-IN" sz="1800">
                  <a:latin typeface="Sabon Next LT" panose="02000500000000000000" pitchFamily="2" charset="0"/>
                  <a:cs typeface="Sabon Next LT" panose="02000500000000000000" pitchFamily="2" charset="0"/>
                </a:rPr>
                <a:t>             </a:t>
              </a: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62000">
                        <a:latin typeface="Cambria Math" panose="02040503050406030204" pitchFamily="18" charset="0"/>
                        <a:ea typeface="Cambria Math" panose="02040503050406030204" pitchFamily="18" charset="0"/>
                        <a:cs typeface="Sabon Next LT" panose="02000500000000000000" pitchFamily="2" charset="0"/>
                      </a:rPr>
                      <m:t>    </m:t>
                    </m:r>
                  </m:oMath>
                </m:oMathPara>
              </a14:m>
              <a:endParaRPr lang="en-IN" sz="1100" baseline="62000">
                <a:latin typeface="Sabon Next LT" panose="02000500000000000000" pitchFamily="2" charset="0"/>
                <a:cs typeface="Sabon Next LT" panose="02000500000000000000" pitchFamily="2" charset="0"/>
              </a:endParaRPr>
            </a:p>
            <a:p>
              <a:r>
                <a:rPr lang="en-IN" sz="1100" baseline="62000">
                  <a:latin typeface="Sabon Next LT" panose="02000500000000000000" pitchFamily="2" charset="0"/>
                  <a:cs typeface="Sabon Next LT" panose="02000500000000000000" pitchFamily="2" charset="0"/>
                </a:rPr>
                <a:t> </a:t>
              </a:r>
              <a:endParaRPr lang="en-IN" sz="1100" baseline="0">
                <a:latin typeface="Sabon Next LT" panose="02000500000000000000" pitchFamily="2" charset="0"/>
                <a:cs typeface="Sabon Next LT" panose="02000500000000000000" pitchFamily="2" charset="0"/>
              </a:endParaRPr>
            </a:p>
            <a:p>
              <a:r>
                <a:rPr lang="en-IN" sz="1100" baseline="62000">
                  <a:latin typeface="Sabon Next LT" panose="02000500000000000000" pitchFamily="2" charset="0"/>
                  <a:cs typeface="Sabon Next LT" panose="02000500000000000000" pitchFamily="2" charset="0"/>
                </a:rPr>
                <a:t> </a:t>
              </a:r>
              <a:endParaRPr lang="en-IN" sz="1100" baseline="0">
                <a:latin typeface="Sabon Next LT" panose="02000500000000000000" pitchFamily="2" charset="0"/>
                <a:cs typeface="Sabon Next LT" panose="02000500000000000000" pitchFamily="2" charset="0"/>
              </a:endParaRPr>
            </a:p>
            <a:p>
              <a:endParaRPr lang="en-IN" sz="1100" baseline="62000">
                <a:latin typeface="Sabon Next LT" panose="02000500000000000000" pitchFamily="2" charset="0"/>
                <a:cs typeface="Sabon Next LT" panose="02000500000000000000" pitchFamily="2" charset="0"/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CADF5F1-5262-445E-8951-6264EF252320}"/>
                </a:ext>
              </a:extLst>
            </xdr:cNvPr>
            <xdr:cNvSpPr txBox="1"/>
          </xdr:nvSpPr>
          <xdr:spPr>
            <a:xfrm>
              <a:off x="1600200" y="16299180"/>
              <a:ext cx="3649980" cy="34518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n-IN" sz="1800"/>
            </a:p>
            <a:p>
              <a:r>
                <a:rPr lang="en-IN" sz="1800"/>
                <a:t>AM-GM= (a+b)/2</a:t>
              </a:r>
              <a:r>
                <a:rPr lang="en-IN" sz="1800" baseline="0"/>
                <a:t> - </a:t>
              </a:r>
              <a:r>
                <a:rPr lang="en-IN" sz="18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r>
                <a:rPr lang="en-US" sz="18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𝑎𝑏</a:t>
              </a:r>
              <a:endParaRPr lang="en-US" sz="1800" b="0" baseline="0">
                <a:ea typeface="Cambria Math" panose="02040503050406030204" pitchFamily="18" charset="0"/>
              </a:endParaRPr>
            </a:p>
            <a:p>
              <a:r>
                <a:rPr lang="en-IN" sz="1800"/>
                <a:t>             </a:t>
              </a:r>
            </a:p>
            <a:p>
              <a:r>
                <a:rPr lang="en-IN" sz="1800"/>
                <a:t>             (a+b)</a:t>
              </a:r>
              <a:r>
                <a:rPr lang="en-IN" sz="1800" baseline="0">
                  <a:latin typeface="Sabon Next LT" panose="02000500000000000000" pitchFamily="2" charset="0"/>
                  <a:cs typeface="Sabon Next LT" panose="02000500000000000000" pitchFamily="2" charset="0"/>
                </a:rPr>
                <a:t> /2 - </a:t>
              </a:r>
              <a:r>
                <a:rPr lang="en-IN" sz="18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</a:t>
              </a:r>
              <a:r>
                <a:rPr lang="en-US" sz="18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𝑎𝑏</a:t>
              </a:r>
              <a:endParaRPr lang="en-IN" sz="1800">
                <a:latin typeface="Sabon Next LT" panose="02000500000000000000" pitchFamily="2" charset="0"/>
                <a:cs typeface="Sabon Next LT" panose="02000500000000000000" pitchFamily="2" charset="0"/>
              </a:endParaRPr>
            </a:p>
            <a:p>
              <a:r>
                <a:rPr lang="en-IN" sz="1800">
                  <a:latin typeface="Sabon Next LT" panose="02000500000000000000" pitchFamily="2" charset="0"/>
                  <a:cs typeface="Sabon Next LT" panose="02000500000000000000" pitchFamily="2" charset="0"/>
                </a:rPr>
                <a:t>            a+b-2</a:t>
              </a:r>
              <a:r>
                <a:rPr lang="en-IN" sz="18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</a:t>
              </a:r>
              <a:r>
                <a:rPr lang="en-US" sz="18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𝑎𝑏</a:t>
              </a:r>
              <a:r>
                <a:rPr lang="en-IN" sz="1800">
                  <a:latin typeface="Sabon Next LT" panose="02000500000000000000" pitchFamily="2" charset="0"/>
                  <a:cs typeface="Sabon Next LT" panose="02000500000000000000" pitchFamily="2" charset="0"/>
                </a:rPr>
                <a:t>   / 2</a:t>
              </a:r>
            </a:p>
            <a:p>
              <a:r>
                <a:rPr lang="en-IN" sz="1800">
                  <a:latin typeface="Sabon Next LT" panose="02000500000000000000" pitchFamily="2" charset="0"/>
                  <a:cs typeface="Sabon Next LT" panose="02000500000000000000" pitchFamily="2" charset="0"/>
                </a:rPr>
                <a:t>            (</a:t>
              </a:r>
              <a:r>
                <a:rPr lang="en-IN" sz="1800" i="0">
                  <a:latin typeface="Cambria Math" panose="02040503050406030204" pitchFamily="18" charset="0"/>
                  <a:ea typeface="Cambria Math" panose="02040503050406030204" pitchFamily="18" charset="0"/>
                  <a:cs typeface="Sabon Next LT" panose="02000500000000000000" pitchFamily="2" charset="0"/>
                </a:rPr>
                <a:t>√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  <a:cs typeface="Sabon Next LT" panose="02000500000000000000" pitchFamily="2" charset="0"/>
                </a:rPr>
                <a:t>𝑎)</a:t>
              </a:r>
              <a:r>
                <a:rPr lang="en-US" sz="1800" b="0" i="0" baseline="42000">
                  <a:latin typeface="Cambria Math" panose="02040503050406030204" pitchFamily="18" charset="0"/>
                  <a:ea typeface="Cambria Math" panose="02040503050406030204" pitchFamily="18" charset="0"/>
                  <a:cs typeface="Sabon Next LT" panose="02000500000000000000" pitchFamily="2" charset="0"/>
                </a:rPr>
                <a:t>2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  <a:cs typeface="Sabon Next LT" panose="02000500000000000000" pitchFamily="2" charset="0"/>
                </a:rPr>
                <a:t>+(√𝑏)</a:t>
              </a:r>
              <a:r>
                <a:rPr lang="en-US" sz="1800" b="0" i="0" baseline="42000">
                  <a:latin typeface="Cambria Math" panose="02040503050406030204" pitchFamily="18" charset="0"/>
                  <a:ea typeface="Cambria Math" panose="02040503050406030204" pitchFamily="18" charset="0"/>
                  <a:cs typeface="Sabon Next LT" panose="02000500000000000000" pitchFamily="2" charset="0"/>
                </a:rPr>
                <a:t>2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  <a:cs typeface="Sabon Next LT" panose="02000500000000000000" pitchFamily="2" charset="0"/>
                </a:rPr>
                <a:t>−2√𝑎√𝑏  / 2</a:t>
              </a:r>
              <a:endParaRPr lang="en-IN" sz="1800">
                <a:latin typeface="Sabon Next LT" panose="02000500000000000000" pitchFamily="2" charset="0"/>
                <a:cs typeface="Sabon Next LT" panose="02000500000000000000" pitchFamily="2" charset="0"/>
              </a:endParaRPr>
            </a:p>
            <a:p>
              <a:r>
                <a:rPr lang="en-IN" sz="1800">
                  <a:latin typeface="Sabon Next LT" panose="02000500000000000000" pitchFamily="2" charset="0"/>
                  <a:cs typeface="Sabon Next LT" panose="02000500000000000000" pitchFamily="2" charset="0"/>
                </a:rPr>
                <a:t>            (</a:t>
              </a:r>
              <a:r>
                <a:rPr lang="en-IN" sz="1800" b="0" i="0">
                  <a:latin typeface="Cambria Math" panose="02040503050406030204" pitchFamily="18" charset="0"/>
                  <a:ea typeface="Cambria Math" panose="02040503050406030204" pitchFamily="18" charset="0"/>
                  <a:cs typeface="Sabon Next LT" panose="02000500000000000000" pitchFamily="2" charset="0"/>
                </a:rPr>
                <a:t>√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  <a:cs typeface="Sabon Next LT" panose="02000500000000000000" pitchFamily="2" charset="0"/>
                </a:rPr>
                <a:t>𝑎−</a:t>
              </a:r>
              <a:r>
                <a:rPr lang="en-IN" sz="1800">
                  <a:latin typeface="Sabon Next LT" panose="02000500000000000000" pitchFamily="2" charset="0"/>
                  <a:cs typeface="Sabon Next LT" panose="02000500000000000000" pitchFamily="2" charset="0"/>
                </a:rPr>
                <a:t>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√𝑏</a:t>
              </a:r>
              <a:r>
                <a:rPr lang="en-IN" sz="1800">
                  <a:latin typeface="Sabon Next LT" panose="02000500000000000000" pitchFamily="2" charset="0"/>
                  <a:cs typeface="Sabon Next LT" panose="02000500000000000000" pitchFamily="2" charset="0"/>
                </a:rPr>
                <a:t>)</a:t>
              </a:r>
              <a:r>
                <a:rPr lang="en-IN" sz="1800" baseline="42000">
                  <a:latin typeface="Sabon Next LT" panose="02000500000000000000" pitchFamily="2" charset="0"/>
                  <a:cs typeface="Sabon Next LT" panose="02000500000000000000" pitchFamily="2" charset="0"/>
                </a:rPr>
                <a:t>2</a:t>
              </a:r>
              <a:r>
                <a:rPr lang="en-IN" sz="1800">
                  <a:latin typeface="Sabon Next LT" panose="02000500000000000000" pitchFamily="2" charset="0"/>
                  <a:cs typeface="Sabon Next LT" panose="02000500000000000000" pitchFamily="2" charset="0"/>
                </a:rPr>
                <a:t>  /  2</a:t>
              </a:r>
            </a:p>
            <a:p>
              <a:r>
                <a:rPr lang="en-IN" sz="1800">
                  <a:latin typeface="Sabon Next LT" panose="02000500000000000000" pitchFamily="2" charset="0"/>
                  <a:cs typeface="Sabon Next LT" panose="02000500000000000000" pitchFamily="2" charset="0"/>
                </a:rPr>
                <a:t>      </a:t>
              </a:r>
            </a:p>
            <a:p>
              <a:r>
                <a:rPr lang="en-IN" sz="1800">
                  <a:latin typeface="Sabon Next LT" panose="02000500000000000000" pitchFamily="2" charset="0"/>
                  <a:cs typeface="Sabon Next LT" panose="02000500000000000000" pitchFamily="2" charset="0"/>
                </a:rPr>
                <a:t>     </a:t>
              </a:r>
              <a:r>
                <a:rPr lang="en-IN" sz="1800" b="1" i="0">
                  <a:latin typeface="Cambria Math" panose="02040503050406030204" pitchFamily="18" charset="0"/>
                  <a:ea typeface="Cambria Math" panose="02040503050406030204" pitchFamily="18" charset="0"/>
                  <a:cs typeface="Sabon Next LT" panose="02000500000000000000" pitchFamily="2" charset="0"/>
                </a:rPr>
                <a:t>∴</a:t>
              </a:r>
              <a:r>
                <a:rPr lang="en-US" sz="1800" b="1" i="0">
                  <a:latin typeface="Cambria Math" panose="02040503050406030204" pitchFamily="18" charset="0"/>
                  <a:ea typeface="Cambria Math" panose="02040503050406030204" pitchFamily="18" charset="0"/>
                  <a:cs typeface="Sabon Next LT" panose="02000500000000000000" pitchFamily="2" charset="0"/>
                </a:rPr>
                <a:t>𝑨𝑴−𝑮𝑴≥𝟎</a:t>
              </a:r>
              <a:endParaRPr lang="en-IN" sz="1800" b="1">
                <a:latin typeface="Sabon Next LT" panose="02000500000000000000" pitchFamily="2" charset="0"/>
                <a:cs typeface="Sabon Next LT" panose="02000500000000000000" pitchFamily="2" charset="0"/>
              </a:endParaRPr>
            </a:p>
            <a:p>
              <a:r>
                <a:rPr lang="en-IN" sz="1800">
                  <a:latin typeface="Sabon Next LT" panose="02000500000000000000" pitchFamily="2" charset="0"/>
                  <a:cs typeface="Sabon Next LT" panose="02000500000000000000" pitchFamily="2" charset="0"/>
                </a:rPr>
                <a:t>             </a:t>
              </a:r>
            </a:p>
            <a:p>
              <a:r>
                <a:rPr lang="en-US" sz="1100" b="0" i="0" baseline="62000">
                  <a:latin typeface="Cambria Math" panose="02040503050406030204" pitchFamily="18" charset="0"/>
                  <a:ea typeface="Cambria Math" panose="02040503050406030204" pitchFamily="18" charset="0"/>
                  <a:cs typeface="Sabon Next LT" panose="02000500000000000000" pitchFamily="2" charset="0"/>
                </a:rPr>
                <a:t>    </a:t>
              </a:r>
              <a:endParaRPr lang="en-IN" sz="1100" baseline="62000">
                <a:latin typeface="Sabon Next LT" panose="02000500000000000000" pitchFamily="2" charset="0"/>
                <a:cs typeface="Sabon Next LT" panose="02000500000000000000" pitchFamily="2" charset="0"/>
              </a:endParaRPr>
            </a:p>
            <a:p>
              <a:r>
                <a:rPr lang="en-IN" sz="1100" baseline="62000">
                  <a:latin typeface="Sabon Next LT" panose="02000500000000000000" pitchFamily="2" charset="0"/>
                  <a:cs typeface="Sabon Next LT" panose="02000500000000000000" pitchFamily="2" charset="0"/>
                </a:rPr>
                <a:t> </a:t>
              </a:r>
              <a:endParaRPr lang="en-IN" sz="1100" baseline="0">
                <a:latin typeface="Sabon Next LT" panose="02000500000000000000" pitchFamily="2" charset="0"/>
                <a:cs typeface="Sabon Next LT" panose="02000500000000000000" pitchFamily="2" charset="0"/>
              </a:endParaRPr>
            </a:p>
            <a:p>
              <a:r>
                <a:rPr lang="en-IN" sz="1100" baseline="62000">
                  <a:latin typeface="Sabon Next LT" panose="02000500000000000000" pitchFamily="2" charset="0"/>
                  <a:cs typeface="Sabon Next LT" panose="02000500000000000000" pitchFamily="2" charset="0"/>
                </a:rPr>
                <a:t> </a:t>
              </a:r>
              <a:endParaRPr lang="en-IN" sz="1100" baseline="0">
                <a:latin typeface="Sabon Next LT" panose="02000500000000000000" pitchFamily="2" charset="0"/>
                <a:cs typeface="Sabon Next LT" panose="02000500000000000000" pitchFamily="2" charset="0"/>
              </a:endParaRPr>
            </a:p>
            <a:p>
              <a:endParaRPr lang="en-IN" sz="1100" baseline="62000">
                <a:latin typeface="Sabon Next LT" panose="02000500000000000000" pitchFamily="2" charset="0"/>
                <a:cs typeface="Sabon Next LT" panose="02000500000000000000" pitchFamily="2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1B6A-3D71-434A-8641-3029AF421F46}">
  <dimension ref="A1:Q167"/>
  <sheetViews>
    <sheetView tabSelected="1" topLeftCell="A139" workbookViewId="0">
      <selection activeCell="E42" sqref="E42"/>
    </sheetView>
  </sheetViews>
  <sheetFormatPr defaultRowHeight="14.4" x14ac:dyDescent="0.3"/>
  <cols>
    <col min="1" max="1" width="11.77734375" customWidth="1"/>
    <col min="2" max="2" width="11.44140625" customWidth="1"/>
    <col min="3" max="3" width="9.77734375" customWidth="1"/>
    <col min="5" max="5" width="10.21875" customWidth="1"/>
    <col min="6" max="6" width="12" customWidth="1"/>
    <col min="7" max="7" width="12.33203125" customWidth="1"/>
    <col min="9" max="9" width="10" customWidth="1"/>
    <col min="10" max="10" width="11.44140625" customWidth="1"/>
    <col min="11" max="11" width="9.6640625" customWidth="1"/>
    <col min="13" max="13" width="32" customWidth="1"/>
  </cols>
  <sheetData>
    <row r="1" spans="1:17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3" spans="1:17" x14ac:dyDescent="0.3">
      <c r="A3">
        <v>54</v>
      </c>
      <c r="B3">
        <v>67</v>
      </c>
      <c r="C3">
        <v>70</v>
      </c>
      <c r="D3">
        <v>31</v>
      </c>
      <c r="E3">
        <v>34</v>
      </c>
      <c r="F3">
        <v>56</v>
      </c>
      <c r="G3">
        <v>109</v>
      </c>
      <c r="H3">
        <v>77</v>
      </c>
      <c r="I3">
        <v>59</v>
      </c>
      <c r="J3">
        <v>69</v>
      </c>
      <c r="M3" t="s">
        <v>25</v>
      </c>
    </row>
    <row r="4" spans="1:17" x14ac:dyDescent="0.3">
      <c r="A4">
        <v>89</v>
      </c>
      <c r="B4">
        <v>120</v>
      </c>
      <c r="C4">
        <v>104</v>
      </c>
      <c r="D4">
        <v>18</v>
      </c>
      <c r="E4">
        <v>24</v>
      </c>
      <c r="F4">
        <v>57</v>
      </c>
      <c r="G4">
        <v>61</v>
      </c>
      <c r="H4">
        <v>89</v>
      </c>
      <c r="I4">
        <v>70</v>
      </c>
      <c r="J4">
        <v>29</v>
      </c>
      <c r="M4" t="s">
        <v>26</v>
      </c>
    </row>
    <row r="5" spans="1:17" x14ac:dyDescent="0.3">
      <c r="A5">
        <v>45</v>
      </c>
      <c r="B5">
        <v>73</v>
      </c>
      <c r="C5">
        <v>107</v>
      </c>
      <c r="D5">
        <v>11</v>
      </c>
      <c r="E5">
        <v>104</v>
      </c>
      <c r="F5">
        <v>127</v>
      </c>
      <c r="G5">
        <v>34</v>
      </c>
      <c r="H5">
        <v>71</v>
      </c>
      <c r="I5">
        <v>151</v>
      </c>
      <c r="J5">
        <v>10</v>
      </c>
      <c r="M5" t="s">
        <v>1</v>
      </c>
    </row>
    <row r="6" spans="1:17" x14ac:dyDescent="0.3">
      <c r="A6">
        <v>65</v>
      </c>
      <c r="B6">
        <v>42</v>
      </c>
      <c r="C6">
        <v>11</v>
      </c>
      <c r="D6">
        <v>170</v>
      </c>
      <c r="E6">
        <v>12</v>
      </c>
      <c r="F6">
        <v>51</v>
      </c>
      <c r="G6">
        <v>29</v>
      </c>
      <c r="H6">
        <v>101</v>
      </c>
      <c r="I6">
        <v>27</v>
      </c>
      <c r="J6">
        <v>36</v>
      </c>
      <c r="M6" t="s">
        <v>2</v>
      </c>
    </row>
    <row r="7" spans="1:17" x14ac:dyDescent="0.3">
      <c r="A7">
        <v>22</v>
      </c>
      <c r="B7">
        <v>29</v>
      </c>
      <c r="C7">
        <v>52</v>
      </c>
      <c r="D7">
        <v>87</v>
      </c>
      <c r="E7">
        <v>112</v>
      </c>
      <c r="F7">
        <v>123</v>
      </c>
      <c r="G7">
        <v>50</v>
      </c>
      <c r="H7">
        <v>19</v>
      </c>
      <c r="I7">
        <v>76</v>
      </c>
      <c r="J7">
        <v>90</v>
      </c>
    </row>
    <row r="8" spans="1:17" x14ac:dyDescent="0.3">
      <c r="A8">
        <v>59</v>
      </c>
      <c r="B8">
        <v>91</v>
      </c>
      <c r="C8">
        <v>43</v>
      </c>
      <c r="D8">
        <v>60</v>
      </c>
      <c r="E8">
        <v>72</v>
      </c>
      <c r="F8">
        <v>80</v>
      </c>
      <c r="G8">
        <v>17</v>
      </c>
      <c r="H8">
        <v>39</v>
      </c>
      <c r="I8">
        <v>91</v>
      </c>
      <c r="J8">
        <v>21</v>
      </c>
      <c r="K8">
        <v>42</v>
      </c>
      <c r="Q8" s="4"/>
    </row>
    <row r="9" spans="1:17" ht="21" x14ac:dyDescent="0.35">
      <c r="Q9" s="5"/>
    </row>
    <row r="11" spans="1:17" x14ac:dyDescent="0.3">
      <c r="A11" t="s">
        <v>3</v>
      </c>
      <c r="B11" s="10" t="s">
        <v>4</v>
      </c>
      <c r="C11" s="10"/>
      <c r="D11" t="s">
        <v>24</v>
      </c>
      <c r="E11" t="s">
        <v>23</v>
      </c>
      <c r="I11" s="10"/>
      <c r="J11" s="10"/>
      <c r="K11" s="10"/>
      <c r="L11" s="10"/>
      <c r="M11" s="10"/>
      <c r="N11" s="10"/>
      <c r="O11" s="10"/>
    </row>
    <row r="12" spans="1:17" x14ac:dyDescent="0.3">
      <c r="A12" s="1" t="s">
        <v>5</v>
      </c>
      <c r="B12" t="s">
        <v>17</v>
      </c>
      <c r="C12">
        <v>5</v>
      </c>
      <c r="D12">
        <v>5</v>
      </c>
      <c r="E12">
        <v>9</v>
      </c>
      <c r="I12" s="10"/>
      <c r="J12" s="10"/>
      <c r="K12" s="10"/>
      <c r="L12" s="10"/>
      <c r="M12" s="10"/>
      <c r="N12" s="10"/>
      <c r="O12" s="10"/>
    </row>
    <row r="13" spans="1:17" x14ac:dyDescent="0.3">
      <c r="A13" t="s">
        <v>6</v>
      </c>
      <c r="B13" t="s">
        <v>22</v>
      </c>
      <c r="C13">
        <v>12</v>
      </c>
      <c r="D13">
        <f>D12+C13</f>
        <v>17</v>
      </c>
      <c r="E13">
        <v>26</v>
      </c>
      <c r="I13" s="10"/>
      <c r="J13" s="10"/>
      <c r="K13" s="10"/>
      <c r="L13" s="10"/>
      <c r="M13" s="10"/>
      <c r="N13" s="10"/>
      <c r="O13" s="10"/>
    </row>
    <row r="14" spans="1:17" x14ac:dyDescent="0.3">
      <c r="A14" t="s">
        <v>7</v>
      </c>
      <c r="B14" t="s">
        <v>19</v>
      </c>
      <c r="C14">
        <v>8</v>
      </c>
      <c r="D14">
        <f t="shared" ref="D14:D21" si="0">D13+C14</f>
        <v>25</v>
      </c>
      <c r="E14">
        <v>43</v>
      </c>
      <c r="I14" s="10"/>
      <c r="J14" s="10"/>
      <c r="K14" s="10"/>
      <c r="L14" s="10"/>
      <c r="M14" s="10"/>
      <c r="N14" s="10"/>
      <c r="O14" s="10"/>
    </row>
    <row r="15" spans="1:17" x14ac:dyDescent="0.3">
      <c r="A15" t="s">
        <v>8</v>
      </c>
      <c r="B15" t="s">
        <v>20</v>
      </c>
      <c r="C15">
        <v>10</v>
      </c>
      <c r="D15">
        <f t="shared" si="0"/>
        <v>35</v>
      </c>
      <c r="E15">
        <v>60</v>
      </c>
      <c r="I15" s="10"/>
      <c r="J15" s="10"/>
      <c r="K15" s="10"/>
      <c r="L15" s="10"/>
      <c r="M15" s="10"/>
      <c r="N15" s="10"/>
      <c r="O15" s="10"/>
    </row>
    <row r="16" spans="1:17" x14ac:dyDescent="0.3">
      <c r="A16" t="s">
        <v>9</v>
      </c>
      <c r="B16" t="s">
        <v>21</v>
      </c>
      <c r="C16">
        <v>9</v>
      </c>
      <c r="D16">
        <f t="shared" si="0"/>
        <v>44</v>
      </c>
      <c r="E16">
        <v>77</v>
      </c>
      <c r="I16" s="10"/>
      <c r="J16" s="10"/>
      <c r="K16" s="10"/>
      <c r="L16" s="10"/>
      <c r="M16" s="10"/>
      <c r="N16" s="10"/>
      <c r="O16" s="10"/>
    </row>
    <row r="17" spans="1:15" x14ac:dyDescent="0.3">
      <c r="A17" t="s">
        <v>10</v>
      </c>
      <c r="B17" t="s">
        <v>18</v>
      </c>
      <c r="C17">
        <v>7</v>
      </c>
      <c r="D17">
        <f t="shared" si="0"/>
        <v>51</v>
      </c>
      <c r="E17">
        <v>94</v>
      </c>
      <c r="I17" s="10"/>
      <c r="J17" s="10"/>
      <c r="K17" s="10"/>
      <c r="L17" s="10"/>
      <c r="M17" s="10"/>
      <c r="N17" s="10"/>
      <c r="O17" s="10"/>
    </row>
    <row r="18" spans="1:15" x14ac:dyDescent="0.3">
      <c r="A18" t="s">
        <v>11</v>
      </c>
      <c r="B18" t="s">
        <v>17</v>
      </c>
      <c r="C18">
        <v>5</v>
      </c>
      <c r="D18">
        <f t="shared" si="0"/>
        <v>56</v>
      </c>
      <c r="E18">
        <v>111</v>
      </c>
      <c r="I18" s="10"/>
      <c r="J18" s="10"/>
      <c r="K18" s="10"/>
      <c r="L18" s="10"/>
      <c r="M18" s="10"/>
      <c r="N18" s="10"/>
      <c r="O18" s="10"/>
    </row>
    <row r="19" spans="1:15" x14ac:dyDescent="0.3">
      <c r="A19" t="s">
        <v>12</v>
      </c>
      <c r="B19" t="s">
        <v>16</v>
      </c>
      <c r="C19">
        <v>3</v>
      </c>
      <c r="D19">
        <f t="shared" si="0"/>
        <v>59</v>
      </c>
      <c r="E19">
        <v>128</v>
      </c>
      <c r="I19" s="10"/>
      <c r="J19" s="10"/>
      <c r="K19" s="10"/>
      <c r="L19" s="10"/>
      <c r="M19" s="10"/>
      <c r="N19" s="10"/>
      <c r="O19" s="10"/>
    </row>
    <row r="20" spans="1:15" x14ac:dyDescent="0.3">
      <c r="A20" t="s">
        <v>13</v>
      </c>
      <c r="B20" t="s">
        <v>15</v>
      </c>
      <c r="C20">
        <v>1</v>
      </c>
      <c r="D20">
        <f t="shared" si="0"/>
        <v>60</v>
      </c>
      <c r="E20">
        <v>145</v>
      </c>
      <c r="I20" s="10"/>
      <c r="J20" s="10"/>
      <c r="K20" s="10"/>
      <c r="L20" s="10"/>
      <c r="M20" s="10"/>
      <c r="N20" s="10"/>
      <c r="O20" s="10"/>
    </row>
    <row r="21" spans="1:15" x14ac:dyDescent="0.3">
      <c r="A21" t="s">
        <v>14</v>
      </c>
      <c r="B21" t="s">
        <v>15</v>
      </c>
      <c r="C21">
        <v>1</v>
      </c>
      <c r="D21">
        <f t="shared" si="0"/>
        <v>61</v>
      </c>
      <c r="E21">
        <v>162</v>
      </c>
      <c r="I21" s="10"/>
      <c r="J21" s="10"/>
      <c r="K21" s="10"/>
      <c r="L21" s="10"/>
      <c r="M21" s="10"/>
      <c r="N21" s="10"/>
      <c r="O21" s="10"/>
    </row>
    <row r="22" spans="1:15" x14ac:dyDescent="0.3">
      <c r="C22" s="2">
        <f>SUM(C12:C21)</f>
        <v>61</v>
      </c>
      <c r="I22" s="10"/>
      <c r="J22" s="10"/>
      <c r="K22" s="10"/>
      <c r="L22" s="10"/>
      <c r="M22" s="10"/>
      <c r="N22" s="10"/>
      <c r="O22" s="10"/>
    </row>
    <row r="23" spans="1:15" x14ac:dyDescent="0.3">
      <c r="I23" s="10"/>
      <c r="J23" s="10"/>
      <c r="K23" s="10"/>
      <c r="L23" s="10"/>
      <c r="M23" s="10"/>
      <c r="N23" s="10"/>
      <c r="O23" s="10"/>
    </row>
    <row r="24" spans="1:15" x14ac:dyDescent="0.3">
      <c r="I24" s="10"/>
      <c r="J24" s="10"/>
      <c r="K24" s="10"/>
      <c r="L24" s="10"/>
      <c r="M24" s="10"/>
      <c r="N24" s="10"/>
      <c r="O24" s="10"/>
    </row>
    <row r="25" spans="1:15" x14ac:dyDescent="0.3">
      <c r="I25" s="10"/>
      <c r="J25" s="10"/>
      <c r="K25" s="10"/>
      <c r="L25" s="10"/>
      <c r="M25" s="10"/>
      <c r="N25" s="10"/>
      <c r="O25" s="10"/>
    </row>
    <row r="26" spans="1:15" x14ac:dyDescent="0.3">
      <c r="A26" s="7"/>
      <c r="B26" s="7"/>
      <c r="C26" s="7"/>
      <c r="D26" s="7"/>
      <c r="E26" s="7"/>
      <c r="F26" s="7"/>
      <c r="G26" s="7"/>
    </row>
    <row r="28" spans="1:15" x14ac:dyDescent="0.3">
      <c r="A28" s="3" t="s">
        <v>29</v>
      </c>
      <c r="B28" s="3"/>
      <c r="C28" s="7"/>
      <c r="D28" s="7"/>
      <c r="E28" s="7"/>
      <c r="F28" s="7"/>
    </row>
    <row r="29" spans="1:15" x14ac:dyDescent="0.3">
      <c r="B29" t="s">
        <v>3</v>
      </c>
      <c r="C29" t="s">
        <v>4</v>
      </c>
      <c r="D29" t="s">
        <v>23</v>
      </c>
      <c r="E29" s="11" t="s">
        <v>27</v>
      </c>
      <c r="F29" s="12"/>
    </row>
    <row r="30" spans="1:15" x14ac:dyDescent="0.3">
      <c r="B30" s="1" t="s">
        <v>5</v>
      </c>
      <c r="C30">
        <v>5</v>
      </c>
      <c r="D30">
        <v>9</v>
      </c>
      <c r="E30" s="6">
        <f t="shared" ref="E30:E39" si="1">C30*D30</f>
        <v>45</v>
      </c>
    </row>
    <row r="31" spans="1:15" x14ac:dyDescent="0.3">
      <c r="B31" t="s">
        <v>6</v>
      </c>
      <c r="C31">
        <v>12</v>
      </c>
      <c r="D31">
        <v>26</v>
      </c>
      <c r="E31" s="6">
        <f t="shared" si="1"/>
        <v>312</v>
      </c>
    </row>
    <row r="32" spans="1:15" x14ac:dyDescent="0.3">
      <c r="B32" t="s">
        <v>7</v>
      </c>
      <c r="C32">
        <v>8</v>
      </c>
      <c r="D32">
        <v>43</v>
      </c>
      <c r="E32" s="6">
        <f t="shared" si="1"/>
        <v>344</v>
      </c>
    </row>
    <row r="33" spans="1:6" x14ac:dyDescent="0.3">
      <c r="B33" t="s">
        <v>8</v>
      </c>
      <c r="C33">
        <v>10</v>
      </c>
      <c r="D33">
        <v>60</v>
      </c>
      <c r="E33" s="6">
        <f t="shared" si="1"/>
        <v>600</v>
      </c>
    </row>
    <row r="34" spans="1:6" x14ac:dyDescent="0.3">
      <c r="B34" t="s">
        <v>9</v>
      </c>
      <c r="C34">
        <v>9</v>
      </c>
      <c r="D34">
        <v>77</v>
      </c>
      <c r="E34" s="6">
        <f t="shared" si="1"/>
        <v>693</v>
      </c>
    </row>
    <row r="35" spans="1:6" x14ac:dyDescent="0.3">
      <c r="B35" t="s">
        <v>10</v>
      </c>
      <c r="C35">
        <v>7</v>
      </c>
      <c r="D35">
        <v>94</v>
      </c>
      <c r="E35" s="6">
        <f t="shared" si="1"/>
        <v>658</v>
      </c>
    </row>
    <row r="36" spans="1:6" x14ac:dyDescent="0.3">
      <c r="B36" t="s">
        <v>11</v>
      </c>
      <c r="C36">
        <v>5</v>
      </c>
      <c r="D36">
        <v>111</v>
      </c>
      <c r="E36" s="6">
        <f t="shared" si="1"/>
        <v>555</v>
      </c>
    </row>
    <row r="37" spans="1:6" x14ac:dyDescent="0.3">
      <c r="B37" t="s">
        <v>12</v>
      </c>
      <c r="C37">
        <v>3</v>
      </c>
      <c r="D37">
        <v>128</v>
      </c>
      <c r="E37" s="6">
        <f t="shared" si="1"/>
        <v>384</v>
      </c>
    </row>
    <row r="38" spans="1:6" x14ac:dyDescent="0.3">
      <c r="B38" t="s">
        <v>13</v>
      </c>
      <c r="C38">
        <v>1</v>
      </c>
      <c r="D38">
        <v>145</v>
      </c>
      <c r="E38" s="6">
        <f t="shared" si="1"/>
        <v>145</v>
      </c>
    </row>
    <row r="39" spans="1:6" x14ac:dyDescent="0.3">
      <c r="B39" t="s">
        <v>14</v>
      </c>
      <c r="C39">
        <v>1</v>
      </c>
      <c r="D39">
        <v>162</v>
      </c>
      <c r="E39" s="6">
        <f t="shared" si="1"/>
        <v>162</v>
      </c>
    </row>
    <row r="40" spans="1:6" x14ac:dyDescent="0.3">
      <c r="B40" s="6"/>
      <c r="C40" s="2">
        <f>SUM(C30:C39)</f>
        <v>61</v>
      </c>
      <c r="E40" s="8">
        <f>SUM(E30:E39)</f>
        <v>3898</v>
      </c>
    </row>
    <row r="41" spans="1:6" x14ac:dyDescent="0.3">
      <c r="B41" s="6"/>
      <c r="D41" s="6"/>
      <c r="E41" s="6"/>
      <c r="F41" s="6"/>
    </row>
    <row r="42" spans="1:6" x14ac:dyDescent="0.3">
      <c r="B42" s="6"/>
      <c r="C42" s="6" t="s">
        <v>36</v>
      </c>
      <c r="D42" s="21" t="s">
        <v>70</v>
      </c>
      <c r="E42" s="6"/>
      <c r="F42" s="6"/>
    </row>
    <row r="43" spans="1:6" ht="15.6" x14ac:dyDescent="0.3">
      <c r="B43" s="6"/>
      <c r="C43" s="9" t="s">
        <v>28</v>
      </c>
      <c r="D43" s="9">
        <f>E40/C40</f>
        <v>63.901639344262293</v>
      </c>
      <c r="E43" s="9"/>
      <c r="F43" s="6"/>
    </row>
    <row r="46" spans="1:6" x14ac:dyDescent="0.3">
      <c r="A46" s="13" t="s">
        <v>30</v>
      </c>
      <c r="B46" s="13"/>
      <c r="C46" s="13"/>
      <c r="D46" s="13"/>
      <c r="E46" s="13"/>
      <c r="F46" s="13"/>
    </row>
    <row r="47" spans="1:6" x14ac:dyDescent="0.3">
      <c r="C47" t="s">
        <v>31</v>
      </c>
      <c r="D47" t="s">
        <v>4</v>
      </c>
    </row>
    <row r="48" spans="1:6" x14ac:dyDescent="0.3">
      <c r="C48">
        <v>17</v>
      </c>
      <c r="D48">
        <v>5</v>
      </c>
    </row>
    <row r="49" spans="1:8" x14ac:dyDescent="0.3">
      <c r="C49">
        <v>34</v>
      </c>
      <c r="D49">
        <v>12</v>
      </c>
    </row>
    <row r="50" spans="1:8" x14ac:dyDescent="0.3">
      <c r="C50">
        <v>51</v>
      </c>
      <c r="D50">
        <v>8</v>
      </c>
    </row>
    <row r="51" spans="1:8" x14ac:dyDescent="0.3">
      <c r="C51">
        <v>68</v>
      </c>
      <c r="D51">
        <v>10</v>
      </c>
    </row>
    <row r="52" spans="1:8" x14ac:dyDescent="0.3">
      <c r="C52">
        <v>85</v>
      </c>
      <c r="D52">
        <v>9</v>
      </c>
    </row>
    <row r="53" spans="1:8" x14ac:dyDescent="0.3">
      <c r="C53">
        <v>102</v>
      </c>
      <c r="D53">
        <v>7</v>
      </c>
    </row>
    <row r="54" spans="1:8" x14ac:dyDescent="0.3">
      <c r="C54">
        <v>119</v>
      </c>
      <c r="D54">
        <v>5</v>
      </c>
    </row>
    <row r="55" spans="1:8" x14ac:dyDescent="0.3">
      <c r="C55">
        <v>136</v>
      </c>
      <c r="D55">
        <v>3</v>
      </c>
    </row>
    <row r="56" spans="1:8" x14ac:dyDescent="0.3">
      <c r="C56">
        <v>153</v>
      </c>
      <c r="D56">
        <v>1</v>
      </c>
    </row>
    <row r="57" spans="1:8" x14ac:dyDescent="0.3">
      <c r="C57">
        <v>170</v>
      </c>
      <c r="D57">
        <v>1</v>
      </c>
    </row>
    <row r="60" spans="1:8" x14ac:dyDescent="0.3">
      <c r="A60" t="s">
        <v>32</v>
      </c>
    </row>
    <row r="62" spans="1:8" x14ac:dyDescent="0.3">
      <c r="C62" t="s">
        <v>3</v>
      </c>
      <c r="D62" t="s">
        <v>4</v>
      </c>
      <c r="E62" t="s">
        <v>33</v>
      </c>
      <c r="F62" t="s">
        <v>34</v>
      </c>
      <c r="G62" s="7" t="s">
        <v>35</v>
      </c>
      <c r="H62" s="7"/>
    </row>
    <row r="63" spans="1:8" x14ac:dyDescent="0.3">
      <c r="C63" s="1" t="s">
        <v>5</v>
      </c>
      <c r="D63">
        <v>5</v>
      </c>
      <c r="E63">
        <v>9</v>
      </c>
      <c r="F63">
        <v>0.95399999999999996</v>
      </c>
      <c r="G63" s="7">
        <f>F63*D63</f>
        <v>4.7699999999999996</v>
      </c>
      <c r="H63" s="7"/>
    </row>
    <row r="64" spans="1:8" x14ac:dyDescent="0.3">
      <c r="C64" t="s">
        <v>6</v>
      </c>
      <c r="D64">
        <v>12</v>
      </c>
      <c r="E64">
        <v>26</v>
      </c>
      <c r="F64">
        <v>1.415</v>
      </c>
      <c r="G64" s="7">
        <f t="shared" ref="G64:G72" si="2">F64*D64</f>
        <v>16.98</v>
      </c>
      <c r="H64" s="7"/>
    </row>
    <row r="65" spans="3:8" x14ac:dyDescent="0.3">
      <c r="C65" t="s">
        <v>7</v>
      </c>
      <c r="D65">
        <v>8</v>
      </c>
      <c r="E65">
        <v>43</v>
      </c>
      <c r="F65">
        <v>1.633</v>
      </c>
      <c r="G65" s="7">
        <f t="shared" si="2"/>
        <v>13.064</v>
      </c>
      <c r="H65" s="7"/>
    </row>
    <row r="66" spans="3:8" x14ac:dyDescent="0.3">
      <c r="C66" t="s">
        <v>8</v>
      </c>
      <c r="D66">
        <v>10</v>
      </c>
      <c r="E66">
        <v>60</v>
      </c>
      <c r="F66">
        <v>1.778</v>
      </c>
      <c r="G66" s="7">
        <f t="shared" si="2"/>
        <v>17.78</v>
      </c>
      <c r="H66" s="7"/>
    </row>
    <row r="67" spans="3:8" x14ac:dyDescent="0.3">
      <c r="C67" t="s">
        <v>9</v>
      </c>
      <c r="D67">
        <v>9</v>
      </c>
      <c r="E67">
        <v>77</v>
      </c>
      <c r="F67">
        <v>1.8859999999999999</v>
      </c>
      <c r="G67" s="7">
        <f t="shared" si="2"/>
        <v>16.974</v>
      </c>
      <c r="H67" s="7"/>
    </row>
    <row r="68" spans="3:8" x14ac:dyDescent="0.3">
      <c r="C68" t="s">
        <v>10</v>
      </c>
      <c r="D68">
        <v>7</v>
      </c>
      <c r="E68">
        <v>94</v>
      </c>
      <c r="F68">
        <v>1.9730000000000001</v>
      </c>
      <c r="G68" s="7">
        <f t="shared" si="2"/>
        <v>13.811</v>
      </c>
      <c r="H68" s="7"/>
    </row>
    <row r="69" spans="3:8" x14ac:dyDescent="0.3">
      <c r="C69" t="s">
        <v>11</v>
      </c>
      <c r="D69">
        <v>5</v>
      </c>
      <c r="E69">
        <v>111</v>
      </c>
      <c r="F69">
        <v>2.0449999999999999</v>
      </c>
      <c r="G69" s="7">
        <f t="shared" si="2"/>
        <v>10.225</v>
      </c>
      <c r="H69" s="7"/>
    </row>
    <row r="70" spans="3:8" x14ac:dyDescent="0.3">
      <c r="C70" t="s">
        <v>12</v>
      </c>
      <c r="D70">
        <v>3</v>
      </c>
      <c r="E70">
        <v>128</v>
      </c>
      <c r="F70">
        <v>2.1070000000000002</v>
      </c>
      <c r="G70" s="7">
        <f t="shared" si="2"/>
        <v>6.3210000000000006</v>
      </c>
      <c r="H70" s="7"/>
    </row>
    <row r="71" spans="3:8" x14ac:dyDescent="0.3">
      <c r="C71" t="s">
        <v>13</v>
      </c>
      <c r="D71">
        <v>1</v>
      </c>
      <c r="E71">
        <v>145</v>
      </c>
      <c r="F71">
        <v>2.161</v>
      </c>
      <c r="G71" s="7">
        <f t="shared" si="2"/>
        <v>2.161</v>
      </c>
      <c r="H71" s="7"/>
    </row>
    <row r="72" spans="3:8" x14ac:dyDescent="0.3">
      <c r="C72" t="s">
        <v>14</v>
      </c>
      <c r="D72">
        <v>1</v>
      </c>
      <c r="E72">
        <v>162</v>
      </c>
      <c r="F72">
        <v>2.21</v>
      </c>
      <c r="G72" s="7">
        <f t="shared" si="2"/>
        <v>2.21</v>
      </c>
      <c r="H72" s="7"/>
    </row>
    <row r="73" spans="3:8" x14ac:dyDescent="0.3">
      <c r="C73" s="6"/>
      <c r="D73" s="2">
        <f>SUM(D63:D72)</f>
        <v>61</v>
      </c>
      <c r="G73" s="14">
        <f>SUM(G63:G72)</f>
        <v>104.29599999999998</v>
      </c>
    </row>
    <row r="76" spans="3:8" x14ac:dyDescent="0.3">
      <c r="D76" t="s">
        <v>36</v>
      </c>
      <c r="E76">
        <f>G73/D73</f>
        <v>1.7097704918032783</v>
      </c>
    </row>
    <row r="78" spans="3:8" x14ac:dyDescent="0.3">
      <c r="C78" t="s">
        <v>37</v>
      </c>
      <c r="E78">
        <v>51.259043740000003</v>
      </c>
    </row>
    <row r="80" spans="3:8" ht="18" x14ac:dyDescent="0.35">
      <c r="C80" s="15"/>
      <c r="D80" s="15" t="s">
        <v>38</v>
      </c>
      <c r="E80" s="15"/>
      <c r="F80" s="15">
        <v>51.259044000000003</v>
      </c>
      <c r="G80" s="15"/>
    </row>
    <row r="83" spans="1:12" x14ac:dyDescent="0.3">
      <c r="A83" t="s">
        <v>39</v>
      </c>
    </row>
    <row r="84" spans="1:12" ht="15.6" x14ac:dyDescent="0.3">
      <c r="C84" s="6"/>
      <c r="D84" s="9"/>
      <c r="E84" s="9"/>
      <c r="F84" s="9"/>
    </row>
    <row r="85" spans="1:12" ht="15.6" x14ac:dyDescent="0.3">
      <c r="C85" s="16"/>
      <c r="D85" s="16" t="s">
        <v>38</v>
      </c>
      <c r="E85" s="16"/>
      <c r="F85" s="16">
        <v>51.259044000000003</v>
      </c>
      <c r="G85" s="17"/>
      <c r="H85" s="9"/>
      <c r="I85" s="6"/>
      <c r="J85" s="9"/>
      <c r="K85" s="9"/>
      <c r="L85" s="9"/>
    </row>
    <row r="87" spans="1:12" ht="15.6" x14ac:dyDescent="0.3">
      <c r="C87" s="16"/>
      <c r="D87" s="16" t="s">
        <v>40</v>
      </c>
      <c r="E87" s="16"/>
      <c r="F87" s="16">
        <v>63.901600000000002</v>
      </c>
    </row>
    <row r="89" spans="1:12" x14ac:dyDescent="0.3">
      <c r="C89" s="10"/>
      <c r="D89" s="10"/>
      <c r="E89" s="10"/>
      <c r="F89" s="10"/>
      <c r="G89" s="10"/>
    </row>
    <row r="90" spans="1:12" x14ac:dyDescent="0.3">
      <c r="C90" s="10"/>
      <c r="D90" s="10"/>
      <c r="E90" s="10"/>
      <c r="F90" s="10"/>
      <c r="G90" s="10"/>
    </row>
    <row r="91" spans="1:12" x14ac:dyDescent="0.3">
      <c r="C91" s="10"/>
      <c r="D91" s="10"/>
      <c r="E91" s="10"/>
      <c r="F91" s="10"/>
      <c r="G91" s="10"/>
    </row>
    <row r="92" spans="1:12" x14ac:dyDescent="0.3">
      <c r="C92" s="10"/>
      <c r="D92" s="10"/>
      <c r="E92" s="10"/>
      <c r="F92" s="10"/>
      <c r="G92" s="10"/>
    </row>
    <row r="93" spans="1:12" x14ac:dyDescent="0.3">
      <c r="C93" s="10"/>
      <c r="D93" s="10"/>
      <c r="E93" s="10"/>
      <c r="F93" s="10"/>
      <c r="G93" s="10"/>
    </row>
    <row r="94" spans="1:12" x14ac:dyDescent="0.3">
      <c r="C94" s="10"/>
      <c r="D94" s="10"/>
      <c r="E94" s="10"/>
      <c r="F94" s="10"/>
      <c r="G94" s="10"/>
    </row>
    <row r="95" spans="1:12" x14ac:dyDescent="0.3">
      <c r="C95" s="10"/>
      <c r="D95" s="10"/>
      <c r="E95" s="10"/>
      <c r="F95" s="10"/>
      <c r="G95" s="10"/>
    </row>
    <row r="96" spans="1:12" x14ac:dyDescent="0.3">
      <c r="C96" s="10"/>
      <c r="D96" s="10"/>
      <c r="E96" s="10"/>
      <c r="F96" s="10"/>
      <c r="G96" s="10"/>
    </row>
    <row r="97" spans="1:7" x14ac:dyDescent="0.3">
      <c r="C97" s="10"/>
      <c r="D97" s="10"/>
      <c r="E97" s="10"/>
      <c r="F97" s="10"/>
      <c r="G97" s="10"/>
    </row>
    <row r="98" spans="1:7" x14ac:dyDescent="0.3">
      <c r="C98" s="10"/>
      <c r="D98" s="10"/>
      <c r="E98" s="10"/>
      <c r="F98" s="10"/>
      <c r="G98" s="10"/>
    </row>
    <row r="99" spans="1:7" x14ac:dyDescent="0.3">
      <c r="C99" s="10"/>
      <c r="D99" s="10"/>
      <c r="E99" s="10"/>
      <c r="F99" s="10"/>
      <c r="G99" s="10"/>
    </row>
    <row r="100" spans="1:7" x14ac:dyDescent="0.3">
      <c r="C100" s="10"/>
      <c r="D100" s="10"/>
      <c r="E100" s="10"/>
      <c r="F100" s="10"/>
      <c r="G100" s="10"/>
    </row>
    <row r="101" spans="1:7" x14ac:dyDescent="0.3">
      <c r="C101" s="10"/>
      <c r="D101" s="10"/>
      <c r="E101" s="10"/>
      <c r="F101" s="10"/>
      <c r="G101" s="10"/>
    </row>
    <row r="102" spans="1:7" x14ac:dyDescent="0.3">
      <c r="C102" s="10"/>
      <c r="D102" s="10"/>
      <c r="E102" s="10"/>
      <c r="F102" s="10"/>
      <c r="G102" s="10"/>
    </row>
    <row r="103" spans="1:7" x14ac:dyDescent="0.3">
      <c r="C103" s="10"/>
      <c r="D103" s="10"/>
      <c r="E103" s="10"/>
      <c r="F103" s="10"/>
      <c r="G103" s="10"/>
    </row>
    <row r="104" spans="1:7" x14ac:dyDescent="0.3">
      <c r="C104" s="10"/>
      <c r="D104" s="10"/>
      <c r="E104" s="10"/>
      <c r="F104" s="10"/>
      <c r="G104" s="10"/>
    </row>
    <row r="105" spans="1:7" x14ac:dyDescent="0.3">
      <c r="C105" s="10"/>
      <c r="D105" s="10"/>
      <c r="E105" s="10"/>
      <c r="F105" s="10"/>
      <c r="G105" s="10"/>
    </row>
    <row r="106" spans="1:7" x14ac:dyDescent="0.3">
      <c r="C106" s="10"/>
      <c r="D106" s="10"/>
      <c r="E106" s="10"/>
      <c r="F106" s="10"/>
      <c r="G106" s="10"/>
    </row>
    <row r="107" spans="1:7" x14ac:dyDescent="0.3">
      <c r="C107" s="10"/>
      <c r="D107" s="10"/>
      <c r="E107" s="10"/>
      <c r="F107" s="10"/>
      <c r="G107" s="10"/>
    </row>
    <row r="110" spans="1:7" x14ac:dyDescent="0.3">
      <c r="A110" t="s">
        <v>41</v>
      </c>
    </row>
    <row r="111" spans="1:7" x14ac:dyDescent="0.3">
      <c r="C111" t="s">
        <v>3</v>
      </c>
      <c r="D111" t="s">
        <v>4</v>
      </c>
      <c r="E111" t="s">
        <v>24</v>
      </c>
    </row>
    <row r="112" spans="1:7" x14ac:dyDescent="0.3">
      <c r="C112" s="1" t="s">
        <v>5</v>
      </c>
      <c r="D112">
        <v>5</v>
      </c>
      <c r="E112">
        <v>5</v>
      </c>
    </row>
    <row r="113" spans="3:7" x14ac:dyDescent="0.3">
      <c r="C113" t="s">
        <v>6</v>
      </c>
      <c r="D113">
        <v>12</v>
      </c>
      <c r="E113">
        <f>E112+D113</f>
        <v>17</v>
      </c>
    </row>
    <row r="114" spans="3:7" x14ac:dyDescent="0.3">
      <c r="C114" t="s">
        <v>7</v>
      </c>
      <c r="D114">
        <v>8</v>
      </c>
      <c r="E114">
        <f t="shared" ref="E114:E121" si="3">E113+D114</f>
        <v>25</v>
      </c>
    </row>
    <row r="115" spans="3:7" x14ac:dyDescent="0.3">
      <c r="C115" s="18" t="s">
        <v>8</v>
      </c>
      <c r="D115" s="18">
        <v>10</v>
      </c>
      <c r="E115" s="18">
        <f t="shared" si="3"/>
        <v>35</v>
      </c>
    </row>
    <row r="116" spans="3:7" x14ac:dyDescent="0.3">
      <c r="C116" t="s">
        <v>9</v>
      </c>
      <c r="D116">
        <v>9</v>
      </c>
      <c r="E116">
        <f t="shared" si="3"/>
        <v>44</v>
      </c>
    </row>
    <row r="117" spans="3:7" x14ac:dyDescent="0.3">
      <c r="C117" t="s">
        <v>10</v>
      </c>
      <c r="D117">
        <v>7</v>
      </c>
      <c r="E117">
        <f t="shared" si="3"/>
        <v>51</v>
      </c>
    </row>
    <row r="118" spans="3:7" x14ac:dyDescent="0.3">
      <c r="C118" t="s">
        <v>11</v>
      </c>
      <c r="D118">
        <v>5</v>
      </c>
      <c r="E118">
        <f t="shared" si="3"/>
        <v>56</v>
      </c>
    </row>
    <row r="119" spans="3:7" x14ac:dyDescent="0.3">
      <c r="C119" t="s">
        <v>12</v>
      </c>
      <c r="D119">
        <v>3</v>
      </c>
      <c r="E119">
        <f t="shared" si="3"/>
        <v>59</v>
      </c>
    </row>
    <row r="120" spans="3:7" x14ac:dyDescent="0.3">
      <c r="C120" t="s">
        <v>13</v>
      </c>
      <c r="D120">
        <v>1</v>
      </c>
      <c r="E120">
        <f t="shared" si="3"/>
        <v>60</v>
      </c>
    </row>
    <row r="121" spans="3:7" x14ac:dyDescent="0.3">
      <c r="C121" t="s">
        <v>14</v>
      </c>
      <c r="D121">
        <v>1</v>
      </c>
      <c r="E121">
        <f t="shared" si="3"/>
        <v>61</v>
      </c>
    </row>
    <row r="122" spans="3:7" x14ac:dyDescent="0.3">
      <c r="C122" s="6"/>
      <c r="D122" s="2">
        <f>SUM(D112:D121)</f>
        <v>61</v>
      </c>
    </row>
    <row r="124" spans="3:7" x14ac:dyDescent="0.3">
      <c r="C124" t="s">
        <v>42</v>
      </c>
      <c r="D124">
        <v>30.5</v>
      </c>
    </row>
    <row r="126" spans="3:7" x14ac:dyDescent="0.3">
      <c r="D126" t="s">
        <v>43</v>
      </c>
      <c r="E126" s="10" t="s">
        <v>44</v>
      </c>
      <c r="F126" s="10"/>
      <c r="G126" s="10"/>
    </row>
    <row r="127" spans="3:7" x14ac:dyDescent="0.3">
      <c r="E127" s="10" t="s">
        <v>45</v>
      </c>
      <c r="F127" s="10"/>
      <c r="G127" s="10"/>
    </row>
    <row r="128" spans="3:7" x14ac:dyDescent="0.3">
      <c r="E128" s="10" t="s">
        <v>46</v>
      </c>
      <c r="F128" s="10"/>
      <c r="G128" s="10"/>
    </row>
    <row r="129" spans="1:13" x14ac:dyDescent="0.3">
      <c r="E129" s="10" t="s">
        <v>47</v>
      </c>
      <c r="F129" s="10"/>
      <c r="G129" s="10"/>
    </row>
    <row r="130" spans="1:13" x14ac:dyDescent="0.3">
      <c r="E130" s="10">
        <v>61.35</v>
      </c>
      <c r="F130" s="10"/>
      <c r="G130" s="10"/>
    </row>
    <row r="132" spans="1:13" ht="15.6" x14ac:dyDescent="0.3">
      <c r="D132" s="16" t="s">
        <v>48</v>
      </c>
      <c r="E132" s="16">
        <v>61.35</v>
      </c>
    </row>
    <row r="134" spans="1:13" x14ac:dyDescent="0.3">
      <c r="A134" t="s">
        <v>49</v>
      </c>
    </row>
    <row r="136" spans="1:13" x14ac:dyDescent="0.3">
      <c r="B136" s="10" t="s">
        <v>51</v>
      </c>
      <c r="C136" s="10"/>
      <c r="D136" s="10"/>
      <c r="E136" s="10"/>
      <c r="G136" s="10" t="s">
        <v>53</v>
      </c>
      <c r="H136" s="10"/>
      <c r="I136" s="10"/>
      <c r="K136" s="10" t="s">
        <v>58</v>
      </c>
      <c r="L136" s="10"/>
      <c r="M136" s="10"/>
    </row>
    <row r="137" spans="1:13" x14ac:dyDescent="0.3">
      <c r="B137" s="19" t="s">
        <v>52</v>
      </c>
      <c r="C137" s="10"/>
      <c r="D137" s="10"/>
      <c r="E137" s="10"/>
      <c r="G137" s="19" t="s">
        <v>54</v>
      </c>
      <c r="H137" s="10"/>
      <c r="I137" s="10"/>
      <c r="K137" s="19" t="s">
        <v>59</v>
      </c>
      <c r="L137" s="10"/>
      <c r="M137" s="10"/>
    </row>
    <row r="138" spans="1:13" x14ac:dyDescent="0.3">
      <c r="B138" s="19" t="s">
        <v>62</v>
      </c>
      <c r="C138" s="10"/>
      <c r="D138" s="10"/>
      <c r="E138" s="10"/>
      <c r="G138" s="19" t="s">
        <v>61</v>
      </c>
      <c r="H138" s="10"/>
      <c r="I138" s="10"/>
      <c r="K138" s="19" t="s">
        <v>60</v>
      </c>
      <c r="L138" s="10"/>
      <c r="M138" s="10"/>
    </row>
    <row r="140" spans="1:13" ht="15.6" x14ac:dyDescent="0.3">
      <c r="B140" s="16" t="s">
        <v>50</v>
      </c>
      <c r="C140" s="16" t="s">
        <v>57</v>
      </c>
      <c r="F140" s="16"/>
      <c r="G140" s="16" t="s">
        <v>55</v>
      </c>
      <c r="H140" s="16" t="s">
        <v>56</v>
      </c>
      <c r="I140" s="16"/>
      <c r="L140" s="16" t="s">
        <v>63</v>
      </c>
      <c r="M140" s="16" t="s">
        <v>64</v>
      </c>
    </row>
    <row r="144" spans="1:13" x14ac:dyDescent="0.3">
      <c r="A144" t="s">
        <v>65</v>
      </c>
    </row>
    <row r="146" spans="3:5" x14ac:dyDescent="0.3">
      <c r="C146" t="s">
        <v>3</v>
      </c>
      <c r="D146" t="s">
        <v>4</v>
      </c>
      <c r="E146" t="s">
        <v>24</v>
      </c>
    </row>
    <row r="147" spans="3:5" x14ac:dyDescent="0.3">
      <c r="C147" s="1" t="s">
        <v>5</v>
      </c>
      <c r="D147">
        <v>5</v>
      </c>
      <c r="E147">
        <v>5</v>
      </c>
    </row>
    <row r="148" spans="3:5" x14ac:dyDescent="0.3">
      <c r="C148" t="s">
        <v>6</v>
      </c>
      <c r="D148">
        <v>12</v>
      </c>
      <c r="E148">
        <f>E147+D148</f>
        <v>17</v>
      </c>
    </row>
    <row r="149" spans="3:5" x14ac:dyDescent="0.3">
      <c r="C149" t="s">
        <v>7</v>
      </c>
      <c r="D149">
        <v>8</v>
      </c>
      <c r="E149">
        <f t="shared" ref="E149:E156" si="4">E148+D149</f>
        <v>25</v>
      </c>
    </row>
    <row r="150" spans="3:5" x14ac:dyDescent="0.3">
      <c r="C150" s="18" t="s">
        <v>8</v>
      </c>
      <c r="D150" s="18">
        <v>10</v>
      </c>
      <c r="E150" s="18">
        <f t="shared" si="4"/>
        <v>35</v>
      </c>
    </row>
    <row r="151" spans="3:5" x14ac:dyDescent="0.3">
      <c r="C151" t="s">
        <v>9</v>
      </c>
      <c r="D151">
        <v>9</v>
      </c>
      <c r="E151">
        <f t="shared" si="4"/>
        <v>44</v>
      </c>
    </row>
    <row r="152" spans="3:5" x14ac:dyDescent="0.3">
      <c r="C152" t="s">
        <v>10</v>
      </c>
      <c r="D152">
        <v>7</v>
      </c>
      <c r="E152">
        <f t="shared" si="4"/>
        <v>51</v>
      </c>
    </row>
    <row r="153" spans="3:5" x14ac:dyDescent="0.3">
      <c r="C153" t="s">
        <v>11</v>
      </c>
      <c r="D153">
        <v>5</v>
      </c>
      <c r="E153">
        <f t="shared" si="4"/>
        <v>56</v>
      </c>
    </row>
    <row r="154" spans="3:5" x14ac:dyDescent="0.3">
      <c r="C154" t="s">
        <v>12</v>
      </c>
      <c r="D154">
        <v>3</v>
      </c>
      <c r="E154">
        <f t="shared" si="4"/>
        <v>59</v>
      </c>
    </row>
    <row r="155" spans="3:5" x14ac:dyDescent="0.3">
      <c r="C155" t="s">
        <v>13</v>
      </c>
      <c r="D155">
        <v>1</v>
      </c>
      <c r="E155">
        <f t="shared" si="4"/>
        <v>60</v>
      </c>
    </row>
    <row r="156" spans="3:5" x14ac:dyDescent="0.3">
      <c r="C156" t="s">
        <v>14</v>
      </c>
      <c r="D156">
        <v>1</v>
      </c>
      <c r="E156">
        <f t="shared" si="4"/>
        <v>61</v>
      </c>
    </row>
    <row r="157" spans="3:5" x14ac:dyDescent="0.3">
      <c r="C157" s="6"/>
      <c r="D157" s="2">
        <f>SUM(D147:D156)</f>
        <v>61</v>
      </c>
      <c r="E157" s="1"/>
    </row>
    <row r="159" spans="3:5" x14ac:dyDescent="0.3">
      <c r="C159" t="s">
        <v>42</v>
      </c>
      <c r="D159">
        <v>30.5</v>
      </c>
    </row>
    <row r="161" spans="3:6" x14ac:dyDescent="0.3">
      <c r="C161" t="s">
        <v>66</v>
      </c>
      <c r="D161" s="10" t="s">
        <v>68</v>
      </c>
      <c r="E161" s="10"/>
      <c r="F161" s="10"/>
    </row>
    <row r="162" spans="3:6" x14ac:dyDescent="0.3">
      <c r="D162" s="10" t="s">
        <v>67</v>
      </c>
      <c r="E162" s="10"/>
      <c r="F162" s="10"/>
    </row>
    <row r="163" spans="3:6" x14ac:dyDescent="0.3">
      <c r="D163" s="19" t="s">
        <v>69</v>
      </c>
      <c r="E163" s="10"/>
      <c r="F163" s="10"/>
    </row>
    <row r="165" spans="3:6" ht="15.6" x14ac:dyDescent="0.3">
      <c r="C165" s="16" t="s">
        <v>66</v>
      </c>
      <c r="D165" s="16">
        <v>63.33</v>
      </c>
    </row>
    <row r="167" spans="3:6" x14ac:dyDescent="0.3">
      <c r="E167" s="6"/>
      <c r="F167" s="2"/>
    </row>
  </sheetData>
  <mergeCells count="23">
    <mergeCell ref="D161:F161"/>
    <mergeCell ref="D162:F162"/>
    <mergeCell ref="D163:F163"/>
    <mergeCell ref="A1:J1"/>
    <mergeCell ref="B138:E138"/>
    <mergeCell ref="G136:I136"/>
    <mergeCell ref="G137:I137"/>
    <mergeCell ref="G138:I138"/>
    <mergeCell ref="K136:M136"/>
    <mergeCell ref="K137:M137"/>
    <mergeCell ref="K138:M138"/>
    <mergeCell ref="E128:G128"/>
    <mergeCell ref="E129:G129"/>
    <mergeCell ref="E130:G130"/>
    <mergeCell ref="B136:E136"/>
    <mergeCell ref="B137:E137"/>
    <mergeCell ref="C89:G107"/>
    <mergeCell ref="E126:G126"/>
    <mergeCell ref="E127:G127"/>
    <mergeCell ref="I11:O25"/>
    <mergeCell ref="E29:F29"/>
    <mergeCell ref="A46:F46"/>
    <mergeCell ref="B11:C1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roji</dc:creator>
  <cp:lastModifiedBy>roji</cp:lastModifiedBy>
  <dcterms:created xsi:type="dcterms:W3CDTF">2021-01-12T14:44:28Z</dcterms:created>
  <dcterms:modified xsi:type="dcterms:W3CDTF">2021-01-14T14:07:16Z</dcterms:modified>
</cp:coreProperties>
</file>