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апласа" sheetId="1" r:id="rId1"/>
    <sheet name="Max(Min)" sheetId="2" r:id="rId2"/>
    <sheet name="Сэвиджа" sheetId="3" r:id="rId3"/>
    <sheet name="Гурвица" sheetId="4" r:id="rId4"/>
  </sheets>
  <calcPr calcId="124519"/>
</workbook>
</file>

<file path=xl/calcChain.xml><?xml version="1.0" encoding="utf-8"?>
<calcChain xmlns="http://schemas.openxmlformats.org/spreadsheetml/2006/main">
  <c r="E22" i="1"/>
  <c r="E21"/>
  <c r="E20"/>
  <c r="E19"/>
  <c r="D22"/>
  <c r="D21"/>
  <c r="D20"/>
  <c r="D19"/>
  <c r="D9"/>
  <c r="D7"/>
  <c r="C10"/>
  <c r="C22"/>
  <c r="C9"/>
  <c r="C8"/>
  <c r="C20"/>
  <c r="C21"/>
  <c r="C19"/>
  <c r="C7"/>
  <c r="B9"/>
  <c r="B21"/>
  <c r="B20"/>
  <c r="B22"/>
  <c r="B19"/>
  <c r="B8"/>
  <c r="B7"/>
  <c r="B15"/>
  <c r="E18"/>
  <c r="B16"/>
  <c r="C16"/>
  <c r="D16"/>
  <c r="E16"/>
  <c r="B17"/>
  <c r="C17"/>
  <c r="D17"/>
  <c r="E17"/>
  <c r="B18"/>
  <c r="C18"/>
  <c r="D18"/>
  <c r="E15"/>
  <c r="D15"/>
  <c r="C15"/>
  <c r="H7" i="4"/>
  <c r="H8"/>
  <c r="G8"/>
  <c r="G9"/>
  <c r="G10"/>
  <c r="G7"/>
  <c r="F10"/>
  <c r="F9"/>
  <c r="F8"/>
  <c r="F7"/>
  <c r="B18" i="3"/>
  <c r="C18"/>
  <c r="D18"/>
  <c r="F18" s="1"/>
  <c r="E18"/>
  <c r="B19"/>
  <c r="C19"/>
  <c r="D19"/>
  <c r="E19"/>
  <c r="B20"/>
  <c r="C20"/>
  <c r="D20"/>
  <c r="E20"/>
  <c r="B21"/>
  <c r="C21"/>
  <c r="D21"/>
  <c r="E21"/>
  <c r="F7" i="1"/>
  <c r="E10" i="2"/>
  <c r="D10"/>
  <c r="C10"/>
  <c r="B10"/>
  <c r="E9"/>
  <c r="D9"/>
  <c r="C9"/>
  <c r="B9"/>
  <c r="F9" s="1"/>
  <c r="E8"/>
  <c r="D8"/>
  <c r="C8"/>
  <c r="B8"/>
  <c r="E7"/>
  <c r="D7"/>
  <c r="C7"/>
  <c r="B7"/>
  <c r="F7" s="1"/>
  <c r="G7" s="1"/>
  <c r="E10" i="1"/>
  <c r="E9"/>
  <c r="E8"/>
  <c r="F8" s="1"/>
  <c r="E7"/>
  <c r="D10"/>
  <c r="D8"/>
  <c r="B10"/>
  <c r="F8" i="2"/>
  <c r="E2" i="4"/>
  <c r="F10" i="2"/>
  <c r="H10" i="4" l="1"/>
  <c r="H9"/>
  <c r="F10" i="1"/>
  <c r="F9"/>
  <c r="F21" i="3"/>
  <c r="F19"/>
  <c r="F20"/>
</calcChain>
</file>

<file path=xl/sharedStrings.xml><?xml version="1.0" encoding="utf-8"?>
<sst xmlns="http://schemas.openxmlformats.org/spreadsheetml/2006/main" count="36" uniqueCount="18">
  <si>
    <t xml:space="preserve">Цена продажи </t>
  </si>
  <si>
    <t xml:space="preserve">Цена покупки </t>
  </si>
  <si>
    <t>Упущенная выгода</t>
  </si>
  <si>
    <t>Решение</t>
  </si>
  <si>
    <t>Состояние природы</t>
  </si>
  <si>
    <t>Вероятности</t>
  </si>
  <si>
    <t>Ожидаемый платеж</t>
  </si>
  <si>
    <t>Минимальный доход</t>
  </si>
  <si>
    <t>Максимум минимального дохода</t>
  </si>
  <si>
    <t>Матрица сожаления</t>
  </si>
  <si>
    <t xml:space="preserve">Максимум потерь </t>
  </si>
  <si>
    <t>Минимальное</t>
  </si>
  <si>
    <t>(среднее значение)</t>
  </si>
  <si>
    <t>м=4</t>
  </si>
  <si>
    <t>Максимальный доход</t>
  </si>
  <si>
    <t>Критерий</t>
  </si>
  <si>
    <t>a=</t>
  </si>
  <si>
    <t>масимальное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</si>
</sst>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0" fillId="0" borderId="0" xfId="0" applyFill="1"/>
    <xf numFmtId="0" fontId="0" fillId="4" borderId="0" xfId="0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E23" sqref="E23"/>
    </sheetView>
  </sheetViews>
  <sheetFormatPr defaultColWidth="19.42578125" defaultRowHeight="15"/>
  <cols>
    <col min="1" max="1" width="20.140625" style="2" customWidth="1"/>
    <col min="2" max="2" width="9.140625" style="2" customWidth="1"/>
    <col min="3" max="3" width="7.42578125" style="2" customWidth="1"/>
    <col min="4" max="4" width="7.28515625" style="2" customWidth="1"/>
    <col min="5" max="5" width="9.5703125" style="2" customWidth="1"/>
    <col min="6" max="6" width="20.7109375" style="2" customWidth="1"/>
    <col min="7" max="16384" width="19.42578125" style="2"/>
  </cols>
  <sheetData>
    <row r="1" spans="1:6">
      <c r="A1" s="1" t="s">
        <v>0</v>
      </c>
      <c r="B1" s="2">
        <v>75</v>
      </c>
    </row>
    <row r="2" spans="1:6">
      <c r="A2" s="1" t="s">
        <v>1</v>
      </c>
      <c r="B2" s="2">
        <v>40</v>
      </c>
    </row>
    <row r="3" spans="1:6">
      <c r="A3" s="1" t="s">
        <v>2</v>
      </c>
      <c r="B3" s="2">
        <v>50</v>
      </c>
    </row>
    <row r="4" spans="1:6">
      <c r="F4" s="2" t="s">
        <v>13</v>
      </c>
    </row>
    <row r="5" spans="1:6">
      <c r="B5" s="22" t="s">
        <v>4</v>
      </c>
      <c r="C5" s="22"/>
      <c r="D5" s="22"/>
      <c r="E5" s="22"/>
      <c r="F5" s="2" t="s">
        <v>12</v>
      </c>
    </row>
    <row r="6" spans="1:6">
      <c r="A6" s="1" t="s">
        <v>3</v>
      </c>
      <c r="B6" s="1">
        <v>0</v>
      </c>
      <c r="C6" s="1">
        <v>1</v>
      </c>
      <c r="D6" s="1">
        <v>2</v>
      </c>
      <c r="E6" s="1">
        <v>3</v>
      </c>
      <c r="F6" s="1" t="s">
        <v>6</v>
      </c>
    </row>
    <row r="7" spans="1:6">
      <c r="A7" s="1">
        <v>0</v>
      </c>
      <c r="B7" s="2">
        <f>$B$1*MIN($A7,B$6)-$B$2*$A7-$B$3*MAX(B$6-A$7,0)</f>
        <v>0</v>
      </c>
      <c r="C7" s="2">
        <f>$B$1*MIN($A7,C$6)-$B$2*$A7-$B$3*MAX(C$6-A$7,0)</f>
        <v>-50</v>
      </c>
      <c r="D7" s="2">
        <f>$B$1*MIN($A7,D$6)-$B$2*$A7-$B$3*MAX(D$6-A$7,0)</f>
        <v>-100</v>
      </c>
      <c r="E7" s="2">
        <f>$B$1*MIN($A7,E$6)-$B$2*$A7-$B$3*MAX(E$6-A$7,0)</f>
        <v>-150</v>
      </c>
      <c r="F7" s="2">
        <f>SUM(B7:E7)/4</f>
        <v>-75</v>
      </c>
    </row>
    <row r="8" spans="1:6">
      <c r="A8" s="1">
        <v>1</v>
      </c>
      <c r="B8" s="2">
        <f>$B$1*MIN($A8,B$6)-$B$2*$A8-$B$3*MAX(B$6-A$7,0)</f>
        <v>-40</v>
      </c>
      <c r="C8" s="2">
        <f>$B$1*MIN($A8,C$6)-$B$2*$A8-$B$3*MAX(C$6-A$8,0)</f>
        <v>35</v>
      </c>
      <c r="D8" s="2">
        <f>$B$1*MIN($A8,D$6)-$B$2*$A8-$B$3*MAX(D$6-A$8,0)</f>
        <v>-15</v>
      </c>
      <c r="E8" s="2">
        <f>$B$1*MIN($A8,E$6)-$B$2*$A8-$B$3*MAX(E$6-A$8,0)</f>
        <v>-65</v>
      </c>
      <c r="F8" s="2">
        <f t="shared" ref="F8:F10" si="0">SUM(B8:E8)/4</f>
        <v>-21.25</v>
      </c>
    </row>
    <row r="9" spans="1:6">
      <c r="A9" s="1">
        <v>2</v>
      </c>
      <c r="B9" s="2">
        <f>$B$1*MIN($A9,B$6)-$B$2*$A9-$B$3*MAX(B$6-A$7,0)</f>
        <v>-80</v>
      </c>
      <c r="C9" s="2">
        <f>$B$1*MIN($A9,C$6)-$B$2*$A9-$B$3*MAX(C$6-A$8,0)</f>
        <v>-5</v>
      </c>
      <c r="D9" s="2">
        <f>$B$1*MIN($A9,D$6)-$B$2*$A9-$B$3*MAX(D$6-A$9,0)</f>
        <v>70</v>
      </c>
      <c r="E9" s="2">
        <f>$B$1*MIN($A9,E$6)-$B$2*$A9-$B$3*MAX(E$6-A$9,0)</f>
        <v>20</v>
      </c>
      <c r="F9" s="5">
        <f>SUM(B9:E9)/4</f>
        <v>1.25</v>
      </c>
    </row>
    <row r="10" spans="1:6">
      <c r="A10" s="1">
        <v>3</v>
      </c>
      <c r="B10" s="2">
        <f>$B$1*MIN($A10,B$6)-$B$2*$A10-$B$3*MAX(B$6-A$7,0)</f>
        <v>-120</v>
      </c>
      <c r="C10" s="2">
        <f>$B$1*MIN($A10,C$6)-$B$2*$A10-$B$3*MAX(C$6-A$8,0)</f>
        <v>-45</v>
      </c>
      <c r="D10" s="2">
        <f>$B$1*MIN($A10,D$6)-$B$2*$A10-$B$3*MAX(D$6-A$9,0)</f>
        <v>30</v>
      </c>
      <c r="E10" s="2">
        <f>$B$1*MIN($A10,E$6)-$B$2*$A10-$B$3*MAX(E$6-A$10,0)</f>
        <v>105</v>
      </c>
      <c r="F10" s="2">
        <f t="shared" si="0"/>
        <v>-7.5</v>
      </c>
    </row>
    <row r="12" spans="1:6">
      <c r="A12" s="1" t="s">
        <v>5</v>
      </c>
      <c r="B12" s="2">
        <v>0.25</v>
      </c>
      <c r="C12" s="2">
        <v>0.25</v>
      </c>
      <c r="D12" s="2">
        <v>0.25</v>
      </c>
      <c r="E12" s="2">
        <v>0.25</v>
      </c>
    </row>
    <row r="15" spans="1:6">
      <c r="B15" s="2">
        <f>MIN(A7,$B$6)</f>
        <v>0</v>
      </c>
      <c r="C15" s="2">
        <f>MIN(A7,$C$6)</f>
        <v>0</v>
      </c>
      <c r="D15" s="2">
        <f>MIN(A7,$D$6)</f>
        <v>0</v>
      </c>
      <c r="E15" s="2">
        <f>MIN(A7,$E$6)</f>
        <v>0</v>
      </c>
    </row>
    <row r="16" spans="1:6">
      <c r="B16" s="2">
        <f t="shared" ref="B16:B18" si="1">MIN(A8,$B$6)</f>
        <v>0</v>
      </c>
      <c r="C16" s="2">
        <f t="shared" ref="C16:C18" si="2">MIN(A8,$C$6)</f>
        <v>1</v>
      </c>
      <c r="D16" s="2">
        <f t="shared" ref="D16:D18" si="3">MIN(A8,$D$6)</f>
        <v>1</v>
      </c>
      <c r="E16" s="2">
        <f t="shared" ref="E16:E18" si="4">MIN(A8,$E$6)</f>
        <v>1</v>
      </c>
    </row>
    <row r="17" spans="2:5">
      <c r="B17" s="2">
        <f t="shared" si="1"/>
        <v>0</v>
      </c>
      <c r="C17" s="2">
        <f t="shared" si="2"/>
        <v>1</v>
      </c>
      <c r="D17" s="2">
        <f t="shared" si="3"/>
        <v>2</v>
      </c>
      <c r="E17" s="2">
        <f t="shared" si="4"/>
        <v>2</v>
      </c>
    </row>
    <row r="18" spans="2:5">
      <c r="B18" s="2">
        <f t="shared" si="1"/>
        <v>0</v>
      </c>
      <c r="C18" s="2">
        <f t="shared" si="2"/>
        <v>1</v>
      </c>
      <c r="D18" s="2">
        <f t="shared" si="3"/>
        <v>2</v>
      </c>
      <c r="E18" s="2">
        <f>MIN(A10,$E$6)</f>
        <v>3</v>
      </c>
    </row>
    <row r="19" spans="2:5">
      <c r="B19" s="25">
        <f>MAX($B$6-$A$7,0)</f>
        <v>0</v>
      </c>
      <c r="C19" s="25">
        <f>MAX($C$6-$A$7,0)</f>
        <v>1</v>
      </c>
      <c r="D19" s="25">
        <f>MAX($D$6-$A$7,0)</f>
        <v>2</v>
      </c>
      <c r="E19" s="25">
        <f>MAX($E$6-$A$7,0)</f>
        <v>3</v>
      </c>
    </row>
    <row r="20" spans="2:5">
      <c r="B20" s="25">
        <f t="shared" ref="B20:B22" si="5">MAX($B$6-$A$7,0)</f>
        <v>0</v>
      </c>
      <c r="C20" s="25">
        <f>MAX($C$6-$A$8,0)</f>
        <v>0</v>
      </c>
      <c r="D20" s="25">
        <f>MAX($D$6-$A$8,0)</f>
        <v>1</v>
      </c>
      <c r="E20" s="25">
        <f>MAX($E$6-$A$8,0)</f>
        <v>2</v>
      </c>
    </row>
    <row r="21" spans="2:5">
      <c r="B21" s="25">
        <f>MAX($B$6-$A$7,0)</f>
        <v>0</v>
      </c>
      <c r="C21" s="25">
        <f t="shared" ref="C21:C22" si="6">MAX($C$6-$A$8,0)</f>
        <v>0</v>
      </c>
      <c r="D21" s="25">
        <f>MAX($D$6-$A$9,0)</f>
        <v>0</v>
      </c>
      <c r="E21" s="25">
        <f>MAX($E$6-$A$9,0)</f>
        <v>1</v>
      </c>
    </row>
    <row r="22" spans="2:5">
      <c r="B22" s="25">
        <f t="shared" si="5"/>
        <v>0</v>
      </c>
      <c r="C22" s="25">
        <f>MAX($C$6-$A$8,0)</f>
        <v>0</v>
      </c>
      <c r="D22" s="25">
        <f>MAX($D$6-$A$9,0)</f>
        <v>0</v>
      </c>
      <c r="E22" s="25">
        <f>MAX($E$6-$A$10,0)</f>
        <v>0</v>
      </c>
    </row>
  </sheetData>
  <mergeCells count="1">
    <mergeCell ref="B5:E5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26" sqref="A26"/>
    </sheetView>
  </sheetViews>
  <sheetFormatPr defaultRowHeight="15"/>
  <cols>
    <col min="1" max="1" width="19.85546875" customWidth="1"/>
    <col min="6" max="6" width="22.42578125" customWidth="1"/>
    <col min="7" max="7" width="31" customWidth="1"/>
  </cols>
  <sheetData>
    <row r="1" spans="1:7">
      <c r="A1" s="1" t="s">
        <v>0</v>
      </c>
      <c r="B1" s="2">
        <v>75</v>
      </c>
      <c r="C1" s="2"/>
      <c r="D1" s="2"/>
      <c r="E1" s="2"/>
      <c r="F1" s="2"/>
    </row>
    <row r="2" spans="1:7">
      <c r="A2" s="1" t="s">
        <v>1</v>
      </c>
      <c r="B2" s="2">
        <v>40</v>
      </c>
      <c r="C2" s="2"/>
      <c r="D2" s="2"/>
      <c r="E2" s="2"/>
      <c r="F2" s="2"/>
    </row>
    <row r="3" spans="1:7">
      <c r="A3" s="1" t="s">
        <v>2</v>
      </c>
      <c r="B3" s="2">
        <v>50</v>
      </c>
      <c r="C3" s="2"/>
      <c r="D3" s="2"/>
      <c r="E3" s="2"/>
      <c r="F3" s="2"/>
    </row>
    <row r="4" spans="1:7">
      <c r="A4" s="2"/>
      <c r="B4" s="2"/>
      <c r="C4" s="2"/>
      <c r="D4" s="2"/>
      <c r="E4" s="2"/>
      <c r="F4" s="2"/>
    </row>
    <row r="5" spans="1:7">
      <c r="A5" s="2"/>
      <c r="B5" s="22" t="s">
        <v>4</v>
      </c>
      <c r="C5" s="22"/>
      <c r="D5" s="22"/>
      <c r="E5" s="22"/>
      <c r="F5" s="2"/>
    </row>
    <row r="6" spans="1:7">
      <c r="A6" s="1" t="s">
        <v>3</v>
      </c>
      <c r="B6" s="1">
        <v>0</v>
      </c>
      <c r="C6" s="1">
        <v>1</v>
      </c>
      <c r="D6" s="1">
        <v>2</v>
      </c>
      <c r="E6" s="1">
        <v>3</v>
      </c>
      <c r="F6" s="1" t="s">
        <v>7</v>
      </c>
      <c r="G6" t="s">
        <v>8</v>
      </c>
    </row>
    <row r="7" spans="1:7">
      <c r="A7" s="1">
        <v>0</v>
      </c>
      <c r="B7" s="2">
        <f>$B$1*MIN($A7,B$6)-$B$2*$A7-$B$3*MAX(B$6-A$7,0)</f>
        <v>0</v>
      </c>
      <c r="C7" s="2">
        <f>$B$1*MIN($A7,C$6)-$B$2*$A7-$B$3*MAX(C$6-A$7,0)</f>
        <v>-50</v>
      </c>
      <c r="D7" s="2">
        <f>$B$1*MIN($A7,D$6)-$B$2*$A7-$B$3*MAX(D$6-A$7,0)</f>
        <v>-100</v>
      </c>
      <c r="E7" s="2">
        <f>$B$1*MIN($A7,E$6)-$B$2*$A7-$B$3*MAX(E$6-A$7,0)</f>
        <v>-150</v>
      </c>
      <c r="F7" s="2">
        <f>MIN(B7:E7)</f>
        <v>-150</v>
      </c>
      <c r="G7" s="4">
        <f>MAX(F7:F10)</f>
        <v>-65</v>
      </c>
    </row>
    <row r="8" spans="1:7">
      <c r="A8" s="1">
        <v>1</v>
      </c>
      <c r="B8" s="2">
        <f>$B$1*MIN($A8,B$6)-$B$2*$A8-$B$3*MAX(B$6-A$7,0)</f>
        <v>-40</v>
      </c>
      <c r="C8" s="2">
        <f>$B$1*MIN($A8,C$6)-$B$2*$A8-$B$3*MAX(C$6-A$8,0)</f>
        <v>35</v>
      </c>
      <c r="D8" s="2">
        <f>$B$1*MIN($A8,D$6)-$B$2*$A8-$B$3*MAX(D$6-A$8,0)</f>
        <v>-15</v>
      </c>
      <c r="E8" s="2">
        <f>$B$1*MIN($A8,E$6)-$B$2*$A8-$B$3*MAX(E$6-A$8,0)</f>
        <v>-65</v>
      </c>
      <c r="F8" s="3">
        <f>MIN(B8:E8)</f>
        <v>-65</v>
      </c>
    </row>
    <row r="9" spans="1:7">
      <c r="A9" s="1">
        <v>2</v>
      </c>
      <c r="B9" s="2">
        <f>$B$1*MIN($A9,B$6)-$B$2*$A9-$B$3*MAX(B$6-A$7,0)</f>
        <v>-80</v>
      </c>
      <c r="C9" s="2">
        <f t="shared" ref="C9:C10" si="0">$B$1*MIN($A9,C$6)-$B$2*$A9-$B$3*MAX(C$6-A$8,0)</f>
        <v>-5</v>
      </c>
      <c r="D9" s="2">
        <f>$B$1*MIN($A9,D$6)-$B$2*$A9-$B$3*MAX(D$6-A$9,0)</f>
        <v>70</v>
      </c>
      <c r="E9" s="2">
        <f>$B$1*MIN($A9,E$6)-$B$2*$A9-$B$3*MAX(E$6-A$9,0)</f>
        <v>20</v>
      </c>
      <c r="F9" s="2">
        <f t="shared" ref="F9:F10" si="1">MIN(B9:E9)</f>
        <v>-80</v>
      </c>
    </row>
    <row r="10" spans="1:7">
      <c r="A10" s="1">
        <v>3</v>
      </c>
      <c r="B10" s="2">
        <f>$B$1*MIN($A10,B$6)-$B$2*$A10-$B$3*MAX(B$6-A$7,0)</f>
        <v>-120</v>
      </c>
      <c r="C10" s="2">
        <f t="shared" si="0"/>
        <v>-45</v>
      </c>
      <c r="D10" s="2">
        <f>$B$1*MIN($A10,D$6)-$B$2*$A10-$B$3*MAX(D$6-A$9,0)</f>
        <v>30</v>
      </c>
      <c r="E10" s="2">
        <f>$B$1*MIN($A10,E$6)-$B$2*$A10-$B$3*MAX(E$6-A$10,0)</f>
        <v>105</v>
      </c>
      <c r="F10" s="2">
        <f t="shared" si="1"/>
        <v>-120</v>
      </c>
    </row>
    <row r="11" spans="1:7">
      <c r="A11" s="2"/>
      <c r="B11" s="2"/>
      <c r="C11" s="2"/>
      <c r="D11" s="2"/>
      <c r="E11" s="2"/>
      <c r="F11" s="2"/>
    </row>
    <row r="12" spans="1:7">
      <c r="A12" s="1"/>
      <c r="B12" s="2"/>
      <c r="C12" s="2"/>
      <c r="D12" s="2"/>
      <c r="E12" s="2"/>
      <c r="F12" s="2"/>
    </row>
  </sheetData>
  <mergeCells count="1">
    <mergeCell ref="B5:E5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"/>
  <sheetViews>
    <sheetView topLeftCell="A5" workbookViewId="0">
      <selection activeCell="D11" sqref="D11"/>
    </sheetView>
  </sheetViews>
  <sheetFormatPr defaultRowHeight="15"/>
  <cols>
    <col min="1" max="1" width="20.7109375" customWidth="1"/>
    <col min="6" max="6" width="22.42578125" customWidth="1"/>
    <col min="7" max="7" width="15.28515625" customWidth="1"/>
  </cols>
  <sheetData>
    <row r="1" spans="1:6">
      <c r="A1" s="1" t="s">
        <v>0</v>
      </c>
      <c r="B1" s="2">
        <v>75</v>
      </c>
      <c r="C1" s="2"/>
      <c r="D1" s="2"/>
      <c r="E1" s="2"/>
      <c r="F1" s="2"/>
    </row>
    <row r="2" spans="1:6">
      <c r="A2" s="1" t="s">
        <v>1</v>
      </c>
      <c r="B2" s="2">
        <v>40</v>
      </c>
      <c r="C2" s="2"/>
      <c r="D2" s="2"/>
      <c r="E2" s="2"/>
      <c r="F2" s="2"/>
    </row>
    <row r="3" spans="1:6">
      <c r="A3" s="1" t="s">
        <v>2</v>
      </c>
      <c r="B3" s="2">
        <v>50</v>
      </c>
      <c r="C3" s="2"/>
      <c r="D3" s="2"/>
      <c r="E3" s="2"/>
      <c r="F3" s="2"/>
    </row>
    <row r="4" spans="1:6">
      <c r="A4" s="2"/>
      <c r="B4" s="2"/>
      <c r="C4" s="2"/>
      <c r="D4" s="2"/>
      <c r="E4" s="2"/>
      <c r="F4" s="2"/>
    </row>
    <row r="5" spans="1:6">
      <c r="A5" s="2"/>
      <c r="B5" s="22" t="s">
        <v>4</v>
      </c>
      <c r="C5" s="22"/>
      <c r="D5" s="22"/>
      <c r="E5" s="22"/>
      <c r="F5" s="2"/>
    </row>
    <row r="6" spans="1:6">
      <c r="A6" s="1" t="s">
        <v>3</v>
      </c>
      <c r="B6" s="1">
        <v>0</v>
      </c>
      <c r="C6" s="1">
        <v>1</v>
      </c>
      <c r="D6" s="1">
        <v>2</v>
      </c>
      <c r="E6" s="1">
        <v>3</v>
      </c>
      <c r="F6" s="1"/>
    </row>
    <row r="7" spans="1:6">
      <c r="A7" s="1">
        <v>0</v>
      </c>
      <c r="B7" s="2">
        <v>0</v>
      </c>
      <c r="C7" s="2">
        <v>-50</v>
      </c>
      <c r="D7" s="2">
        <v>-100</v>
      </c>
      <c r="E7" s="2">
        <v>-150</v>
      </c>
      <c r="F7" s="2"/>
    </row>
    <row r="8" spans="1:6">
      <c r="A8" s="1">
        <v>1</v>
      </c>
      <c r="B8" s="2">
        <v>-40</v>
      </c>
      <c r="C8" s="2">
        <v>35</v>
      </c>
      <c r="D8" s="2">
        <v>-15</v>
      </c>
      <c r="E8" s="2">
        <v>-65</v>
      </c>
      <c r="F8" s="2"/>
    </row>
    <row r="9" spans="1:6">
      <c r="A9" s="1">
        <v>2</v>
      </c>
      <c r="B9" s="2">
        <v>-80</v>
      </c>
      <c r="C9" s="2">
        <v>-5</v>
      </c>
      <c r="D9" s="2">
        <v>70</v>
      </c>
      <c r="E9" s="2">
        <v>20</v>
      </c>
      <c r="F9" s="2"/>
    </row>
    <row r="10" spans="1:6">
      <c r="A10" s="1">
        <v>3</v>
      </c>
      <c r="B10" s="2">
        <v>-120</v>
      </c>
      <c r="C10" s="2">
        <v>-45</v>
      </c>
      <c r="D10" s="2">
        <v>30</v>
      </c>
      <c r="E10" s="2">
        <v>105</v>
      </c>
      <c r="F10" s="2"/>
    </row>
    <row r="11" spans="1:6">
      <c r="A11" s="2"/>
      <c r="B11" s="2"/>
      <c r="C11" s="2"/>
      <c r="D11" s="2"/>
      <c r="E11" s="2"/>
      <c r="F11" s="2"/>
    </row>
    <row r="12" spans="1:6">
      <c r="A12" s="1"/>
      <c r="B12" s="2"/>
      <c r="C12" s="2"/>
      <c r="D12" s="2"/>
      <c r="E12" s="2"/>
      <c r="F12" s="2"/>
    </row>
    <row r="13" spans="1:6">
      <c r="A13" s="2"/>
      <c r="B13" s="2"/>
      <c r="C13" s="2"/>
      <c r="D13" s="2"/>
      <c r="E13" s="2"/>
      <c r="F13" s="2"/>
    </row>
    <row r="14" spans="1:6">
      <c r="A14" s="1" t="s">
        <v>9</v>
      </c>
      <c r="B14" s="2"/>
      <c r="C14" s="2"/>
      <c r="D14" s="2"/>
      <c r="E14" s="2"/>
      <c r="F14" s="2"/>
    </row>
    <row r="15" spans="1:6">
      <c r="A15" s="2"/>
      <c r="B15" s="2"/>
      <c r="C15" s="2"/>
      <c r="D15" s="2"/>
      <c r="E15" s="2"/>
      <c r="F15" s="2"/>
    </row>
    <row r="16" spans="1:6">
      <c r="A16" s="2"/>
      <c r="B16" s="22" t="s">
        <v>4</v>
      </c>
      <c r="C16" s="22"/>
      <c r="D16" s="22"/>
      <c r="E16" s="22"/>
    </row>
    <row r="17" spans="1:7">
      <c r="A17" s="1" t="s">
        <v>3</v>
      </c>
      <c r="B17" s="1">
        <v>0</v>
      </c>
      <c r="C17" s="1">
        <v>1</v>
      </c>
      <c r="D17" s="1">
        <v>2</v>
      </c>
      <c r="E17" s="1">
        <v>3</v>
      </c>
      <c r="F17" t="s">
        <v>10</v>
      </c>
    </row>
    <row r="18" spans="1:7">
      <c r="A18" s="1">
        <v>0</v>
      </c>
      <c r="B18" s="2">
        <f>MAX($B$7:$B$10)-B7</f>
        <v>0</v>
      </c>
      <c r="C18" s="2">
        <f>MAX($C$7:$C$10)-C7</f>
        <v>85</v>
      </c>
      <c r="D18" s="2">
        <f>MAX($D$7:$D$10)-D7</f>
        <v>170</v>
      </c>
      <c r="E18" s="2">
        <f>MAX($E$7:$E$10)-E7</f>
        <v>255</v>
      </c>
      <c r="F18">
        <f>MAX(B18:E18)</f>
        <v>255</v>
      </c>
    </row>
    <row r="19" spans="1:7">
      <c r="A19" s="1">
        <v>1</v>
      </c>
      <c r="B19" s="2">
        <f>MAX($B$7:$B$10)-B8</f>
        <v>40</v>
      </c>
      <c r="C19" s="2">
        <f t="shared" ref="C19:C21" si="0">MAX($C$7:$C$10)-C8</f>
        <v>0</v>
      </c>
      <c r="D19" s="2">
        <f t="shared" ref="D19:D21" si="1">MAX($D$7:$D$10)-D8</f>
        <v>85</v>
      </c>
      <c r="E19" s="2">
        <f t="shared" ref="E19:E21" si="2">MAX($E$7:$E$10)-E8</f>
        <v>170</v>
      </c>
      <c r="F19" s="6">
        <f t="shared" ref="F19:F21" si="3">MAX(B19:E19)</f>
        <v>170</v>
      </c>
      <c r="G19" t="s">
        <v>11</v>
      </c>
    </row>
    <row r="20" spans="1:7">
      <c r="A20" s="1">
        <v>2</v>
      </c>
      <c r="B20" s="2">
        <f t="shared" ref="B20" si="4">MAX($B$7:$B$10)-B9</f>
        <v>80</v>
      </c>
      <c r="C20" s="2">
        <f t="shared" si="0"/>
        <v>40</v>
      </c>
      <c r="D20" s="2">
        <f>MAX($D$7:$D$10)-D9</f>
        <v>0</v>
      </c>
      <c r="E20" s="2">
        <f t="shared" si="2"/>
        <v>85</v>
      </c>
      <c r="F20" s="7">
        <f t="shared" si="3"/>
        <v>85</v>
      </c>
    </row>
    <row r="21" spans="1:7">
      <c r="A21" s="1">
        <v>3</v>
      </c>
      <c r="B21" s="2">
        <f t="shared" ref="B21" si="5">MAX($B$7:$B$10)-B10</f>
        <v>120</v>
      </c>
      <c r="C21" s="2">
        <f t="shared" si="0"/>
        <v>80</v>
      </c>
      <c r="D21" s="2">
        <f t="shared" si="1"/>
        <v>40</v>
      </c>
      <c r="E21" s="2">
        <f t="shared" si="2"/>
        <v>0</v>
      </c>
      <c r="F21">
        <f t="shared" si="3"/>
        <v>120</v>
      </c>
    </row>
  </sheetData>
  <mergeCells count="2">
    <mergeCell ref="B5:E5"/>
    <mergeCell ref="B16:E16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H7" sqref="H7"/>
    </sheetView>
  </sheetViews>
  <sheetFormatPr defaultRowHeight="15"/>
  <cols>
    <col min="1" max="1" width="20.7109375" style="10" customWidth="1"/>
    <col min="2" max="5" width="9.140625" style="10"/>
    <col min="6" max="6" width="15.85546875" style="10" customWidth="1"/>
    <col min="7" max="7" width="15.28515625" style="10" customWidth="1"/>
    <col min="8" max="8" width="9.5703125" style="10" customWidth="1"/>
    <col min="9" max="9" width="13.140625" style="10" customWidth="1"/>
    <col min="10" max="16384" width="9.140625" style="10"/>
  </cols>
  <sheetData>
    <row r="1" spans="1:9">
      <c r="A1" s="16" t="s">
        <v>0</v>
      </c>
      <c r="B1" s="14">
        <v>75</v>
      </c>
      <c r="C1" s="9"/>
      <c r="D1" s="9"/>
      <c r="E1" s="9"/>
      <c r="F1" s="9"/>
    </row>
    <row r="2" spans="1:9">
      <c r="A2" s="16" t="s">
        <v>1</v>
      </c>
      <c r="B2" s="14">
        <v>40</v>
      </c>
      <c r="C2" s="9"/>
      <c r="D2" s="14" t="s">
        <v>16</v>
      </c>
      <c r="E2" s="14">
        <f>0.5</f>
        <v>0.5</v>
      </c>
      <c r="F2" s="9"/>
    </row>
    <row r="3" spans="1:9">
      <c r="A3" s="16" t="s">
        <v>2</v>
      </c>
      <c r="B3" s="14">
        <v>50</v>
      </c>
      <c r="C3" s="9"/>
      <c r="D3" s="9"/>
      <c r="E3" s="9"/>
      <c r="F3" s="9"/>
    </row>
    <row r="4" spans="1:9">
      <c r="A4" s="9"/>
      <c r="B4" s="9"/>
      <c r="C4" s="9"/>
      <c r="D4" s="9"/>
      <c r="E4" s="9"/>
      <c r="F4" s="9"/>
    </row>
    <row r="5" spans="1:9">
      <c r="A5" s="9"/>
      <c r="B5" s="23" t="s">
        <v>4</v>
      </c>
      <c r="C5" s="23"/>
      <c r="D5" s="23"/>
      <c r="E5" s="23"/>
      <c r="F5" s="9"/>
    </row>
    <row r="6" spans="1:9" ht="31.5" customHeight="1">
      <c r="A6" s="13" t="s">
        <v>3</v>
      </c>
      <c r="B6" s="17">
        <v>0</v>
      </c>
      <c r="C6" s="17">
        <v>1</v>
      </c>
      <c r="D6" s="17">
        <v>2</v>
      </c>
      <c r="E6" s="17">
        <v>3</v>
      </c>
      <c r="F6" s="18" t="s">
        <v>7</v>
      </c>
      <c r="G6" s="19" t="s">
        <v>14</v>
      </c>
      <c r="H6" s="20" t="s">
        <v>15</v>
      </c>
    </row>
    <row r="7" spans="1:9">
      <c r="A7" s="17">
        <v>0</v>
      </c>
      <c r="B7" s="14">
        <v>0</v>
      </c>
      <c r="C7" s="14">
        <v>-50</v>
      </c>
      <c r="D7" s="14">
        <v>-100</v>
      </c>
      <c r="E7" s="14">
        <v>-150</v>
      </c>
      <c r="F7" s="14">
        <f>MIN(B7:E7)</f>
        <v>-150</v>
      </c>
      <c r="G7" s="15">
        <f>MAX(B7:E7)</f>
        <v>0</v>
      </c>
      <c r="H7" s="15">
        <f>$E$2*G7+(1-$E$2)*F7</f>
        <v>-75</v>
      </c>
    </row>
    <row r="8" spans="1:9">
      <c r="A8" s="17">
        <v>1</v>
      </c>
      <c r="B8" s="14">
        <v>-40</v>
      </c>
      <c r="C8" s="14">
        <v>35</v>
      </c>
      <c r="D8" s="14">
        <v>-15</v>
      </c>
      <c r="E8" s="14">
        <v>-65</v>
      </c>
      <c r="F8" s="14">
        <f>MIN(B8:E8)</f>
        <v>-65</v>
      </c>
      <c r="G8" s="15">
        <f>MAX(B8:E8)</f>
        <v>35</v>
      </c>
      <c r="H8" s="15">
        <f>$E$2*G8+(1-$E$2)*F8</f>
        <v>-15</v>
      </c>
    </row>
    <row r="9" spans="1:9">
      <c r="A9" s="17">
        <v>2</v>
      </c>
      <c r="B9" s="14">
        <v>-80</v>
      </c>
      <c r="C9" s="14">
        <v>-5</v>
      </c>
      <c r="D9" s="14">
        <v>70</v>
      </c>
      <c r="E9" s="14">
        <v>20</v>
      </c>
      <c r="F9" s="14">
        <f>MIN(B9:E9)</f>
        <v>-80</v>
      </c>
      <c r="G9" s="15">
        <f>MAX(B9:E9)</f>
        <v>70</v>
      </c>
      <c r="H9" s="21">
        <f t="shared" ref="H8:H10" si="0">$E$2*G9+(1-$E$2)*F9</f>
        <v>-5</v>
      </c>
      <c r="I9" s="11" t="s">
        <v>17</v>
      </c>
    </row>
    <row r="10" spans="1:9">
      <c r="A10" s="17">
        <v>3</v>
      </c>
      <c r="B10" s="14">
        <v>-120</v>
      </c>
      <c r="C10" s="14">
        <v>-45</v>
      </c>
      <c r="D10" s="14">
        <v>30</v>
      </c>
      <c r="E10" s="14">
        <v>105</v>
      </c>
      <c r="F10" s="14">
        <f>MIN(B10:E10)</f>
        <v>-120</v>
      </c>
      <c r="G10" s="15">
        <f>MAX(B10:E10)</f>
        <v>105</v>
      </c>
      <c r="H10" s="15">
        <f t="shared" si="0"/>
        <v>-7.5</v>
      </c>
    </row>
    <row r="11" spans="1:9">
      <c r="A11" s="9"/>
      <c r="B11" s="9"/>
      <c r="C11" s="9"/>
      <c r="D11" s="9"/>
      <c r="E11" s="9"/>
      <c r="F11" s="9"/>
    </row>
    <row r="12" spans="1:9">
      <c r="A12" s="8"/>
      <c r="B12" s="9"/>
      <c r="C12" s="9"/>
      <c r="D12" s="9"/>
      <c r="E12" s="9"/>
      <c r="F12" s="9"/>
    </row>
    <row r="13" spans="1:9">
      <c r="A13" s="9"/>
      <c r="B13" s="9"/>
      <c r="C13" s="9"/>
      <c r="D13" s="9"/>
      <c r="E13" s="9"/>
      <c r="F13" s="9"/>
    </row>
    <row r="14" spans="1:9">
      <c r="A14" s="8"/>
      <c r="B14" s="9"/>
      <c r="C14" s="9"/>
      <c r="D14" s="9"/>
      <c r="E14" s="9"/>
      <c r="F14" s="9"/>
    </row>
    <row r="15" spans="1:9">
      <c r="A15" s="9"/>
      <c r="B15" s="9"/>
      <c r="C15" s="9"/>
      <c r="D15" s="9"/>
      <c r="E15" s="9"/>
      <c r="F15" s="9"/>
    </row>
    <row r="16" spans="1:9">
      <c r="A16" s="9"/>
      <c r="B16" s="24"/>
      <c r="C16" s="24"/>
      <c r="D16" s="24"/>
      <c r="E16" s="24"/>
    </row>
    <row r="17" spans="1:6">
      <c r="A17" s="8"/>
      <c r="B17" s="8"/>
      <c r="C17" s="8"/>
      <c r="D17" s="8"/>
      <c r="E17" s="8"/>
    </row>
    <row r="18" spans="1:6">
      <c r="A18" s="8"/>
      <c r="B18" s="9"/>
      <c r="C18" s="9"/>
      <c r="D18" s="9"/>
      <c r="E18" s="9"/>
    </row>
    <row r="19" spans="1:6">
      <c r="A19" s="8"/>
      <c r="B19" s="9"/>
      <c r="C19" s="9"/>
      <c r="D19" s="9"/>
      <c r="E19" s="9"/>
      <c r="F19" s="12"/>
    </row>
    <row r="20" spans="1:6">
      <c r="A20" s="8"/>
      <c r="B20" s="9"/>
      <c r="C20" s="9"/>
      <c r="D20" s="9"/>
      <c r="E20" s="9"/>
      <c r="F20" s="12"/>
    </row>
    <row r="21" spans="1:6">
      <c r="A21" s="8"/>
      <c r="B21" s="9"/>
      <c r="C21" s="9"/>
      <c r="D21" s="9"/>
      <c r="E21" s="9"/>
    </row>
  </sheetData>
  <mergeCells count="2">
    <mergeCell ref="B5:E5"/>
    <mergeCell ref="B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Лапласа</vt:lpstr>
      <vt:lpstr>Max(Min)</vt:lpstr>
      <vt:lpstr>Сэвиджа</vt:lpstr>
      <vt:lpstr>Гурвица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2017-11-15T12:48:18Z</dcterms:modified>
</cp:coreProperties>
</file>