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bbas\Desktop\"/>
    </mc:Choice>
  </mc:AlternateContent>
  <xr:revisionPtr revIDLastSave="0" documentId="8_{56D666AD-113C-4616-868D-E3D740D218B6}" xr6:coauthVersionLast="47" xr6:coauthVersionMax="47" xr10:uidLastSave="{00000000-0000-0000-0000-000000000000}"/>
  <bookViews>
    <workbookView xWindow="-108" yWindow="-108" windowWidth="23256" windowHeight="14016" xr2:uid="{283DEEC0-1941-4E21-9317-5A0000B5E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R14" i="1"/>
  <c r="M15" i="1"/>
  <c r="M14" i="1"/>
  <c r="O15" i="1"/>
  <c r="N15" i="1"/>
  <c r="P15" i="1"/>
  <c r="Q15" i="1"/>
  <c r="Q14" i="1"/>
  <c r="P14" i="1"/>
  <c r="O14" i="1"/>
  <c r="N14" i="1"/>
  <c r="F18" i="1"/>
  <c r="F12" i="1"/>
  <c r="F6" i="1"/>
</calcChain>
</file>

<file path=xl/sharedStrings.xml><?xml version="1.0" encoding="utf-8"?>
<sst xmlns="http://schemas.openxmlformats.org/spreadsheetml/2006/main" count="70" uniqueCount="25">
  <si>
    <t>2025-03</t>
  </si>
  <si>
    <t>I-01</t>
  </si>
  <si>
    <t>UPB</t>
  </si>
  <si>
    <t>FEE</t>
  </si>
  <si>
    <t>INTEREST</t>
  </si>
  <si>
    <t>Ref</t>
  </si>
  <si>
    <t>TT</t>
  </si>
  <si>
    <t>Metric</t>
  </si>
  <si>
    <t>Carrying Value</t>
  </si>
  <si>
    <t>24/3/2022</t>
  </si>
  <si>
    <t>attributeId</t>
  </si>
  <si>
    <t>InstrumentId</t>
  </si>
  <si>
    <t>metricName</t>
  </si>
  <si>
    <t>accountingPeriod</t>
  </si>
  <si>
    <t>2022-3</t>
  </si>
  <si>
    <t>2022-4</t>
  </si>
  <si>
    <t>CV</t>
  </si>
  <si>
    <t>I-01+1+CV</t>
  </si>
  <si>
    <t>IMPAIRMENT</t>
  </si>
  <si>
    <t>RI</t>
  </si>
  <si>
    <t>Activity</t>
  </si>
  <si>
    <t>LTD</t>
  </si>
  <si>
    <t>Key(Instrument + AttributeId+CV+accountingPeriod)</t>
  </si>
  <si>
    <t>Key(Instrument + CV+accountingPeriod)</t>
  </si>
  <si>
    <t>Key(CV+accountingPeriod)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</si>
</sst>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4B35-5635-440C-A13A-8CAF1CA3D33C}">
  <dimension ref="B1:R21"/>
  <sheetViews>
    <sheetView tabSelected="1" topLeftCell="C1" workbookViewId="0">
      <selection activeCell="O21" sqref="O21"/>
    </sheetView>
  </sheetViews>
  <sheetFormatPr defaultRowHeight="14.4" x14ac:dyDescent="0.3"/>
  <cols>
    <col min="2" max="2" width="9.5546875" bestFit="1" customWidth="1"/>
    <col min="12" max="12" width="27.44140625" customWidth="1"/>
    <col min="14" max="14" width="26.88671875" customWidth="1"/>
    <col min="15" max="15" width="17.44140625" customWidth="1"/>
    <col min="16" max="16" width="14" customWidth="1"/>
    <col min="17" max="17" width="9.5546875" bestFit="1" customWidth="1"/>
  </cols>
  <sheetData>
    <row r="1" spans="2:18" x14ac:dyDescent="0.3">
      <c r="B1" t="s">
        <v>0</v>
      </c>
      <c r="D1">
        <v>20253</v>
      </c>
    </row>
    <row r="3" spans="2:18" x14ac:dyDescent="0.3">
      <c r="L3" t="s">
        <v>5</v>
      </c>
    </row>
    <row r="4" spans="2:18" x14ac:dyDescent="0.3">
      <c r="L4" t="s">
        <v>6</v>
      </c>
      <c r="M4" t="s">
        <v>7</v>
      </c>
    </row>
    <row r="5" spans="2:18" x14ac:dyDescent="0.3">
      <c r="B5" s="1">
        <v>44898</v>
      </c>
      <c r="C5" t="s">
        <v>1</v>
      </c>
      <c r="D5">
        <v>1</v>
      </c>
      <c r="E5" t="s">
        <v>2</v>
      </c>
      <c r="F5">
        <v>2000</v>
      </c>
      <c r="G5" t="s">
        <v>14</v>
      </c>
      <c r="L5" t="s">
        <v>2</v>
      </c>
      <c r="M5" t="s">
        <v>8</v>
      </c>
      <c r="O5" t="s">
        <v>2</v>
      </c>
      <c r="P5" t="s">
        <v>19</v>
      </c>
    </row>
    <row r="6" spans="2:18" x14ac:dyDescent="0.3">
      <c r="B6" s="1">
        <v>44898</v>
      </c>
      <c r="C6" t="s">
        <v>1</v>
      </c>
      <c r="D6">
        <v>1</v>
      </c>
      <c r="E6" t="s">
        <v>3</v>
      </c>
      <c r="F6">
        <f>-1000</f>
        <v>-1000</v>
      </c>
      <c r="G6" t="s">
        <v>14</v>
      </c>
      <c r="L6" t="s">
        <v>3</v>
      </c>
      <c r="M6" t="s">
        <v>8</v>
      </c>
      <c r="O6" t="s">
        <v>3</v>
      </c>
      <c r="P6" t="s">
        <v>19</v>
      </c>
    </row>
    <row r="7" spans="2:18" x14ac:dyDescent="0.3">
      <c r="B7" s="1">
        <v>44898</v>
      </c>
      <c r="C7" t="s">
        <v>1</v>
      </c>
      <c r="D7">
        <v>1</v>
      </c>
      <c r="E7" t="s">
        <v>4</v>
      </c>
      <c r="F7">
        <v>500</v>
      </c>
      <c r="G7" t="s">
        <v>14</v>
      </c>
      <c r="L7" t="s">
        <v>4</v>
      </c>
      <c r="M7" t="s">
        <v>8</v>
      </c>
      <c r="O7" t="s">
        <v>4</v>
      </c>
      <c r="P7" t="s">
        <v>19</v>
      </c>
    </row>
    <row r="8" spans="2:18" x14ac:dyDescent="0.3">
      <c r="O8" t="s">
        <v>18</v>
      </c>
      <c r="P8" t="s">
        <v>19</v>
      </c>
    </row>
    <row r="11" spans="2:18" x14ac:dyDescent="0.3">
      <c r="B11" s="1" t="s">
        <v>9</v>
      </c>
      <c r="C11" t="s">
        <v>1</v>
      </c>
      <c r="D11">
        <v>1</v>
      </c>
      <c r="E11" t="s">
        <v>2</v>
      </c>
      <c r="F11">
        <v>2000</v>
      </c>
      <c r="G11" t="s">
        <v>14</v>
      </c>
      <c r="L11" t="s">
        <v>22</v>
      </c>
      <c r="M11" t="s">
        <v>20</v>
      </c>
      <c r="N11" t="s">
        <v>10</v>
      </c>
      <c r="O11" t="s">
        <v>11</v>
      </c>
      <c r="P11" t="s">
        <v>12</v>
      </c>
      <c r="Q11" t="s">
        <v>13</v>
      </c>
      <c r="R11" t="s">
        <v>21</v>
      </c>
    </row>
    <row r="12" spans="2:18" x14ac:dyDescent="0.3">
      <c r="B12" s="1" t="s">
        <v>9</v>
      </c>
      <c r="C12" t="s">
        <v>1</v>
      </c>
      <c r="D12">
        <v>1</v>
      </c>
      <c r="E12" t="s">
        <v>3</v>
      </c>
      <c r="F12">
        <f>-1000</f>
        <v>-1000</v>
      </c>
      <c r="G12" t="s">
        <v>14</v>
      </c>
      <c r="L12" t="s">
        <v>17</v>
      </c>
      <c r="M12">
        <v>2000</v>
      </c>
      <c r="N12">
        <v>1</v>
      </c>
      <c r="O12" t="s">
        <v>1</v>
      </c>
      <c r="P12" t="s">
        <v>16</v>
      </c>
      <c r="Q12" s="1" t="s">
        <v>14</v>
      </c>
    </row>
    <row r="13" spans="2:18" x14ac:dyDescent="0.3">
      <c r="B13" s="1" t="s">
        <v>9</v>
      </c>
      <c r="C13" t="s">
        <v>1</v>
      </c>
      <c r="D13">
        <v>1</v>
      </c>
      <c r="E13" t="s">
        <v>4</v>
      </c>
      <c r="F13">
        <v>500</v>
      </c>
      <c r="G13" t="s">
        <v>14</v>
      </c>
    </row>
    <row r="14" spans="2:18" x14ac:dyDescent="0.3">
      <c r="M14">
        <f>SUM(F5:F13)</f>
        <v>3000</v>
      </c>
      <c r="N14">
        <f>N12</f>
        <v>1</v>
      </c>
      <c r="O14" t="str">
        <f>O12</f>
        <v>I-01</v>
      </c>
      <c r="P14" t="str">
        <f>P12</f>
        <v>CV</v>
      </c>
      <c r="Q14" t="str">
        <f>Q12</f>
        <v>2022-3</v>
      </c>
      <c r="R14">
        <f>M14</f>
        <v>3000</v>
      </c>
    </row>
    <row r="15" spans="2:18" x14ac:dyDescent="0.3">
      <c r="M15">
        <f>SUM(F17:F19)</f>
        <v>1500</v>
      </c>
      <c r="N15">
        <f t="shared" ref="N15:O15" si="0">N14</f>
        <v>1</v>
      </c>
      <c r="O15" t="str">
        <f t="shared" si="0"/>
        <v>I-01</v>
      </c>
      <c r="P15" t="str">
        <f>P14</f>
        <v>CV</v>
      </c>
      <c r="Q15" t="str">
        <f>G17</f>
        <v>2022-4</v>
      </c>
      <c r="R15">
        <f>M15+R14</f>
        <v>4500</v>
      </c>
    </row>
    <row r="17" spans="2:17" x14ac:dyDescent="0.3">
      <c r="B17" s="1">
        <v>44899</v>
      </c>
      <c r="C17" t="s">
        <v>1</v>
      </c>
      <c r="D17">
        <v>1</v>
      </c>
      <c r="E17" t="s">
        <v>2</v>
      </c>
      <c r="F17">
        <v>2000</v>
      </c>
      <c r="G17" t="s">
        <v>15</v>
      </c>
      <c r="L17" t="s">
        <v>23</v>
      </c>
      <c r="M17" t="s">
        <v>20</v>
      </c>
      <c r="N17" t="s">
        <v>11</v>
      </c>
      <c r="O17" t="s">
        <v>12</v>
      </c>
      <c r="P17" t="s">
        <v>13</v>
      </c>
      <c r="Q17" t="s">
        <v>21</v>
      </c>
    </row>
    <row r="18" spans="2:17" x14ac:dyDescent="0.3">
      <c r="B18" s="1">
        <v>44899</v>
      </c>
      <c r="C18" t="s">
        <v>1</v>
      </c>
      <c r="D18">
        <v>1</v>
      </c>
      <c r="E18" t="s">
        <v>3</v>
      </c>
      <c r="F18">
        <f>-1000</f>
        <v>-1000</v>
      </c>
      <c r="G18" t="s">
        <v>15</v>
      </c>
    </row>
    <row r="19" spans="2:17" x14ac:dyDescent="0.3">
      <c r="B19" s="1">
        <v>44899</v>
      </c>
      <c r="C19" t="s">
        <v>1</v>
      </c>
      <c r="D19">
        <v>1</v>
      </c>
      <c r="E19" t="s">
        <v>4</v>
      </c>
      <c r="F19">
        <v>500</v>
      </c>
      <c r="G19" t="s">
        <v>15</v>
      </c>
    </row>
    <row r="21" spans="2:17" x14ac:dyDescent="0.3">
      <c r="L21" t="s">
        <v>24</v>
      </c>
      <c r="M21" t="s">
        <v>20</v>
      </c>
      <c r="N21" t="s">
        <v>12</v>
      </c>
      <c r="O21" t="s">
        <v>13</v>
      </c>
      <c r="P2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Urooj Abbas</dc:creator>
  <cp:lastModifiedBy>Urooj Abbas</cp:lastModifiedBy>
  <dcterms:created xsi:type="dcterms:W3CDTF">2024-05-13T15:26:04Z</dcterms:created>
  <dcterms:modified xsi:type="dcterms:W3CDTF">2024-05-13T16:22:45Z</dcterms:modified>
</cp:coreProperties>
</file>