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tructure" sheetId="1" state="visible" r:id="rId3"/>
    <sheet name="Sheet1" sheetId="2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<sst xmlns="http://schemas.openxmlformats.org/spreadsheetml/2006/main" count="276" uniqueCount="117">
  <si>
    <t xml:space="preserve">Source</t>
  </si>
  <si>
    <t xml:space="preserve">Category</t>
  </si>
  <si>
    <t xml:space="preserve">Table Name</t>
  </si>
  <si>
    <t xml:space="preserve">Type</t>
  </si>
  <si>
    <t xml:space="preserve">Customer</t>
  </si>
  <si>
    <t xml:space="preserve">Accounting Rules</t>
  </si>
  <si>
    <t xml:space="preserve">Transactions</t>
  </si>
  <si>
    <t xml:space="preserve">Reference Data</t>
  </si>
  <si>
    <t xml:space="preserve">Column Name</t>
  </si>
  <si>
    <t xml:space="preserve">Id</t>
  </si>
  <si>
    <t xml:space="preserve">Name</t>
  </si>
  <si>
    <t xml:space="preserve">Exclusive</t>
  </si>
  <si>
    <t xml:space="preserve">IsGL</t>
  </si>
  <si>
    <t xml:space="preserve">Column Type</t>
  </si>
  <si>
    <t xml:space="preserve">Key</t>
  </si>
  <si>
    <t xml:space="preserve">String</t>
  </si>
  <si>
    <t xml:space="preserve">Boolean</t>
  </si>
  <si>
    <t xml:space="preserve">SYS_REF = System Reference Table</t>
  </si>
  <si>
    <t xml:space="preserve">Attributes</t>
  </si>
  <si>
    <t xml:space="preserve">UserField</t>
  </si>
  <si>
    <t xml:space="preserve">AttributeName</t>
  </si>
  <si>
    <t xml:space="preserve">isReclassable</t>
  </si>
  <si>
    <t xml:space="preserve">dataType</t>
  </si>
  <si>
    <t xml:space="preserve">Nullable</t>
  </si>
  <si>
    <t xml:space="preserve">TABLE</t>
  </si>
  <si>
    <t xml:space="preserve">LEVEL</t>
  </si>
  <si>
    <t xml:space="preserve">ACCOUNTYPE</t>
  </si>
  <si>
    <t xml:space="preserve">SIGN</t>
  </si>
  <si>
    <t xml:space="preserve">ENTRYTYPE</t>
  </si>
  <si>
    <t xml:space="preserve">Attribute</t>
  </si>
  <si>
    <t xml:space="preserve">Balance Sheet</t>
  </si>
  <si>
    <t xml:space="preserve">Positive</t>
  </si>
  <si>
    <t xml:space="preserve">Debit</t>
  </si>
  <si>
    <t xml:space="preserve">Instrument</t>
  </si>
  <si>
    <t xml:space="preserve">Income Statement</t>
  </si>
  <si>
    <t xml:space="preserve">Negative</t>
  </si>
  <si>
    <t xml:space="preserve">Credit</t>
  </si>
  <si>
    <t xml:space="preserve">Tenant</t>
  </si>
  <si>
    <t xml:space="preserve">Clearing</t>
  </si>
  <si>
    <t xml:space="preserve">Aggregation</t>
  </si>
  <si>
    <t xml:space="preserve">Transaction ID</t>
  </si>
  <si>
    <t xml:space="preserve">Transaction Name</t>
  </si>
  <si>
    <t xml:space="preserve">Metric Name</t>
  </si>
  <si>
    <t xml:space="preserve">Level</t>
  </si>
  <si>
    <t xml:space="preserve">String (SYS_REF)</t>
  </si>
  <si>
    <t xml:space="preserve">Account Type</t>
  </si>
  <si>
    <t xml:space="preserve">AccountSubType</t>
  </si>
  <si>
    <t xml:space="preserve">AccountType</t>
  </si>
  <si>
    <t xml:space="preserve">Accounting</t>
  </si>
  <si>
    <t xml:space="preserve">Chart of Account</t>
  </si>
  <si>
    <t xml:space="preserve">AccountNumber</t>
  </si>
  <si>
    <t xml:space="preserve">Account Name</t>
  </si>
  <si>
    <t xml:space="preserve">Subledger Mapping</t>
  </si>
  <si>
    <t xml:space="preserve">MappingId</t>
  </si>
  <si>
    <t xml:space="preserve">Sign</t>
  </si>
  <si>
    <t xml:space="preserve">EntryType</t>
  </si>
  <si>
    <t xml:space="preserve">Account SubType</t>
  </si>
  <si>
    <t xml:space="preserve">Activity Data</t>
  </si>
  <si>
    <t xml:space="preserve">Transactions Activity</t>
  </si>
  <si>
    <t xml:space="preserve">Input</t>
  </si>
  <si>
    <t xml:space="preserve">TransactionDate</t>
  </si>
  <si>
    <t xml:space="preserve">InstrumentId</t>
  </si>
  <si>
    <t xml:space="preserve">TransactionType</t>
  </si>
  <si>
    <t xml:space="preserve">Amount</t>
  </si>
  <si>
    <t xml:space="preserve">AtrributeId</t>
  </si>
  <si>
    <t xml:space="preserve">Date</t>
  </si>
  <si>
    <t xml:space="preserve">Decimal</t>
  </si>
  <si>
    <t xml:space="preserve">Instrument Attibute</t>
  </si>
  <si>
    <t xml:space="preserve">EffectiveDate</t>
  </si>
  <si>
    <t xml:space="preserve">userField1</t>
  </si>
  <si>
    <t xml:space="preserve">userField2</t>
  </si>
  <si>
    <t xml:space="preserve">userField3</t>
  </si>
  <si>
    <t xml:space="preserve">Dynamic</t>
  </si>
  <si>
    <t xml:space="preserve">Model / System</t>
  </si>
  <si>
    <t xml:space="preserve">System Generated</t>
  </si>
  <si>
    <t xml:space="preserve">Transaction History</t>
  </si>
  <si>
    <t xml:space="preserve">Output Data</t>
  </si>
  <si>
    <t xml:space="preserve">TransactionId</t>
  </si>
  <si>
    <t xml:space="preserve">Accounting Period</t>
  </si>
  <si>
    <t xml:space="preserve">ModelId</t>
  </si>
  <si>
    <t xml:space="preserve">Double</t>
  </si>
  <si>
    <t xml:space="preserve">Instrument Attibute History</t>
  </si>
  <si>
    <t xml:space="preserve">AccountingPeriod</t>
  </si>
  <si>
    <t xml:space="preserve">Versionid</t>
  </si>
  <si>
    <t xml:space="preserve">Endate</t>
  </si>
  <si>
    <t xml:space="preserve">UserField1</t>
  </si>
  <si>
    <t xml:space="preserve">UserField2</t>
  </si>
  <si>
    <t xml:space="preserve">System</t>
  </si>
  <si>
    <t xml:space="preserve">Aggregation History</t>
  </si>
  <si>
    <t xml:space="preserve">Aggregation Data</t>
  </si>
  <si>
    <t xml:space="preserve">InstrumentID</t>
  </si>
  <si>
    <t xml:space="preserve">AggregationMetric</t>
  </si>
  <si>
    <t xml:space="preserve">AggregatedActivityAmount</t>
  </si>
  <si>
    <t xml:space="preserve">AggregatedLTDAmount</t>
  </si>
  <si>
    <t xml:space="preserve">General Ledger</t>
  </si>
  <si>
    <t xml:space="preserve">GL Account Number</t>
  </si>
  <si>
    <t xml:space="preserve">GL Account Name</t>
  </si>
  <si>
    <t xml:space="preserve">GL Account Type</t>
  </si>
  <si>
    <t xml:space="preserve">GL Account Subtype</t>
  </si>
  <si>
    <t xml:space="preserve">isReclass</t>
  </si>
  <si>
    <t xml:space="preserve">Dr</t>
  </si>
  <si>
    <t xml:space="preserve">Cr</t>
  </si>
  <si>
    <t xml:space="preserve">Account</t>
  </si>
  <si>
    <t xml:space="preserve">Def</t>
  </si>
  <si>
    <t xml:space="preserve">Unbilled</t>
  </si>
  <si>
    <t xml:space="preserve">Rev</t>
  </si>
  <si>
    <t xml:space="preserve">Revenue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</si>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</sst>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6D7A8"/>
      </patternFill>
    </fill>
    <fill>
      <patternFill patternType="solid">
        <fgColor rgb="FF00FF00"/>
        <bgColor rgb="FF33CCCC"/>
      </patternFill>
    </fill>
    <fill>
      <patternFill patternType="solid">
        <fgColor rgb="FFB6D7A8"/>
        <bgColor rgb="FFD9D9D9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6"/>
    <col collapsed="false" customWidth="true" hidden="false" outlineLevel="0" max="3" min="3" style="1" width="16.71"/>
    <col collapsed="false" customWidth="true" hidden="false" outlineLevel="0" max="4" min="4" style="1" width="24.57"/>
    <col collapsed="false" customWidth="true" hidden="false" outlineLevel="0" max="5" min="5" style="1" width="15.85"/>
    <col collapsed="false" customWidth="true" hidden="false" outlineLevel="0" max="6" min="6" style="1" width="6.43"/>
    <col collapsed="false" customWidth="true" hidden="false" outlineLevel="0" max="8" min="8" style="1" width="16.57"/>
    <col collapsed="false" customWidth="true" hidden="false" outlineLevel="0" max="9" min="9" style="1" width="15.57"/>
    <col collapsed="false" customWidth="true" hidden="false" outlineLevel="0" max="10" min="10" style="1" width="16.84"/>
    <col collapsed="false" customWidth="true" hidden="false" outlineLevel="0" max="11" min="11" style="1" width="24.71"/>
    <col collapsed="false" customWidth="true" hidden="false" outlineLevel="0" max="12" min="12" style="1" width="14.86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2"/>
      <c r="G1" s="2"/>
      <c r="H1" s="2"/>
      <c r="I1" s="4"/>
    </row>
    <row r="2" customFormat="false" ht="15" hidden="false" customHeight="false" outlineLevel="0" collapsed="false">
      <c r="A2" s="5" t="n">
        <v>1</v>
      </c>
      <c r="B2" s="5" t="s">
        <v>4</v>
      </c>
      <c r="C2" s="5" t="s">
        <v>5</v>
      </c>
      <c r="D2" s="5" t="s">
        <v>6</v>
      </c>
      <c r="E2" s="6" t="s">
        <v>7</v>
      </c>
      <c r="F2" s="7"/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7" t="s">
        <v>13</v>
      </c>
      <c r="H3" s="5" t="s">
        <v>14</v>
      </c>
      <c r="I3" s="5" t="s">
        <v>15</v>
      </c>
      <c r="J3" s="5" t="s">
        <v>16</v>
      </c>
      <c r="K3" s="5" t="s">
        <v>16</v>
      </c>
      <c r="O3" s="4" t="s">
        <v>17</v>
      </c>
    </row>
    <row r="4" customFormat="false" ht="15" hidden="false" customHeight="false" outlineLevel="0" collapsed="false">
      <c r="F4" s="2"/>
      <c r="G4" s="2"/>
    </row>
    <row r="5" customFormat="false" ht="15" hidden="false" customHeight="false" outlineLevel="0" collapsed="false">
      <c r="A5" s="5" t="n">
        <v>2</v>
      </c>
      <c r="B5" s="5" t="s">
        <v>4</v>
      </c>
      <c r="C5" s="5" t="s">
        <v>5</v>
      </c>
      <c r="D5" s="5" t="s">
        <v>18</v>
      </c>
      <c r="E5" s="6" t="s">
        <v>7</v>
      </c>
      <c r="F5" s="5"/>
      <c r="G5" s="7" t="s">
        <v>8</v>
      </c>
      <c r="H5" s="7" t="s">
        <v>9</v>
      </c>
      <c r="I5" s="7" t="s">
        <v>19</v>
      </c>
      <c r="J5" s="7" t="s">
        <v>20</v>
      </c>
      <c r="K5" s="7" t="s">
        <v>21</v>
      </c>
      <c r="L5" s="7" t="s">
        <v>22</v>
      </c>
      <c r="M5" s="7" t="s">
        <v>23</v>
      </c>
      <c r="O5" s="2" t="s">
        <v>24</v>
      </c>
      <c r="P5" s="8" t="s">
        <v>25</v>
      </c>
      <c r="Q5" s="8" t="s">
        <v>26</v>
      </c>
      <c r="R5" s="8" t="s">
        <v>27</v>
      </c>
      <c r="S5" s="8" t="s">
        <v>28</v>
      </c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7" t="s">
        <v>13</v>
      </c>
      <c r="H6" s="5" t="s">
        <v>14</v>
      </c>
      <c r="I6" s="5" t="s">
        <v>15</v>
      </c>
      <c r="J6" s="5" t="s">
        <v>15</v>
      </c>
      <c r="K6" s="5" t="s">
        <v>16</v>
      </c>
      <c r="L6" s="5" t="s">
        <v>15</v>
      </c>
      <c r="M6" s="5" t="s">
        <v>16</v>
      </c>
      <c r="P6" s="5" t="s">
        <v>29</v>
      </c>
      <c r="Q6" s="5" t="s">
        <v>30</v>
      </c>
      <c r="R6" s="5" t="s">
        <v>31</v>
      </c>
      <c r="S6" s="5" t="s">
        <v>32</v>
      </c>
    </row>
    <row r="7" customFormat="false" ht="15" hidden="false" customHeight="false" outlineLevel="0" collapsed="false">
      <c r="F7" s="2"/>
      <c r="G7" s="2"/>
      <c r="H7" s="2"/>
      <c r="P7" s="5" t="s">
        <v>33</v>
      </c>
      <c r="Q7" s="5" t="s">
        <v>34</v>
      </c>
      <c r="R7" s="5" t="s">
        <v>35</v>
      </c>
      <c r="S7" s="5" t="s">
        <v>36</v>
      </c>
    </row>
    <row r="8" customFormat="false" ht="15" hidden="false" customHeight="false" outlineLevel="0" collapsed="false">
      <c r="F8" s="2"/>
      <c r="G8" s="2"/>
      <c r="H8" s="2"/>
      <c r="I8" s="2"/>
      <c r="J8" s="2"/>
      <c r="K8" s="2"/>
      <c r="L8" s="2"/>
      <c r="M8" s="2"/>
      <c r="P8" s="5" t="s">
        <v>37</v>
      </c>
      <c r="Q8" s="5" t="s">
        <v>38</v>
      </c>
      <c r="R8" s="5"/>
      <c r="S8" s="5"/>
    </row>
    <row r="9" customFormat="false" ht="15" hidden="false" customHeight="false" outlineLevel="0" collapsed="false">
      <c r="A9" s="5" t="n">
        <v>3</v>
      </c>
      <c r="B9" s="5" t="s">
        <v>4</v>
      </c>
      <c r="C9" s="5" t="s">
        <v>5</v>
      </c>
      <c r="D9" s="5" t="s">
        <v>39</v>
      </c>
      <c r="E9" s="6" t="s">
        <v>7</v>
      </c>
      <c r="F9" s="5"/>
      <c r="G9" s="7" t="s">
        <v>8</v>
      </c>
      <c r="H9" s="7" t="s">
        <v>9</v>
      </c>
      <c r="I9" s="7" t="s">
        <v>40</v>
      </c>
      <c r="J9" s="7" t="s">
        <v>41</v>
      </c>
      <c r="K9" s="7" t="s">
        <v>42</v>
      </c>
      <c r="L9" s="7" t="s">
        <v>43</v>
      </c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7" t="s">
        <v>13</v>
      </c>
      <c r="H10" s="5" t="s">
        <v>14</v>
      </c>
      <c r="I10" s="5" t="s">
        <v>14</v>
      </c>
      <c r="J10" s="5" t="s">
        <v>15</v>
      </c>
      <c r="K10" s="5" t="s">
        <v>15</v>
      </c>
      <c r="L10" s="5" t="s">
        <v>44</v>
      </c>
    </row>
    <row r="11" customFormat="false" ht="15" hidden="false" customHeight="false" outlineLevel="0" collapsed="false">
      <c r="F11" s="2"/>
      <c r="G11" s="2"/>
      <c r="H11" s="2"/>
      <c r="I11" s="4"/>
    </row>
    <row r="12" customFormat="false" ht="13.8" hidden="false" customHeight="false" outlineLevel="0" collapsed="false">
      <c r="A12" s="5" t="n">
        <v>4</v>
      </c>
      <c r="B12" s="5" t="s">
        <v>4</v>
      </c>
      <c r="C12" s="5" t="s">
        <v>5</v>
      </c>
      <c r="D12" s="5" t="s">
        <v>45</v>
      </c>
      <c r="E12" s="6" t="s">
        <v>7</v>
      </c>
      <c r="F12" s="7"/>
      <c r="G12" s="7" t="s">
        <v>8</v>
      </c>
      <c r="H12" s="7" t="s">
        <v>9</v>
      </c>
      <c r="I12" s="7" t="s">
        <v>46</v>
      </c>
      <c r="J12" s="7" t="s">
        <v>47</v>
      </c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7" t="s">
        <v>13</v>
      </c>
      <c r="H13" s="5" t="s">
        <v>14</v>
      </c>
      <c r="I13" s="5" t="s">
        <v>15</v>
      </c>
      <c r="J13" s="5" t="s">
        <v>44</v>
      </c>
    </row>
    <row r="15" customFormat="false" ht="15" hidden="false" customHeight="false" outlineLevel="0" collapsed="false">
      <c r="A15" s="5" t="n">
        <v>5</v>
      </c>
      <c r="B15" s="5" t="s">
        <v>4</v>
      </c>
      <c r="C15" s="5" t="s">
        <v>48</v>
      </c>
      <c r="D15" s="5" t="s">
        <v>49</v>
      </c>
      <c r="E15" s="6" t="s">
        <v>7</v>
      </c>
      <c r="F15" s="5"/>
      <c r="G15" s="7" t="s">
        <v>8</v>
      </c>
      <c r="H15" s="7" t="s">
        <v>50</v>
      </c>
      <c r="I15" s="7" t="s">
        <v>51</v>
      </c>
      <c r="J15" s="7" t="s">
        <v>46</v>
      </c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 t="s">
        <v>13</v>
      </c>
      <c r="H16" s="5" t="s">
        <v>15</v>
      </c>
      <c r="I16" s="5" t="s">
        <v>15</v>
      </c>
      <c r="J16" s="5" t="s">
        <v>15</v>
      </c>
    </row>
    <row r="18" customFormat="false" ht="13.8" hidden="false" customHeight="false" outlineLevel="0" collapsed="false">
      <c r="A18" s="5" t="n">
        <v>6</v>
      </c>
      <c r="B18" s="5" t="s">
        <v>4</v>
      </c>
      <c r="C18" s="5" t="s">
        <v>48</v>
      </c>
      <c r="D18" s="5" t="s">
        <v>52</v>
      </c>
      <c r="E18" s="6" t="s">
        <v>7</v>
      </c>
      <c r="F18" s="5"/>
      <c r="G18" s="7" t="s">
        <v>8</v>
      </c>
      <c r="H18" s="7" t="s">
        <v>53</v>
      </c>
      <c r="I18" s="9" t="s">
        <v>41</v>
      </c>
      <c r="J18" s="7" t="s">
        <v>54</v>
      </c>
      <c r="K18" s="9" t="s">
        <v>55</v>
      </c>
      <c r="L18" s="9" t="s">
        <v>56</v>
      </c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7" t="s">
        <v>13</v>
      </c>
      <c r="H19" s="5" t="s">
        <v>14</v>
      </c>
      <c r="I19" s="5" t="s">
        <v>15</v>
      </c>
      <c r="J19" s="5" t="s">
        <v>44</v>
      </c>
      <c r="K19" s="5" t="s">
        <v>44</v>
      </c>
      <c r="L19" s="5" t="s">
        <v>15</v>
      </c>
    </row>
    <row r="21" customFormat="false" ht="15" hidden="false" customHeight="false" outlineLevel="0" collapsed="false">
      <c r="A21" s="5" t="n">
        <v>7</v>
      </c>
      <c r="B21" s="5" t="s">
        <v>4</v>
      </c>
      <c r="C21" s="5" t="s">
        <v>57</v>
      </c>
      <c r="D21" s="5" t="s">
        <v>58</v>
      </c>
      <c r="E21" s="10" t="s">
        <v>59</v>
      </c>
      <c r="F21" s="5"/>
      <c r="G21" s="7" t="s">
        <v>8</v>
      </c>
      <c r="H21" s="7" t="s">
        <v>60</v>
      </c>
      <c r="I21" s="7" t="s">
        <v>61</v>
      </c>
      <c r="J21" s="7" t="s">
        <v>62</v>
      </c>
      <c r="K21" s="7" t="s">
        <v>63</v>
      </c>
      <c r="L21" s="7" t="s">
        <v>64</v>
      </c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7" t="s">
        <v>13</v>
      </c>
      <c r="H22" s="5" t="s">
        <v>65</v>
      </c>
      <c r="I22" s="5" t="s">
        <v>15</v>
      </c>
      <c r="J22" s="5" t="s">
        <v>15</v>
      </c>
      <c r="K22" s="5" t="s">
        <v>66</v>
      </c>
      <c r="L22" s="5" t="s">
        <v>15</v>
      </c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</row>
    <row r="24" customFormat="false" ht="15" hidden="false" customHeight="false" outlineLevel="0" collapsed="false">
      <c r="A24" s="5" t="n">
        <v>8</v>
      </c>
      <c r="B24" s="5" t="s">
        <v>4</v>
      </c>
      <c r="C24" s="5" t="s">
        <v>57</v>
      </c>
      <c r="D24" s="5" t="s">
        <v>67</v>
      </c>
      <c r="E24" s="10" t="s">
        <v>59</v>
      </c>
      <c r="F24" s="5"/>
      <c r="G24" s="7" t="s">
        <v>8</v>
      </c>
      <c r="H24" s="7" t="s">
        <v>68</v>
      </c>
      <c r="I24" s="7" t="s">
        <v>64</v>
      </c>
      <c r="J24" s="7" t="s">
        <v>61</v>
      </c>
      <c r="K24" s="7" t="s">
        <v>69</v>
      </c>
      <c r="L24" s="7" t="s">
        <v>70</v>
      </c>
      <c r="M24" s="7" t="s">
        <v>71</v>
      </c>
      <c r="N24" s="2"/>
      <c r="O24" s="2"/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7" t="s">
        <v>13</v>
      </c>
      <c r="H25" s="5" t="s">
        <v>65</v>
      </c>
      <c r="I25" s="5" t="s">
        <v>15</v>
      </c>
      <c r="J25" s="5" t="s">
        <v>15</v>
      </c>
      <c r="K25" s="5" t="s">
        <v>72</v>
      </c>
      <c r="L25" s="5" t="s">
        <v>72</v>
      </c>
      <c r="M25" s="5" t="s">
        <v>72</v>
      </c>
    </row>
    <row r="27" customFormat="false" ht="15" hidden="false" customHeight="false" outlineLevel="0" collapsed="false">
      <c r="A27" s="5" t="n">
        <v>9</v>
      </c>
      <c r="B27" s="5" t="s">
        <v>73</v>
      </c>
      <c r="C27" s="5" t="s">
        <v>74</v>
      </c>
      <c r="D27" s="5" t="s">
        <v>75</v>
      </c>
      <c r="E27" s="11" t="s">
        <v>76</v>
      </c>
      <c r="F27" s="5"/>
      <c r="G27" s="7" t="s">
        <v>8</v>
      </c>
      <c r="H27" s="7" t="s">
        <v>77</v>
      </c>
      <c r="I27" s="7" t="s">
        <v>78</v>
      </c>
      <c r="J27" s="7" t="s">
        <v>60</v>
      </c>
      <c r="K27" s="7" t="s">
        <v>61</v>
      </c>
      <c r="L27" s="7" t="s">
        <v>62</v>
      </c>
      <c r="M27" s="7" t="s">
        <v>63</v>
      </c>
      <c r="N27" s="7" t="s">
        <v>64</v>
      </c>
      <c r="O27" s="7" t="s">
        <v>79</v>
      </c>
      <c r="P27" s="7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7" t="s">
        <v>13</v>
      </c>
      <c r="H28" s="5" t="s">
        <v>80</v>
      </c>
      <c r="I28" s="5" t="s">
        <v>15</v>
      </c>
      <c r="J28" s="5" t="s">
        <v>65</v>
      </c>
      <c r="K28" s="5" t="s">
        <v>15</v>
      </c>
      <c r="L28" s="5" t="s">
        <v>15</v>
      </c>
      <c r="M28" s="5" t="s">
        <v>66</v>
      </c>
      <c r="N28" s="5" t="s">
        <v>15</v>
      </c>
      <c r="O28" s="5" t="s">
        <v>80</v>
      </c>
      <c r="P28" s="5"/>
    </row>
    <row r="30" customFormat="false" ht="15" hidden="false" customHeight="false" outlineLevel="0" collapsed="false">
      <c r="A30" s="5" t="n">
        <v>10</v>
      </c>
      <c r="B30" s="5" t="s">
        <v>73</v>
      </c>
      <c r="C30" s="5" t="s">
        <v>74</v>
      </c>
      <c r="D30" s="5" t="s">
        <v>81</v>
      </c>
      <c r="E30" s="11" t="s">
        <v>76</v>
      </c>
      <c r="F30" s="5"/>
      <c r="G30" s="7" t="s">
        <v>8</v>
      </c>
      <c r="H30" s="7" t="s">
        <v>82</v>
      </c>
      <c r="I30" s="7" t="s">
        <v>68</v>
      </c>
      <c r="J30" s="7" t="s">
        <v>64</v>
      </c>
      <c r="K30" s="7" t="s">
        <v>61</v>
      </c>
      <c r="L30" s="7" t="s">
        <v>83</v>
      </c>
      <c r="M30" s="7" t="s">
        <v>84</v>
      </c>
      <c r="N30" s="7" t="s">
        <v>85</v>
      </c>
      <c r="O30" s="7" t="s">
        <v>86</v>
      </c>
      <c r="P30" s="7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7" t="s">
        <v>13</v>
      </c>
      <c r="H31" s="5" t="s">
        <v>15</v>
      </c>
      <c r="I31" s="5" t="s">
        <v>65</v>
      </c>
      <c r="J31" s="5" t="s">
        <v>15</v>
      </c>
      <c r="K31" s="5" t="s">
        <v>15</v>
      </c>
      <c r="L31" s="5" t="s">
        <v>15</v>
      </c>
      <c r="M31" s="5" t="s">
        <v>65</v>
      </c>
      <c r="N31" s="5" t="s">
        <v>72</v>
      </c>
      <c r="O31" s="5" t="s">
        <v>72</v>
      </c>
      <c r="P31" s="5"/>
    </row>
    <row r="33" customFormat="false" ht="15" hidden="false" customHeight="false" outlineLevel="0" collapsed="false">
      <c r="A33" s="5" t="n">
        <v>11</v>
      </c>
      <c r="B33" s="5" t="s">
        <v>87</v>
      </c>
      <c r="C33" s="5" t="s">
        <v>74</v>
      </c>
      <c r="D33" s="5" t="s">
        <v>88</v>
      </c>
      <c r="E33" s="11" t="s">
        <v>89</v>
      </c>
      <c r="F33" s="5"/>
      <c r="G33" s="7" t="s">
        <v>8</v>
      </c>
      <c r="H33" s="7" t="s">
        <v>82</v>
      </c>
      <c r="I33" s="7" t="s">
        <v>90</v>
      </c>
      <c r="J33" s="7" t="s">
        <v>91</v>
      </c>
      <c r="K33" s="7" t="s">
        <v>92</v>
      </c>
      <c r="L33" s="7" t="s">
        <v>93</v>
      </c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7" t="s">
        <v>13</v>
      </c>
      <c r="H34" s="5" t="s">
        <v>15</v>
      </c>
      <c r="I34" s="5" t="s">
        <v>15</v>
      </c>
      <c r="J34" s="5" t="s">
        <v>15</v>
      </c>
      <c r="K34" s="5" t="s">
        <v>66</v>
      </c>
      <c r="L34" s="5" t="s">
        <v>66</v>
      </c>
    </row>
    <row r="36" customFormat="false" ht="15" hidden="false" customHeight="false" outlineLevel="0" collapsed="false">
      <c r="A36" s="5" t="n">
        <v>12</v>
      </c>
      <c r="B36" s="5" t="s">
        <v>87</v>
      </c>
      <c r="C36" s="5" t="s">
        <v>74</v>
      </c>
      <c r="D36" s="5" t="s">
        <v>94</v>
      </c>
      <c r="E36" s="11" t="s">
        <v>76</v>
      </c>
      <c r="F36" s="5"/>
      <c r="G36" s="7" t="s">
        <v>8</v>
      </c>
      <c r="H36" s="7" t="s">
        <v>60</v>
      </c>
      <c r="I36" s="7" t="s">
        <v>82</v>
      </c>
      <c r="J36" s="7" t="s">
        <v>61</v>
      </c>
      <c r="K36" s="7" t="s">
        <v>62</v>
      </c>
      <c r="L36" s="7" t="s">
        <v>95</v>
      </c>
      <c r="M36" s="12" t="s">
        <v>96</v>
      </c>
      <c r="N36" s="12" t="s">
        <v>97</v>
      </c>
      <c r="O36" s="12" t="s">
        <v>98</v>
      </c>
      <c r="P36" s="12" t="s">
        <v>32</v>
      </c>
      <c r="Q36" s="12" t="s">
        <v>36</v>
      </c>
      <c r="R36" s="12" t="s">
        <v>99</v>
      </c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7" t="s">
        <v>13</v>
      </c>
      <c r="H37" s="5" t="s">
        <v>65</v>
      </c>
      <c r="I37" s="5" t="s">
        <v>15</v>
      </c>
      <c r="J37" s="5" t="s">
        <v>15</v>
      </c>
      <c r="K37" s="5" t="s">
        <v>15</v>
      </c>
      <c r="L37" s="5" t="s">
        <v>15</v>
      </c>
      <c r="M37" s="5" t="s">
        <v>15</v>
      </c>
      <c r="N37" s="5" t="s">
        <v>15</v>
      </c>
      <c r="O37" s="5" t="s">
        <v>15</v>
      </c>
      <c r="P37" s="5" t="s">
        <v>66</v>
      </c>
      <c r="Q37" s="5" t="s">
        <v>66</v>
      </c>
      <c r="R37" s="5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6" min="1" style="1" width="8.86"/>
  </cols>
  <sheetData>
    <row r="1" customFormat="false" ht="15" hidden="false" customHeight="false" outlineLevel="0" collapsed="false">
      <c r="B1" s="4" t="n">
        <v>1</v>
      </c>
      <c r="D1" s="4" t="s">
        <v>100</v>
      </c>
      <c r="E1" s="4" t="s">
        <v>101</v>
      </c>
      <c r="G1" s="2" t="s">
        <v>102</v>
      </c>
      <c r="H1" s="2" t="s">
        <v>29</v>
      </c>
      <c r="I1" s="2"/>
    </row>
    <row r="2" customFormat="false" ht="15" hidden="false" customHeight="false" outlineLevel="0" collapsed="false">
      <c r="C2" s="4" t="s">
        <v>103</v>
      </c>
      <c r="D2" s="4" t="n">
        <v>100</v>
      </c>
      <c r="G2" s="4" t="s">
        <v>104</v>
      </c>
      <c r="H2" s="4" t="s">
        <v>104</v>
      </c>
    </row>
    <row r="3" customFormat="false" ht="15" hidden="false" customHeight="false" outlineLevel="0" collapsed="false">
      <c r="C3" s="4" t="s">
        <v>105</v>
      </c>
      <c r="E3" s="4" t="n">
        <v>-100</v>
      </c>
      <c r="G3" s="4" t="s">
        <v>106</v>
      </c>
      <c r="H3" s="4" t="s">
        <v>104</v>
      </c>
    </row>
    <row r="5" customFormat="false" ht="15" hidden="false" customHeight="false" outlineLevel="0" collapsed="false">
      <c r="B5" s="4" t="n">
        <v>2</v>
      </c>
      <c r="C5" s="4" t="str">
        <f aca="false">C2</f>
        <v>Def</v>
      </c>
      <c r="D5" s="4" t="n">
        <v>100</v>
      </c>
      <c r="G5" s="4" t="s">
        <v>104</v>
      </c>
      <c r="H5" s="4" t="s">
        <v>104</v>
      </c>
    </row>
    <row r="6" customFormat="false" ht="15" hidden="false" customHeight="false" outlineLevel="0" collapsed="false">
      <c r="C6" s="4" t="s">
        <v>105</v>
      </c>
      <c r="E6" s="4" t="n">
        <v>-100</v>
      </c>
      <c r="G6" s="4" t="s">
        <v>106</v>
      </c>
      <c r="H6" s="4" t="s">
        <v>104</v>
      </c>
    </row>
    <row r="8" customFormat="false" ht="15" hidden="false" customHeight="false" outlineLevel="0" collapsed="false">
      <c r="B8" s="4" t="n">
        <v>3</v>
      </c>
      <c r="C8" s="4" t="s">
        <v>105</v>
      </c>
      <c r="D8" s="4" t="n">
        <v>200</v>
      </c>
      <c r="G8" s="4" t="s">
        <v>106</v>
      </c>
      <c r="H8" s="4" t="s">
        <v>107</v>
      </c>
    </row>
    <row r="9" customFormat="false" ht="15" hidden="false" customHeight="false" outlineLevel="0" collapsed="false">
      <c r="C9" s="4" t="s">
        <v>103</v>
      </c>
      <c r="E9" s="4" t="n">
        <v>-200</v>
      </c>
      <c r="G9" s="4" t="s">
        <v>104</v>
      </c>
      <c r="H9" s="4" t="s">
        <v>107</v>
      </c>
    </row>
    <row r="10" customFormat="false" ht="15" hidden="false" customHeight="false" outlineLevel="0" collapsed="false">
      <c r="J10" s="4" t="s">
        <v>108</v>
      </c>
      <c r="K10" s="4" t="s">
        <v>109</v>
      </c>
      <c r="L10" s="4" t="s">
        <v>110</v>
      </c>
      <c r="M10" s="4" t="s">
        <v>111</v>
      </c>
      <c r="N10" s="4" t="s">
        <v>112</v>
      </c>
      <c r="O10" s="4" t="s">
        <v>113</v>
      </c>
    </row>
    <row r="11" customFormat="false" ht="15" hidden="false" customHeight="false" outlineLevel="0" collapsed="false">
      <c r="B11" s="4" t="n">
        <v>3</v>
      </c>
      <c r="C11" s="4" t="s">
        <v>103</v>
      </c>
      <c r="D11" s="4" t="n">
        <v>200</v>
      </c>
      <c r="G11" s="4" t="s">
        <v>114</v>
      </c>
      <c r="H11" s="4" t="s">
        <v>107</v>
      </c>
      <c r="M11" s="4" t="n">
        <v>100</v>
      </c>
      <c r="O11" s="4" t="n">
        <v>100</v>
      </c>
    </row>
    <row r="12" customFormat="false" ht="15" hidden="false" customHeight="false" outlineLevel="0" collapsed="false">
      <c r="C12" s="4" t="s">
        <v>105</v>
      </c>
      <c r="E12" s="4" t="n">
        <v>-200</v>
      </c>
      <c r="G12" s="4" t="str">
        <f aca="false">G8</f>
        <v>Revenue</v>
      </c>
      <c r="H12" s="4" t="s">
        <v>107</v>
      </c>
      <c r="J12" s="4" t="n">
        <f aca="false">O11</f>
        <v>100</v>
      </c>
      <c r="M12" s="4" t="n">
        <v>100</v>
      </c>
      <c r="O12" s="4" t="n">
        <f aca="false">J12+M12</f>
        <v>200</v>
      </c>
    </row>
    <row r="13" customFormat="false" ht="15" hidden="false" customHeight="false" outlineLevel="0" collapsed="false">
      <c r="J13" s="4" t="n">
        <f aca="false">O12</f>
        <v>200</v>
      </c>
      <c r="L13" s="4" t="n">
        <v>1200</v>
      </c>
      <c r="M13" s="4" t="n">
        <v>100</v>
      </c>
      <c r="N13" s="4" t="n">
        <f aca="false">L13-J13-M13</f>
        <v>900</v>
      </c>
      <c r="O13" s="4" t="n">
        <v>0</v>
      </c>
    </row>
    <row r="14" customFormat="false" ht="15" hidden="false" customHeight="false" outlineLevel="0" collapsed="false">
      <c r="B14" s="4" t="n">
        <v>3</v>
      </c>
      <c r="C14" s="4" t="s">
        <v>38</v>
      </c>
      <c r="D14" s="4" t="n">
        <v>1200</v>
      </c>
      <c r="G14" s="4" t="s">
        <v>115</v>
      </c>
      <c r="H14" s="4" t="s">
        <v>107</v>
      </c>
      <c r="K14" s="4" t="n">
        <f aca="false">N13</f>
        <v>900</v>
      </c>
      <c r="M14" s="4" t="n">
        <v>100</v>
      </c>
      <c r="N14" s="4" t="n">
        <f aca="false">K14-M14</f>
        <v>800</v>
      </c>
    </row>
    <row r="15" customFormat="false" ht="15" hidden="false" customHeight="false" outlineLevel="0" collapsed="false">
      <c r="C15" s="4" t="s">
        <v>116</v>
      </c>
      <c r="E15" s="4" t="n">
        <v>-1200</v>
      </c>
      <c r="G15" s="4" t="str">
        <f aca="false">G11</f>
        <v>Def Revenue</v>
      </c>
      <c r="H15" s="4" t="s">
        <v>107</v>
      </c>
      <c r="K15" s="4" t="n">
        <f aca="false">N14</f>
        <v>800</v>
      </c>
      <c r="M15" s="4" t="n">
        <v>100</v>
      </c>
      <c r="N15" s="4" t="n">
        <f aca="false">K15-M15</f>
        <v>700</v>
      </c>
    </row>
    <row r="16" customFormat="false" ht="15" hidden="false" customHeight="false" outlineLevel="0" collapsed="false">
      <c r="K16" s="4" t="n">
        <f aca="false">N15</f>
        <v>700</v>
      </c>
      <c r="M16" s="4" t="n">
        <v>100</v>
      </c>
      <c r="N16" s="4" t="n">
        <f aca="false">K16-M16</f>
        <v>600</v>
      </c>
    </row>
    <row r="17" customFormat="false" ht="15" hidden="false" customHeight="false" outlineLevel="0" collapsed="false">
      <c r="B17" s="4" t="n">
        <v>3</v>
      </c>
      <c r="C17" s="4" t="s">
        <v>103</v>
      </c>
      <c r="D17" s="4" t="n">
        <v>100</v>
      </c>
      <c r="G17" s="4" t="s">
        <v>114</v>
      </c>
      <c r="H17" s="4" t="s">
        <v>107</v>
      </c>
      <c r="K17" s="4" t="n">
        <f aca="false">N16</f>
        <v>600</v>
      </c>
      <c r="M17" s="4" t="n">
        <v>100</v>
      </c>
      <c r="N17" s="4" t="n">
        <f aca="false">K17-M17</f>
        <v>500</v>
      </c>
    </row>
    <row r="18" customFormat="false" ht="15" hidden="false" customHeight="false" outlineLevel="0" collapsed="false">
      <c r="C18" s="4" t="s">
        <v>105</v>
      </c>
      <c r="E18" s="4" t="n">
        <v>-100</v>
      </c>
      <c r="G18" s="4" t="str">
        <f aca="false">G12</f>
        <v>Revenue</v>
      </c>
      <c r="H18" s="4" t="s">
        <v>107</v>
      </c>
      <c r="K18" s="4" t="n">
        <f aca="false">N17</f>
        <v>500</v>
      </c>
      <c r="M18" s="4" t="n">
        <v>100</v>
      </c>
      <c r="N18" s="4" t="n">
        <f aca="false">K18-M18</f>
        <v>400</v>
      </c>
    </row>
    <row r="19" customFormat="false" ht="15" hidden="false" customHeight="false" outlineLevel="0" collapsed="false">
      <c r="K19" s="4" t="n">
        <f aca="false">N18</f>
        <v>400</v>
      </c>
      <c r="M19" s="4" t="n">
        <v>100</v>
      </c>
      <c r="N19" s="4" t="n">
        <f aca="false">K19-M19</f>
        <v>300</v>
      </c>
    </row>
    <row r="20" customFormat="false" ht="15" hidden="false" customHeight="false" outlineLevel="0" collapsed="false">
      <c r="K20" s="4" t="n">
        <f aca="false">N19</f>
        <v>300</v>
      </c>
      <c r="M20" s="4" t="n">
        <v>100</v>
      </c>
      <c r="N20" s="4" t="n">
        <f aca="false">K20-M20</f>
        <v>200</v>
      </c>
    </row>
    <row r="21" customFormat="false" ht="15.75" hidden="false" customHeight="true" outlineLevel="0" collapsed="false">
      <c r="C21" s="4" t="s">
        <v>104</v>
      </c>
      <c r="D21" s="4" t="s">
        <v>106</v>
      </c>
      <c r="E21" s="4" t="s">
        <v>115</v>
      </c>
      <c r="F21" s="4" t="s">
        <v>114</v>
      </c>
      <c r="K21" s="4" t="n">
        <f aca="false">N20</f>
        <v>200</v>
      </c>
      <c r="M21" s="4" t="n">
        <v>100</v>
      </c>
      <c r="N21" s="4" t="n">
        <f aca="false">K21-M21</f>
        <v>100</v>
      </c>
    </row>
    <row r="22" customFormat="false" ht="15.75" hidden="false" customHeight="true" outlineLevel="0" collapsed="false">
      <c r="B22" s="4" t="n">
        <v>1</v>
      </c>
      <c r="C22" s="4" t="n">
        <f aca="false">D2</f>
        <v>100</v>
      </c>
      <c r="D22" s="4" t="n">
        <f aca="false">E3</f>
        <v>-100</v>
      </c>
      <c r="E22" s="4" t="n">
        <v>0</v>
      </c>
      <c r="F22" s="4" t="n">
        <v>0</v>
      </c>
      <c r="K22" s="4" t="n">
        <f aca="false">N21</f>
        <v>100</v>
      </c>
      <c r="M22" s="4" t="n">
        <v>100</v>
      </c>
      <c r="N22" s="4" t="n">
        <f aca="false">K22-M22</f>
        <v>0</v>
      </c>
    </row>
    <row r="23" customFormat="false" ht="15.75" hidden="false" customHeight="true" outlineLevel="0" collapsed="false">
      <c r="B23" s="4" t="n">
        <v>2</v>
      </c>
      <c r="C23" s="4" t="n">
        <f aca="false">D5</f>
        <v>100</v>
      </c>
      <c r="D23" s="4" t="n">
        <f aca="false">E6</f>
        <v>-100</v>
      </c>
      <c r="E23" s="4" t="n">
        <v>0</v>
      </c>
      <c r="F23" s="4" t="n">
        <v>0</v>
      </c>
    </row>
    <row r="24" customFormat="false" ht="15.75" hidden="false" customHeight="true" outlineLevel="0" collapsed="false">
      <c r="B24" s="4" t="n">
        <v>3</v>
      </c>
      <c r="C24" s="4" t="n">
        <f aca="false">E9</f>
        <v>-200</v>
      </c>
      <c r="D24" s="4" t="n">
        <f aca="false">D8+E12+E18</f>
        <v>-100</v>
      </c>
      <c r="E24" s="4" t="n">
        <f aca="false">D14</f>
        <v>1200</v>
      </c>
      <c r="F24" s="4" t="n">
        <f aca="false">D11+E15+D17</f>
        <v>-900</v>
      </c>
    </row>
    <row r="25" customFormat="false" ht="15.75" hidden="false" customHeight="true" outlineLevel="0" collapsed="false">
      <c r="C25" s="4" t="n">
        <f aca="false">SUM(C22:C24)</f>
        <v>0</v>
      </c>
      <c r="D25" s="4" t="n">
        <f aca="false">SUM(D22:D24)</f>
        <v>-300</v>
      </c>
      <c r="E25" s="4" t="n">
        <f aca="false">SUM(E22:E24)</f>
        <v>1200</v>
      </c>
      <c r="F25" s="4" t="n">
        <f aca="false">SUM(F22:F24)</f>
        <v>-900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1386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2024-04-16T00:25:02Z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