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3"/>
  </bookViews>
  <sheets>
    <sheet name="GLRule" sheetId="1" state="hidden" r:id="rId3"/>
    <sheet name="Sheet1" sheetId="2" state="hidden" r:id="rId4"/>
    <sheet name="AccountType" sheetId="3" state="visible" r:id="rId5"/>
    <sheet name="SubledgerMapping" sheetId="4" state="visible" r:id="rId6"/>
    <sheet name="ChartOfAccount" sheetId="5" state="visible" r:id="rId7"/>
  </sheets>
  <definedNames>
    <definedName function="false" hidden="true" localSheetId="3" name="_xlnm._FilterDatabase" vbProcedure="false">SubledgerMapping!$A$1:$D$335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<sst xmlns="http://schemas.openxmlformats.org/spreadsheetml/2006/main" count="1706" uniqueCount="262">
  <si>
    <t xml:space="preserve">System Generated</t>
  </si>
  <si>
    <t xml:space="preserve">Helper Column</t>
  </si>
  <si>
    <t xml:space="preserve">ID</t>
  </si>
  <si>
    <t xml:space="preserve">AccountSubType</t>
  </si>
  <si>
    <t xml:space="preserve">Sign</t>
  </si>
  <si>
    <t xml:space="preserve">Rule</t>
  </si>
  <si>
    <t xml:space="preserve">Criteria</t>
  </si>
  <si>
    <t xml:space="preserve">Revenue</t>
  </si>
  <si>
    <t xml:space="preserve">Positive</t>
  </si>
  <si>
    <t xml:space="preserve">Dr</t>
  </si>
  <si>
    <t xml:space="preserve">amount&gt;1</t>
  </si>
  <si>
    <t xml:space="preserve">Cr</t>
  </si>
  <si>
    <t xml:space="preserve">Negative</t>
  </si>
  <si>
    <t xml:space="preserve">amount&lt;1</t>
  </si>
  <si>
    <t xml:space="preserve">Deferred Revenue</t>
  </si>
  <si>
    <t xml:space="preserve">A/R</t>
  </si>
  <si>
    <t xml:space="preserve">Account</t>
  </si>
  <si>
    <t xml:space="preserve">Attribute</t>
  </si>
  <si>
    <t xml:space="preserve">Def</t>
  </si>
  <si>
    <t xml:space="preserve">Unbilled</t>
  </si>
  <si>
    <t xml:space="preserve">Rev</t>
  </si>
  <si>
    <t xml:space="preserve">Billed</t>
  </si>
  <si>
    <t xml:space="preserve">Un</t>
  </si>
  <si>
    <t xml:space="preserve">Bg def</t>
  </si>
  <si>
    <t xml:space="preserve">new bi</t>
  </si>
  <si>
    <t xml:space="preserve">rev</t>
  </si>
  <si>
    <t xml:space="preserve">end def</t>
  </si>
  <si>
    <t xml:space="preserve">clo un</t>
  </si>
  <si>
    <t xml:space="preserve">Def Revenue</t>
  </si>
  <si>
    <t xml:space="preserve">Clearing</t>
  </si>
  <si>
    <t xml:space="preserve">AR</t>
  </si>
  <si>
    <t xml:space="preserve">Def Rev</t>
  </si>
  <si>
    <t xml:space="preserve">AccountType</t>
  </si>
  <si>
    <t xml:space="preserve">Adjustment Clearing</t>
  </si>
  <si>
    <t xml:space="preserve">Allowance</t>
  </si>
  <si>
    <t xml:space="preserve">Balance Sheet</t>
  </si>
  <si>
    <t xml:space="preserve">Capitalization Clearing</t>
  </si>
  <si>
    <t xml:space="preserve">Cash Clearing</t>
  </si>
  <si>
    <t xml:space="preserve">Charge-Off Allowance</t>
  </si>
  <si>
    <t xml:space="preserve">Commitment Clearing</t>
  </si>
  <si>
    <t xml:space="preserve">Cost Expense</t>
  </si>
  <si>
    <t xml:space="preserve">Income Statement</t>
  </si>
  <si>
    <t xml:space="preserve">Cost Payable</t>
  </si>
  <si>
    <t xml:space="preserve">Deferred Basis</t>
  </si>
  <si>
    <t xml:space="preserve">Deferred Basis Clearing</t>
  </si>
  <si>
    <t xml:space="preserve">Fair Value Adjustment</t>
  </si>
  <si>
    <t xml:space="preserve">Fair Value Income</t>
  </si>
  <si>
    <t xml:space="preserve">Fair Value Unrealized Gain Loss</t>
  </si>
  <si>
    <t xml:space="preserve">Fee Income</t>
  </si>
  <si>
    <t xml:space="preserve">Fee Income Contra</t>
  </si>
  <si>
    <t xml:space="preserve">Fee Receivable</t>
  </si>
  <si>
    <t xml:space="preserve">Fee Receivable Contra</t>
  </si>
  <si>
    <t xml:space="preserve">Foreclosure Clearing</t>
  </si>
  <si>
    <t xml:space="preserve">Foreclosure Gain Loss</t>
  </si>
  <si>
    <t xml:space="preserve">Interest Income</t>
  </si>
  <si>
    <t xml:space="preserve">Interest Income Amortization</t>
  </si>
  <si>
    <t xml:space="preserve">Interest Income Contra</t>
  </si>
  <si>
    <t xml:space="preserve">Interest Receivable</t>
  </si>
  <si>
    <t xml:space="preserve">Interest Receivable Contra</t>
  </si>
  <si>
    <t xml:space="preserve">LOCOM Adjustment</t>
  </si>
  <si>
    <t xml:space="preserve">LOCOM Unrealized Loss</t>
  </si>
  <si>
    <t xml:space="preserve">Non-Accrual Clearing</t>
  </si>
  <si>
    <t xml:space="preserve">Other Income</t>
  </si>
  <si>
    <t xml:space="preserve">Principal</t>
  </si>
  <si>
    <t xml:space="preserve">Principal Contra</t>
  </si>
  <si>
    <t xml:space="preserve">Principal Payable</t>
  </si>
  <si>
    <t xml:space="preserve">Provision Expense</t>
  </si>
  <si>
    <t xml:space="preserve">Purchase Clearing</t>
  </si>
  <si>
    <t xml:space="preserve">Recovery Allowance</t>
  </si>
  <si>
    <t xml:space="preserve">REO Clearing</t>
  </si>
  <si>
    <t xml:space="preserve">Repossession Asset</t>
  </si>
  <si>
    <t xml:space="preserve">Repossession Clearing</t>
  </si>
  <si>
    <t xml:space="preserve">Sale Clearing</t>
  </si>
  <si>
    <t xml:space="preserve">Sale Gain Loss</t>
  </si>
  <si>
    <t xml:space="preserve">Securitization Clearing</t>
  </si>
  <si>
    <t xml:space="preserve">Securitization Gain Loss</t>
  </si>
  <si>
    <t xml:space="preserve">Unfunded Commitment Balance</t>
  </si>
  <si>
    <t xml:space="preserve">Principal Contra - Interest Applied to Principal</t>
  </si>
  <si>
    <t xml:space="preserve">TransactionName</t>
  </si>
  <si>
    <t xml:space="preserve">SIGN</t>
  </si>
  <si>
    <t xml:space="preserve">EntryType</t>
  </si>
  <si>
    <t xml:space="preserve">accountSubType</t>
  </si>
  <si>
    <t xml:space="preserve">Incur Expense-Cost</t>
  </si>
  <si>
    <t xml:space="preserve">POSITIVE</t>
  </si>
  <si>
    <t xml:space="preserve">Debit</t>
  </si>
  <si>
    <t xml:space="preserve">Credit</t>
  </si>
  <si>
    <t xml:space="preserve">AcCreditue Income-Fee</t>
  </si>
  <si>
    <t xml:space="preserve">AcCreditue Income-Interest</t>
  </si>
  <si>
    <t xml:space="preserve">Fee Capitalized to Principal-Fee</t>
  </si>
  <si>
    <t xml:space="preserve">Fee Capitalized to Principal-Principal</t>
  </si>
  <si>
    <t xml:space="preserve">Interest Capitalized to Principal-Interest</t>
  </si>
  <si>
    <t xml:space="preserve">Interest Capitalized to Principal-Principal</t>
  </si>
  <si>
    <t xml:space="preserve">NA - Reverse Fee Capitalization-Fee</t>
  </si>
  <si>
    <t xml:space="preserve">NA - Reverse Fee Capitalization-NA Payments Applied to Principal</t>
  </si>
  <si>
    <t xml:space="preserve">Principal Contra - NA Payments Applied to Principal</t>
  </si>
  <si>
    <t xml:space="preserve">NA - Reverse Interest Capitalization-Interest</t>
  </si>
  <si>
    <t xml:space="preserve">NA - Reverse Interest Capitalization-NA Payments Applied to Principal</t>
  </si>
  <si>
    <t xml:space="preserve">NA - Reverse Income-Fee</t>
  </si>
  <si>
    <t xml:space="preserve">NA - Reverse Income-Interest</t>
  </si>
  <si>
    <t xml:space="preserve">RA - Recognize Reversed Income-Fee</t>
  </si>
  <si>
    <t xml:space="preserve">RA - Recognize Reversed Income-Interest</t>
  </si>
  <si>
    <t xml:space="preserve">RA - Recongize Payments Applied to Principal-NA Payments Applied to Principal</t>
  </si>
  <si>
    <t xml:space="preserve">Catch-Up Amortization-Deferred Cost</t>
  </si>
  <si>
    <t xml:space="preserve">Catch-Up Amortization-Deferred Fee</t>
  </si>
  <si>
    <t xml:space="preserve">Catch-Up Amortization-Discount</t>
  </si>
  <si>
    <t xml:space="preserve">Catch-Up Amortization-Premium</t>
  </si>
  <si>
    <t xml:space="preserve">Major Mod Amortization-Deferred Cost</t>
  </si>
  <si>
    <t xml:space="preserve">Major Mod Amortization-Deferred Fee</t>
  </si>
  <si>
    <t xml:space="preserve">Major Mod Amortization-Discount</t>
  </si>
  <si>
    <t xml:space="preserve">Major Mod Amortization-Premium</t>
  </si>
  <si>
    <t xml:space="preserve">NA - Reverse Amortization-Deferred Cost</t>
  </si>
  <si>
    <t xml:space="preserve">NA - Reverse Amortization-Deferred Fee</t>
  </si>
  <si>
    <t xml:space="preserve">NA - Reverse Amortization-Discount</t>
  </si>
  <si>
    <t xml:space="preserve">NA - Reverse Amortization-Premium</t>
  </si>
  <si>
    <t xml:space="preserve">Scheduled Amortization-Deferred Cost</t>
  </si>
  <si>
    <t xml:space="preserve">Scheduled Amortization-Deferred Fee</t>
  </si>
  <si>
    <t xml:space="preserve">Scheduled Amortization-Discount</t>
  </si>
  <si>
    <t xml:space="preserve">Scheduled Amortization-Premium</t>
  </si>
  <si>
    <t xml:space="preserve">RA - Defer NA Payments Applied to Principal-Deferred Fee</t>
  </si>
  <si>
    <t xml:space="preserve">Non-AcCreditual Clearing</t>
  </si>
  <si>
    <t xml:space="preserve">RA - Defer NA Payments Applied to Principal-NA Payments Applied to Principal</t>
  </si>
  <si>
    <t xml:space="preserve">RA - Defer the Reversed Income-Deferred Fee</t>
  </si>
  <si>
    <t xml:space="preserve">RA - Defer the Reversed Income-Interest</t>
  </si>
  <si>
    <t xml:space="preserve">Defer Expense - Cost-Deferred Cost</t>
  </si>
  <si>
    <t xml:space="preserve">Defer Income - Fee-Deferred Fee</t>
  </si>
  <si>
    <t xml:space="preserve">Charge-Off Relief-Deferred Cost</t>
  </si>
  <si>
    <t xml:space="preserve">Charge-Off Relief-Deferred Fee</t>
  </si>
  <si>
    <t xml:space="preserve">Charge-Off Relief-Discount</t>
  </si>
  <si>
    <t xml:space="preserve">Charge-Off Relief-Fee</t>
  </si>
  <si>
    <t xml:space="preserve">Charge-Off Relief-Impairment</t>
  </si>
  <si>
    <t xml:space="preserve">Charge-Off Relief-Interest</t>
  </si>
  <si>
    <t xml:space="preserve">Charge-Off Relief-NA Payments Applied to Principal</t>
  </si>
  <si>
    <t xml:space="preserve">Charge-Off Relief-Premium</t>
  </si>
  <si>
    <t xml:space="preserve">Charge-Off Relief-Principal</t>
  </si>
  <si>
    <t xml:space="preserve">Principal Contra - Charge-Off</t>
  </si>
  <si>
    <t xml:space="preserve">Foreclosure - Recover Charge-Off-Impairment</t>
  </si>
  <si>
    <t xml:space="preserve">Foreclosure - Recover Charge-Off-Interest</t>
  </si>
  <si>
    <t xml:space="preserve">Foreclosure - Recover Charge-Off-Principal</t>
  </si>
  <si>
    <t xml:space="preserve">Foreclosure - Relief-Cost</t>
  </si>
  <si>
    <t xml:space="preserve">Foreclosure - Relief-Deferred Cost</t>
  </si>
  <si>
    <t xml:space="preserve">Foreclosure - Relief-Deferred Fee</t>
  </si>
  <si>
    <t xml:space="preserve">Foreclosure - Relief-Discount</t>
  </si>
  <si>
    <t xml:space="preserve">Foreclosure - Relief-Fee</t>
  </si>
  <si>
    <t xml:space="preserve">Foreclosure - Relief-Gain or Loss</t>
  </si>
  <si>
    <t xml:space="preserve">Foreclosure - Relief-Impairment</t>
  </si>
  <si>
    <t xml:space="preserve">Foreclosure - Relief-Interest</t>
  </si>
  <si>
    <t xml:space="preserve">Foreclosure - Relief-NA Payments Applied to Principal</t>
  </si>
  <si>
    <t xml:space="preserve">Foreclosure - Relief-Premium</t>
  </si>
  <si>
    <t xml:space="preserve">Foreclosure - Relief-Principal</t>
  </si>
  <si>
    <t xml:space="preserve">Liquidation - Relief-Deferred Cost</t>
  </si>
  <si>
    <t xml:space="preserve">Liquidation - Relief-Deferred Fee</t>
  </si>
  <si>
    <t xml:space="preserve">Liquidation - Relief-Discount</t>
  </si>
  <si>
    <t xml:space="preserve">Liquidation - Relief-Interest</t>
  </si>
  <si>
    <t xml:space="preserve">Liquidation - Relief-NA Payments Applied to Principal</t>
  </si>
  <si>
    <t xml:space="preserve">Liquidation - Relief-Premium</t>
  </si>
  <si>
    <t xml:space="preserve">Liquidation - Relief-Principal</t>
  </si>
  <si>
    <t xml:space="preserve">NA - Reverse Charge-Off Relief-Interest</t>
  </si>
  <si>
    <t xml:space="preserve">Repossession - Relief-Deferred Cost</t>
  </si>
  <si>
    <t xml:space="preserve">Repossession - Relief-Deferred Fee</t>
  </si>
  <si>
    <t xml:space="preserve">Repossession - Relief-Discount</t>
  </si>
  <si>
    <t xml:space="preserve">Repossession - Relief-Fee</t>
  </si>
  <si>
    <t xml:space="preserve">Repossession - Relief-Impairment</t>
  </si>
  <si>
    <t xml:space="preserve">Repossession - Relief-Interest</t>
  </si>
  <si>
    <t xml:space="preserve">Repossession - Relief-NA Payments Applied to Principal</t>
  </si>
  <si>
    <t xml:space="preserve">Repossession - Relief-Premium</t>
  </si>
  <si>
    <t xml:space="preserve">Repossession - Relief-Principal</t>
  </si>
  <si>
    <t xml:space="preserve">Sale  - Recover Charge-Off-Interest</t>
  </si>
  <si>
    <t xml:space="preserve">Sale  - Recover Charge-Off-Principal</t>
  </si>
  <si>
    <t xml:space="preserve">Sale - Relief-Cost</t>
  </si>
  <si>
    <t xml:space="preserve">Sale - Relief-Deferred Cost</t>
  </si>
  <si>
    <t xml:space="preserve">Sale - Relief-Deferred Fee</t>
  </si>
  <si>
    <t xml:space="preserve">Sale - Relief-Discount</t>
  </si>
  <si>
    <t xml:space="preserve">Sale - Relief-Fee</t>
  </si>
  <si>
    <t xml:space="preserve">Sale - Relief-Gain or Loss</t>
  </si>
  <si>
    <t xml:space="preserve">Sale - Relief-Impairment</t>
  </si>
  <si>
    <t xml:space="preserve">Sale - Relief-Interest</t>
  </si>
  <si>
    <t xml:space="preserve">Sale - Relief-NA Payments Applied to Principal</t>
  </si>
  <si>
    <t xml:space="preserve">Sale - Relief-Premium</t>
  </si>
  <si>
    <t xml:space="preserve">Sale - Relief-Principal</t>
  </si>
  <si>
    <t xml:space="preserve">Securitization - Recover Charge-Off-Interest</t>
  </si>
  <si>
    <t xml:space="preserve">Securitization - Recover Charge-Off-Principal</t>
  </si>
  <si>
    <t xml:space="preserve">Securitization - Relief-Deferred Cost</t>
  </si>
  <si>
    <t xml:space="preserve">Securitization - Relief-Deferred Fee</t>
  </si>
  <si>
    <t xml:space="preserve">Securitization - Relief-Discount</t>
  </si>
  <si>
    <t xml:space="preserve">Securitization - Relief-Fee</t>
  </si>
  <si>
    <t xml:space="preserve">Securitization - Relief-Gain or Loss</t>
  </si>
  <si>
    <t xml:space="preserve">Securitization - Relief-Impairment</t>
  </si>
  <si>
    <t xml:space="preserve">Securitization - Relief-Interest</t>
  </si>
  <si>
    <t xml:space="preserve">Securitization - Relief-NA Payments Applied to Principal</t>
  </si>
  <si>
    <t xml:space="preserve">Securitization - Relief-Premium</t>
  </si>
  <si>
    <t xml:space="preserve">Securitization - Relief-Principal</t>
  </si>
  <si>
    <t xml:space="preserve">Disburse Principal-Principal</t>
  </si>
  <si>
    <t xml:space="preserve">Debitawdown Creditedit-Creditedit Line</t>
  </si>
  <si>
    <t xml:space="preserve">Originate Creditedit Line-Creditedit Line</t>
  </si>
  <si>
    <t xml:space="preserve">Prorate Deferred Expense-Deferred Cost</t>
  </si>
  <si>
    <t xml:space="preserve">Prorate Deferred Income-Deferred Fee</t>
  </si>
  <si>
    <t xml:space="preserve">Purchase-Discount</t>
  </si>
  <si>
    <t xml:space="preserve">Purchase-Fee</t>
  </si>
  <si>
    <t xml:space="preserve">Purchase-Interest</t>
  </si>
  <si>
    <t xml:space="preserve">Purchase-NA Payments Applied to Principal</t>
  </si>
  <si>
    <t xml:space="preserve">Purchase-Premium</t>
  </si>
  <si>
    <t xml:space="preserve">Purchase-Principal</t>
  </si>
  <si>
    <t xml:space="preserve">Purchase - Securitization-Discount</t>
  </si>
  <si>
    <t xml:space="preserve">Purchase - Securitization-Fee</t>
  </si>
  <si>
    <t xml:space="preserve">Purchase - Securitization-Interest</t>
  </si>
  <si>
    <t xml:space="preserve">Purchase - Securitization-NA Payments Applied to Principal</t>
  </si>
  <si>
    <t xml:space="preserve">Purchase - Securitization-Premium</t>
  </si>
  <si>
    <t xml:space="preserve">Purchase - Securitization-Principal</t>
  </si>
  <si>
    <t xml:space="preserve">Replenish Creditedit-Creditedit Line</t>
  </si>
  <si>
    <t xml:space="preserve">Accounting Basis-Cost</t>
  </si>
  <si>
    <t xml:space="preserve">Accounting Basis-Principal</t>
  </si>
  <si>
    <t xml:space="preserve">Principal Contra - Adjustment</t>
  </si>
  <si>
    <t xml:space="preserve">Legal Basis-Cost</t>
  </si>
  <si>
    <t xml:space="preserve">Legal Basis-Fee</t>
  </si>
  <si>
    <t xml:space="preserve">Legal Basis-Interest</t>
  </si>
  <si>
    <t xml:space="preserve">Legal Basis-Principal</t>
  </si>
  <si>
    <t xml:space="preserve">Forgiveness-Interest</t>
  </si>
  <si>
    <t xml:space="preserve">Forgiveness-Principal</t>
  </si>
  <si>
    <t xml:space="preserve">Overpayment To Payable-Principal</t>
  </si>
  <si>
    <t xml:space="preserve">Principal Contra - Overpayment</t>
  </si>
  <si>
    <t xml:space="preserve">Overpayment Refund-Principal</t>
  </si>
  <si>
    <t xml:space="preserve">Payment to Expense-Cost</t>
  </si>
  <si>
    <t xml:space="preserve">Payment to Income-Fee</t>
  </si>
  <si>
    <t xml:space="preserve">NA - Apply to Income-Fee</t>
  </si>
  <si>
    <t xml:space="preserve">NA - Apply to Income-Interest</t>
  </si>
  <si>
    <t xml:space="preserve">NA - Fee Payments Applied to Principal-Fee</t>
  </si>
  <si>
    <t xml:space="preserve">NA - Fee Payments Applied to Principal-NA Payments Applied to Principal</t>
  </si>
  <si>
    <t xml:space="preserve">NA - Interest Payments Applied to Principal-Interest</t>
  </si>
  <si>
    <t xml:space="preserve">NA - Interest Payments Applied to Principal-NA Payments Applied to Principal</t>
  </si>
  <si>
    <t xml:space="preserve">Curtailment-Principal</t>
  </si>
  <si>
    <t xml:space="preserve">Overpayment-Principal</t>
  </si>
  <si>
    <t xml:space="preserve">Recover Charge-Off-Fee</t>
  </si>
  <si>
    <t xml:space="preserve">Recover Charge-Off-Interest</t>
  </si>
  <si>
    <t xml:space="preserve">Recover Charge-Off-Principal</t>
  </si>
  <si>
    <t xml:space="preserve">Scheduled Payment-Interest</t>
  </si>
  <si>
    <t xml:space="preserve">Scheduled Payment-Principal</t>
  </si>
  <si>
    <t xml:space="preserve">Allowance - Collectively Evaluated-Qualitative Adjustment</t>
  </si>
  <si>
    <t xml:space="preserve">Allowance - Collectively Evaluated-Quantitative Allowance</t>
  </si>
  <si>
    <t xml:space="preserve">Allowance - Collectively Evaluated-Unfunded Commitment</t>
  </si>
  <si>
    <t xml:space="preserve">Allowance - Individually Evaluated-Impairment</t>
  </si>
  <si>
    <t xml:space="preserve">FVO - Reverse Deferral-Deferred Cost</t>
  </si>
  <si>
    <t xml:space="preserve">FVO - Reverse Deferral-Deferred Fee</t>
  </si>
  <si>
    <t xml:space="preserve">FVO - Recognize Discount-Discount</t>
  </si>
  <si>
    <t xml:space="preserve">FVO - Expense Premium-Premium</t>
  </si>
  <si>
    <t xml:space="preserve">Market Adjustment - Fair Value-Fair Value Adjustment</t>
  </si>
  <si>
    <t xml:space="preserve">Market Adjustment - LOCOM-LOCOM</t>
  </si>
  <si>
    <t xml:space="preserve">Conversion-Cost</t>
  </si>
  <si>
    <t xml:space="preserve">Conversion-Deferred Cost</t>
  </si>
  <si>
    <t xml:space="preserve">Conversion-Deferred Fee</t>
  </si>
  <si>
    <t xml:space="preserve">Conversion-Discount</t>
  </si>
  <si>
    <t xml:space="preserve">Conversion-Fee</t>
  </si>
  <si>
    <t xml:space="preserve">Conversion-Interest</t>
  </si>
  <si>
    <t xml:space="preserve">Conversion-NA Payments Applied to Principal</t>
  </si>
  <si>
    <t xml:space="preserve">Conversion-Premium</t>
  </si>
  <si>
    <t xml:space="preserve">Conversion-Principal</t>
  </si>
  <si>
    <t xml:space="preserve">Conversion-Qualitative Adjustment</t>
  </si>
  <si>
    <t xml:space="preserve">Conversion-Quantitative Allowance</t>
  </si>
  <si>
    <t xml:space="preserve">Account Name</t>
  </si>
  <si>
    <t xml:space="preserve">AccountNumber</t>
  </si>
  <si>
    <t xml:space="preserve">ProductType</t>
  </si>
  <si>
    <t xml:space="preserve">Portfolio</t>
  </si>
  <si>
    <t xml:space="preserve">ABC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</si>
</sst>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8" activeCellId="0" sqref="B28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57.67"/>
    <col collapsed="false" customWidth="true" hidden="false" outlineLevel="0" max="2" min="2" style="1" width="27"/>
    <col collapsed="false" customWidth="true" hidden="false" outlineLevel="0" max="3" min="3" style="1" width="29"/>
    <col collapsed="false" customWidth="true" hidden="false" outlineLevel="0" max="4" min="4" style="1" width="34.66"/>
  </cols>
  <sheetData>
    <row r="1" customFormat="false" ht="14.25" hidden="false" customHeight="false" outlineLevel="0" collapsed="false">
      <c r="A1" s="2" t="s">
        <v>0</v>
      </c>
    </row>
    <row r="2" customFormat="false" ht="14.25" hidden="false" customHeight="false" outlineLevel="0" collapsed="false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customFormat="false" ht="14.25" hidden="false" customHeight="false" outlineLevel="0" collapsed="false">
      <c r="A3" s="1" t="str">
        <f aca="false">CONCATENATE(C3,F3,E3)</f>
        <v>Revenueamount&gt;1Dr</v>
      </c>
      <c r="B3" s="1" t="n">
        <v>1</v>
      </c>
      <c r="C3" s="1" t="s">
        <v>7</v>
      </c>
      <c r="D3" s="1" t="s">
        <v>8</v>
      </c>
      <c r="E3" s="1" t="s">
        <v>9</v>
      </c>
      <c r="F3" s="1" t="s">
        <v>10</v>
      </c>
    </row>
    <row r="4" customFormat="false" ht="14.25" hidden="false" customHeight="false" outlineLevel="0" collapsed="false">
      <c r="A4" s="1" t="str">
        <f aca="false">CONCATENATE(C4,F4,E4)</f>
        <v>Revenueamount&gt;1Cr</v>
      </c>
      <c r="B4" s="1" t="n">
        <v>2</v>
      </c>
      <c r="C4" s="3" t="s">
        <v>7</v>
      </c>
      <c r="D4" s="3" t="s">
        <v>8</v>
      </c>
      <c r="E4" s="3" t="s">
        <v>11</v>
      </c>
      <c r="F4" s="4" t="s">
        <v>10</v>
      </c>
    </row>
    <row r="5" customFormat="false" ht="14.25" hidden="false" customHeight="false" outlineLevel="0" collapsed="false">
      <c r="A5" s="1" t="str">
        <f aca="false">CONCATENATE(C5,F5,E5)</f>
        <v>Revenueamount&lt;1Dr</v>
      </c>
      <c r="B5" s="1" t="n">
        <v>3</v>
      </c>
      <c r="C5" s="3" t="s">
        <v>7</v>
      </c>
      <c r="D5" s="3" t="s">
        <v>12</v>
      </c>
      <c r="E5" s="3" t="s">
        <v>9</v>
      </c>
      <c r="F5" s="4" t="s">
        <v>13</v>
      </c>
    </row>
    <row r="6" customFormat="false" ht="14.25" hidden="false" customHeight="false" outlineLevel="0" collapsed="false">
      <c r="A6" s="1" t="str">
        <f aca="false">CONCATENATE(C6,F6,E6)</f>
        <v>Revenueamount&lt;1Cr</v>
      </c>
      <c r="B6" s="1" t="n">
        <v>4</v>
      </c>
      <c r="C6" s="1" t="s">
        <v>7</v>
      </c>
      <c r="D6" s="1" t="s">
        <v>12</v>
      </c>
      <c r="E6" s="1" t="s">
        <v>11</v>
      </c>
      <c r="F6" s="1" t="s">
        <v>13</v>
      </c>
    </row>
    <row r="7" customFormat="false" ht="14.25" hidden="false" customHeight="false" outlineLevel="0" collapsed="false">
      <c r="A7" s="1" t="str">
        <f aca="false">CONCATENATE(C7,F7,E7)</f>
        <v>Deferred Revenueamount&gt;1Dr</v>
      </c>
      <c r="B7" s="1" t="n">
        <v>5</v>
      </c>
      <c r="C7" s="1" t="s">
        <v>14</v>
      </c>
      <c r="D7" s="1" t="s">
        <v>8</v>
      </c>
      <c r="E7" s="1" t="s">
        <v>9</v>
      </c>
      <c r="F7" s="1" t="s">
        <v>10</v>
      </c>
    </row>
    <row r="8" customFormat="false" ht="14.25" hidden="false" customHeight="false" outlineLevel="0" collapsed="false">
      <c r="A8" s="1" t="str">
        <f aca="false">CONCATENATE(C8,F8,E8)</f>
        <v>Deferred Revenueamount&gt;1Cr</v>
      </c>
      <c r="B8" s="1" t="n">
        <v>6</v>
      </c>
      <c r="C8" s="1" t="s">
        <v>14</v>
      </c>
      <c r="D8" s="1" t="s">
        <v>8</v>
      </c>
      <c r="E8" s="1" t="s">
        <v>11</v>
      </c>
      <c r="F8" s="1" t="s">
        <v>10</v>
      </c>
    </row>
    <row r="9" customFormat="false" ht="14.25" hidden="false" customHeight="false" outlineLevel="0" collapsed="false">
      <c r="A9" s="1" t="str">
        <f aca="false">CONCATENATE(C9,F9,E9)</f>
        <v>Deferred Revenueamount&lt;1Dr</v>
      </c>
      <c r="B9" s="1" t="n">
        <v>7</v>
      </c>
      <c r="C9" s="1" t="s">
        <v>14</v>
      </c>
      <c r="D9" s="1" t="s">
        <v>12</v>
      </c>
      <c r="E9" s="1" t="s">
        <v>9</v>
      </c>
      <c r="F9" s="1" t="s">
        <v>13</v>
      </c>
    </row>
    <row r="10" customFormat="false" ht="14.25" hidden="false" customHeight="false" outlineLevel="0" collapsed="false">
      <c r="A10" s="1" t="str">
        <f aca="false">CONCATENATE(C10,F10,E10)</f>
        <v>Deferred Revenueamount&lt;1Cr</v>
      </c>
      <c r="B10" s="1" t="n">
        <v>8</v>
      </c>
      <c r="C10" s="1" t="s">
        <v>14</v>
      </c>
      <c r="D10" s="1" t="s">
        <v>12</v>
      </c>
      <c r="E10" s="1" t="s">
        <v>11</v>
      </c>
      <c r="F10" s="1" t="s">
        <v>13</v>
      </c>
    </row>
    <row r="11" customFormat="false" ht="14.25" hidden="false" customHeight="false" outlineLevel="0" collapsed="false">
      <c r="A11" s="1" t="str">
        <f aca="false">CONCATENATE(C11,F11,E11)</f>
        <v>A/Ramount&gt;1Dr</v>
      </c>
      <c r="B11" s="1" t="n">
        <v>9</v>
      </c>
      <c r="C11" s="1" t="s">
        <v>15</v>
      </c>
      <c r="D11" s="1" t="s">
        <v>8</v>
      </c>
      <c r="E11" s="1" t="s">
        <v>9</v>
      </c>
      <c r="F11" s="1" t="s">
        <v>10</v>
      </c>
    </row>
    <row r="12" customFormat="false" ht="14.25" hidden="false" customHeight="false" outlineLevel="0" collapsed="false">
      <c r="A12" s="1" t="str">
        <f aca="false">CONCATENATE(C12,F12,E12)</f>
        <v>A/Ramount&gt;1Cr</v>
      </c>
      <c r="B12" s="1" t="n">
        <v>10</v>
      </c>
      <c r="C12" s="1" t="s">
        <v>15</v>
      </c>
      <c r="D12" s="1" t="s">
        <v>8</v>
      </c>
      <c r="E12" s="1" t="s">
        <v>11</v>
      </c>
      <c r="F12" s="1" t="s">
        <v>10</v>
      </c>
    </row>
    <row r="13" customFormat="false" ht="14.25" hidden="false" customHeight="false" outlineLevel="0" collapsed="false">
      <c r="A13" s="1" t="str">
        <f aca="false">CONCATENATE(C13,F13,E13)</f>
        <v>A/Ramount&lt;1Dr</v>
      </c>
      <c r="B13" s="1" t="n">
        <v>11</v>
      </c>
      <c r="C13" s="1" t="s">
        <v>15</v>
      </c>
      <c r="D13" s="1" t="s">
        <v>12</v>
      </c>
      <c r="E13" s="1" t="s">
        <v>9</v>
      </c>
      <c r="F13" s="1" t="s">
        <v>13</v>
      </c>
    </row>
    <row r="14" customFormat="false" ht="14.25" hidden="false" customHeight="false" outlineLevel="0" collapsed="false">
      <c r="A14" s="1" t="str">
        <f aca="false">CONCATENATE(C14,F14,E14)</f>
        <v>A/Ramount&lt;1Cr</v>
      </c>
      <c r="B14" s="1" t="n">
        <v>12</v>
      </c>
      <c r="C14" s="1" t="s">
        <v>15</v>
      </c>
      <c r="D14" s="1" t="s">
        <v>12</v>
      </c>
      <c r="E14" s="1" t="s">
        <v>11</v>
      </c>
      <c r="F14" s="1" t="s">
        <v>13</v>
      </c>
    </row>
    <row r="15" customFormat="false" ht="14.25" hidden="false" customHeight="false" outlineLevel="0" collapsed="false">
      <c r="A15" s="1" t="str">
        <f aca="false">CONCATENATE(C15,D15,E15)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20" activeCellId="0" sqref="Q20"/>
    </sheetView>
  </sheetViews>
  <sheetFormatPr defaultColWidth="8.6796875" defaultRowHeight="14.25" zeroHeight="false" outlineLevelRow="0" outlineLevelCol="0"/>
  <cols>
    <col collapsed="false" customWidth="true" hidden="false" outlineLevel="0" max="9" min="9" style="4" width="8.88"/>
  </cols>
  <sheetData>
    <row r="1" customFormat="false" ht="14.25" hidden="false" customHeight="false" outlineLevel="0" collapsed="false">
      <c r="B1" s="1" t="n">
        <v>1</v>
      </c>
      <c r="D1" s="1" t="s">
        <v>9</v>
      </c>
      <c r="E1" s="1" t="s">
        <v>11</v>
      </c>
      <c r="G1" s="2" t="s">
        <v>16</v>
      </c>
      <c r="H1" s="2" t="s">
        <v>17</v>
      </c>
      <c r="I1" s="2"/>
    </row>
    <row r="2" customFormat="false" ht="14.25" hidden="false" customHeight="false" outlineLevel="0" collapsed="false">
      <c r="C2" s="1" t="s">
        <v>18</v>
      </c>
      <c r="D2" s="1" t="n">
        <v>100</v>
      </c>
      <c r="G2" s="1" t="s">
        <v>19</v>
      </c>
      <c r="H2" s="4" t="s">
        <v>19</v>
      </c>
    </row>
    <row r="3" customFormat="false" ht="14.25" hidden="false" customHeight="false" outlineLevel="0" collapsed="false">
      <c r="C3" s="1" t="s">
        <v>20</v>
      </c>
      <c r="E3" s="1" t="n">
        <v>-100</v>
      </c>
      <c r="G3" s="1" t="s">
        <v>7</v>
      </c>
      <c r="H3" s="4" t="s">
        <v>19</v>
      </c>
    </row>
    <row r="5" customFormat="false" ht="14.25" hidden="false" customHeight="false" outlineLevel="0" collapsed="false">
      <c r="B5" s="1" t="n">
        <v>2</v>
      </c>
      <c r="C5" s="4" t="str">
        <f aca="false">C2</f>
        <v>Def</v>
      </c>
      <c r="D5" s="4" t="n">
        <v>100</v>
      </c>
      <c r="E5" s="4"/>
      <c r="G5" s="4" t="s">
        <v>19</v>
      </c>
      <c r="H5" s="4" t="s">
        <v>19</v>
      </c>
    </row>
    <row r="6" customFormat="false" ht="14.25" hidden="false" customHeight="false" outlineLevel="0" collapsed="false">
      <c r="C6" s="4" t="s">
        <v>20</v>
      </c>
      <c r="D6" s="4"/>
      <c r="E6" s="4" t="n">
        <v>-100</v>
      </c>
      <c r="G6" s="4" t="s">
        <v>7</v>
      </c>
      <c r="H6" s="4" t="s">
        <v>19</v>
      </c>
    </row>
    <row r="8" customFormat="false" ht="14.25" hidden="false" customHeight="false" outlineLevel="0" collapsed="false">
      <c r="B8" s="1" t="n">
        <v>3</v>
      </c>
      <c r="C8" s="4" t="s">
        <v>20</v>
      </c>
      <c r="D8" s="4" t="n">
        <v>200</v>
      </c>
      <c r="E8" s="4"/>
      <c r="F8" s="4"/>
      <c r="G8" s="4" t="s">
        <v>7</v>
      </c>
      <c r="H8" s="4" t="s">
        <v>21</v>
      </c>
    </row>
    <row r="9" customFormat="false" ht="14.25" hidden="false" customHeight="false" outlineLevel="0" collapsed="false">
      <c r="C9" s="4" t="s">
        <v>18</v>
      </c>
      <c r="D9" s="4"/>
      <c r="E9" s="4" t="n">
        <v>-200</v>
      </c>
      <c r="F9" s="4"/>
      <c r="G9" s="4" t="s">
        <v>19</v>
      </c>
      <c r="H9" s="4" t="s">
        <v>21</v>
      </c>
    </row>
    <row r="10" customFormat="false" ht="14.25" hidden="false" customHeight="false" outlineLevel="0" collapsed="false">
      <c r="J10" s="4" t="s">
        <v>22</v>
      </c>
      <c r="K10" s="4" t="s">
        <v>23</v>
      </c>
      <c r="L10" s="4" t="s">
        <v>24</v>
      </c>
      <c r="M10" s="4" t="s">
        <v>25</v>
      </c>
      <c r="N10" s="4" t="s">
        <v>26</v>
      </c>
      <c r="O10" s="4" t="s">
        <v>27</v>
      </c>
    </row>
    <row r="11" customFormat="false" ht="14.25" hidden="false" customHeight="false" outlineLevel="0" collapsed="false">
      <c r="B11" s="1" t="n">
        <v>3</v>
      </c>
      <c r="C11" s="1" t="s">
        <v>18</v>
      </c>
      <c r="D11" s="1" t="n">
        <v>200</v>
      </c>
      <c r="G11" s="4" t="s">
        <v>28</v>
      </c>
      <c r="H11" s="4" t="s">
        <v>21</v>
      </c>
      <c r="M11" s="1" t="n">
        <v>100</v>
      </c>
      <c r="O11" s="1" t="n">
        <v>100</v>
      </c>
    </row>
    <row r="12" customFormat="false" ht="14.25" hidden="false" customHeight="false" outlineLevel="0" collapsed="false">
      <c r="C12" s="1" t="s">
        <v>20</v>
      </c>
      <c r="E12" s="1" t="n">
        <v>-200</v>
      </c>
      <c r="G12" s="4" t="str">
        <f aca="false">G8</f>
        <v>Revenue</v>
      </c>
      <c r="H12" s="4" t="s">
        <v>21</v>
      </c>
      <c r="J12" s="4" t="n">
        <f aca="false">O11</f>
        <v>100</v>
      </c>
      <c r="M12" s="1" t="n">
        <v>100</v>
      </c>
      <c r="O12" s="4" t="n">
        <f aca="false">J12+M12</f>
        <v>200</v>
      </c>
    </row>
    <row r="13" customFormat="false" ht="14.25" hidden="false" customHeight="false" outlineLevel="0" collapsed="false">
      <c r="J13" s="4" t="n">
        <f aca="false">O12</f>
        <v>200</v>
      </c>
      <c r="L13" s="1" t="n">
        <v>1200</v>
      </c>
      <c r="M13" s="1" t="n">
        <v>100</v>
      </c>
      <c r="N13" s="4" t="n">
        <f aca="false">L13-J13-M13</f>
        <v>900</v>
      </c>
      <c r="O13" s="1" t="n">
        <v>0</v>
      </c>
    </row>
    <row r="14" customFormat="false" ht="14.25" hidden="false" customHeight="false" outlineLevel="0" collapsed="false">
      <c r="B14" s="1" t="n">
        <v>3</v>
      </c>
      <c r="C14" s="1" t="s">
        <v>29</v>
      </c>
      <c r="D14" s="1" t="n">
        <v>1200</v>
      </c>
      <c r="G14" s="1" t="s">
        <v>30</v>
      </c>
      <c r="H14" s="4" t="s">
        <v>21</v>
      </c>
      <c r="K14" s="4" t="n">
        <f aca="false">N13</f>
        <v>900</v>
      </c>
      <c r="M14" s="4" t="n">
        <v>100</v>
      </c>
      <c r="N14" s="4" t="n">
        <f aca="false">K14-M14</f>
        <v>800</v>
      </c>
    </row>
    <row r="15" customFormat="false" ht="14.25" hidden="false" customHeight="false" outlineLevel="0" collapsed="false">
      <c r="C15" s="1" t="s">
        <v>31</v>
      </c>
      <c r="E15" s="1" t="n">
        <v>-1200</v>
      </c>
      <c r="G15" s="4" t="str">
        <f aca="false">G11</f>
        <v>Def Revenue</v>
      </c>
      <c r="H15" s="4" t="s">
        <v>21</v>
      </c>
      <c r="K15" s="4" t="n">
        <f aca="false">N14</f>
        <v>800</v>
      </c>
      <c r="L15" s="4"/>
      <c r="M15" s="4" t="n">
        <v>100</v>
      </c>
      <c r="N15" s="4" t="n">
        <f aca="false">K15-M15</f>
        <v>700</v>
      </c>
    </row>
    <row r="16" customFormat="false" ht="14.25" hidden="false" customHeight="false" outlineLevel="0" collapsed="false">
      <c r="K16" s="4" t="n">
        <f aca="false">N15</f>
        <v>700</v>
      </c>
      <c r="L16" s="4"/>
      <c r="M16" s="4" t="n">
        <v>100</v>
      </c>
      <c r="N16" s="4" t="n">
        <f aca="false">K16-M16</f>
        <v>600</v>
      </c>
    </row>
    <row r="17" customFormat="false" ht="14.25" hidden="false" customHeight="false" outlineLevel="0" collapsed="false">
      <c r="B17" s="1" t="n">
        <v>3</v>
      </c>
      <c r="C17" s="1" t="s">
        <v>18</v>
      </c>
      <c r="D17" s="1" t="n">
        <v>100</v>
      </c>
      <c r="G17" s="4" t="s">
        <v>28</v>
      </c>
      <c r="H17" s="4" t="s">
        <v>21</v>
      </c>
      <c r="K17" s="4" t="n">
        <f aca="false">N16</f>
        <v>600</v>
      </c>
      <c r="L17" s="4"/>
      <c r="M17" s="4" t="n">
        <v>100</v>
      </c>
      <c r="N17" s="4" t="n">
        <f aca="false">K17-M17</f>
        <v>500</v>
      </c>
    </row>
    <row r="18" customFormat="false" ht="14.25" hidden="false" customHeight="false" outlineLevel="0" collapsed="false">
      <c r="C18" s="1" t="s">
        <v>20</v>
      </c>
      <c r="E18" s="1" t="n">
        <v>-100</v>
      </c>
      <c r="G18" s="4" t="str">
        <f aca="false">G12</f>
        <v>Revenue</v>
      </c>
      <c r="H18" s="4" t="s">
        <v>21</v>
      </c>
      <c r="K18" s="4" t="n">
        <f aca="false">N17</f>
        <v>500</v>
      </c>
      <c r="L18" s="4"/>
      <c r="M18" s="4" t="n">
        <v>100</v>
      </c>
      <c r="N18" s="4" t="n">
        <f aca="false">K18-M18</f>
        <v>400</v>
      </c>
    </row>
    <row r="19" customFormat="false" ht="14.25" hidden="false" customHeight="false" outlineLevel="0" collapsed="false">
      <c r="K19" s="4" t="n">
        <f aca="false">N18</f>
        <v>400</v>
      </c>
      <c r="L19" s="4"/>
      <c r="M19" s="4" t="n">
        <v>100</v>
      </c>
      <c r="N19" s="4" t="n">
        <f aca="false">K19-M19</f>
        <v>300</v>
      </c>
    </row>
    <row r="20" customFormat="false" ht="14.25" hidden="false" customHeight="false" outlineLevel="0" collapsed="false">
      <c r="K20" s="4" t="n">
        <f aca="false">N19</f>
        <v>300</v>
      </c>
      <c r="L20" s="4"/>
      <c r="M20" s="4" t="n">
        <v>100</v>
      </c>
      <c r="N20" s="4" t="n">
        <f aca="false">K20-M20</f>
        <v>200</v>
      </c>
    </row>
    <row r="21" customFormat="false" ht="14.25" hidden="false" customHeight="false" outlineLevel="0" collapsed="false">
      <c r="C21" s="1" t="s">
        <v>19</v>
      </c>
      <c r="D21" s="1" t="s">
        <v>7</v>
      </c>
      <c r="E21" s="1" t="s">
        <v>30</v>
      </c>
      <c r="F21" s="1" t="s">
        <v>28</v>
      </c>
      <c r="K21" s="4" t="n">
        <f aca="false">N20</f>
        <v>200</v>
      </c>
      <c r="L21" s="4"/>
      <c r="M21" s="4" t="n">
        <v>100</v>
      </c>
      <c r="N21" s="4" t="n">
        <f aca="false">K21-M21</f>
        <v>100</v>
      </c>
    </row>
    <row r="22" customFormat="false" ht="14.25" hidden="false" customHeight="false" outlineLevel="0" collapsed="false">
      <c r="B22" s="1" t="n">
        <v>1</v>
      </c>
      <c r="C22" s="1" t="n">
        <f aca="false">D2</f>
        <v>100</v>
      </c>
      <c r="D22" s="1" t="n">
        <f aca="false">E3</f>
        <v>-100</v>
      </c>
      <c r="E22" s="1" t="n">
        <v>0</v>
      </c>
      <c r="F22" s="1" t="n">
        <v>0</v>
      </c>
      <c r="K22" s="4" t="n">
        <f aca="false">N21</f>
        <v>100</v>
      </c>
      <c r="L22" s="4"/>
      <c r="M22" s="4" t="n">
        <v>100</v>
      </c>
      <c r="N22" s="4" t="n">
        <f aca="false">K22-M22</f>
        <v>0</v>
      </c>
    </row>
    <row r="23" customFormat="false" ht="14.25" hidden="false" customHeight="false" outlineLevel="0" collapsed="false">
      <c r="B23" s="1" t="n">
        <v>2</v>
      </c>
      <c r="C23" s="1" t="n">
        <f aca="false">D5</f>
        <v>100</v>
      </c>
      <c r="D23" s="1" t="n">
        <f aca="false">E6</f>
        <v>-100</v>
      </c>
      <c r="E23" s="1" t="n">
        <v>0</v>
      </c>
      <c r="F23" s="1" t="n">
        <v>0</v>
      </c>
      <c r="G23" s="4"/>
    </row>
    <row r="24" customFormat="false" ht="14.25" hidden="false" customHeight="false" outlineLevel="0" collapsed="false">
      <c r="B24" s="1" t="n">
        <v>3</v>
      </c>
      <c r="C24" s="1" t="n">
        <f aca="false">E9</f>
        <v>-200</v>
      </c>
      <c r="D24" s="1" t="n">
        <f aca="false">D8+E12+E18</f>
        <v>-100</v>
      </c>
      <c r="E24" s="1" t="n">
        <f aca="false">D14</f>
        <v>1200</v>
      </c>
      <c r="F24" s="1" t="n">
        <f aca="false">D11+E15+D17</f>
        <v>-900</v>
      </c>
      <c r="G24" s="4"/>
    </row>
    <row r="25" customFormat="false" ht="14.25" hidden="false" customHeight="false" outlineLevel="0" collapsed="false">
      <c r="C25" s="1" t="n">
        <f aca="false">SUM(C22:C24)</f>
        <v>0</v>
      </c>
      <c r="D25" s="1" t="n">
        <f aca="false">SUM(D22:D24)</f>
        <v>-300</v>
      </c>
      <c r="E25" s="4" t="n">
        <f aca="false">SUM(E22:E24)</f>
        <v>1200</v>
      </c>
      <c r="F25" s="4" t="n">
        <f aca="false">SUM(F22:F24)</f>
        <v>-900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9.62"/>
    <col collapsed="false" customWidth="true" hidden="false" outlineLevel="0" max="2" min="2" style="1" width="20.05"/>
  </cols>
  <sheetData>
    <row r="1" customFormat="false" ht="13.8" hidden="false" customHeight="false" outlineLevel="0" collapsed="false">
      <c r="A1" s="2" t="s">
        <v>3</v>
      </c>
      <c r="B1" s="2" t="s">
        <v>32</v>
      </c>
    </row>
    <row r="2" customFormat="false" ht="13.8" hidden="false" customHeight="false" outlineLevel="0" collapsed="false">
      <c r="A2" s="1" t="s">
        <v>33</v>
      </c>
      <c r="B2" s="1" t="s">
        <v>29</v>
      </c>
    </row>
    <row r="3" customFormat="false" ht="13.8" hidden="false" customHeight="false" outlineLevel="0" collapsed="false">
      <c r="A3" s="1" t="s">
        <v>34</v>
      </c>
      <c r="B3" s="1" t="s">
        <v>35</v>
      </c>
    </row>
    <row r="4" customFormat="false" ht="13.8" hidden="false" customHeight="false" outlineLevel="0" collapsed="false">
      <c r="A4" s="1" t="s">
        <v>36</v>
      </c>
      <c r="B4" s="1" t="s">
        <v>29</v>
      </c>
    </row>
    <row r="5" customFormat="false" ht="13.8" hidden="false" customHeight="false" outlineLevel="0" collapsed="false">
      <c r="A5" s="4" t="s">
        <v>37</v>
      </c>
      <c r="B5" s="4" t="s">
        <v>29</v>
      </c>
    </row>
    <row r="6" customFormat="false" ht="13.8" hidden="false" customHeight="false" outlineLevel="0" collapsed="false">
      <c r="A6" s="4" t="s">
        <v>38</v>
      </c>
      <c r="B6" s="4" t="s">
        <v>35</v>
      </c>
    </row>
    <row r="7" customFormat="false" ht="13.8" hidden="false" customHeight="false" outlineLevel="0" collapsed="false">
      <c r="A7" s="4" t="s">
        <v>39</v>
      </c>
      <c r="B7" s="4" t="s">
        <v>29</v>
      </c>
    </row>
    <row r="8" customFormat="false" ht="13.8" hidden="false" customHeight="false" outlineLevel="0" collapsed="false">
      <c r="A8" s="4" t="s">
        <v>40</v>
      </c>
      <c r="B8" s="4" t="s">
        <v>41</v>
      </c>
    </row>
    <row r="9" customFormat="false" ht="13.8" hidden="false" customHeight="false" outlineLevel="0" collapsed="false">
      <c r="A9" s="4" t="s">
        <v>42</v>
      </c>
      <c r="B9" s="4" t="s">
        <v>35</v>
      </c>
    </row>
    <row r="10" customFormat="false" ht="13.8" hidden="false" customHeight="false" outlineLevel="0" collapsed="false">
      <c r="A10" s="4" t="s">
        <v>43</v>
      </c>
      <c r="B10" s="4" t="s">
        <v>35</v>
      </c>
    </row>
    <row r="11" customFormat="false" ht="13.8" hidden="false" customHeight="false" outlineLevel="0" collapsed="false">
      <c r="A11" s="4" t="s">
        <v>44</v>
      </c>
      <c r="B11" s="4" t="s">
        <v>29</v>
      </c>
    </row>
    <row r="12" customFormat="false" ht="13.8" hidden="false" customHeight="false" outlineLevel="0" collapsed="false">
      <c r="A12" s="4" t="s">
        <v>45</v>
      </c>
      <c r="B12" s="4" t="s">
        <v>35</v>
      </c>
    </row>
    <row r="13" customFormat="false" ht="13.8" hidden="false" customHeight="false" outlineLevel="0" collapsed="false">
      <c r="A13" s="4" t="s">
        <v>46</v>
      </c>
      <c r="B13" s="4" t="s">
        <v>41</v>
      </c>
    </row>
    <row r="14" customFormat="false" ht="13.8" hidden="false" customHeight="false" outlineLevel="0" collapsed="false">
      <c r="A14" s="4" t="s">
        <v>47</v>
      </c>
      <c r="B14" s="4" t="s">
        <v>41</v>
      </c>
    </row>
    <row r="15" customFormat="false" ht="13.8" hidden="false" customHeight="false" outlineLevel="0" collapsed="false">
      <c r="A15" s="4" t="s">
        <v>48</v>
      </c>
      <c r="B15" s="4" t="s">
        <v>41</v>
      </c>
    </row>
    <row r="16" customFormat="false" ht="13.8" hidden="false" customHeight="false" outlineLevel="0" collapsed="false">
      <c r="A16" s="4" t="s">
        <v>49</v>
      </c>
      <c r="B16" s="4" t="s">
        <v>41</v>
      </c>
    </row>
    <row r="17" customFormat="false" ht="13.8" hidden="false" customHeight="false" outlineLevel="0" collapsed="false">
      <c r="A17" s="4" t="s">
        <v>50</v>
      </c>
      <c r="B17" s="4" t="s">
        <v>35</v>
      </c>
    </row>
    <row r="18" customFormat="false" ht="13.8" hidden="false" customHeight="false" outlineLevel="0" collapsed="false">
      <c r="A18" s="4" t="s">
        <v>51</v>
      </c>
      <c r="B18" s="4" t="s">
        <v>35</v>
      </c>
    </row>
    <row r="19" customFormat="false" ht="13.8" hidden="false" customHeight="false" outlineLevel="0" collapsed="false">
      <c r="A19" s="4" t="s">
        <v>52</v>
      </c>
      <c r="B19" s="4" t="s">
        <v>29</v>
      </c>
    </row>
    <row r="20" customFormat="false" ht="13.8" hidden="false" customHeight="false" outlineLevel="0" collapsed="false">
      <c r="A20" s="4" t="s">
        <v>53</v>
      </c>
      <c r="B20" s="4" t="s">
        <v>41</v>
      </c>
    </row>
    <row r="21" customFormat="false" ht="13.8" hidden="false" customHeight="false" outlineLevel="0" collapsed="false">
      <c r="A21" s="4" t="s">
        <v>54</v>
      </c>
      <c r="B21" s="4" t="s">
        <v>41</v>
      </c>
    </row>
    <row r="22" customFormat="false" ht="13.8" hidden="false" customHeight="false" outlineLevel="0" collapsed="false">
      <c r="A22" s="4" t="s">
        <v>55</v>
      </c>
      <c r="B22" s="4" t="s">
        <v>41</v>
      </c>
    </row>
    <row r="23" customFormat="false" ht="13.8" hidden="false" customHeight="false" outlineLevel="0" collapsed="false">
      <c r="A23" s="4" t="s">
        <v>56</v>
      </c>
      <c r="B23" s="4" t="s">
        <v>41</v>
      </c>
    </row>
    <row r="24" customFormat="false" ht="13.8" hidden="false" customHeight="false" outlineLevel="0" collapsed="false">
      <c r="A24" s="4" t="s">
        <v>57</v>
      </c>
      <c r="B24" s="4" t="s">
        <v>35</v>
      </c>
    </row>
    <row r="25" customFormat="false" ht="13.8" hidden="false" customHeight="false" outlineLevel="0" collapsed="false">
      <c r="A25" s="4" t="s">
        <v>58</v>
      </c>
      <c r="B25" s="4" t="s">
        <v>35</v>
      </c>
    </row>
    <row r="26" customFormat="false" ht="13.8" hidden="false" customHeight="false" outlineLevel="0" collapsed="false">
      <c r="A26" s="4" t="s">
        <v>59</v>
      </c>
      <c r="B26" s="4" t="s">
        <v>35</v>
      </c>
    </row>
    <row r="27" customFormat="false" ht="13.8" hidden="false" customHeight="false" outlineLevel="0" collapsed="false">
      <c r="A27" s="4" t="s">
        <v>60</v>
      </c>
      <c r="B27" s="4" t="s">
        <v>41</v>
      </c>
    </row>
    <row r="28" customFormat="false" ht="13.8" hidden="false" customHeight="false" outlineLevel="0" collapsed="false">
      <c r="A28" s="4" t="s">
        <v>61</v>
      </c>
      <c r="B28" s="4" t="s">
        <v>29</v>
      </c>
    </row>
    <row r="29" customFormat="false" ht="13.8" hidden="false" customHeight="false" outlineLevel="0" collapsed="false">
      <c r="A29" s="4" t="s">
        <v>62</v>
      </c>
      <c r="B29" s="4" t="s">
        <v>41</v>
      </c>
    </row>
    <row r="30" customFormat="false" ht="13.8" hidden="false" customHeight="false" outlineLevel="0" collapsed="false">
      <c r="A30" s="4" t="s">
        <v>63</v>
      </c>
      <c r="B30" s="4" t="s">
        <v>35</v>
      </c>
    </row>
    <row r="31" customFormat="false" ht="13.8" hidden="false" customHeight="false" outlineLevel="0" collapsed="false">
      <c r="A31" s="4" t="s">
        <v>64</v>
      </c>
      <c r="B31" s="4" t="s">
        <v>35</v>
      </c>
    </row>
    <row r="32" customFormat="false" ht="13.8" hidden="false" customHeight="false" outlineLevel="0" collapsed="false">
      <c r="A32" s="4" t="s">
        <v>65</v>
      </c>
      <c r="B32" s="4" t="s">
        <v>35</v>
      </c>
    </row>
    <row r="33" customFormat="false" ht="13.8" hidden="false" customHeight="false" outlineLevel="0" collapsed="false">
      <c r="A33" s="4" t="s">
        <v>66</v>
      </c>
      <c r="B33" s="4" t="s">
        <v>41</v>
      </c>
    </row>
    <row r="34" customFormat="false" ht="13.8" hidden="false" customHeight="false" outlineLevel="0" collapsed="false">
      <c r="A34" s="4" t="s">
        <v>67</v>
      </c>
      <c r="B34" s="4" t="s">
        <v>29</v>
      </c>
    </row>
    <row r="35" customFormat="false" ht="13.8" hidden="false" customHeight="false" outlineLevel="0" collapsed="false">
      <c r="A35" s="4" t="s">
        <v>68</v>
      </c>
      <c r="B35" s="4" t="s">
        <v>35</v>
      </c>
    </row>
    <row r="36" customFormat="false" ht="13.8" hidden="false" customHeight="false" outlineLevel="0" collapsed="false">
      <c r="A36" s="4" t="s">
        <v>69</v>
      </c>
      <c r="B36" s="4" t="s">
        <v>29</v>
      </c>
    </row>
    <row r="37" customFormat="false" ht="13.8" hidden="false" customHeight="false" outlineLevel="0" collapsed="false">
      <c r="A37" s="4" t="s">
        <v>70</v>
      </c>
      <c r="B37" s="4" t="s">
        <v>35</v>
      </c>
    </row>
    <row r="38" customFormat="false" ht="13.8" hidden="false" customHeight="false" outlineLevel="0" collapsed="false">
      <c r="A38" s="4" t="s">
        <v>71</v>
      </c>
      <c r="B38" s="4" t="s">
        <v>29</v>
      </c>
    </row>
    <row r="39" customFormat="false" ht="13.8" hidden="false" customHeight="false" outlineLevel="0" collapsed="false">
      <c r="A39" s="4" t="s">
        <v>72</v>
      </c>
      <c r="B39" s="4" t="s">
        <v>29</v>
      </c>
    </row>
    <row r="40" customFormat="false" ht="13.8" hidden="false" customHeight="false" outlineLevel="0" collapsed="false">
      <c r="A40" s="4" t="s">
        <v>73</v>
      </c>
      <c r="B40" s="4" t="s">
        <v>41</v>
      </c>
    </row>
    <row r="41" customFormat="false" ht="13.8" hidden="false" customHeight="false" outlineLevel="0" collapsed="false">
      <c r="A41" s="4" t="s">
        <v>74</v>
      </c>
      <c r="B41" s="4" t="s">
        <v>29</v>
      </c>
    </row>
    <row r="42" customFormat="false" ht="13.8" hidden="false" customHeight="false" outlineLevel="0" collapsed="false">
      <c r="A42" s="4" t="s">
        <v>75</v>
      </c>
      <c r="B42" s="4" t="s">
        <v>41</v>
      </c>
    </row>
    <row r="43" customFormat="false" ht="13.8" hidden="false" customHeight="false" outlineLevel="0" collapsed="false">
      <c r="A43" s="4" t="s">
        <v>76</v>
      </c>
      <c r="B43" s="1" t="s">
        <v>29</v>
      </c>
    </row>
    <row r="44" customFormat="false" ht="13.8" hidden="false" customHeight="false" outlineLevel="0" collapsed="false">
      <c r="A44" s="4" t="s">
        <v>77</v>
      </c>
      <c r="B44" s="4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7.67"/>
    <col collapsed="false" customWidth="true" hidden="false" outlineLevel="0" max="3" min="3" style="1" width="10.4"/>
    <col collapsed="false" customWidth="true" hidden="false" outlineLevel="0" max="4" min="4" style="1" width="44.25"/>
  </cols>
  <sheetData>
    <row r="1" customFormat="false" ht="13.8" hidden="false" customHeight="false" outlineLevel="0" collapsed="false">
      <c r="A1" s="5" t="s">
        <v>78</v>
      </c>
      <c r="B1" s="6" t="s">
        <v>79</v>
      </c>
      <c r="C1" s="7" t="s">
        <v>80</v>
      </c>
      <c r="D1" s="8" t="s">
        <v>81</v>
      </c>
    </row>
    <row r="2" customFormat="false" ht="13.8" hidden="true" customHeight="false" outlineLevel="0" collapsed="false">
      <c r="A2" s="9" t="s">
        <v>82</v>
      </c>
      <c r="B2" s="9" t="s">
        <v>83</v>
      </c>
      <c r="C2" s="9" t="s">
        <v>84</v>
      </c>
      <c r="D2" s="9" t="s">
        <v>40</v>
      </c>
    </row>
    <row r="3" customFormat="false" ht="13.8" hidden="true" customHeight="false" outlineLevel="0" collapsed="false">
      <c r="A3" s="9" t="s">
        <v>82</v>
      </c>
      <c r="B3" s="9" t="s">
        <v>83</v>
      </c>
      <c r="C3" s="9" t="s">
        <v>85</v>
      </c>
      <c r="D3" s="9" t="s">
        <v>42</v>
      </c>
    </row>
    <row r="4" customFormat="false" ht="13.8" hidden="true" customHeight="false" outlineLevel="0" collapsed="false">
      <c r="A4" s="9" t="s">
        <v>86</v>
      </c>
      <c r="B4" s="9" t="s">
        <v>83</v>
      </c>
      <c r="C4" s="9" t="s">
        <v>84</v>
      </c>
      <c r="D4" s="9" t="s">
        <v>50</v>
      </c>
    </row>
    <row r="5" customFormat="false" ht="13.8" hidden="true" customHeight="false" outlineLevel="0" collapsed="false">
      <c r="A5" s="9" t="s">
        <v>86</v>
      </c>
      <c r="B5" s="9" t="s">
        <v>83</v>
      </c>
      <c r="C5" s="9" t="s">
        <v>85</v>
      </c>
      <c r="D5" s="9" t="s">
        <v>48</v>
      </c>
    </row>
    <row r="6" customFormat="false" ht="13.8" hidden="true" customHeight="false" outlineLevel="0" collapsed="false">
      <c r="A6" s="9" t="s">
        <v>87</v>
      </c>
      <c r="B6" s="9" t="s">
        <v>83</v>
      </c>
      <c r="C6" s="9" t="s">
        <v>84</v>
      </c>
      <c r="D6" s="9" t="s">
        <v>57</v>
      </c>
    </row>
    <row r="7" customFormat="false" ht="13.8" hidden="true" customHeight="false" outlineLevel="0" collapsed="false">
      <c r="A7" s="9" t="s">
        <v>87</v>
      </c>
      <c r="B7" s="9" t="s">
        <v>83</v>
      </c>
      <c r="C7" s="9" t="s">
        <v>85</v>
      </c>
      <c r="D7" s="9" t="s">
        <v>54</v>
      </c>
    </row>
    <row r="8" customFormat="false" ht="13.8" hidden="true" customHeight="false" outlineLevel="0" collapsed="false">
      <c r="A8" s="9" t="s">
        <v>88</v>
      </c>
      <c r="B8" s="9" t="s">
        <v>83</v>
      </c>
      <c r="C8" s="9" t="s">
        <v>84</v>
      </c>
      <c r="D8" s="9" t="s">
        <v>36</v>
      </c>
    </row>
    <row r="9" customFormat="false" ht="13.8" hidden="true" customHeight="false" outlineLevel="0" collapsed="false">
      <c r="A9" s="9" t="s">
        <v>88</v>
      </c>
      <c r="B9" s="9" t="s">
        <v>83</v>
      </c>
      <c r="C9" s="9" t="s">
        <v>85</v>
      </c>
      <c r="D9" s="9" t="s">
        <v>50</v>
      </c>
    </row>
    <row r="10" customFormat="false" ht="13.8" hidden="true" customHeight="false" outlineLevel="0" collapsed="false">
      <c r="A10" s="9" t="s">
        <v>89</v>
      </c>
      <c r="B10" s="9" t="s">
        <v>83</v>
      </c>
      <c r="C10" s="9" t="s">
        <v>84</v>
      </c>
      <c r="D10" s="9" t="s">
        <v>63</v>
      </c>
    </row>
    <row r="11" customFormat="false" ht="13.8" hidden="true" customHeight="false" outlineLevel="0" collapsed="false">
      <c r="A11" s="9" t="s">
        <v>89</v>
      </c>
      <c r="B11" s="9" t="s">
        <v>83</v>
      </c>
      <c r="C11" s="9" t="s">
        <v>85</v>
      </c>
      <c r="D11" s="9" t="s">
        <v>36</v>
      </c>
    </row>
    <row r="12" customFormat="false" ht="13.8" hidden="true" customHeight="false" outlineLevel="0" collapsed="false">
      <c r="A12" s="9" t="s">
        <v>90</v>
      </c>
      <c r="B12" s="9" t="s">
        <v>83</v>
      </c>
      <c r="C12" s="9" t="s">
        <v>84</v>
      </c>
      <c r="D12" s="9" t="s">
        <v>36</v>
      </c>
    </row>
    <row r="13" customFormat="false" ht="13.8" hidden="true" customHeight="false" outlineLevel="0" collapsed="false">
      <c r="A13" s="9" t="s">
        <v>90</v>
      </c>
      <c r="B13" s="9" t="s">
        <v>83</v>
      </c>
      <c r="C13" s="9" t="s">
        <v>85</v>
      </c>
      <c r="D13" s="9" t="s">
        <v>57</v>
      </c>
    </row>
    <row r="14" customFormat="false" ht="13.8" hidden="true" customHeight="false" outlineLevel="0" collapsed="false">
      <c r="A14" s="9" t="s">
        <v>91</v>
      </c>
      <c r="B14" s="9" t="s">
        <v>83</v>
      </c>
      <c r="C14" s="9" t="s">
        <v>84</v>
      </c>
      <c r="D14" s="9" t="s">
        <v>63</v>
      </c>
    </row>
    <row r="15" customFormat="false" ht="13.8" hidden="true" customHeight="false" outlineLevel="0" collapsed="false">
      <c r="A15" s="9" t="s">
        <v>91</v>
      </c>
      <c r="B15" s="9" t="s">
        <v>83</v>
      </c>
      <c r="C15" s="9" t="s">
        <v>85</v>
      </c>
      <c r="D15" s="9" t="s">
        <v>36</v>
      </c>
    </row>
    <row r="16" customFormat="false" ht="13.8" hidden="true" customHeight="false" outlineLevel="0" collapsed="false">
      <c r="A16" s="9" t="s">
        <v>92</v>
      </c>
      <c r="B16" s="9" t="s">
        <v>83</v>
      </c>
      <c r="C16" s="9" t="s">
        <v>84</v>
      </c>
      <c r="D16" s="9" t="s">
        <v>51</v>
      </c>
    </row>
    <row r="17" customFormat="false" ht="13.8" hidden="true" customHeight="false" outlineLevel="0" collapsed="false">
      <c r="A17" s="9" t="s">
        <v>92</v>
      </c>
      <c r="B17" s="9" t="s">
        <v>83</v>
      </c>
      <c r="C17" s="9" t="s">
        <v>85</v>
      </c>
      <c r="D17" s="9" t="s">
        <v>36</v>
      </c>
    </row>
    <row r="18" customFormat="false" ht="13.8" hidden="true" customHeight="false" outlineLevel="0" collapsed="false">
      <c r="A18" s="9" t="s">
        <v>93</v>
      </c>
      <c r="B18" s="9" t="s">
        <v>83</v>
      </c>
      <c r="C18" s="9" t="s">
        <v>84</v>
      </c>
      <c r="D18" s="9" t="s">
        <v>36</v>
      </c>
    </row>
    <row r="19" customFormat="false" ht="13.8" hidden="true" customHeight="false" outlineLevel="0" collapsed="false">
      <c r="A19" s="9" t="s">
        <v>93</v>
      </c>
      <c r="B19" s="9" t="s">
        <v>83</v>
      </c>
      <c r="C19" s="9" t="s">
        <v>85</v>
      </c>
      <c r="D19" s="9" t="s">
        <v>94</v>
      </c>
    </row>
    <row r="20" customFormat="false" ht="13.8" hidden="true" customHeight="false" outlineLevel="0" collapsed="false">
      <c r="A20" s="9" t="s">
        <v>95</v>
      </c>
      <c r="B20" s="9" t="s">
        <v>83</v>
      </c>
      <c r="C20" s="9" t="s">
        <v>84</v>
      </c>
      <c r="D20" s="9" t="s">
        <v>58</v>
      </c>
    </row>
    <row r="21" customFormat="false" ht="13.8" hidden="true" customHeight="false" outlineLevel="0" collapsed="false">
      <c r="A21" s="9" t="s">
        <v>95</v>
      </c>
      <c r="B21" s="9" t="s">
        <v>83</v>
      </c>
      <c r="C21" s="9" t="s">
        <v>85</v>
      </c>
      <c r="D21" s="9" t="s">
        <v>36</v>
      </c>
    </row>
    <row r="22" customFormat="false" ht="13.8" hidden="true" customHeight="false" outlineLevel="0" collapsed="false">
      <c r="A22" s="9" t="s">
        <v>96</v>
      </c>
      <c r="B22" s="9" t="s">
        <v>83</v>
      </c>
      <c r="C22" s="9" t="s">
        <v>84</v>
      </c>
      <c r="D22" s="9" t="s">
        <v>36</v>
      </c>
    </row>
    <row r="23" customFormat="false" ht="13.8" hidden="true" customHeight="false" outlineLevel="0" collapsed="false">
      <c r="A23" s="9" t="s">
        <v>96</v>
      </c>
      <c r="B23" s="9" t="s">
        <v>83</v>
      </c>
      <c r="C23" s="9" t="s">
        <v>85</v>
      </c>
      <c r="D23" s="9" t="s">
        <v>94</v>
      </c>
    </row>
    <row r="24" customFormat="false" ht="13.8" hidden="true" customHeight="false" outlineLevel="0" collapsed="false">
      <c r="A24" s="9" t="s">
        <v>97</v>
      </c>
      <c r="B24" s="9" t="s">
        <v>83</v>
      </c>
      <c r="C24" s="9" t="s">
        <v>84</v>
      </c>
      <c r="D24" s="9" t="s">
        <v>49</v>
      </c>
    </row>
    <row r="25" customFormat="false" ht="13.8" hidden="true" customHeight="false" outlineLevel="0" collapsed="false">
      <c r="A25" s="9" t="s">
        <v>97</v>
      </c>
      <c r="B25" s="9" t="s">
        <v>83</v>
      </c>
      <c r="C25" s="9" t="s">
        <v>85</v>
      </c>
      <c r="D25" s="9" t="s">
        <v>51</v>
      </c>
    </row>
    <row r="26" customFormat="false" ht="13.8" hidden="true" customHeight="false" outlineLevel="0" collapsed="false">
      <c r="A26" s="9" t="s">
        <v>98</v>
      </c>
      <c r="B26" s="9" t="s">
        <v>83</v>
      </c>
      <c r="C26" s="9" t="s">
        <v>84</v>
      </c>
      <c r="D26" s="9" t="s">
        <v>56</v>
      </c>
    </row>
    <row r="27" customFormat="false" ht="13.8" hidden="true" customHeight="false" outlineLevel="0" collapsed="false">
      <c r="A27" s="9" t="s">
        <v>98</v>
      </c>
      <c r="B27" s="9" t="s">
        <v>83</v>
      </c>
      <c r="C27" s="9" t="s">
        <v>85</v>
      </c>
      <c r="D27" s="9" t="s">
        <v>58</v>
      </c>
    </row>
    <row r="28" customFormat="false" ht="13.8" hidden="true" customHeight="false" outlineLevel="0" collapsed="false">
      <c r="A28" s="9" t="s">
        <v>99</v>
      </c>
      <c r="B28" s="9" t="s">
        <v>83</v>
      </c>
      <c r="C28" s="9" t="s">
        <v>84</v>
      </c>
      <c r="D28" s="9" t="s">
        <v>51</v>
      </c>
    </row>
    <row r="29" customFormat="false" ht="13.8" hidden="true" customHeight="false" outlineLevel="0" collapsed="false">
      <c r="A29" s="9" t="s">
        <v>99</v>
      </c>
      <c r="B29" s="9" t="s">
        <v>83</v>
      </c>
      <c r="C29" s="9" t="s">
        <v>85</v>
      </c>
      <c r="D29" s="9" t="s">
        <v>49</v>
      </c>
    </row>
    <row r="30" customFormat="false" ht="13.8" hidden="true" customHeight="false" outlineLevel="0" collapsed="false">
      <c r="A30" s="9" t="s">
        <v>100</v>
      </c>
      <c r="B30" s="9" t="s">
        <v>83</v>
      </c>
      <c r="C30" s="9" t="s">
        <v>84</v>
      </c>
      <c r="D30" s="9" t="s">
        <v>58</v>
      </c>
    </row>
    <row r="31" customFormat="false" ht="13.8" hidden="true" customHeight="false" outlineLevel="0" collapsed="false">
      <c r="A31" s="9" t="s">
        <v>100</v>
      </c>
      <c r="B31" s="9" t="s">
        <v>83</v>
      </c>
      <c r="C31" s="9" t="s">
        <v>85</v>
      </c>
      <c r="D31" s="9" t="s">
        <v>56</v>
      </c>
    </row>
    <row r="32" customFormat="false" ht="13.8" hidden="true" customHeight="false" outlineLevel="0" collapsed="false">
      <c r="A32" s="9" t="s">
        <v>101</v>
      </c>
      <c r="B32" s="9" t="s">
        <v>83</v>
      </c>
      <c r="C32" s="9" t="s">
        <v>84</v>
      </c>
      <c r="D32" s="9" t="s">
        <v>94</v>
      </c>
    </row>
    <row r="33" customFormat="false" ht="13.8" hidden="true" customHeight="false" outlineLevel="0" collapsed="false">
      <c r="A33" s="9" t="s">
        <v>101</v>
      </c>
      <c r="B33" s="9" t="s">
        <v>83</v>
      </c>
      <c r="C33" s="9" t="s">
        <v>85</v>
      </c>
      <c r="D33" s="9" t="s">
        <v>56</v>
      </c>
    </row>
    <row r="34" customFormat="false" ht="13.8" hidden="true" customHeight="false" outlineLevel="0" collapsed="false">
      <c r="A34" s="9" t="s">
        <v>102</v>
      </c>
      <c r="B34" s="9" t="s">
        <v>83</v>
      </c>
      <c r="C34" s="9" t="s">
        <v>84</v>
      </c>
      <c r="D34" s="9" t="s">
        <v>55</v>
      </c>
    </row>
    <row r="35" customFormat="false" ht="13.8" hidden="true" customHeight="false" outlineLevel="0" collapsed="false">
      <c r="A35" s="9" t="s">
        <v>102</v>
      </c>
      <c r="B35" s="9" t="s">
        <v>83</v>
      </c>
      <c r="C35" s="9" t="s">
        <v>85</v>
      </c>
      <c r="D35" s="9" t="s">
        <v>43</v>
      </c>
    </row>
    <row r="36" customFormat="false" ht="13.8" hidden="true" customHeight="false" outlineLevel="0" collapsed="false">
      <c r="A36" s="9" t="s">
        <v>103</v>
      </c>
      <c r="B36" s="9" t="s">
        <v>83</v>
      </c>
      <c r="C36" s="9" t="s">
        <v>84</v>
      </c>
      <c r="D36" s="9" t="s">
        <v>43</v>
      </c>
    </row>
    <row r="37" customFormat="false" ht="13.8" hidden="true" customHeight="false" outlineLevel="0" collapsed="false">
      <c r="A37" s="9" t="s">
        <v>103</v>
      </c>
      <c r="B37" s="9" t="s">
        <v>83</v>
      </c>
      <c r="C37" s="9" t="s">
        <v>85</v>
      </c>
      <c r="D37" s="9" t="s">
        <v>55</v>
      </c>
    </row>
    <row r="38" customFormat="false" ht="13.8" hidden="true" customHeight="false" outlineLevel="0" collapsed="false">
      <c r="A38" s="9" t="s">
        <v>104</v>
      </c>
      <c r="B38" s="9" t="s">
        <v>83</v>
      </c>
      <c r="C38" s="9" t="s">
        <v>84</v>
      </c>
      <c r="D38" s="9" t="s">
        <v>43</v>
      </c>
    </row>
    <row r="39" customFormat="false" ht="13.8" hidden="true" customHeight="false" outlineLevel="0" collapsed="false">
      <c r="A39" s="9" t="s">
        <v>104</v>
      </c>
      <c r="B39" s="9" t="s">
        <v>83</v>
      </c>
      <c r="C39" s="9" t="s">
        <v>85</v>
      </c>
      <c r="D39" s="9" t="s">
        <v>55</v>
      </c>
    </row>
    <row r="40" customFormat="false" ht="13.8" hidden="true" customHeight="false" outlineLevel="0" collapsed="false">
      <c r="A40" s="9" t="s">
        <v>105</v>
      </c>
      <c r="B40" s="9" t="s">
        <v>83</v>
      </c>
      <c r="C40" s="9" t="s">
        <v>84</v>
      </c>
      <c r="D40" s="9" t="s">
        <v>55</v>
      </c>
    </row>
    <row r="41" customFormat="false" ht="13.8" hidden="true" customHeight="false" outlineLevel="0" collapsed="false">
      <c r="A41" s="9" t="s">
        <v>105</v>
      </c>
      <c r="B41" s="9" t="s">
        <v>83</v>
      </c>
      <c r="C41" s="9" t="s">
        <v>85</v>
      </c>
      <c r="D41" s="9" t="s">
        <v>43</v>
      </c>
    </row>
    <row r="42" customFormat="false" ht="13.8" hidden="true" customHeight="false" outlineLevel="0" collapsed="false">
      <c r="A42" s="9" t="s">
        <v>106</v>
      </c>
      <c r="B42" s="9" t="s">
        <v>83</v>
      </c>
      <c r="C42" s="9" t="s">
        <v>84</v>
      </c>
      <c r="D42" s="9" t="s">
        <v>55</v>
      </c>
    </row>
    <row r="43" customFormat="false" ht="13.8" hidden="true" customHeight="false" outlineLevel="0" collapsed="false">
      <c r="A43" s="9" t="s">
        <v>106</v>
      </c>
      <c r="B43" s="9" t="s">
        <v>83</v>
      </c>
      <c r="C43" s="9" t="s">
        <v>85</v>
      </c>
      <c r="D43" s="9" t="s">
        <v>43</v>
      </c>
    </row>
    <row r="44" customFormat="false" ht="13.8" hidden="true" customHeight="false" outlineLevel="0" collapsed="false">
      <c r="A44" s="9" t="s">
        <v>107</v>
      </c>
      <c r="B44" s="9" t="s">
        <v>83</v>
      </c>
      <c r="C44" s="9" t="s">
        <v>84</v>
      </c>
      <c r="D44" s="9" t="s">
        <v>43</v>
      </c>
    </row>
    <row r="45" customFormat="false" ht="13.8" hidden="true" customHeight="false" outlineLevel="0" collapsed="false">
      <c r="A45" s="9" t="s">
        <v>107</v>
      </c>
      <c r="B45" s="9" t="s">
        <v>83</v>
      </c>
      <c r="C45" s="9" t="s">
        <v>85</v>
      </c>
      <c r="D45" s="9" t="s">
        <v>55</v>
      </c>
    </row>
    <row r="46" customFormat="false" ht="13.8" hidden="true" customHeight="false" outlineLevel="0" collapsed="false">
      <c r="A46" s="9" t="s">
        <v>108</v>
      </c>
      <c r="B46" s="9" t="s">
        <v>83</v>
      </c>
      <c r="C46" s="9" t="s">
        <v>84</v>
      </c>
      <c r="D46" s="9" t="s">
        <v>43</v>
      </c>
    </row>
    <row r="47" customFormat="false" ht="13.8" hidden="true" customHeight="false" outlineLevel="0" collapsed="false">
      <c r="A47" s="9" t="s">
        <v>108</v>
      </c>
      <c r="B47" s="9" t="s">
        <v>83</v>
      </c>
      <c r="C47" s="9" t="s">
        <v>85</v>
      </c>
      <c r="D47" s="9" t="s">
        <v>55</v>
      </c>
    </row>
    <row r="48" customFormat="false" ht="13.8" hidden="true" customHeight="false" outlineLevel="0" collapsed="false">
      <c r="A48" s="9" t="s">
        <v>109</v>
      </c>
      <c r="B48" s="9" t="s">
        <v>83</v>
      </c>
      <c r="C48" s="9" t="s">
        <v>84</v>
      </c>
      <c r="D48" s="9" t="s">
        <v>55</v>
      </c>
    </row>
    <row r="49" customFormat="false" ht="13.8" hidden="true" customHeight="false" outlineLevel="0" collapsed="false">
      <c r="A49" s="9" t="s">
        <v>109</v>
      </c>
      <c r="B49" s="9" t="s">
        <v>83</v>
      </c>
      <c r="C49" s="9" t="s">
        <v>85</v>
      </c>
      <c r="D49" s="9" t="s">
        <v>43</v>
      </c>
    </row>
    <row r="50" customFormat="false" ht="13.8" hidden="true" customHeight="false" outlineLevel="0" collapsed="false">
      <c r="A50" s="9" t="s">
        <v>110</v>
      </c>
      <c r="B50" s="9" t="s">
        <v>83</v>
      </c>
      <c r="C50" s="9" t="s">
        <v>84</v>
      </c>
      <c r="D50" s="9" t="s">
        <v>43</v>
      </c>
    </row>
    <row r="51" customFormat="false" ht="13.8" hidden="true" customHeight="false" outlineLevel="0" collapsed="false">
      <c r="A51" s="9" t="s">
        <v>110</v>
      </c>
      <c r="B51" s="9" t="s">
        <v>83</v>
      </c>
      <c r="C51" s="9" t="s">
        <v>85</v>
      </c>
      <c r="D51" s="9" t="s">
        <v>55</v>
      </c>
    </row>
    <row r="52" customFormat="false" ht="13.8" hidden="true" customHeight="false" outlineLevel="0" collapsed="false">
      <c r="A52" s="9" t="s">
        <v>111</v>
      </c>
      <c r="B52" s="9" t="s">
        <v>83</v>
      </c>
      <c r="C52" s="9" t="s">
        <v>84</v>
      </c>
      <c r="D52" s="9" t="s">
        <v>55</v>
      </c>
    </row>
    <row r="53" customFormat="false" ht="13.8" hidden="true" customHeight="false" outlineLevel="0" collapsed="false">
      <c r="A53" s="9" t="s">
        <v>111</v>
      </c>
      <c r="B53" s="9" t="s">
        <v>83</v>
      </c>
      <c r="C53" s="9" t="s">
        <v>85</v>
      </c>
      <c r="D53" s="9" t="s">
        <v>43</v>
      </c>
    </row>
    <row r="54" customFormat="false" ht="13.8" hidden="true" customHeight="false" outlineLevel="0" collapsed="false">
      <c r="A54" s="9" t="s">
        <v>112</v>
      </c>
      <c r="B54" s="9" t="s">
        <v>83</v>
      </c>
      <c r="C54" s="9" t="s">
        <v>84</v>
      </c>
      <c r="D54" s="9" t="s">
        <v>55</v>
      </c>
    </row>
    <row r="55" customFormat="false" ht="13.8" hidden="true" customHeight="false" outlineLevel="0" collapsed="false">
      <c r="A55" s="9" t="s">
        <v>112</v>
      </c>
      <c r="B55" s="9" t="s">
        <v>83</v>
      </c>
      <c r="C55" s="9" t="s">
        <v>85</v>
      </c>
      <c r="D55" s="9" t="s">
        <v>43</v>
      </c>
    </row>
    <row r="56" customFormat="false" ht="13.8" hidden="true" customHeight="false" outlineLevel="0" collapsed="false">
      <c r="A56" s="9" t="s">
        <v>113</v>
      </c>
      <c r="B56" s="9" t="s">
        <v>83</v>
      </c>
      <c r="C56" s="9" t="s">
        <v>84</v>
      </c>
      <c r="D56" s="9" t="s">
        <v>43</v>
      </c>
    </row>
    <row r="57" customFormat="false" ht="13.8" hidden="true" customHeight="false" outlineLevel="0" collapsed="false">
      <c r="A57" s="9" t="s">
        <v>113</v>
      </c>
      <c r="B57" s="9" t="s">
        <v>83</v>
      </c>
      <c r="C57" s="9" t="s">
        <v>85</v>
      </c>
      <c r="D57" s="9" t="s">
        <v>55</v>
      </c>
    </row>
    <row r="58" customFormat="false" ht="13.8" hidden="true" customHeight="false" outlineLevel="0" collapsed="false">
      <c r="A58" s="9" t="s">
        <v>114</v>
      </c>
      <c r="B58" s="9" t="s">
        <v>83</v>
      </c>
      <c r="C58" s="9" t="s">
        <v>84</v>
      </c>
      <c r="D58" s="9" t="s">
        <v>55</v>
      </c>
    </row>
    <row r="59" customFormat="false" ht="13.8" hidden="true" customHeight="false" outlineLevel="0" collapsed="false">
      <c r="A59" s="9" t="s">
        <v>114</v>
      </c>
      <c r="B59" s="9" t="s">
        <v>83</v>
      </c>
      <c r="C59" s="9" t="s">
        <v>85</v>
      </c>
      <c r="D59" s="9" t="s">
        <v>43</v>
      </c>
    </row>
    <row r="60" customFormat="false" ht="13.8" hidden="true" customHeight="false" outlineLevel="0" collapsed="false">
      <c r="A60" s="9" t="s">
        <v>115</v>
      </c>
      <c r="B60" s="9" t="s">
        <v>83</v>
      </c>
      <c r="C60" s="9" t="s">
        <v>84</v>
      </c>
      <c r="D60" s="9" t="s">
        <v>43</v>
      </c>
    </row>
    <row r="61" customFormat="false" ht="13.8" hidden="true" customHeight="false" outlineLevel="0" collapsed="false">
      <c r="A61" s="9" t="s">
        <v>115</v>
      </c>
      <c r="B61" s="9" t="s">
        <v>83</v>
      </c>
      <c r="C61" s="9" t="s">
        <v>85</v>
      </c>
      <c r="D61" s="9" t="s">
        <v>55</v>
      </c>
    </row>
    <row r="62" customFormat="false" ht="13.8" hidden="true" customHeight="false" outlineLevel="0" collapsed="false">
      <c r="A62" s="9" t="s">
        <v>116</v>
      </c>
      <c r="B62" s="9" t="s">
        <v>83</v>
      </c>
      <c r="C62" s="9" t="s">
        <v>84</v>
      </c>
      <c r="D62" s="9" t="s">
        <v>43</v>
      </c>
    </row>
    <row r="63" customFormat="false" ht="13.8" hidden="true" customHeight="false" outlineLevel="0" collapsed="false">
      <c r="A63" s="9" t="s">
        <v>116</v>
      </c>
      <c r="B63" s="9" t="s">
        <v>83</v>
      </c>
      <c r="C63" s="9" t="s">
        <v>85</v>
      </c>
      <c r="D63" s="9" t="s">
        <v>55</v>
      </c>
    </row>
    <row r="64" customFormat="false" ht="13.8" hidden="true" customHeight="false" outlineLevel="0" collapsed="false">
      <c r="A64" s="9" t="s">
        <v>117</v>
      </c>
      <c r="B64" s="9" t="s">
        <v>83</v>
      </c>
      <c r="C64" s="9" t="s">
        <v>84</v>
      </c>
      <c r="D64" s="9" t="s">
        <v>55</v>
      </c>
    </row>
    <row r="65" customFormat="false" ht="13.8" hidden="true" customHeight="false" outlineLevel="0" collapsed="false">
      <c r="A65" s="9" t="s">
        <v>117</v>
      </c>
      <c r="B65" s="9" t="s">
        <v>83</v>
      </c>
      <c r="C65" s="9" t="s">
        <v>85</v>
      </c>
      <c r="D65" s="9" t="s">
        <v>43</v>
      </c>
    </row>
    <row r="66" customFormat="false" ht="13.8" hidden="true" customHeight="false" outlineLevel="0" collapsed="false">
      <c r="A66" s="9" t="s">
        <v>118</v>
      </c>
      <c r="B66" s="9" t="s">
        <v>83</v>
      </c>
      <c r="C66" s="9" t="s">
        <v>84</v>
      </c>
      <c r="D66" s="9" t="s">
        <v>119</v>
      </c>
    </row>
    <row r="67" customFormat="false" ht="13.8" hidden="true" customHeight="false" outlineLevel="0" collapsed="false">
      <c r="A67" s="9" t="s">
        <v>118</v>
      </c>
      <c r="B67" s="9" t="s">
        <v>83</v>
      </c>
      <c r="C67" s="9" t="s">
        <v>85</v>
      </c>
      <c r="D67" s="9" t="s">
        <v>43</v>
      </c>
    </row>
    <row r="68" customFormat="false" ht="13.8" hidden="true" customHeight="false" outlineLevel="0" collapsed="false">
      <c r="A68" s="9" t="s">
        <v>120</v>
      </c>
      <c r="B68" s="9" t="s">
        <v>83</v>
      </c>
      <c r="C68" s="9" t="s">
        <v>84</v>
      </c>
      <c r="D68" s="9" t="s">
        <v>94</v>
      </c>
    </row>
    <row r="69" customFormat="false" ht="13.8" hidden="true" customHeight="false" outlineLevel="0" collapsed="false">
      <c r="A69" s="9" t="s">
        <v>120</v>
      </c>
      <c r="B69" s="9" t="s">
        <v>83</v>
      </c>
      <c r="C69" s="9" t="s">
        <v>85</v>
      </c>
      <c r="D69" s="9" t="s">
        <v>119</v>
      </c>
    </row>
    <row r="70" customFormat="false" ht="13.8" hidden="true" customHeight="false" outlineLevel="0" collapsed="false">
      <c r="A70" s="9" t="s">
        <v>121</v>
      </c>
      <c r="B70" s="9" t="s">
        <v>83</v>
      </c>
      <c r="C70" s="9" t="s">
        <v>84</v>
      </c>
      <c r="D70" s="9" t="s">
        <v>119</v>
      </c>
    </row>
    <row r="71" customFormat="false" ht="13.8" hidden="true" customHeight="false" outlineLevel="0" collapsed="false">
      <c r="A71" s="9" t="s">
        <v>121</v>
      </c>
      <c r="B71" s="9" t="s">
        <v>83</v>
      </c>
      <c r="C71" s="9" t="s">
        <v>85</v>
      </c>
      <c r="D71" s="9" t="s">
        <v>43</v>
      </c>
    </row>
    <row r="72" customFormat="false" ht="13.8" hidden="true" customHeight="false" outlineLevel="0" collapsed="false">
      <c r="A72" s="9" t="s">
        <v>122</v>
      </c>
      <c r="B72" s="9" t="s">
        <v>83</v>
      </c>
      <c r="C72" s="9" t="s">
        <v>84</v>
      </c>
      <c r="D72" s="9" t="s">
        <v>58</v>
      </c>
    </row>
    <row r="73" customFormat="false" ht="13.8" hidden="true" customHeight="false" outlineLevel="0" collapsed="false">
      <c r="A73" s="9" t="s">
        <v>122</v>
      </c>
      <c r="B73" s="9" t="s">
        <v>83</v>
      </c>
      <c r="C73" s="9" t="s">
        <v>85</v>
      </c>
      <c r="D73" s="9" t="s">
        <v>43</v>
      </c>
    </row>
    <row r="74" customFormat="false" ht="13.8" hidden="true" customHeight="false" outlineLevel="0" collapsed="false">
      <c r="A74" s="9" t="s">
        <v>123</v>
      </c>
      <c r="B74" s="9" t="s">
        <v>83</v>
      </c>
      <c r="C74" s="9" t="s">
        <v>84</v>
      </c>
      <c r="D74" s="9" t="s">
        <v>43</v>
      </c>
    </row>
    <row r="75" customFormat="false" ht="13.8" hidden="true" customHeight="false" outlineLevel="0" collapsed="false">
      <c r="A75" s="9" t="s">
        <v>123</v>
      </c>
      <c r="B75" s="9" t="s">
        <v>83</v>
      </c>
      <c r="C75" s="9" t="s">
        <v>85</v>
      </c>
      <c r="D75" s="9" t="s">
        <v>44</v>
      </c>
    </row>
    <row r="76" customFormat="false" ht="13.8" hidden="true" customHeight="false" outlineLevel="0" collapsed="false">
      <c r="A76" s="9" t="s">
        <v>124</v>
      </c>
      <c r="B76" s="9" t="s">
        <v>83</v>
      </c>
      <c r="C76" s="9" t="s">
        <v>84</v>
      </c>
      <c r="D76" s="9" t="s">
        <v>44</v>
      </c>
    </row>
    <row r="77" customFormat="false" ht="13.8" hidden="true" customHeight="false" outlineLevel="0" collapsed="false">
      <c r="A77" s="9" t="s">
        <v>124</v>
      </c>
      <c r="B77" s="9" t="s">
        <v>83</v>
      </c>
      <c r="C77" s="9" t="s">
        <v>85</v>
      </c>
      <c r="D77" s="9" t="s">
        <v>43</v>
      </c>
    </row>
    <row r="78" customFormat="false" ht="13.8" hidden="true" customHeight="false" outlineLevel="0" collapsed="false">
      <c r="A78" s="9" t="s">
        <v>125</v>
      </c>
      <c r="B78" s="9" t="s">
        <v>83</v>
      </c>
      <c r="C78" s="9" t="s">
        <v>84</v>
      </c>
      <c r="D78" s="9" t="s">
        <v>38</v>
      </c>
    </row>
    <row r="79" customFormat="false" ht="13.8" hidden="true" customHeight="false" outlineLevel="0" collapsed="false">
      <c r="A79" s="9" t="s">
        <v>125</v>
      </c>
      <c r="B79" s="9" t="s">
        <v>83</v>
      </c>
      <c r="C79" s="9" t="s">
        <v>85</v>
      </c>
      <c r="D79" s="9" t="s">
        <v>43</v>
      </c>
    </row>
    <row r="80" customFormat="false" ht="13.8" hidden="true" customHeight="false" outlineLevel="0" collapsed="false">
      <c r="A80" s="9" t="s">
        <v>126</v>
      </c>
      <c r="B80" s="9" t="s">
        <v>83</v>
      </c>
      <c r="C80" s="9" t="s">
        <v>84</v>
      </c>
      <c r="D80" s="9" t="s">
        <v>43</v>
      </c>
    </row>
    <row r="81" customFormat="false" ht="13.8" hidden="true" customHeight="false" outlineLevel="0" collapsed="false">
      <c r="A81" s="9" t="s">
        <v>126</v>
      </c>
      <c r="B81" s="9" t="s">
        <v>83</v>
      </c>
      <c r="C81" s="9" t="s">
        <v>85</v>
      </c>
      <c r="D81" s="9" t="s">
        <v>38</v>
      </c>
    </row>
    <row r="82" customFormat="false" ht="13.8" hidden="true" customHeight="false" outlineLevel="0" collapsed="false">
      <c r="A82" s="9" t="s">
        <v>127</v>
      </c>
      <c r="B82" s="9" t="s">
        <v>83</v>
      </c>
      <c r="C82" s="9" t="s">
        <v>84</v>
      </c>
      <c r="D82" s="9" t="s">
        <v>43</v>
      </c>
    </row>
    <row r="83" customFormat="false" ht="13.8" hidden="true" customHeight="false" outlineLevel="0" collapsed="false">
      <c r="A83" s="9" t="s">
        <v>127</v>
      </c>
      <c r="B83" s="9" t="s">
        <v>83</v>
      </c>
      <c r="C83" s="9" t="s">
        <v>85</v>
      </c>
      <c r="D83" s="9" t="s">
        <v>38</v>
      </c>
    </row>
    <row r="84" customFormat="false" ht="13.8" hidden="true" customHeight="false" outlineLevel="0" collapsed="false">
      <c r="A84" s="9" t="s">
        <v>128</v>
      </c>
      <c r="B84" s="9" t="s">
        <v>83</v>
      </c>
      <c r="C84" s="9" t="s">
        <v>84</v>
      </c>
      <c r="D84" s="9" t="s">
        <v>48</v>
      </c>
    </row>
    <row r="85" customFormat="false" ht="13.8" hidden="true" customHeight="false" outlineLevel="0" collapsed="false">
      <c r="A85" s="9" t="s">
        <v>128</v>
      </c>
      <c r="B85" s="9" t="s">
        <v>83</v>
      </c>
      <c r="C85" s="9" t="s">
        <v>85</v>
      </c>
      <c r="D85" s="9" t="s">
        <v>50</v>
      </c>
    </row>
    <row r="86" customFormat="false" ht="13.8" hidden="true" customHeight="false" outlineLevel="0" collapsed="false">
      <c r="A86" s="9" t="s">
        <v>129</v>
      </c>
      <c r="B86" s="9" t="s">
        <v>83</v>
      </c>
      <c r="C86" s="9" t="s">
        <v>84</v>
      </c>
      <c r="D86" s="9" t="s">
        <v>34</v>
      </c>
    </row>
    <row r="87" customFormat="false" ht="13.8" hidden="true" customHeight="false" outlineLevel="0" collapsed="false">
      <c r="A87" s="9" t="s">
        <v>129</v>
      </c>
      <c r="B87" s="9" t="s">
        <v>83</v>
      </c>
      <c r="C87" s="9" t="s">
        <v>85</v>
      </c>
      <c r="D87" s="9" t="s">
        <v>66</v>
      </c>
    </row>
    <row r="88" customFormat="false" ht="13.8" hidden="true" customHeight="false" outlineLevel="0" collapsed="false">
      <c r="A88" s="9" t="s">
        <v>130</v>
      </c>
      <c r="B88" s="9" t="s">
        <v>83</v>
      </c>
      <c r="C88" s="9" t="s">
        <v>84</v>
      </c>
      <c r="D88" s="9" t="s">
        <v>38</v>
      </c>
    </row>
    <row r="89" customFormat="false" ht="13.8" hidden="true" customHeight="false" outlineLevel="0" collapsed="false">
      <c r="A89" s="9" t="s">
        <v>130</v>
      </c>
      <c r="B89" s="9" t="s">
        <v>83</v>
      </c>
      <c r="C89" s="9" t="s">
        <v>85</v>
      </c>
      <c r="D89" s="9" t="s">
        <v>57</v>
      </c>
    </row>
    <row r="90" customFormat="false" ht="13.8" hidden="true" customHeight="false" outlineLevel="0" collapsed="false">
      <c r="A90" s="9" t="s">
        <v>131</v>
      </c>
      <c r="B90" s="9" t="s">
        <v>83</v>
      </c>
      <c r="C90" s="9" t="s">
        <v>84</v>
      </c>
      <c r="D90" s="9" t="s">
        <v>94</v>
      </c>
    </row>
    <row r="91" customFormat="false" ht="13.8" hidden="true" customHeight="false" outlineLevel="0" collapsed="false">
      <c r="A91" s="9" t="s">
        <v>131</v>
      </c>
      <c r="B91" s="9" t="s">
        <v>83</v>
      </c>
      <c r="C91" s="9" t="s">
        <v>85</v>
      </c>
      <c r="D91" s="9" t="s">
        <v>38</v>
      </c>
    </row>
    <row r="92" customFormat="false" ht="13.8" hidden="true" customHeight="false" outlineLevel="0" collapsed="false">
      <c r="A92" s="9" t="s">
        <v>132</v>
      </c>
      <c r="B92" s="9" t="s">
        <v>83</v>
      </c>
      <c r="C92" s="9" t="s">
        <v>84</v>
      </c>
      <c r="D92" s="9" t="s">
        <v>38</v>
      </c>
    </row>
    <row r="93" customFormat="false" ht="13.8" hidden="true" customHeight="false" outlineLevel="0" collapsed="false">
      <c r="A93" s="9" t="s">
        <v>132</v>
      </c>
      <c r="B93" s="9" t="s">
        <v>83</v>
      </c>
      <c r="C93" s="9" t="s">
        <v>85</v>
      </c>
      <c r="D93" s="9" t="s">
        <v>43</v>
      </c>
    </row>
    <row r="94" customFormat="false" ht="13.8" hidden="true" customHeight="false" outlineLevel="0" collapsed="false">
      <c r="A94" s="9" t="s">
        <v>133</v>
      </c>
      <c r="B94" s="9" t="s">
        <v>83</v>
      </c>
      <c r="C94" s="9" t="s">
        <v>84</v>
      </c>
      <c r="D94" s="9" t="s">
        <v>38</v>
      </c>
    </row>
    <row r="95" customFormat="false" ht="13.8" hidden="true" customHeight="false" outlineLevel="0" collapsed="false">
      <c r="A95" s="9" t="s">
        <v>133</v>
      </c>
      <c r="B95" s="9" t="s">
        <v>83</v>
      </c>
      <c r="C95" s="9" t="s">
        <v>85</v>
      </c>
      <c r="D95" s="9" t="s">
        <v>134</v>
      </c>
    </row>
    <row r="96" customFormat="false" ht="13.8" hidden="true" customHeight="false" outlineLevel="0" collapsed="false">
      <c r="A96" s="9" t="s">
        <v>135</v>
      </c>
      <c r="B96" s="9" t="s">
        <v>83</v>
      </c>
      <c r="C96" s="9" t="s">
        <v>84</v>
      </c>
      <c r="D96" s="9" t="s">
        <v>66</v>
      </c>
    </row>
    <row r="97" customFormat="false" ht="13.8" hidden="true" customHeight="false" outlineLevel="0" collapsed="false">
      <c r="A97" s="9" t="s">
        <v>135</v>
      </c>
      <c r="B97" s="9" t="s">
        <v>83</v>
      </c>
      <c r="C97" s="9" t="s">
        <v>85</v>
      </c>
      <c r="D97" s="9" t="s">
        <v>34</v>
      </c>
    </row>
    <row r="98" customFormat="false" ht="13.8" hidden="true" customHeight="false" outlineLevel="0" collapsed="false">
      <c r="A98" s="9" t="s">
        <v>136</v>
      </c>
      <c r="B98" s="9" t="s">
        <v>83</v>
      </c>
      <c r="C98" s="9" t="s">
        <v>84</v>
      </c>
      <c r="D98" s="9" t="s">
        <v>58</v>
      </c>
    </row>
    <row r="99" customFormat="false" ht="13.8" hidden="true" customHeight="false" outlineLevel="0" collapsed="false">
      <c r="A99" s="9" t="s">
        <v>136</v>
      </c>
      <c r="B99" s="9" t="s">
        <v>83</v>
      </c>
      <c r="C99" s="9" t="s">
        <v>85</v>
      </c>
      <c r="D99" s="9" t="s">
        <v>68</v>
      </c>
    </row>
    <row r="100" customFormat="false" ht="13.8" hidden="true" customHeight="false" outlineLevel="0" collapsed="false">
      <c r="A100" s="9" t="s">
        <v>137</v>
      </c>
      <c r="B100" s="9" t="s">
        <v>83</v>
      </c>
      <c r="C100" s="9" t="s">
        <v>84</v>
      </c>
      <c r="D100" s="9" t="s">
        <v>134</v>
      </c>
    </row>
    <row r="101" customFormat="false" ht="13.8" hidden="true" customHeight="false" outlineLevel="0" collapsed="false">
      <c r="A101" s="9" t="s">
        <v>137</v>
      </c>
      <c r="B101" s="9" t="s">
        <v>83</v>
      </c>
      <c r="C101" s="9" t="s">
        <v>85</v>
      </c>
      <c r="D101" s="9" t="s">
        <v>68</v>
      </c>
    </row>
    <row r="102" customFormat="false" ht="13.8" hidden="true" customHeight="false" outlineLevel="0" collapsed="false">
      <c r="A102" s="9" t="s">
        <v>138</v>
      </c>
      <c r="B102" s="9" t="s">
        <v>83</v>
      </c>
      <c r="C102" s="9" t="s">
        <v>84</v>
      </c>
      <c r="D102" s="9" t="s">
        <v>42</v>
      </c>
    </row>
    <row r="103" customFormat="false" ht="13.8" hidden="true" customHeight="false" outlineLevel="0" collapsed="false">
      <c r="A103" s="9" t="s">
        <v>138</v>
      </c>
      <c r="B103" s="9" t="s">
        <v>83</v>
      </c>
      <c r="C103" s="9" t="s">
        <v>85</v>
      </c>
      <c r="D103" s="9" t="s">
        <v>69</v>
      </c>
    </row>
    <row r="104" customFormat="false" ht="13.8" hidden="true" customHeight="false" outlineLevel="0" collapsed="false">
      <c r="A104" s="9" t="s">
        <v>139</v>
      </c>
      <c r="B104" s="9" t="s">
        <v>83</v>
      </c>
      <c r="C104" s="9" t="s">
        <v>84</v>
      </c>
      <c r="D104" s="9" t="s">
        <v>69</v>
      </c>
    </row>
    <row r="105" customFormat="false" ht="13.8" hidden="true" customHeight="false" outlineLevel="0" collapsed="false">
      <c r="A105" s="9" t="s">
        <v>139</v>
      </c>
      <c r="B105" s="9" t="s">
        <v>83</v>
      </c>
      <c r="C105" s="9" t="s">
        <v>85</v>
      </c>
      <c r="D105" s="9" t="s">
        <v>43</v>
      </c>
    </row>
    <row r="106" customFormat="false" ht="13.8" hidden="true" customHeight="false" outlineLevel="0" collapsed="false">
      <c r="A106" s="9" t="s">
        <v>140</v>
      </c>
      <c r="B106" s="9" t="s">
        <v>83</v>
      </c>
      <c r="C106" s="9" t="s">
        <v>84</v>
      </c>
      <c r="D106" s="9" t="s">
        <v>43</v>
      </c>
    </row>
    <row r="107" customFormat="false" ht="13.8" hidden="true" customHeight="false" outlineLevel="0" collapsed="false">
      <c r="A107" s="9" t="s">
        <v>140</v>
      </c>
      <c r="B107" s="9" t="s">
        <v>83</v>
      </c>
      <c r="C107" s="9" t="s">
        <v>85</v>
      </c>
      <c r="D107" s="9" t="s">
        <v>69</v>
      </c>
    </row>
    <row r="108" customFormat="false" ht="13.8" hidden="true" customHeight="false" outlineLevel="0" collapsed="false">
      <c r="A108" s="9" t="s">
        <v>141</v>
      </c>
      <c r="B108" s="9" t="s">
        <v>83</v>
      </c>
      <c r="C108" s="9" t="s">
        <v>84</v>
      </c>
      <c r="D108" s="9" t="s">
        <v>43</v>
      </c>
    </row>
    <row r="109" customFormat="false" ht="13.8" hidden="true" customHeight="false" outlineLevel="0" collapsed="false">
      <c r="A109" s="9" t="s">
        <v>141</v>
      </c>
      <c r="B109" s="9" t="s">
        <v>83</v>
      </c>
      <c r="C109" s="9" t="s">
        <v>85</v>
      </c>
      <c r="D109" s="9" t="s">
        <v>69</v>
      </c>
    </row>
    <row r="110" customFormat="false" ht="13.8" hidden="true" customHeight="false" outlineLevel="0" collapsed="false">
      <c r="A110" s="9" t="s">
        <v>142</v>
      </c>
      <c r="B110" s="9" t="s">
        <v>83</v>
      </c>
      <c r="C110" s="9" t="s">
        <v>84</v>
      </c>
      <c r="D110" s="9" t="s">
        <v>69</v>
      </c>
    </row>
    <row r="111" customFormat="false" ht="13.8" hidden="true" customHeight="false" outlineLevel="0" collapsed="false">
      <c r="A111" s="9" t="s">
        <v>142</v>
      </c>
      <c r="B111" s="9" t="s">
        <v>83</v>
      </c>
      <c r="C111" s="9" t="s">
        <v>85</v>
      </c>
      <c r="D111" s="9" t="s">
        <v>50</v>
      </c>
    </row>
    <row r="112" customFormat="false" ht="13.8" hidden="true" customHeight="false" outlineLevel="0" collapsed="false">
      <c r="A112" s="9" t="s">
        <v>143</v>
      </c>
      <c r="B112" s="9" t="s">
        <v>83</v>
      </c>
      <c r="C112" s="9" t="s">
        <v>84</v>
      </c>
      <c r="D112" s="9" t="s">
        <v>53</v>
      </c>
    </row>
    <row r="113" customFormat="false" ht="13.8" hidden="true" customHeight="false" outlineLevel="0" collapsed="false">
      <c r="A113" s="9" t="s">
        <v>143</v>
      </c>
      <c r="B113" s="9" t="s">
        <v>83</v>
      </c>
      <c r="C113" s="9" t="s">
        <v>85</v>
      </c>
      <c r="D113" s="9" t="s">
        <v>52</v>
      </c>
    </row>
    <row r="114" customFormat="false" ht="13.8" hidden="true" customHeight="false" outlineLevel="0" collapsed="false">
      <c r="A114" s="9" t="s">
        <v>144</v>
      </c>
      <c r="B114" s="9" t="s">
        <v>83</v>
      </c>
      <c r="C114" s="9" t="s">
        <v>84</v>
      </c>
      <c r="D114" s="9" t="s">
        <v>34</v>
      </c>
    </row>
    <row r="115" customFormat="false" ht="13.8" hidden="true" customHeight="false" outlineLevel="0" collapsed="false">
      <c r="A115" s="9" t="s">
        <v>144</v>
      </c>
      <c r="B115" s="9" t="s">
        <v>83</v>
      </c>
      <c r="C115" s="9" t="s">
        <v>85</v>
      </c>
      <c r="D115" s="9" t="s">
        <v>66</v>
      </c>
    </row>
    <row r="116" customFormat="false" ht="13.8" hidden="true" customHeight="false" outlineLevel="0" collapsed="false">
      <c r="A116" s="9" t="s">
        <v>145</v>
      </c>
      <c r="B116" s="9" t="s">
        <v>83</v>
      </c>
      <c r="C116" s="9" t="s">
        <v>84</v>
      </c>
      <c r="D116" s="9" t="s">
        <v>69</v>
      </c>
    </row>
    <row r="117" customFormat="false" ht="13.8" hidden="true" customHeight="false" outlineLevel="0" collapsed="false">
      <c r="A117" s="9" t="s">
        <v>145</v>
      </c>
      <c r="B117" s="9" t="s">
        <v>83</v>
      </c>
      <c r="C117" s="9" t="s">
        <v>85</v>
      </c>
      <c r="D117" s="9" t="s">
        <v>57</v>
      </c>
    </row>
    <row r="118" customFormat="false" ht="13.8" hidden="true" customHeight="false" outlineLevel="0" collapsed="false">
      <c r="A118" s="9" t="s">
        <v>146</v>
      </c>
      <c r="B118" s="9" t="s">
        <v>83</v>
      </c>
      <c r="C118" s="9" t="s">
        <v>84</v>
      </c>
      <c r="D118" s="9" t="s">
        <v>94</v>
      </c>
    </row>
    <row r="119" customFormat="false" ht="13.8" hidden="true" customHeight="false" outlineLevel="0" collapsed="false">
      <c r="A119" s="9" t="s">
        <v>146</v>
      </c>
      <c r="B119" s="9" t="s">
        <v>83</v>
      </c>
      <c r="C119" s="9" t="s">
        <v>85</v>
      </c>
      <c r="D119" s="9" t="s">
        <v>69</v>
      </c>
    </row>
    <row r="120" customFormat="false" ht="13.8" hidden="true" customHeight="false" outlineLevel="0" collapsed="false">
      <c r="A120" s="9" t="s">
        <v>147</v>
      </c>
      <c r="B120" s="9" t="s">
        <v>83</v>
      </c>
      <c r="C120" s="9" t="s">
        <v>84</v>
      </c>
      <c r="D120" s="9" t="s">
        <v>69</v>
      </c>
    </row>
    <row r="121" customFormat="false" ht="13.8" hidden="true" customHeight="false" outlineLevel="0" collapsed="false">
      <c r="A121" s="9" t="s">
        <v>147</v>
      </c>
      <c r="B121" s="9" t="s">
        <v>83</v>
      </c>
      <c r="C121" s="9" t="s">
        <v>85</v>
      </c>
      <c r="D121" s="9" t="s">
        <v>43</v>
      </c>
    </row>
    <row r="122" customFormat="false" ht="13.8" hidden="true" customHeight="false" outlineLevel="0" collapsed="false">
      <c r="A122" s="9" t="s">
        <v>148</v>
      </c>
      <c r="B122" s="9" t="s">
        <v>83</v>
      </c>
      <c r="C122" s="9" t="s">
        <v>84</v>
      </c>
      <c r="D122" s="9" t="s">
        <v>69</v>
      </c>
    </row>
    <row r="123" customFormat="false" ht="13.8" hidden="true" customHeight="false" outlineLevel="0" collapsed="false">
      <c r="A123" s="9" t="s">
        <v>148</v>
      </c>
      <c r="B123" s="9" t="s">
        <v>83</v>
      </c>
      <c r="C123" s="9" t="s">
        <v>85</v>
      </c>
      <c r="D123" s="9" t="s">
        <v>63</v>
      </c>
    </row>
    <row r="124" customFormat="false" ht="13.8" hidden="true" customHeight="false" outlineLevel="0" collapsed="false">
      <c r="A124" s="9" t="s">
        <v>149</v>
      </c>
      <c r="B124" s="9" t="s">
        <v>83</v>
      </c>
      <c r="C124" s="9" t="s">
        <v>84</v>
      </c>
      <c r="D124" s="9" t="s">
        <v>55</v>
      </c>
    </row>
    <row r="125" customFormat="false" ht="13.8" hidden="true" customHeight="false" outlineLevel="0" collapsed="false">
      <c r="A125" s="9" t="s">
        <v>149</v>
      </c>
      <c r="B125" s="9" t="s">
        <v>83</v>
      </c>
      <c r="C125" s="9" t="s">
        <v>85</v>
      </c>
      <c r="D125" s="9" t="s">
        <v>43</v>
      </c>
    </row>
    <row r="126" customFormat="false" ht="13.8" hidden="true" customHeight="false" outlineLevel="0" collapsed="false">
      <c r="A126" s="9" t="s">
        <v>150</v>
      </c>
      <c r="B126" s="9" t="s">
        <v>83</v>
      </c>
      <c r="C126" s="9" t="s">
        <v>84</v>
      </c>
      <c r="D126" s="9" t="s">
        <v>43</v>
      </c>
    </row>
    <row r="127" customFormat="false" ht="13.8" hidden="true" customHeight="false" outlineLevel="0" collapsed="false">
      <c r="A127" s="9" t="s">
        <v>150</v>
      </c>
      <c r="B127" s="9" t="s">
        <v>83</v>
      </c>
      <c r="C127" s="9" t="s">
        <v>85</v>
      </c>
      <c r="D127" s="9" t="s">
        <v>55</v>
      </c>
    </row>
    <row r="128" customFormat="false" ht="13.8" hidden="true" customHeight="false" outlineLevel="0" collapsed="false">
      <c r="A128" s="9" t="s">
        <v>151</v>
      </c>
      <c r="B128" s="9" t="s">
        <v>83</v>
      </c>
      <c r="C128" s="9" t="s">
        <v>84</v>
      </c>
      <c r="D128" s="9" t="s">
        <v>43</v>
      </c>
    </row>
    <row r="129" customFormat="false" ht="13.8" hidden="true" customHeight="false" outlineLevel="0" collapsed="false">
      <c r="A129" s="9" t="s">
        <v>151</v>
      </c>
      <c r="B129" s="9" t="s">
        <v>83</v>
      </c>
      <c r="C129" s="9" t="s">
        <v>85</v>
      </c>
      <c r="D129" s="9" t="s">
        <v>55</v>
      </c>
    </row>
    <row r="130" customFormat="false" ht="13.8" hidden="true" customHeight="false" outlineLevel="0" collapsed="false">
      <c r="A130" s="9" t="s">
        <v>152</v>
      </c>
      <c r="B130" s="9" t="s">
        <v>83</v>
      </c>
      <c r="C130" s="9" t="s">
        <v>84</v>
      </c>
      <c r="D130" s="9" t="s">
        <v>37</v>
      </c>
    </row>
    <row r="131" customFormat="false" ht="13.8" hidden="true" customHeight="false" outlineLevel="0" collapsed="false">
      <c r="A131" s="9" t="s">
        <v>152</v>
      </c>
      <c r="B131" s="9" t="s">
        <v>83</v>
      </c>
      <c r="C131" s="9" t="s">
        <v>85</v>
      </c>
      <c r="D131" s="9" t="s">
        <v>57</v>
      </c>
    </row>
    <row r="132" customFormat="false" ht="13.8" hidden="true" customHeight="false" outlineLevel="0" collapsed="false">
      <c r="A132" s="9" t="s">
        <v>153</v>
      </c>
      <c r="B132" s="9" t="s">
        <v>83</v>
      </c>
      <c r="C132" s="9" t="s">
        <v>84</v>
      </c>
      <c r="D132" s="9" t="s">
        <v>94</v>
      </c>
    </row>
    <row r="133" customFormat="false" ht="13.8" hidden="true" customHeight="false" outlineLevel="0" collapsed="false">
      <c r="A133" s="9" t="s">
        <v>153</v>
      </c>
      <c r="B133" s="9" t="s">
        <v>83</v>
      </c>
      <c r="C133" s="9" t="s">
        <v>85</v>
      </c>
      <c r="D133" s="9" t="s">
        <v>56</v>
      </c>
    </row>
    <row r="134" customFormat="false" ht="13.8" hidden="true" customHeight="false" outlineLevel="0" collapsed="false">
      <c r="A134" s="9" t="s">
        <v>154</v>
      </c>
      <c r="B134" s="9" t="s">
        <v>83</v>
      </c>
      <c r="C134" s="9" t="s">
        <v>84</v>
      </c>
      <c r="D134" s="9" t="s">
        <v>55</v>
      </c>
    </row>
    <row r="135" customFormat="false" ht="13.8" hidden="true" customHeight="false" outlineLevel="0" collapsed="false">
      <c r="A135" s="9" t="s">
        <v>154</v>
      </c>
      <c r="B135" s="9" t="s">
        <v>83</v>
      </c>
      <c r="C135" s="9" t="s">
        <v>85</v>
      </c>
      <c r="D135" s="9" t="s">
        <v>43</v>
      </c>
    </row>
    <row r="136" customFormat="false" ht="13.8" hidden="true" customHeight="false" outlineLevel="0" collapsed="false">
      <c r="A136" s="9" t="s">
        <v>155</v>
      </c>
      <c r="B136" s="9" t="s">
        <v>83</v>
      </c>
      <c r="C136" s="9" t="s">
        <v>84</v>
      </c>
      <c r="D136" s="9" t="s">
        <v>37</v>
      </c>
    </row>
    <row r="137" customFormat="false" ht="13.8" hidden="true" customHeight="false" outlineLevel="0" collapsed="false">
      <c r="A137" s="9" t="s">
        <v>155</v>
      </c>
      <c r="B137" s="9" t="s">
        <v>83</v>
      </c>
      <c r="C137" s="9" t="s">
        <v>85</v>
      </c>
      <c r="D137" s="9" t="s">
        <v>63</v>
      </c>
    </row>
    <row r="138" customFormat="false" ht="13.8" hidden="true" customHeight="false" outlineLevel="0" collapsed="false">
      <c r="A138" s="9" t="s">
        <v>156</v>
      </c>
      <c r="B138" s="9" t="s">
        <v>83</v>
      </c>
      <c r="C138" s="9" t="s">
        <v>84</v>
      </c>
      <c r="D138" s="9" t="s">
        <v>58</v>
      </c>
    </row>
    <row r="139" customFormat="false" ht="13.8" hidden="true" customHeight="false" outlineLevel="0" collapsed="false">
      <c r="A139" s="9" t="s">
        <v>156</v>
      </c>
      <c r="B139" s="9" t="s">
        <v>83</v>
      </c>
      <c r="C139" s="9" t="s">
        <v>85</v>
      </c>
      <c r="D139" s="9" t="s">
        <v>38</v>
      </c>
    </row>
    <row r="140" customFormat="false" ht="13.8" hidden="true" customHeight="false" outlineLevel="0" collapsed="false">
      <c r="A140" s="9" t="s">
        <v>157</v>
      </c>
      <c r="B140" s="9" t="s">
        <v>83</v>
      </c>
      <c r="C140" s="9" t="s">
        <v>84</v>
      </c>
      <c r="D140" s="9" t="s">
        <v>70</v>
      </c>
    </row>
    <row r="141" customFormat="false" ht="13.8" hidden="true" customHeight="false" outlineLevel="0" collapsed="false">
      <c r="A141" s="9" t="s">
        <v>157</v>
      </c>
      <c r="B141" s="9" t="s">
        <v>83</v>
      </c>
      <c r="C141" s="9" t="s">
        <v>85</v>
      </c>
      <c r="D141" s="9" t="s">
        <v>43</v>
      </c>
    </row>
    <row r="142" customFormat="false" ht="13.8" hidden="true" customHeight="false" outlineLevel="0" collapsed="false">
      <c r="A142" s="9" t="s">
        <v>158</v>
      </c>
      <c r="B142" s="9" t="s">
        <v>83</v>
      </c>
      <c r="C142" s="9" t="s">
        <v>84</v>
      </c>
      <c r="D142" s="9" t="s">
        <v>43</v>
      </c>
    </row>
    <row r="143" customFormat="false" ht="13.8" hidden="true" customHeight="false" outlineLevel="0" collapsed="false">
      <c r="A143" s="9" t="s">
        <v>158</v>
      </c>
      <c r="B143" s="9" t="s">
        <v>83</v>
      </c>
      <c r="C143" s="9" t="s">
        <v>85</v>
      </c>
      <c r="D143" s="9" t="s">
        <v>70</v>
      </c>
    </row>
    <row r="144" customFormat="false" ht="13.8" hidden="true" customHeight="false" outlineLevel="0" collapsed="false">
      <c r="A144" s="9" t="s">
        <v>159</v>
      </c>
      <c r="B144" s="9" t="s">
        <v>83</v>
      </c>
      <c r="C144" s="9" t="s">
        <v>84</v>
      </c>
      <c r="D144" s="9" t="s">
        <v>43</v>
      </c>
    </row>
    <row r="145" customFormat="false" ht="13.8" hidden="true" customHeight="false" outlineLevel="0" collapsed="false">
      <c r="A145" s="9" t="s">
        <v>159</v>
      </c>
      <c r="B145" s="9" t="s">
        <v>83</v>
      </c>
      <c r="C145" s="9" t="s">
        <v>85</v>
      </c>
      <c r="D145" s="9" t="s">
        <v>70</v>
      </c>
    </row>
    <row r="146" customFormat="false" ht="13.8" hidden="true" customHeight="false" outlineLevel="0" collapsed="false">
      <c r="A146" s="9" t="s">
        <v>160</v>
      </c>
      <c r="B146" s="9" t="s">
        <v>83</v>
      </c>
      <c r="C146" s="9" t="s">
        <v>84</v>
      </c>
      <c r="D146" s="9" t="s">
        <v>48</v>
      </c>
    </row>
    <row r="147" customFormat="false" ht="13.8" hidden="true" customHeight="false" outlineLevel="0" collapsed="false">
      <c r="A147" s="9" t="s">
        <v>160</v>
      </c>
      <c r="B147" s="9" t="s">
        <v>83</v>
      </c>
      <c r="C147" s="9" t="s">
        <v>85</v>
      </c>
      <c r="D147" s="9" t="s">
        <v>50</v>
      </c>
    </row>
    <row r="148" customFormat="false" ht="13.8" hidden="true" customHeight="false" outlineLevel="0" collapsed="false">
      <c r="A148" s="9" t="s">
        <v>161</v>
      </c>
      <c r="B148" s="9" t="s">
        <v>83</v>
      </c>
      <c r="C148" s="9" t="s">
        <v>84</v>
      </c>
      <c r="D148" s="9" t="s">
        <v>34</v>
      </c>
    </row>
    <row r="149" customFormat="false" ht="13.8" hidden="true" customHeight="false" outlineLevel="0" collapsed="false">
      <c r="A149" s="9" t="s">
        <v>161</v>
      </c>
      <c r="B149" s="9" t="s">
        <v>83</v>
      </c>
      <c r="C149" s="9" t="s">
        <v>85</v>
      </c>
      <c r="D149" s="9" t="s">
        <v>66</v>
      </c>
    </row>
    <row r="150" customFormat="false" ht="13.8" hidden="true" customHeight="false" outlineLevel="0" collapsed="false">
      <c r="A150" s="9" t="s">
        <v>162</v>
      </c>
      <c r="B150" s="9" t="s">
        <v>83</v>
      </c>
      <c r="C150" s="9" t="s">
        <v>84</v>
      </c>
      <c r="D150" s="9" t="s">
        <v>71</v>
      </c>
    </row>
    <row r="151" customFormat="false" ht="13.8" hidden="true" customHeight="false" outlineLevel="0" collapsed="false">
      <c r="A151" s="9" t="s">
        <v>162</v>
      </c>
      <c r="B151" s="9" t="s">
        <v>83</v>
      </c>
      <c r="C151" s="9" t="s">
        <v>85</v>
      </c>
      <c r="D151" s="9" t="s">
        <v>58</v>
      </c>
    </row>
    <row r="152" customFormat="false" ht="13.8" hidden="true" customHeight="false" outlineLevel="0" collapsed="false">
      <c r="A152" s="9" t="s">
        <v>163</v>
      </c>
      <c r="B152" s="9" t="s">
        <v>83</v>
      </c>
      <c r="C152" s="9" t="s">
        <v>84</v>
      </c>
      <c r="D152" s="9" t="s">
        <v>94</v>
      </c>
    </row>
    <row r="153" customFormat="false" ht="13.8" hidden="true" customHeight="false" outlineLevel="0" collapsed="false">
      <c r="A153" s="9" t="s">
        <v>163</v>
      </c>
      <c r="B153" s="9" t="s">
        <v>83</v>
      </c>
      <c r="C153" s="9" t="s">
        <v>85</v>
      </c>
      <c r="D153" s="9" t="s">
        <v>71</v>
      </c>
    </row>
    <row r="154" customFormat="false" ht="13.8" hidden="true" customHeight="false" outlineLevel="0" collapsed="false">
      <c r="A154" s="9" t="s">
        <v>164</v>
      </c>
      <c r="B154" s="9" t="s">
        <v>83</v>
      </c>
      <c r="C154" s="9" t="s">
        <v>84</v>
      </c>
      <c r="D154" s="9" t="s">
        <v>70</v>
      </c>
    </row>
    <row r="155" customFormat="false" ht="13.8" hidden="true" customHeight="false" outlineLevel="0" collapsed="false">
      <c r="A155" s="9" t="s">
        <v>164</v>
      </c>
      <c r="B155" s="9" t="s">
        <v>83</v>
      </c>
      <c r="C155" s="9" t="s">
        <v>85</v>
      </c>
      <c r="D155" s="9" t="s">
        <v>43</v>
      </c>
    </row>
    <row r="156" customFormat="false" ht="13.8" hidden="true" customHeight="false" outlineLevel="0" collapsed="false">
      <c r="A156" s="9" t="s">
        <v>165</v>
      </c>
      <c r="B156" s="9" t="s">
        <v>83</v>
      </c>
      <c r="C156" s="9" t="s">
        <v>84</v>
      </c>
      <c r="D156" s="9" t="s">
        <v>71</v>
      </c>
    </row>
    <row r="157" customFormat="false" ht="13.8" hidden="true" customHeight="false" outlineLevel="0" collapsed="false">
      <c r="A157" s="9" t="s">
        <v>165</v>
      </c>
      <c r="B157" s="9" t="s">
        <v>83</v>
      </c>
      <c r="C157" s="9" t="s">
        <v>85</v>
      </c>
      <c r="D157" s="9" t="s">
        <v>63</v>
      </c>
    </row>
    <row r="158" customFormat="false" ht="13.8" hidden="true" customHeight="false" outlineLevel="0" collapsed="false">
      <c r="A158" s="9" t="s">
        <v>166</v>
      </c>
      <c r="B158" s="9" t="s">
        <v>83</v>
      </c>
      <c r="C158" s="9" t="s">
        <v>84</v>
      </c>
      <c r="D158" s="9" t="s">
        <v>58</v>
      </c>
    </row>
    <row r="159" customFormat="false" ht="13.8" hidden="true" customHeight="false" outlineLevel="0" collapsed="false">
      <c r="A159" s="9" t="s">
        <v>166</v>
      </c>
      <c r="B159" s="9" t="s">
        <v>83</v>
      </c>
      <c r="C159" s="9" t="s">
        <v>85</v>
      </c>
      <c r="D159" s="9" t="s">
        <v>72</v>
      </c>
    </row>
    <row r="160" customFormat="false" ht="13.8" hidden="true" customHeight="false" outlineLevel="0" collapsed="false">
      <c r="A160" s="9" t="s">
        <v>167</v>
      </c>
      <c r="B160" s="9" t="s">
        <v>83</v>
      </c>
      <c r="C160" s="9" t="s">
        <v>84</v>
      </c>
      <c r="D160" s="9" t="s">
        <v>134</v>
      </c>
    </row>
    <row r="161" customFormat="false" ht="13.8" hidden="true" customHeight="false" outlineLevel="0" collapsed="false">
      <c r="A161" s="9" t="s">
        <v>167</v>
      </c>
      <c r="B161" s="9" t="s">
        <v>83</v>
      </c>
      <c r="C161" s="9" t="s">
        <v>85</v>
      </c>
      <c r="D161" s="9" t="s">
        <v>72</v>
      </c>
    </row>
    <row r="162" customFormat="false" ht="13.8" hidden="true" customHeight="false" outlineLevel="0" collapsed="false">
      <c r="A162" s="9" t="s">
        <v>168</v>
      </c>
      <c r="B162" s="9" t="s">
        <v>83</v>
      </c>
      <c r="C162" s="9" t="s">
        <v>84</v>
      </c>
      <c r="D162" s="9" t="s">
        <v>42</v>
      </c>
    </row>
    <row r="163" customFormat="false" ht="13.8" hidden="true" customHeight="false" outlineLevel="0" collapsed="false">
      <c r="A163" s="9" t="s">
        <v>168</v>
      </c>
      <c r="B163" s="9" t="s">
        <v>83</v>
      </c>
      <c r="C163" s="9" t="s">
        <v>85</v>
      </c>
      <c r="D163" s="9" t="s">
        <v>72</v>
      </c>
    </row>
    <row r="164" customFormat="false" ht="13.8" hidden="true" customHeight="false" outlineLevel="0" collapsed="false">
      <c r="A164" s="9" t="s">
        <v>169</v>
      </c>
      <c r="B164" s="9" t="s">
        <v>83</v>
      </c>
      <c r="C164" s="9" t="s">
        <v>84</v>
      </c>
      <c r="D164" s="9" t="s">
        <v>72</v>
      </c>
    </row>
    <row r="165" customFormat="false" ht="13.8" hidden="true" customHeight="false" outlineLevel="0" collapsed="false">
      <c r="A165" s="9" t="s">
        <v>169</v>
      </c>
      <c r="B165" s="9" t="s">
        <v>83</v>
      </c>
      <c r="C165" s="9" t="s">
        <v>85</v>
      </c>
      <c r="D165" s="9" t="s">
        <v>43</v>
      </c>
    </row>
    <row r="166" customFormat="false" ht="13.8" hidden="true" customHeight="false" outlineLevel="0" collapsed="false">
      <c r="A166" s="9" t="s">
        <v>170</v>
      </c>
      <c r="B166" s="9" t="s">
        <v>83</v>
      </c>
      <c r="C166" s="9" t="s">
        <v>84</v>
      </c>
      <c r="D166" s="9" t="s">
        <v>43</v>
      </c>
    </row>
    <row r="167" customFormat="false" ht="13.8" hidden="true" customHeight="false" outlineLevel="0" collapsed="false">
      <c r="A167" s="9" t="s">
        <v>170</v>
      </c>
      <c r="B167" s="9" t="s">
        <v>83</v>
      </c>
      <c r="C167" s="9" t="s">
        <v>85</v>
      </c>
      <c r="D167" s="9" t="s">
        <v>72</v>
      </c>
    </row>
    <row r="168" customFormat="false" ht="13.8" hidden="true" customHeight="false" outlineLevel="0" collapsed="false">
      <c r="A168" s="9" t="s">
        <v>171</v>
      </c>
      <c r="B168" s="9" t="s">
        <v>83</v>
      </c>
      <c r="C168" s="9" t="s">
        <v>84</v>
      </c>
      <c r="D168" s="9" t="s">
        <v>43</v>
      </c>
    </row>
    <row r="169" customFormat="false" ht="13.8" hidden="true" customHeight="false" outlineLevel="0" collapsed="false">
      <c r="A169" s="9" t="s">
        <v>171</v>
      </c>
      <c r="B169" s="9" t="s">
        <v>83</v>
      </c>
      <c r="C169" s="9" t="s">
        <v>85</v>
      </c>
      <c r="D169" s="9" t="s">
        <v>72</v>
      </c>
    </row>
    <row r="170" customFormat="false" ht="13.8" hidden="true" customHeight="false" outlineLevel="0" collapsed="false">
      <c r="A170" s="9" t="s">
        <v>172</v>
      </c>
      <c r="B170" s="9" t="s">
        <v>83</v>
      </c>
      <c r="C170" s="9" t="s">
        <v>84</v>
      </c>
      <c r="D170" s="9" t="s">
        <v>72</v>
      </c>
    </row>
    <row r="171" customFormat="false" ht="13.8" hidden="true" customHeight="false" outlineLevel="0" collapsed="false">
      <c r="A171" s="9" t="s">
        <v>172</v>
      </c>
      <c r="B171" s="9" t="s">
        <v>83</v>
      </c>
      <c r="C171" s="9" t="s">
        <v>85</v>
      </c>
      <c r="D171" s="9" t="s">
        <v>50</v>
      </c>
    </row>
    <row r="172" customFormat="false" ht="13.8" hidden="true" customHeight="false" outlineLevel="0" collapsed="false">
      <c r="A172" s="9" t="s">
        <v>173</v>
      </c>
      <c r="B172" s="9" t="s">
        <v>83</v>
      </c>
      <c r="C172" s="9" t="s">
        <v>84</v>
      </c>
      <c r="D172" s="9" t="s">
        <v>73</v>
      </c>
    </row>
    <row r="173" customFormat="false" ht="13.8" hidden="true" customHeight="false" outlineLevel="0" collapsed="false">
      <c r="A173" s="9" t="s">
        <v>173</v>
      </c>
      <c r="B173" s="9" t="s">
        <v>83</v>
      </c>
      <c r="C173" s="9" t="s">
        <v>85</v>
      </c>
      <c r="D173" s="9" t="s">
        <v>72</v>
      </c>
    </row>
    <row r="174" customFormat="false" ht="13.8" hidden="true" customHeight="false" outlineLevel="0" collapsed="false">
      <c r="A174" s="9" t="s">
        <v>174</v>
      </c>
      <c r="B174" s="9" t="s">
        <v>83</v>
      </c>
      <c r="C174" s="9" t="s">
        <v>84</v>
      </c>
      <c r="D174" s="9" t="s">
        <v>34</v>
      </c>
    </row>
    <row r="175" customFormat="false" ht="13.8" hidden="true" customHeight="false" outlineLevel="0" collapsed="false">
      <c r="A175" s="9" t="s">
        <v>174</v>
      </c>
      <c r="B175" s="9" t="s">
        <v>83</v>
      </c>
      <c r="C175" s="9" t="s">
        <v>85</v>
      </c>
      <c r="D175" s="9" t="s">
        <v>66</v>
      </c>
    </row>
    <row r="176" customFormat="false" ht="13.8" hidden="true" customHeight="false" outlineLevel="0" collapsed="false">
      <c r="A176" s="9" t="s">
        <v>175</v>
      </c>
      <c r="B176" s="9" t="s">
        <v>83</v>
      </c>
      <c r="C176" s="9" t="s">
        <v>84</v>
      </c>
      <c r="D176" s="9" t="s">
        <v>72</v>
      </c>
    </row>
    <row r="177" customFormat="false" ht="13.8" hidden="true" customHeight="false" outlineLevel="0" collapsed="false">
      <c r="A177" s="9" t="s">
        <v>175</v>
      </c>
      <c r="B177" s="9" t="s">
        <v>83</v>
      </c>
      <c r="C177" s="9" t="s">
        <v>85</v>
      </c>
      <c r="D177" s="9" t="s">
        <v>57</v>
      </c>
    </row>
    <row r="178" customFormat="false" ht="13.8" hidden="true" customHeight="false" outlineLevel="0" collapsed="false">
      <c r="A178" s="9" t="s">
        <v>176</v>
      </c>
      <c r="B178" s="9" t="s">
        <v>83</v>
      </c>
      <c r="C178" s="9" t="s">
        <v>84</v>
      </c>
      <c r="D178" s="9" t="s">
        <v>94</v>
      </c>
    </row>
    <row r="179" customFormat="false" ht="13.8" hidden="true" customHeight="false" outlineLevel="0" collapsed="false">
      <c r="A179" s="9" t="s">
        <v>176</v>
      </c>
      <c r="B179" s="9" t="s">
        <v>83</v>
      </c>
      <c r="C179" s="9" t="s">
        <v>85</v>
      </c>
      <c r="D179" s="9" t="s">
        <v>72</v>
      </c>
    </row>
    <row r="180" customFormat="false" ht="13.8" hidden="true" customHeight="false" outlineLevel="0" collapsed="false">
      <c r="A180" s="9" t="s">
        <v>177</v>
      </c>
      <c r="B180" s="9" t="s">
        <v>83</v>
      </c>
      <c r="C180" s="9" t="s">
        <v>84</v>
      </c>
      <c r="D180" s="9" t="s">
        <v>72</v>
      </c>
    </row>
    <row r="181" customFormat="false" ht="13.8" hidden="true" customHeight="false" outlineLevel="0" collapsed="false">
      <c r="A181" s="9" t="s">
        <v>177</v>
      </c>
      <c r="B181" s="9" t="s">
        <v>83</v>
      </c>
      <c r="C181" s="9" t="s">
        <v>85</v>
      </c>
      <c r="D181" s="9" t="s">
        <v>43</v>
      </c>
    </row>
    <row r="182" customFormat="false" ht="13.8" hidden="true" customHeight="false" outlineLevel="0" collapsed="false">
      <c r="A182" s="9" t="s">
        <v>178</v>
      </c>
      <c r="B182" s="9" t="s">
        <v>83</v>
      </c>
      <c r="C182" s="9" t="s">
        <v>84</v>
      </c>
      <c r="D182" s="9" t="s">
        <v>72</v>
      </c>
    </row>
    <row r="183" customFormat="false" ht="13.8" hidden="true" customHeight="false" outlineLevel="0" collapsed="false">
      <c r="A183" s="9" t="s">
        <v>178</v>
      </c>
      <c r="B183" s="9" t="s">
        <v>83</v>
      </c>
      <c r="C183" s="9" t="s">
        <v>85</v>
      </c>
      <c r="D183" s="9" t="s">
        <v>63</v>
      </c>
    </row>
    <row r="184" customFormat="false" ht="13.8" hidden="true" customHeight="false" outlineLevel="0" collapsed="false">
      <c r="A184" s="9" t="s">
        <v>179</v>
      </c>
      <c r="B184" s="9" t="s">
        <v>83</v>
      </c>
      <c r="C184" s="9" t="s">
        <v>84</v>
      </c>
      <c r="D184" s="9" t="s">
        <v>58</v>
      </c>
    </row>
    <row r="185" customFormat="false" ht="13.8" hidden="true" customHeight="false" outlineLevel="0" collapsed="false">
      <c r="A185" s="9" t="s">
        <v>179</v>
      </c>
      <c r="B185" s="9" t="s">
        <v>83</v>
      </c>
      <c r="C185" s="9" t="s">
        <v>85</v>
      </c>
      <c r="D185" s="9" t="s">
        <v>68</v>
      </c>
    </row>
    <row r="186" customFormat="false" ht="13.8" hidden="true" customHeight="false" outlineLevel="0" collapsed="false">
      <c r="A186" s="9" t="s">
        <v>180</v>
      </c>
      <c r="B186" s="9" t="s">
        <v>83</v>
      </c>
      <c r="C186" s="9" t="s">
        <v>84</v>
      </c>
      <c r="D186" s="9" t="s">
        <v>134</v>
      </c>
    </row>
    <row r="187" customFormat="false" ht="13.8" hidden="true" customHeight="false" outlineLevel="0" collapsed="false">
      <c r="A187" s="9" t="s">
        <v>180</v>
      </c>
      <c r="B187" s="9" t="s">
        <v>83</v>
      </c>
      <c r="C187" s="9" t="s">
        <v>85</v>
      </c>
      <c r="D187" s="9" t="s">
        <v>74</v>
      </c>
    </row>
    <row r="188" customFormat="false" ht="13.8" hidden="true" customHeight="false" outlineLevel="0" collapsed="false">
      <c r="A188" s="9" t="s">
        <v>181</v>
      </c>
      <c r="B188" s="9" t="s">
        <v>83</v>
      </c>
      <c r="C188" s="9" t="s">
        <v>84</v>
      </c>
      <c r="D188" s="9" t="s">
        <v>74</v>
      </c>
    </row>
    <row r="189" customFormat="false" ht="13.8" hidden="true" customHeight="false" outlineLevel="0" collapsed="false">
      <c r="A189" s="9" t="s">
        <v>181</v>
      </c>
      <c r="B189" s="9" t="s">
        <v>83</v>
      </c>
      <c r="C189" s="9" t="s">
        <v>85</v>
      </c>
      <c r="D189" s="9" t="s">
        <v>43</v>
      </c>
    </row>
    <row r="190" customFormat="false" ht="13.8" hidden="true" customHeight="false" outlineLevel="0" collapsed="false">
      <c r="A190" s="9" t="s">
        <v>182</v>
      </c>
      <c r="B190" s="9" t="s">
        <v>83</v>
      </c>
      <c r="C190" s="9" t="s">
        <v>84</v>
      </c>
      <c r="D190" s="9" t="s">
        <v>43</v>
      </c>
    </row>
    <row r="191" customFormat="false" ht="13.8" hidden="true" customHeight="false" outlineLevel="0" collapsed="false">
      <c r="A191" s="9" t="s">
        <v>182</v>
      </c>
      <c r="B191" s="9" t="s">
        <v>83</v>
      </c>
      <c r="C191" s="9" t="s">
        <v>85</v>
      </c>
      <c r="D191" s="9" t="s">
        <v>74</v>
      </c>
    </row>
    <row r="192" customFormat="false" ht="13.8" hidden="true" customHeight="false" outlineLevel="0" collapsed="false">
      <c r="A192" s="9" t="s">
        <v>183</v>
      </c>
      <c r="B192" s="9" t="s">
        <v>83</v>
      </c>
      <c r="C192" s="9" t="s">
        <v>84</v>
      </c>
      <c r="D192" s="9" t="s">
        <v>43</v>
      </c>
    </row>
    <row r="193" customFormat="false" ht="13.8" hidden="true" customHeight="false" outlineLevel="0" collapsed="false">
      <c r="A193" s="9" t="s">
        <v>183</v>
      </c>
      <c r="B193" s="9" t="s">
        <v>83</v>
      </c>
      <c r="C193" s="9" t="s">
        <v>85</v>
      </c>
      <c r="D193" s="9" t="s">
        <v>74</v>
      </c>
    </row>
    <row r="194" customFormat="false" ht="13.8" hidden="true" customHeight="false" outlineLevel="0" collapsed="false">
      <c r="A194" s="9" t="s">
        <v>184</v>
      </c>
      <c r="B194" s="9" t="s">
        <v>83</v>
      </c>
      <c r="C194" s="9" t="s">
        <v>84</v>
      </c>
      <c r="D194" s="9" t="s">
        <v>74</v>
      </c>
    </row>
    <row r="195" customFormat="false" ht="13.8" hidden="true" customHeight="false" outlineLevel="0" collapsed="false">
      <c r="A195" s="9" t="s">
        <v>184</v>
      </c>
      <c r="B195" s="9" t="s">
        <v>83</v>
      </c>
      <c r="C195" s="9" t="s">
        <v>85</v>
      </c>
      <c r="D195" s="9" t="s">
        <v>50</v>
      </c>
    </row>
    <row r="196" customFormat="false" ht="13.8" hidden="true" customHeight="false" outlineLevel="0" collapsed="false">
      <c r="A196" s="9" t="s">
        <v>185</v>
      </c>
      <c r="B196" s="9" t="s">
        <v>83</v>
      </c>
      <c r="C196" s="9" t="s">
        <v>84</v>
      </c>
      <c r="D196" s="9" t="s">
        <v>75</v>
      </c>
    </row>
    <row r="197" customFormat="false" ht="13.8" hidden="true" customHeight="false" outlineLevel="0" collapsed="false">
      <c r="A197" s="9" t="s">
        <v>185</v>
      </c>
      <c r="B197" s="9" t="s">
        <v>83</v>
      </c>
      <c r="C197" s="9" t="s">
        <v>85</v>
      </c>
      <c r="D197" s="9" t="s">
        <v>74</v>
      </c>
    </row>
    <row r="198" customFormat="false" ht="13.8" hidden="true" customHeight="false" outlineLevel="0" collapsed="false">
      <c r="A198" s="9" t="s">
        <v>186</v>
      </c>
      <c r="B198" s="9" t="s">
        <v>83</v>
      </c>
      <c r="C198" s="9" t="s">
        <v>84</v>
      </c>
      <c r="D198" s="9" t="s">
        <v>34</v>
      </c>
    </row>
    <row r="199" customFormat="false" ht="13.8" hidden="true" customHeight="false" outlineLevel="0" collapsed="false">
      <c r="A199" s="9" t="s">
        <v>186</v>
      </c>
      <c r="B199" s="9" t="s">
        <v>83</v>
      </c>
      <c r="C199" s="9" t="s">
        <v>85</v>
      </c>
      <c r="D199" s="9" t="s">
        <v>66</v>
      </c>
    </row>
    <row r="200" customFormat="false" ht="13.8" hidden="true" customHeight="false" outlineLevel="0" collapsed="false">
      <c r="A200" s="9" t="s">
        <v>187</v>
      </c>
      <c r="B200" s="9" t="s">
        <v>83</v>
      </c>
      <c r="C200" s="9" t="s">
        <v>84</v>
      </c>
      <c r="D200" s="9" t="s">
        <v>74</v>
      </c>
    </row>
    <row r="201" customFormat="false" ht="13.8" hidden="true" customHeight="false" outlineLevel="0" collapsed="false">
      <c r="A201" s="9" t="s">
        <v>187</v>
      </c>
      <c r="B201" s="9" t="s">
        <v>83</v>
      </c>
      <c r="C201" s="9" t="s">
        <v>85</v>
      </c>
      <c r="D201" s="9" t="s">
        <v>57</v>
      </c>
    </row>
    <row r="202" customFormat="false" ht="13.8" hidden="true" customHeight="false" outlineLevel="0" collapsed="false">
      <c r="A202" s="9" t="s">
        <v>188</v>
      </c>
      <c r="B202" s="9" t="s">
        <v>83</v>
      </c>
      <c r="C202" s="9" t="s">
        <v>84</v>
      </c>
      <c r="D202" s="9" t="s">
        <v>94</v>
      </c>
    </row>
    <row r="203" customFormat="false" ht="13.8" hidden="true" customHeight="false" outlineLevel="0" collapsed="false">
      <c r="A203" s="9" t="s">
        <v>188</v>
      </c>
      <c r="B203" s="9" t="s">
        <v>83</v>
      </c>
      <c r="C203" s="9" t="s">
        <v>85</v>
      </c>
      <c r="D203" s="9" t="s">
        <v>74</v>
      </c>
    </row>
    <row r="204" customFormat="false" ht="13.8" hidden="true" customHeight="false" outlineLevel="0" collapsed="false">
      <c r="A204" s="9" t="s">
        <v>189</v>
      </c>
      <c r="B204" s="9" t="s">
        <v>83</v>
      </c>
      <c r="C204" s="9" t="s">
        <v>84</v>
      </c>
      <c r="D204" s="9" t="s">
        <v>74</v>
      </c>
    </row>
    <row r="205" customFormat="false" ht="13.8" hidden="true" customHeight="false" outlineLevel="0" collapsed="false">
      <c r="A205" s="9" t="s">
        <v>189</v>
      </c>
      <c r="B205" s="9" t="s">
        <v>83</v>
      </c>
      <c r="C205" s="9" t="s">
        <v>85</v>
      </c>
      <c r="D205" s="9" t="s">
        <v>43</v>
      </c>
    </row>
    <row r="206" customFormat="false" ht="13.8" hidden="true" customHeight="false" outlineLevel="0" collapsed="false">
      <c r="A206" s="9" t="s">
        <v>190</v>
      </c>
      <c r="B206" s="9" t="s">
        <v>83</v>
      </c>
      <c r="C206" s="9" t="s">
        <v>84</v>
      </c>
      <c r="D206" s="9" t="s">
        <v>74</v>
      </c>
    </row>
    <row r="207" customFormat="false" ht="13.8" hidden="true" customHeight="false" outlineLevel="0" collapsed="false">
      <c r="A207" s="9" t="s">
        <v>190</v>
      </c>
      <c r="B207" s="9" t="s">
        <v>83</v>
      </c>
      <c r="C207" s="9" t="s">
        <v>85</v>
      </c>
      <c r="D207" s="9" t="s">
        <v>63</v>
      </c>
    </row>
    <row r="208" customFormat="false" ht="13.8" hidden="true" customHeight="false" outlineLevel="0" collapsed="false">
      <c r="A208" s="9" t="s">
        <v>191</v>
      </c>
      <c r="B208" s="9" t="s">
        <v>83</v>
      </c>
      <c r="C208" s="9" t="s">
        <v>84</v>
      </c>
      <c r="D208" s="9" t="s">
        <v>63</v>
      </c>
    </row>
    <row r="209" customFormat="false" ht="13.8" hidden="true" customHeight="false" outlineLevel="0" collapsed="false">
      <c r="A209" s="9" t="s">
        <v>191</v>
      </c>
      <c r="B209" s="9" t="s">
        <v>83</v>
      </c>
      <c r="C209" s="9" t="s">
        <v>85</v>
      </c>
      <c r="D209" s="9" t="s">
        <v>37</v>
      </c>
    </row>
    <row r="210" customFormat="false" ht="13.8" hidden="true" customHeight="false" outlineLevel="0" collapsed="false">
      <c r="A210" s="9" t="s">
        <v>192</v>
      </c>
      <c r="B210" s="9" t="s">
        <v>83</v>
      </c>
      <c r="C210" s="9" t="s">
        <v>84</v>
      </c>
      <c r="D210" s="9" t="s">
        <v>39</v>
      </c>
    </row>
    <row r="211" customFormat="false" ht="13.8" hidden="true" customHeight="false" outlineLevel="0" collapsed="false">
      <c r="A211" s="9" t="s">
        <v>192</v>
      </c>
      <c r="B211" s="9" t="s">
        <v>83</v>
      </c>
      <c r="C211" s="9" t="s">
        <v>85</v>
      </c>
      <c r="D211" s="9" t="s">
        <v>76</v>
      </c>
    </row>
    <row r="212" customFormat="false" ht="13.8" hidden="true" customHeight="false" outlineLevel="0" collapsed="false">
      <c r="A212" s="9" t="s">
        <v>193</v>
      </c>
      <c r="B212" s="9" t="s">
        <v>83</v>
      </c>
      <c r="C212" s="9" t="s">
        <v>84</v>
      </c>
      <c r="D212" s="9" t="s">
        <v>76</v>
      </c>
    </row>
    <row r="213" customFormat="false" ht="13.8" hidden="true" customHeight="false" outlineLevel="0" collapsed="false">
      <c r="A213" s="9" t="s">
        <v>193</v>
      </c>
      <c r="B213" s="9" t="s">
        <v>83</v>
      </c>
      <c r="C213" s="9" t="s">
        <v>85</v>
      </c>
      <c r="D213" s="9" t="s">
        <v>39</v>
      </c>
    </row>
    <row r="214" customFormat="false" ht="13.8" hidden="true" customHeight="false" outlineLevel="0" collapsed="false">
      <c r="A214" s="9" t="s">
        <v>194</v>
      </c>
      <c r="B214" s="9" t="s">
        <v>83</v>
      </c>
      <c r="C214" s="9" t="s">
        <v>84</v>
      </c>
      <c r="D214" s="9" t="s">
        <v>43</v>
      </c>
    </row>
    <row r="215" customFormat="false" ht="13.8" hidden="true" customHeight="false" outlineLevel="0" collapsed="false">
      <c r="A215" s="9" t="s">
        <v>194</v>
      </c>
      <c r="B215" s="9" t="s">
        <v>83</v>
      </c>
      <c r="C215" s="9" t="s">
        <v>85</v>
      </c>
      <c r="D215" s="9" t="s">
        <v>44</v>
      </c>
    </row>
    <row r="216" customFormat="false" ht="13.8" hidden="true" customHeight="false" outlineLevel="0" collapsed="false">
      <c r="A216" s="9" t="s">
        <v>195</v>
      </c>
      <c r="B216" s="9" t="s">
        <v>83</v>
      </c>
      <c r="C216" s="9" t="s">
        <v>84</v>
      </c>
      <c r="D216" s="9" t="s">
        <v>44</v>
      </c>
    </row>
    <row r="217" customFormat="false" ht="13.8" hidden="true" customHeight="false" outlineLevel="0" collapsed="false">
      <c r="A217" s="9" t="s">
        <v>195</v>
      </c>
      <c r="B217" s="9" t="s">
        <v>83</v>
      </c>
      <c r="C217" s="9" t="s">
        <v>85</v>
      </c>
      <c r="D217" s="9" t="s">
        <v>43</v>
      </c>
    </row>
    <row r="218" customFormat="false" ht="13.8" hidden="true" customHeight="false" outlineLevel="0" collapsed="false">
      <c r="A218" s="9" t="s">
        <v>196</v>
      </c>
      <c r="B218" s="9" t="s">
        <v>83</v>
      </c>
      <c r="C218" s="9" t="s">
        <v>84</v>
      </c>
      <c r="D218" s="9" t="s">
        <v>44</v>
      </c>
    </row>
    <row r="219" customFormat="false" ht="13.8" hidden="true" customHeight="false" outlineLevel="0" collapsed="false">
      <c r="A219" s="9" t="s">
        <v>196</v>
      </c>
      <c r="B219" s="9" t="s">
        <v>83</v>
      </c>
      <c r="C219" s="9" t="s">
        <v>85</v>
      </c>
      <c r="D219" s="9" t="s">
        <v>43</v>
      </c>
    </row>
    <row r="220" customFormat="false" ht="13.8" hidden="true" customHeight="false" outlineLevel="0" collapsed="false">
      <c r="A220" s="9" t="s">
        <v>197</v>
      </c>
      <c r="B220" s="9" t="s">
        <v>83</v>
      </c>
      <c r="C220" s="9" t="s">
        <v>84</v>
      </c>
      <c r="D220" s="9" t="s">
        <v>50</v>
      </c>
    </row>
    <row r="221" customFormat="false" ht="13.8" hidden="true" customHeight="false" outlineLevel="0" collapsed="false">
      <c r="A221" s="9" t="s">
        <v>197</v>
      </c>
      <c r="B221" s="9" t="s">
        <v>83</v>
      </c>
      <c r="C221" s="9" t="s">
        <v>85</v>
      </c>
      <c r="D221" s="9" t="s">
        <v>48</v>
      </c>
    </row>
    <row r="222" customFormat="false" ht="13.8" hidden="true" customHeight="false" outlineLevel="0" collapsed="false">
      <c r="A222" s="9" t="s">
        <v>198</v>
      </c>
      <c r="B222" s="9" t="s">
        <v>83</v>
      </c>
      <c r="C222" s="9" t="s">
        <v>84</v>
      </c>
      <c r="D222" s="9" t="s">
        <v>57</v>
      </c>
    </row>
    <row r="223" customFormat="false" ht="13.8" hidden="true" customHeight="false" outlineLevel="0" collapsed="false">
      <c r="A223" s="9" t="s">
        <v>198</v>
      </c>
      <c r="B223" s="9" t="s">
        <v>83</v>
      </c>
      <c r="C223" s="9" t="s">
        <v>85</v>
      </c>
      <c r="D223" s="9" t="s">
        <v>67</v>
      </c>
    </row>
    <row r="224" customFormat="false" ht="13.8" hidden="true" customHeight="false" outlineLevel="0" collapsed="false">
      <c r="A224" s="9" t="s">
        <v>199</v>
      </c>
      <c r="B224" s="9" t="s">
        <v>83</v>
      </c>
      <c r="C224" s="9" t="s">
        <v>84</v>
      </c>
      <c r="D224" s="9" t="s">
        <v>67</v>
      </c>
    </row>
    <row r="225" customFormat="false" ht="13.8" hidden="true" customHeight="false" outlineLevel="0" collapsed="false">
      <c r="A225" s="9" t="s">
        <v>199</v>
      </c>
      <c r="B225" s="9" t="s">
        <v>83</v>
      </c>
      <c r="C225" s="9" t="s">
        <v>85</v>
      </c>
      <c r="D225" s="9" t="s">
        <v>94</v>
      </c>
    </row>
    <row r="226" customFormat="false" ht="13.8" hidden="true" customHeight="false" outlineLevel="0" collapsed="false">
      <c r="A226" s="9" t="s">
        <v>200</v>
      </c>
      <c r="B226" s="9" t="s">
        <v>83</v>
      </c>
      <c r="C226" s="9" t="s">
        <v>84</v>
      </c>
      <c r="D226" s="9" t="s">
        <v>43</v>
      </c>
    </row>
    <row r="227" customFormat="false" ht="13.8" hidden="true" customHeight="false" outlineLevel="0" collapsed="false">
      <c r="A227" s="9" t="s">
        <v>200</v>
      </c>
      <c r="B227" s="9" t="s">
        <v>83</v>
      </c>
      <c r="C227" s="9" t="s">
        <v>85</v>
      </c>
      <c r="D227" s="9" t="s">
        <v>44</v>
      </c>
    </row>
    <row r="228" customFormat="false" ht="13.8" hidden="true" customHeight="false" outlineLevel="0" collapsed="false">
      <c r="A228" s="9" t="s">
        <v>201</v>
      </c>
      <c r="B228" s="9" t="s">
        <v>83</v>
      </c>
      <c r="C228" s="9" t="s">
        <v>84</v>
      </c>
      <c r="D228" s="9" t="s">
        <v>63</v>
      </c>
    </row>
    <row r="229" customFormat="false" ht="13.8" hidden="true" customHeight="false" outlineLevel="0" collapsed="false">
      <c r="A229" s="9" t="s">
        <v>201</v>
      </c>
      <c r="B229" s="9" t="s">
        <v>83</v>
      </c>
      <c r="C229" s="9" t="s">
        <v>85</v>
      </c>
      <c r="D229" s="9" t="s">
        <v>67</v>
      </c>
    </row>
    <row r="230" customFormat="false" ht="13.8" hidden="true" customHeight="false" outlineLevel="0" collapsed="false">
      <c r="A230" s="9" t="s">
        <v>202</v>
      </c>
      <c r="B230" s="9" t="s">
        <v>83</v>
      </c>
      <c r="C230" s="9" t="s">
        <v>84</v>
      </c>
      <c r="D230" s="9" t="s">
        <v>44</v>
      </c>
    </row>
    <row r="231" customFormat="false" ht="13.8" hidden="true" customHeight="false" outlineLevel="0" collapsed="false">
      <c r="A231" s="9" t="s">
        <v>202</v>
      </c>
      <c r="B231" s="9" t="s">
        <v>83</v>
      </c>
      <c r="C231" s="9" t="s">
        <v>85</v>
      </c>
      <c r="D231" s="9" t="s">
        <v>43</v>
      </c>
    </row>
    <row r="232" customFormat="false" ht="13.8" hidden="true" customHeight="false" outlineLevel="0" collapsed="false">
      <c r="A232" s="9" t="s">
        <v>203</v>
      </c>
      <c r="B232" s="9" t="s">
        <v>83</v>
      </c>
      <c r="C232" s="9" t="s">
        <v>84</v>
      </c>
      <c r="D232" s="9" t="s">
        <v>50</v>
      </c>
    </row>
    <row r="233" customFormat="false" ht="13.8" hidden="true" customHeight="false" outlineLevel="0" collapsed="false">
      <c r="A233" s="9" t="s">
        <v>203</v>
      </c>
      <c r="B233" s="9" t="s">
        <v>83</v>
      </c>
      <c r="C233" s="9" t="s">
        <v>85</v>
      </c>
      <c r="D233" s="9" t="s">
        <v>48</v>
      </c>
    </row>
    <row r="234" customFormat="false" ht="13.8" hidden="true" customHeight="false" outlineLevel="0" collapsed="false">
      <c r="A234" s="9" t="s">
        <v>204</v>
      </c>
      <c r="B234" s="9" t="s">
        <v>83</v>
      </c>
      <c r="C234" s="9" t="s">
        <v>84</v>
      </c>
      <c r="D234" s="9" t="s">
        <v>57</v>
      </c>
    </row>
    <row r="235" customFormat="false" ht="13.8" hidden="true" customHeight="false" outlineLevel="0" collapsed="false">
      <c r="A235" s="9" t="s">
        <v>204</v>
      </c>
      <c r="B235" s="9" t="s">
        <v>83</v>
      </c>
      <c r="C235" s="9" t="s">
        <v>85</v>
      </c>
      <c r="D235" s="9" t="s">
        <v>74</v>
      </c>
    </row>
    <row r="236" customFormat="false" ht="13.8" hidden="true" customHeight="false" outlineLevel="0" collapsed="false">
      <c r="A236" s="9" t="s">
        <v>205</v>
      </c>
      <c r="B236" s="9" t="s">
        <v>83</v>
      </c>
      <c r="C236" s="9" t="s">
        <v>84</v>
      </c>
      <c r="D236" s="9" t="s">
        <v>74</v>
      </c>
    </row>
    <row r="237" customFormat="false" ht="13.8" hidden="true" customHeight="false" outlineLevel="0" collapsed="false">
      <c r="A237" s="9" t="s">
        <v>205</v>
      </c>
      <c r="B237" s="9" t="s">
        <v>83</v>
      </c>
      <c r="C237" s="9" t="s">
        <v>85</v>
      </c>
      <c r="D237" s="9" t="s">
        <v>94</v>
      </c>
    </row>
    <row r="238" customFormat="false" ht="13.8" hidden="true" customHeight="false" outlineLevel="0" collapsed="false">
      <c r="A238" s="9" t="s">
        <v>206</v>
      </c>
      <c r="B238" s="9" t="s">
        <v>83</v>
      </c>
      <c r="C238" s="9" t="s">
        <v>84</v>
      </c>
      <c r="D238" s="9" t="s">
        <v>43</v>
      </c>
    </row>
    <row r="239" customFormat="false" ht="13.8" hidden="true" customHeight="false" outlineLevel="0" collapsed="false">
      <c r="A239" s="9" t="s">
        <v>206</v>
      </c>
      <c r="B239" s="9" t="s">
        <v>83</v>
      </c>
      <c r="C239" s="9" t="s">
        <v>85</v>
      </c>
      <c r="D239" s="9" t="s">
        <v>44</v>
      </c>
    </row>
    <row r="240" customFormat="false" ht="13.8" hidden="true" customHeight="false" outlineLevel="0" collapsed="false">
      <c r="A240" s="9" t="s">
        <v>207</v>
      </c>
      <c r="B240" s="9" t="s">
        <v>83</v>
      </c>
      <c r="C240" s="9" t="s">
        <v>84</v>
      </c>
      <c r="D240" s="9" t="s">
        <v>63</v>
      </c>
    </row>
    <row r="241" customFormat="false" ht="13.8" hidden="true" customHeight="false" outlineLevel="0" collapsed="false">
      <c r="A241" s="9" t="s">
        <v>207</v>
      </c>
      <c r="B241" s="9" t="s">
        <v>83</v>
      </c>
      <c r="C241" s="9" t="s">
        <v>85</v>
      </c>
      <c r="D241" s="9" t="s">
        <v>74</v>
      </c>
    </row>
    <row r="242" customFormat="false" ht="13.8" hidden="true" customHeight="false" outlineLevel="0" collapsed="false">
      <c r="A242" s="9" t="s">
        <v>208</v>
      </c>
      <c r="B242" s="9" t="s">
        <v>83</v>
      </c>
      <c r="C242" s="9" t="s">
        <v>84</v>
      </c>
      <c r="D242" s="9" t="s">
        <v>76</v>
      </c>
    </row>
    <row r="243" customFormat="false" ht="13.8" hidden="true" customHeight="false" outlineLevel="0" collapsed="false">
      <c r="A243" s="9" t="s">
        <v>208</v>
      </c>
      <c r="B243" s="9" t="s">
        <v>83</v>
      </c>
      <c r="C243" s="9" t="s">
        <v>85</v>
      </c>
      <c r="D243" s="9" t="s">
        <v>39</v>
      </c>
    </row>
    <row r="244" customFormat="false" ht="13.8" hidden="false" customHeight="false" outlineLevel="0" collapsed="false">
      <c r="A244" s="9" t="s">
        <v>209</v>
      </c>
      <c r="B244" s="9" t="s">
        <v>83</v>
      </c>
      <c r="C244" s="9" t="s">
        <v>84</v>
      </c>
      <c r="D244" s="9" t="s">
        <v>33</v>
      </c>
    </row>
    <row r="245" customFormat="false" ht="13.8" hidden="true" customHeight="false" outlineLevel="0" collapsed="false">
      <c r="A245" s="9" t="s">
        <v>209</v>
      </c>
      <c r="B245" s="9" t="s">
        <v>83</v>
      </c>
      <c r="C245" s="9" t="s">
        <v>85</v>
      </c>
      <c r="D245" s="9" t="s">
        <v>42</v>
      </c>
    </row>
    <row r="246" customFormat="false" ht="13.8" hidden="true" customHeight="false" outlineLevel="0" collapsed="false">
      <c r="A246" s="9" t="s">
        <v>210</v>
      </c>
      <c r="B246" s="9" t="s">
        <v>83</v>
      </c>
      <c r="C246" s="9" t="s">
        <v>84</v>
      </c>
      <c r="D246" s="9" t="s">
        <v>211</v>
      </c>
    </row>
    <row r="247" customFormat="false" ht="13.8" hidden="false" customHeight="false" outlineLevel="0" collapsed="false">
      <c r="A247" s="9" t="s">
        <v>210</v>
      </c>
      <c r="B247" s="9" t="s">
        <v>83</v>
      </c>
      <c r="C247" s="9" t="s">
        <v>85</v>
      </c>
      <c r="D247" s="9" t="s">
        <v>33</v>
      </c>
    </row>
    <row r="248" customFormat="false" ht="13.8" hidden="false" customHeight="false" outlineLevel="0" collapsed="false">
      <c r="A248" s="9" t="s">
        <v>212</v>
      </c>
      <c r="B248" s="9" t="s">
        <v>83</v>
      </c>
      <c r="C248" s="9" t="s">
        <v>84</v>
      </c>
      <c r="D248" s="9" t="s">
        <v>33</v>
      </c>
    </row>
    <row r="249" customFormat="false" ht="13.8" hidden="true" customHeight="false" outlineLevel="0" collapsed="false">
      <c r="A249" s="9" t="s">
        <v>212</v>
      </c>
      <c r="B249" s="9" t="s">
        <v>83</v>
      </c>
      <c r="C249" s="9" t="s">
        <v>85</v>
      </c>
      <c r="D249" s="9" t="s">
        <v>42</v>
      </c>
    </row>
    <row r="250" customFormat="false" ht="13.8" hidden="true" customHeight="false" outlineLevel="0" collapsed="false">
      <c r="A250" s="9" t="s">
        <v>213</v>
      </c>
      <c r="B250" s="9" t="s">
        <v>83</v>
      </c>
      <c r="C250" s="9" t="s">
        <v>84</v>
      </c>
      <c r="D250" s="9" t="s">
        <v>50</v>
      </c>
    </row>
    <row r="251" customFormat="false" ht="13.8" hidden="false" customHeight="false" outlineLevel="0" collapsed="false">
      <c r="A251" s="9" t="s">
        <v>213</v>
      </c>
      <c r="B251" s="9" t="s">
        <v>83</v>
      </c>
      <c r="C251" s="9" t="s">
        <v>85</v>
      </c>
      <c r="D251" s="9" t="s">
        <v>33</v>
      </c>
    </row>
    <row r="252" customFormat="false" ht="13.8" hidden="true" customHeight="false" outlineLevel="0" collapsed="false">
      <c r="A252" s="9" t="s">
        <v>214</v>
      </c>
      <c r="B252" s="9" t="s">
        <v>83</v>
      </c>
      <c r="C252" s="9" t="s">
        <v>84</v>
      </c>
      <c r="D252" s="9" t="s">
        <v>57</v>
      </c>
    </row>
    <row r="253" customFormat="false" ht="13.8" hidden="false" customHeight="false" outlineLevel="0" collapsed="false">
      <c r="A253" s="9" t="s">
        <v>214</v>
      </c>
      <c r="B253" s="9" t="s">
        <v>83</v>
      </c>
      <c r="C253" s="9" t="s">
        <v>85</v>
      </c>
      <c r="D253" s="9" t="s">
        <v>33</v>
      </c>
    </row>
    <row r="254" customFormat="false" ht="13.8" hidden="true" customHeight="false" outlineLevel="0" collapsed="false">
      <c r="A254" s="9" t="s">
        <v>215</v>
      </c>
      <c r="B254" s="9" t="s">
        <v>83</v>
      </c>
      <c r="C254" s="9" t="s">
        <v>84</v>
      </c>
      <c r="D254" s="9" t="s">
        <v>63</v>
      </c>
    </row>
    <row r="255" customFormat="false" ht="13.8" hidden="false" customHeight="false" outlineLevel="0" collapsed="false">
      <c r="A255" s="9" t="s">
        <v>215</v>
      </c>
      <c r="B255" s="9" t="s">
        <v>83</v>
      </c>
      <c r="C255" s="9" t="s">
        <v>85</v>
      </c>
      <c r="D255" s="9" t="s">
        <v>33</v>
      </c>
    </row>
    <row r="256" customFormat="false" ht="13.8" hidden="true" customHeight="false" outlineLevel="0" collapsed="false">
      <c r="A256" s="9" t="s">
        <v>216</v>
      </c>
      <c r="B256" s="9" t="s">
        <v>83</v>
      </c>
      <c r="C256" s="9" t="s">
        <v>84</v>
      </c>
      <c r="D256" s="9" t="s">
        <v>54</v>
      </c>
    </row>
    <row r="257" customFormat="false" ht="13.8" hidden="true" customHeight="false" outlineLevel="0" collapsed="false">
      <c r="A257" s="9" t="s">
        <v>216</v>
      </c>
      <c r="B257" s="9" t="s">
        <v>83</v>
      </c>
      <c r="C257" s="9" t="s">
        <v>85</v>
      </c>
      <c r="D257" s="9" t="s">
        <v>57</v>
      </c>
    </row>
    <row r="258" customFormat="false" ht="13.8" hidden="true" customHeight="false" outlineLevel="0" collapsed="false">
      <c r="A258" s="9" t="s">
        <v>217</v>
      </c>
      <c r="B258" s="9" t="s">
        <v>83</v>
      </c>
      <c r="C258" s="9" t="s">
        <v>84</v>
      </c>
      <c r="D258" s="9" t="s">
        <v>38</v>
      </c>
    </row>
    <row r="259" customFormat="false" ht="13.8" hidden="true" customHeight="false" outlineLevel="0" collapsed="false">
      <c r="A259" s="9" t="s">
        <v>217</v>
      </c>
      <c r="B259" s="9" t="s">
        <v>83</v>
      </c>
      <c r="C259" s="9" t="s">
        <v>85</v>
      </c>
      <c r="D259" s="9" t="s">
        <v>63</v>
      </c>
    </row>
    <row r="260" customFormat="false" ht="13.8" hidden="true" customHeight="false" outlineLevel="0" collapsed="false">
      <c r="A260" s="9" t="s">
        <v>218</v>
      </c>
      <c r="B260" s="9" t="s">
        <v>83</v>
      </c>
      <c r="C260" s="9" t="s">
        <v>84</v>
      </c>
      <c r="D260" s="9" t="s">
        <v>219</v>
      </c>
    </row>
    <row r="261" customFormat="false" ht="13.8" hidden="true" customHeight="false" outlineLevel="0" collapsed="false">
      <c r="A261" s="9" t="s">
        <v>218</v>
      </c>
      <c r="B261" s="9" t="s">
        <v>83</v>
      </c>
      <c r="C261" s="9" t="s">
        <v>85</v>
      </c>
      <c r="D261" s="9" t="s">
        <v>65</v>
      </c>
    </row>
    <row r="262" customFormat="false" ht="13.8" hidden="true" customHeight="false" outlineLevel="0" collapsed="false">
      <c r="A262" s="9" t="s">
        <v>220</v>
      </c>
      <c r="B262" s="9" t="s">
        <v>83</v>
      </c>
      <c r="C262" s="9" t="s">
        <v>84</v>
      </c>
      <c r="D262" s="9" t="s">
        <v>65</v>
      </c>
    </row>
    <row r="263" customFormat="false" ht="13.8" hidden="true" customHeight="false" outlineLevel="0" collapsed="false">
      <c r="A263" s="9" t="s">
        <v>220</v>
      </c>
      <c r="B263" s="9" t="s">
        <v>83</v>
      </c>
      <c r="C263" s="9" t="s">
        <v>85</v>
      </c>
      <c r="D263" s="9" t="s">
        <v>219</v>
      </c>
    </row>
    <row r="264" customFormat="false" ht="13.8" hidden="true" customHeight="false" outlineLevel="0" collapsed="false">
      <c r="A264" s="9" t="s">
        <v>221</v>
      </c>
      <c r="B264" s="9" t="s">
        <v>83</v>
      </c>
      <c r="C264" s="9" t="s">
        <v>84</v>
      </c>
      <c r="D264" s="9" t="s">
        <v>42</v>
      </c>
    </row>
    <row r="265" customFormat="false" ht="13.8" hidden="true" customHeight="false" outlineLevel="0" collapsed="false">
      <c r="A265" s="9" t="s">
        <v>221</v>
      </c>
      <c r="B265" s="9" t="s">
        <v>83</v>
      </c>
      <c r="C265" s="9" t="s">
        <v>85</v>
      </c>
      <c r="D265" s="9" t="s">
        <v>37</v>
      </c>
    </row>
    <row r="266" customFormat="false" ht="13.8" hidden="true" customHeight="false" outlineLevel="0" collapsed="false">
      <c r="A266" s="9" t="s">
        <v>222</v>
      </c>
      <c r="B266" s="9" t="s">
        <v>83</v>
      </c>
      <c r="C266" s="9" t="s">
        <v>84</v>
      </c>
      <c r="D266" s="9" t="s">
        <v>37</v>
      </c>
    </row>
    <row r="267" customFormat="false" ht="13.8" hidden="true" customHeight="false" outlineLevel="0" collapsed="false">
      <c r="A267" s="9" t="s">
        <v>222</v>
      </c>
      <c r="B267" s="9" t="s">
        <v>83</v>
      </c>
      <c r="C267" s="9" t="s">
        <v>85</v>
      </c>
      <c r="D267" s="9" t="s">
        <v>50</v>
      </c>
    </row>
    <row r="268" customFormat="false" ht="13.8" hidden="true" customHeight="false" outlineLevel="0" collapsed="false">
      <c r="A268" s="9" t="s">
        <v>223</v>
      </c>
      <c r="B268" s="9" t="s">
        <v>83</v>
      </c>
      <c r="C268" s="9" t="s">
        <v>84</v>
      </c>
      <c r="D268" s="9" t="s">
        <v>49</v>
      </c>
    </row>
    <row r="269" customFormat="false" ht="13.8" hidden="true" customHeight="false" outlineLevel="0" collapsed="false">
      <c r="A269" s="9" t="s">
        <v>223</v>
      </c>
      <c r="B269" s="9" t="s">
        <v>83</v>
      </c>
      <c r="C269" s="9" t="s">
        <v>85</v>
      </c>
      <c r="D269" s="9" t="s">
        <v>51</v>
      </c>
    </row>
    <row r="270" customFormat="false" ht="13.8" hidden="true" customHeight="false" outlineLevel="0" collapsed="false">
      <c r="A270" s="9" t="s">
        <v>224</v>
      </c>
      <c r="B270" s="9" t="s">
        <v>83</v>
      </c>
      <c r="C270" s="9" t="s">
        <v>84</v>
      </c>
      <c r="D270" s="9" t="s">
        <v>58</v>
      </c>
    </row>
    <row r="271" customFormat="false" ht="13.8" hidden="true" customHeight="false" outlineLevel="0" collapsed="false">
      <c r="A271" s="9" t="s">
        <v>224</v>
      </c>
      <c r="B271" s="9" t="s">
        <v>83</v>
      </c>
      <c r="C271" s="9" t="s">
        <v>85</v>
      </c>
      <c r="D271" s="9" t="s">
        <v>56</v>
      </c>
    </row>
    <row r="272" customFormat="false" ht="13.8" hidden="true" customHeight="false" outlineLevel="0" collapsed="false">
      <c r="A272" s="9" t="s">
        <v>225</v>
      </c>
      <c r="B272" s="9" t="s">
        <v>83</v>
      </c>
      <c r="C272" s="9" t="s">
        <v>84</v>
      </c>
      <c r="D272" s="9" t="s">
        <v>51</v>
      </c>
    </row>
    <row r="273" customFormat="false" ht="13.8" hidden="true" customHeight="false" outlineLevel="0" collapsed="false">
      <c r="A273" s="9" t="s">
        <v>225</v>
      </c>
      <c r="B273" s="9" t="s">
        <v>83</v>
      </c>
      <c r="C273" s="9" t="s">
        <v>85</v>
      </c>
      <c r="D273" s="9" t="s">
        <v>37</v>
      </c>
    </row>
    <row r="274" customFormat="false" ht="13.8" hidden="true" customHeight="false" outlineLevel="0" collapsed="false">
      <c r="A274" s="9" t="s">
        <v>226</v>
      </c>
      <c r="B274" s="9" t="s">
        <v>83</v>
      </c>
      <c r="C274" s="9" t="s">
        <v>84</v>
      </c>
      <c r="D274" s="9" t="s">
        <v>37</v>
      </c>
    </row>
    <row r="275" customFormat="false" ht="13.8" hidden="true" customHeight="false" outlineLevel="0" collapsed="false">
      <c r="A275" s="9" t="s">
        <v>226</v>
      </c>
      <c r="B275" s="9" t="s">
        <v>83</v>
      </c>
      <c r="C275" s="9" t="s">
        <v>85</v>
      </c>
      <c r="D275" s="9" t="s">
        <v>94</v>
      </c>
    </row>
    <row r="276" customFormat="false" ht="13.8" hidden="true" customHeight="false" outlineLevel="0" collapsed="false">
      <c r="A276" s="9" t="s">
        <v>227</v>
      </c>
      <c r="B276" s="9" t="s">
        <v>83</v>
      </c>
      <c r="C276" s="9" t="s">
        <v>84</v>
      </c>
      <c r="D276" s="9" t="s">
        <v>58</v>
      </c>
    </row>
    <row r="277" customFormat="false" ht="13.8" hidden="true" customHeight="false" outlineLevel="0" collapsed="false">
      <c r="A277" s="9" t="s">
        <v>227</v>
      </c>
      <c r="B277" s="9" t="s">
        <v>83</v>
      </c>
      <c r="C277" s="9" t="s">
        <v>85</v>
      </c>
      <c r="D277" s="9" t="s">
        <v>37</v>
      </c>
    </row>
    <row r="278" customFormat="false" ht="13.8" hidden="true" customHeight="false" outlineLevel="0" collapsed="false">
      <c r="A278" s="9" t="s">
        <v>228</v>
      </c>
      <c r="B278" s="9" t="s">
        <v>83</v>
      </c>
      <c r="C278" s="9" t="s">
        <v>84</v>
      </c>
      <c r="D278" s="9" t="s">
        <v>37</v>
      </c>
    </row>
    <row r="279" customFormat="false" ht="13.8" hidden="true" customHeight="false" outlineLevel="0" collapsed="false">
      <c r="A279" s="9" t="s">
        <v>228</v>
      </c>
      <c r="B279" s="9" t="s">
        <v>83</v>
      </c>
      <c r="C279" s="9" t="s">
        <v>85</v>
      </c>
      <c r="D279" s="9" t="s">
        <v>94</v>
      </c>
    </row>
    <row r="280" customFormat="false" ht="13.8" hidden="true" customHeight="false" outlineLevel="0" collapsed="false">
      <c r="A280" s="9" t="s">
        <v>229</v>
      </c>
      <c r="B280" s="9" t="s">
        <v>83</v>
      </c>
      <c r="C280" s="9" t="s">
        <v>84</v>
      </c>
      <c r="D280" s="9" t="s">
        <v>37</v>
      </c>
    </row>
    <row r="281" customFormat="false" ht="13.8" hidden="true" customHeight="false" outlineLevel="0" collapsed="false">
      <c r="A281" s="9" t="s">
        <v>229</v>
      </c>
      <c r="B281" s="9" t="s">
        <v>83</v>
      </c>
      <c r="C281" s="9" t="s">
        <v>85</v>
      </c>
      <c r="D281" s="9" t="s">
        <v>63</v>
      </c>
    </row>
    <row r="282" customFormat="false" ht="13.8" hidden="true" customHeight="false" outlineLevel="0" collapsed="false">
      <c r="A282" s="9" t="s">
        <v>230</v>
      </c>
      <c r="B282" s="9" t="s">
        <v>83</v>
      </c>
      <c r="C282" s="9" t="s">
        <v>84</v>
      </c>
      <c r="D282" s="9" t="s">
        <v>62</v>
      </c>
    </row>
    <row r="283" customFormat="false" ht="13.8" hidden="true" customHeight="false" outlineLevel="0" collapsed="false">
      <c r="A283" s="9" t="s">
        <v>230</v>
      </c>
      <c r="B283" s="9" t="s">
        <v>83</v>
      </c>
      <c r="C283" s="9" t="s">
        <v>85</v>
      </c>
      <c r="D283" s="9" t="s">
        <v>63</v>
      </c>
    </row>
    <row r="284" customFormat="false" ht="13.8" hidden="true" customHeight="false" outlineLevel="0" collapsed="false">
      <c r="A284" s="9" t="s">
        <v>231</v>
      </c>
      <c r="B284" s="9" t="s">
        <v>83</v>
      </c>
      <c r="C284" s="9" t="s">
        <v>84</v>
      </c>
      <c r="D284" s="9" t="s">
        <v>50</v>
      </c>
    </row>
    <row r="285" customFormat="false" ht="13.8" hidden="true" customHeight="false" outlineLevel="0" collapsed="false">
      <c r="A285" s="9" t="s">
        <v>231</v>
      </c>
      <c r="B285" s="9" t="s">
        <v>83</v>
      </c>
      <c r="C285" s="9" t="s">
        <v>85</v>
      </c>
      <c r="D285" s="9" t="s">
        <v>48</v>
      </c>
    </row>
    <row r="286" customFormat="false" ht="13.8" hidden="true" customHeight="false" outlineLevel="0" collapsed="false">
      <c r="A286" s="9" t="s">
        <v>232</v>
      </c>
      <c r="B286" s="9" t="s">
        <v>83</v>
      </c>
      <c r="C286" s="9" t="s">
        <v>84</v>
      </c>
      <c r="D286" s="9" t="s">
        <v>57</v>
      </c>
    </row>
    <row r="287" customFormat="false" ht="13.8" hidden="true" customHeight="false" outlineLevel="0" collapsed="false">
      <c r="A287" s="9" t="s">
        <v>232</v>
      </c>
      <c r="B287" s="9" t="s">
        <v>83</v>
      </c>
      <c r="C287" s="9" t="s">
        <v>85</v>
      </c>
      <c r="D287" s="9" t="s">
        <v>68</v>
      </c>
    </row>
    <row r="288" customFormat="false" ht="13.8" hidden="true" customHeight="false" outlineLevel="0" collapsed="false">
      <c r="A288" s="9" t="s">
        <v>233</v>
      </c>
      <c r="B288" s="9" t="s">
        <v>83</v>
      </c>
      <c r="C288" s="9" t="s">
        <v>84</v>
      </c>
      <c r="D288" s="9" t="s">
        <v>68</v>
      </c>
    </row>
    <row r="289" customFormat="false" ht="13.8" hidden="true" customHeight="false" outlineLevel="0" collapsed="false">
      <c r="A289" s="9" t="s">
        <v>233</v>
      </c>
      <c r="B289" s="9" t="s">
        <v>83</v>
      </c>
      <c r="C289" s="9" t="s">
        <v>85</v>
      </c>
      <c r="D289" s="9" t="s">
        <v>134</v>
      </c>
    </row>
    <row r="290" customFormat="false" ht="13.8" hidden="true" customHeight="false" outlineLevel="0" collapsed="false">
      <c r="A290" s="9" t="s">
        <v>234</v>
      </c>
      <c r="B290" s="9" t="s">
        <v>83</v>
      </c>
      <c r="C290" s="9" t="s">
        <v>84</v>
      </c>
      <c r="D290" s="9" t="s">
        <v>37</v>
      </c>
    </row>
    <row r="291" customFormat="false" ht="13.8" hidden="true" customHeight="false" outlineLevel="0" collapsed="false">
      <c r="A291" s="9" t="s">
        <v>234</v>
      </c>
      <c r="B291" s="9" t="s">
        <v>83</v>
      </c>
      <c r="C291" s="9" t="s">
        <v>85</v>
      </c>
      <c r="D291" s="9" t="s">
        <v>57</v>
      </c>
    </row>
    <row r="292" customFormat="false" ht="13.8" hidden="true" customHeight="false" outlineLevel="0" collapsed="false">
      <c r="A292" s="9" t="s">
        <v>235</v>
      </c>
      <c r="B292" s="9" t="s">
        <v>83</v>
      </c>
      <c r="C292" s="9" t="s">
        <v>84</v>
      </c>
      <c r="D292" s="9" t="s">
        <v>37</v>
      </c>
    </row>
    <row r="293" customFormat="false" ht="13.8" hidden="true" customHeight="false" outlineLevel="0" collapsed="false">
      <c r="A293" s="9" t="s">
        <v>235</v>
      </c>
      <c r="B293" s="9" t="s">
        <v>83</v>
      </c>
      <c r="C293" s="9" t="s">
        <v>85</v>
      </c>
      <c r="D293" s="9" t="s">
        <v>63</v>
      </c>
    </row>
    <row r="294" customFormat="false" ht="13.8" hidden="true" customHeight="false" outlineLevel="0" collapsed="false">
      <c r="A294" s="9" t="s">
        <v>236</v>
      </c>
      <c r="B294" s="9" t="s">
        <v>83</v>
      </c>
      <c r="C294" s="9" t="s">
        <v>84</v>
      </c>
      <c r="D294" s="9" t="s">
        <v>66</v>
      </c>
    </row>
    <row r="295" customFormat="false" ht="13.8" hidden="true" customHeight="false" outlineLevel="0" collapsed="false">
      <c r="A295" s="9" t="s">
        <v>236</v>
      </c>
      <c r="B295" s="9" t="s">
        <v>83</v>
      </c>
      <c r="C295" s="9" t="s">
        <v>85</v>
      </c>
      <c r="D295" s="9" t="s">
        <v>34</v>
      </c>
    </row>
    <row r="296" customFormat="false" ht="13.8" hidden="true" customHeight="false" outlineLevel="0" collapsed="false">
      <c r="A296" s="9" t="s">
        <v>237</v>
      </c>
      <c r="B296" s="9" t="s">
        <v>83</v>
      </c>
      <c r="C296" s="9" t="s">
        <v>84</v>
      </c>
      <c r="D296" s="9" t="s">
        <v>66</v>
      </c>
    </row>
    <row r="297" customFormat="false" ht="13.8" hidden="true" customHeight="false" outlineLevel="0" collapsed="false">
      <c r="A297" s="9" t="s">
        <v>237</v>
      </c>
      <c r="B297" s="9" t="s">
        <v>83</v>
      </c>
      <c r="C297" s="9" t="s">
        <v>85</v>
      </c>
      <c r="D297" s="9" t="s">
        <v>34</v>
      </c>
    </row>
    <row r="298" customFormat="false" ht="13.8" hidden="true" customHeight="false" outlineLevel="0" collapsed="false">
      <c r="A298" s="9" t="s">
        <v>238</v>
      </c>
      <c r="B298" s="9" t="s">
        <v>83</v>
      </c>
      <c r="C298" s="9" t="s">
        <v>84</v>
      </c>
      <c r="D298" s="9" t="s">
        <v>66</v>
      </c>
    </row>
    <row r="299" customFormat="false" ht="13.8" hidden="true" customHeight="false" outlineLevel="0" collapsed="false">
      <c r="A299" s="9" t="s">
        <v>238</v>
      </c>
      <c r="B299" s="9" t="s">
        <v>83</v>
      </c>
      <c r="C299" s="9" t="s">
        <v>85</v>
      </c>
      <c r="D299" s="9" t="s">
        <v>34</v>
      </c>
    </row>
    <row r="300" customFormat="false" ht="13.8" hidden="true" customHeight="false" outlineLevel="0" collapsed="false">
      <c r="A300" s="9" t="s">
        <v>239</v>
      </c>
      <c r="B300" s="9" t="s">
        <v>83</v>
      </c>
      <c r="C300" s="9" t="s">
        <v>84</v>
      </c>
      <c r="D300" s="9" t="s">
        <v>66</v>
      </c>
    </row>
    <row r="301" customFormat="false" ht="13.8" hidden="true" customHeight="false" outlineLevel="0" collapsed="false">
      <c r="A301" s="9" t="s">
        <v>239</v>
      </c>
      <c r="B301" s="9" t="s">
        <v>83</v>
      </c>
      <c r="C301" s="9" t="s">
        <v>85</v>
      </c>
      <c r="D301" s="9" t="s">
        <v>34</v>
      </c>
    </row>
    <row r="302" customFormat="false" ht="13.8" hidden="true" customHeight="false" outlineLevel="0" collapsed="false">
      <c r="A302" s="9" t="s">
        <v>240</v>
      </c>
      <c r="B302" s="9" t="s">
        <v>83</v>
      </c>
      <c r="C302" s="9" t="s">
        <v>84</v>
      </c>
      <c r="D302" s="9" t="s">
        <v>44</v>
      </c>
    </row>
    <row r="303" customFormat="false" ht="13.8" hidden="true" customHeight="false" outlineLevel="0" collapsed="false">
      <c r="A303" s="9" t="s">
        <v>240</v>
      </c>
      <c r="B303" s="9" t="s">
        <v>83</v>
      </c>
      <c r="C303" s="9" t="s">
        <v>85</v>
      </c>
      <c r="D303" s="9" t="s">
        <v>43</v>
      </c>
    </row>
    <row r="304" customFormat="false" ht="13.8" hidden="true" customHeight="false" outlineLevel="0" collapsed="false">
      <c r="A304" s="9" t="s">
        <v>241</v>
      </c>
      <c r="B304" s="9" t="s">
        <v>83</v>
      </c>
      <c r="C304" s="9" t="s">
        <v>84</v>
      </c>
      <c r="D304" s="9" t="s">
        <v>43</v>
      </c>
    </row>
    <row r="305" customFormat="false" ht="13.8" hidden="true" customHeight="false" outlineLevel="0" collapsed="false">
      <c r="A305" s="9" t="s">
        <v>241</v>
      </c>
      <c r="B305" s="9" t="s">
        <v>83</v>
      </c>
      <c r="C305" s="9" t="s">
        <v>85</v>
      </c>
      <c r="D305" s="9" t="s">
        <v>44</v>
      </c>
    </row>
    <row r="306" customFormat="false" ht="13.8" hidden="true" customHeight="false" outlineLevel="0" collapsed="false">
      <c r="A306" s="9" t="s">
        <v>242</v>
      </c>
      <c r="B306" s="9" t="s">
        <v>83</v>
      </c>
      <c r="C306" s="9" t="s">
        <v>84</v>
      </c>
      <c r="D306" s="9" t="s">
        <v>43</v>
      </c>
    </row>
    <row r="307" customFormat="false" ht="13.8" hidden="true" customHeight="false" outlineLevel="0" collapsed="false">
      <c r="A307" s="9" t="s">
        <v>242</v>
      </c>
      <c r="B307" s="9" t="s">
        <v>83</v>
      </c>
      <c r="C307" s="9" t="s">
        <v>85</v>
      </c>
      <c r="D307" s="9" t="s">
        <v>46</v>
      </c>
    </row>
    <row r="308" customFormat="false" ht="13.8" hidden="true" customHeight="false" outlineLevel="0" collapsed="false">
      <c r="A308" s="9" t="s">
        <v>243</v>
      </c>
      <c r="B308" s="9" t="s">
        <v>83</v>
      </c>
      <c r="C308" s="9" t="s">
        <v>84</v>
      </c>
      <c r="D308" s="9" t="s">
        <v>46</v>
      </c>
    </row>
    <row r="309" customFormat="false" ht="13.8" hidden="true" customHeight="false" outlineLevel="0" collapsed="false">
      <c r="A309" s="9" t="s">
        <v>243</v>
      </c>
      <c r="B309" s="9" t="s">
        <v>83</v>
      </c>
      <c r="C309" s="9" t="s">
        <v>85</v>
      </c>
      <c r="D309" s="9" t="s">
        <v>43</v>
      </c>
    </row>
    <row r="310" customFormat="false" ht="13.8" hidden="true" customHeight="false" outlineLevel="0" collapsed="false">
      <c r="A310" s="9" t="s">
        <v>244</v>
      </c>
      <c r="B310" s="9" t="s">
        <v>83</v>
      </c>
      <c r="C310" s="9" t="s">
        <v>84</v>
      </c>
      <c r="D310" s="9" t="s">
        <v>45</v>
      </c>
    </row>
    <row r="311" customFormat="false" ht="13.8" hidden="true" customHeight="false" outlineLevel="0" collapsed="false">
      <c r="A311" s="9" t="s">
        <v>244</v>
      </c>
      <c r="B311" s="9" t="s">
        <v>83</v>
      </c>
      <c r="C311" s="9" t="s">
        <v>85</v>
      </c>
      <c r="D311" s="9" t="s">
        <v>47</v>
      </c>
    </row>
    <row r="312" customFormat="false" ht="13.8" hidden="true" customHeight="false" outlineLevel="0" collapsed="false">
      <c r="A312" s="9" t="s">
        <v>245</v>
      </c>
      <c r="B312" s="9" t="s">
        <v>83</v>
      </c>
      <c r="C312" s="9" t="s">
        <v>84</v>
      </c>
      <c r="D312" s="9" t="s">
        <v>59</v>
      </c>
    </row>
    <row r="313" customFormat="false" ht="13.8" hidden="true" customHeight="false" outlineLevel="0" collapsed="false">
      <c r="A313" s="9" t="s">
        <v>245</v>
      </c>
      <c r="B313" s="9" t="s">
        <v>83</v>
      </c>
      <c r="C313" s="9" t="s">
        <v>85</v>
      </c>
      <c r="D313" s="9" t="s">
        <v>60</v>
      </c>
    </row>
    <row r="314" customFormat="false" ht="13.8" hidden="true" customHeight="false" outlineLevel="0" collapsed="false">
      <c r="A314" s="9" t="s">
        <v>246</v>
      </c>
      <c r="B314" s="9" t="s">
        <v>83</v>
      </c>
      <c r="C314" s="9" t="s">
        <v>84</v>
      </c>
      <c r="D314" s="9" t="s">
        <v>40</v>
      </c>
    </row>
    <row r="315" customFormat="false" ht="13.8" hidden="true" customHeight="false" outlineLevel="0" collapsed="false">
      <c r="A315" s="9" t="s">
        <v>246</v>
      </c>
      <c r="B315" s="9" t="s">
        <v>83</v>
      </c>
      <c r="C315" s="9" t="s">
        <v>85</v>
      </c>
      <c r="D315" s="9" t="s">
        <v>42</v>
      </c>
    </row>
    <row r="316" customFormat="false" ht="13.8" hidden="true" customHeight="false" outlineLevel="0" collapsed="false">
      <c r="A316" s="9" t="s">
        <v>247</v>
      </c>
      <c r="B316" s="9" t="s">
        <v>83</v>
      </c>
      <c r="C316" s="9" t="s">
        <v>84</v>
      </c>
      <c r="D316" s="9" t="s">
        <v>43</v>
      </c>
    </row>
    <row r="317" customFormat="false" ht="13.8" hidden="true" customHeight="false" outlineLevel="0" collapsed="false">
      <c r="A317" s="9" t="s">
        <v>247</v>
      </c>
      <c r="B317" s="9" t="s">
        <v>83</v>
      </c>
      <c r="C317" s="9" t="s">
        <v>85</v>
      </c>
      <c r="D317" s="9" t="s">
        <v>44</v>
      </c>
    </row>
    <row r="318" customFormat="false" ht="13.8" hidden="true" customHeight="false" outlineLevel="0" collapsed="false">
      <c r="A318" s="9" t="s">
        <v>248</v>
      </c>
      <c r="B318" s="9" t="s">
        <v>83</v>
      </c>
      <c r="C318" s="9" t="s">
        <v>84</v>
      </c>
      <c r="D318" s="9" t="s">
        <v>44</v>
      </c>
    </row>
    <row r="319" customFormat="false" ht="13.8" hidden="true" customHeight="false" outlineLevel="0" collapsed="false">
      <c r="A319" s="9" t="s">
        <v>248</v>
      </c>
      <c r="B319" s="9" t="s">
        <v>83</v>
      </c>
      <c r="C319" s="9" t="s">
        <v>85</v>
      </c>
      <c r="D319" s="9" t="s">
        <v>43</v>
      </c>
    </row>
    <row r="320" customFormat="false" ht="13.8" hidden="true" customHeight="false" outlineLevel="0" collapsed="false">
      <c r="A320" s="9" t="s">
        <v>249</v>
      </c>
      <c r="B320" s="9" t="s">
        <v>83</v>
      </c>
      <c r="C320" s="9" t="s">
        <v>84</v>
      </c>
      <c r="D320" s="9" t="s">
        <v>44</v>
      </c>
    </row>
    <row r="321" customFormat="false" ht="13.8" hidden="true" customHeight="false" outlineLevel="0" collapsed="false">
      <c r="A321" s="9" t="s">
        <v>249</v>
      </c>
      <c r="B321" s="9" t="s">
        <v>83</v>
      </c>
      <c r="C321" s="9" t="s">
        <v>85</v>
      </c>
      <c r="D321" s="9" t="s">
        <v>43</v>
      </c>
    </row>
    <row r="322" customFormat="false" ht="13.8" hidden="true" customHeight="false" outlineLevel="0" collapsed="false">
      <c r="A322" s="9" t="s">
        <v>250</v>
      </c>
      <c r="B322" s="9" t="s">
        <v>83</v>
      </c>
      <c r="C322" s="9" t="s">
        <v>84</v>
      </c>
      <c r="D322" s="9" t="s">
        <v>50</v>
      </c>
    </row>
    <row r="323" customFormat="false" ht="13.8" hidden="true" customHeight="false" outlineLevel="0" collapsed="false">
      <c r="A323" s="9" t="s">
        <v>250</v>
      </c>
      <c r="B323" s="9" t="s">
        <v>83</v>
      </c>
      <c r="C323" s="9" t="s">
        <v>85</v>
      </c>
      <c r="D323" s="9" t="s">
        <v>48</v>
      </c>
    </row>
    <row r="324" customFormat="false" ht="13.8" hidden="true" customHeight="false" outlineLevel="0" collapsed="false">
      <c r="A324" s="9" t="s">
        <v>251</v>
      </c>
      <c r="B324" s="9" t="s">
        <v>83</v>
      </c>
      <c r="C324" s="9" t="s">
        <v>84</v>
      </c>
      <c r="D324" s="9" t="s">
        <v>57</v>
      </c>
    </row>
    <row r="325" customFormat="false" ht="13.8" hidden="true" customHeight="false" outlineLevel="0" collapsed="false">
      <c r="A325" s="9" t="s">
        <v>251</v>
      </c>
      <c r="B325" s="9" t="s">
        <v>83</v>
      </c>
      <c r="C325" s="9" t="s">
        <v>85</v>
      </c>
      <c r="D325" s="9" t="s">
        <v>54</v>
      </c>
    </row>
    <row r="326" customFormat="false" ht="13.8" hidden="true" customHeight="false" outlineLevel="0" collapsed="false">
      <c r="A326" s="9" t="s">
        <v>252</v>
      </c>
      <c r="B326" s="9" t="s">
        <v>83</v>
      </c>
      <c r="C326" s="9" t="s">
        <v>84</v>
      </c>
      <c r="D326" s="9" t="s">
        <v>37</v>
      </c>
    </row>
    <row r="327" customFormat="false" ht="13.8" hidden="true" customHeight="false" outlineLevel="0" collapsed="false">
      <c r="A327" s="9" t="s">
        <v>252</v>
      </c>
      <c r="B327" s="9" t="s">
        <v>83</v>
      </c>
      <c r="C327" s="9" t="s">
        <v>85</v>
      </c>
      <c r="D327" s="9" t="s">
        <v>94</v>
      </c>
    </row>
    <row r="328" customFormat="false" ht="13.8" hidden="true" customHeight="false" outlineLevel="0" collapsed="false">
      <c r="A328" s="9" t="s">
        <v>253</v>
      </c>
      <c r="B328" s="9" t="s">
        <v>83</v>
      </c>
      <c r="C328" s="9" t="s">
        <v>84</v>
      </c>
      <c r="D328" s="9" t="s">
        <v>43</v>
      </c>
    </row>
    <row r="329" customFormat="false" ht="13.8" hidden="true" customHeight="false" outlineLevel="0" collapsed="false">
      <c r="A329" s="9" t="s">
        <v>253</v>
      </c>
      <c r="B329" s="9" t="s">
        <v>83</v>
      </c>
      <c r="C329" s="9" t="s">
        <v>85</v>
      </c>
      <c r="D329" s="9" t="s">
        <v>44</v>
      </c>
    </row>
    <row r="330" customFormat="false" ht="13.8" hidden="true" customHeight="false" outlineLevel="0" collapsed="false">
      <c r="A330" s="9" t="s">
        <v>254</v>
      </c>
      <c r="B330" s="9" t="s">
        <v>83</v>
      </c>
      <c r="C330" s="9" t="s">
        <v>84</v>
      </c>
      <c r="D330" s="9" t="s">
        <v>63</v>
      </c>
    </row>
    <row r="331" customFormat="false" ht="13.8" hidden="true" customHeight="false" outlineLevel="0" collapsed="false">
      <c r="A331" s="9" t="s">
        <v>254</v>
      </c>
      <c r="B331" s="9" t="s">
        <v>83</v>
      </c>
      <c r="C331" s="9" t="s">
        <v>85</v>
      </c>
      <c r="D331" s="9" t="s">
        <v>37</v>
      </c>
    </row>
    <row r="332" customFormat="false" ht="13.8" hidden="true" customHeight="false" outlineLevel="0" collapsed="false">
      <c r="A332" s="9" t="s">
        <v>255</v>
      </c>
      <c r="B332" s="9" t="s">
        <v>83</v>
      </c>
      <c r="C332" s="9" t="s">
        <v>84</v>
      </c>
      <c r="D332" s="9" t="s">
        <v>66</v>
      </c>
    </row>
    <row r="333" customFormat="false" ht="13.8" hidden="true" customHeight="false" outlineLevel="0" collapsed="false">
      <c r="A333" s="9" t="s">
        <v>255</v>
      </c>
      <c r="B333" s="9" t="s">
        <v>83</v>
      </c>
      <c r="C333" s="9" t="s">
        <v>85</v>
      </c>
      <c r="D333" s="9" t="s">
        <v>34</v>
      </c>
    </row>
    <row r="334" customFormat="false" ht="13.8" hidden="true" customHeight="false" outlineLevel="0" collapsed="false">
      <c r="A334" s="9" t="s">
        <v>256</v>
      </c>
      <c r="B334" s="9" t="s">
        <v>83</v>
      </c>
      <c r="C334" s="9" t="s">
        <v>84</v>
      </c>
      <c r="D334" s="9" t="s">
        <v>66</v>
      </c>
    </row>
    <row r="335" customFormat="false" ht="13.8" hidden="true" customHeight="false" outlineLevel="0" collapsed="false">
      <c r="A335" s="10" t="s">
        <v>256</v>
      </c>
      <c r="B335" s="10" t="s">
        <v>83</v>
      </c>
      <c r="C335" s="10" t="s">
        <v>85</v>
      </c>
      <c r="D335" s="10" t="s">
        <v>34</v>
      </c>
    </row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D335">
    <filterColumn colId="3">
      <filters>
        <filter val="Adjustment Clearing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4" activeCellId="0" sqref="F1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43.44"/>
    <col collapsed="false" customWidth="true" hidden="false" outlineLevel="0" max="2" min="2" style="1" width="15.97"/>
    <col collapsed="false" customWidth="true" hidden="false" outlineLevel="0" max="3" min="3" style="1" width="39.62"/>
    <col collapsed="false" customWidth="true" hidden="false" outlineLevel="0" max="4" min="4" style="1" width="13.65"/>
  </cols>
  <sheetData>
    <row r="1" customFormat="false" ht="13.8" hidden="false" customHeight="false" outlineLevel="0" collapsed="false">
      <c r="A1" s="11" t="s">
        <v>257</v>
      </c>
      <c r="B1" s="11" t="s">
        <v>258</v>
      </c>
      <c r="C1" s="11" t="s">
        <v>3</v>
      </c>
      <c r="D1" s="11" t="s">
        <v>259</v>
      </c>
      <c r="E1" s="11" t="s">
        <v>260</v>
      </c>
    </row>
    <row r="2" customFormat="false" ht="13.8" hidden="false" customHeight="false" outlineLevel="0" collapsed="false">
      <c r="A2" s="9" t="str">
        <f aca="false">CONCATENATE(C2,"-",D2)</f>
        <v>Adjustment Clearing-102</v>
      </c>
      <c r="B2" s="9" t="n">
        <v>1000</v>
      </c>
      <c r="C2" s="9" t="s">
        <v>33</v>
      </c>
      <c r="D2" s="9" t="n">
        <v>102</v>
      </c>
      <c r="E2" s="9" t="s">
        <v>261</v>
      </c>
    </row>
    <row r="3" customFormat="false" ht="13.8" hidden="false" customHeight="false" outlineLevel="0" collapsed="false">
      <c r="A3" s="9" t="str">
        <f aca="false">CONCATENATE(C3,"-",D3)</f>
        <v>Allowance-102</v>
      </c>
      <c r="B3" s="9" t="n">
        <v>2000</v>
      </c>
      <c r="C3" s="9" t="s">
        <v>34</v>
      </c>
      <c r="D3" s="9" t="n">
        <v>102</v>
      </c>
      <c r="E3" s="9" t="s">
        <v>261</v>
      </c>
    </row>
    <row r="4" customFormat="false" ht="13.8" hidden="false" customHeight="false" outlineLevel="0" collapsed="false">
      <c r="A4" s="9" t="str">
        <f aca="false">CONCATENATE(C4,"-",D4)</f>
        <v>Capitalization Clearing-102</v>
      </c>
      <c r="B4" s="9" t="n">
        <v>3000</v>
      </c>
      <c r="C4" s="9" t="s">
        <v>36</v>
      </c>
      <c r="D4" s="9" t="n">
        <v>102</v>
      </c>
      <c r="E4" s="9" t="s">
        <v>261</v>
      </c>
    </row>
    <row r="5" customFormat="false" ht="13.8" hidden="false" customHeight="false" outlineLevel="0" collapsed="false">
      <c r="A5" s="9" t="str">
        <f aca="false">CONCATENATE(C5,"-",D5)</f>
        <v>Cash Clearing-102</v>
      </c>
      <c r="B5" s="9" t="n">
        <v>4000</v>
      </c>
      <c r="C5" s="9" t="s">
        <v>37</v>
      </c>
      <c r="D5" s="9" t="n">
        <v>102</v>
      </c>
      <c r="E5" s="9" t="s">
        <v>261</v>
      </c>
    </row>
    <row r="6" customFormat="false" ht="13.8" hidden="false" customHeight="false" outlineLevel="0" collapsed="false">
      <c r="A6" s="9" t="str">
        <f aca="false">CONCATENATE(C6,"-",D6)</f>
        <v>Charge-Off Allowance-102</v>
      </c>
      <c r="B6" s="9" t="n">
        <v>5000</v>
      </c>
      <c r="C6" s="9" t="s">
        <v>38</v>
      </c>
      <c r="D6" s="9" t="n">
        <v>102</v>
      </c>
      <c r="E6" s="9" t="s">
        <v>261</v>
      </c>
    </row>
    <row r="7" customFormat="false" ht="13.8" hidden="false" customHeight="false" outlineLevel="0" collapsed="false">
      <c r="A7" s="9" t="str">
        <f aca="false">CONCATENATE(C7,"-",D7)</f>
        <v>Commitment Clearing-102</v>
      </c>
      <c r="B7" s="9" t="n">
        <v>6000</v>
      </c>
      <c r="C7" s="9" t="s">
        <v>39</v>
      </c>
      <c r="D7" s="9" t="n">
        <v>102</v>
      </c>
      <c r="E7" s="9" t="s">
        <v>261</v>
      </c>
    </row>
    <row r="8" customFormat="false" ht="13.8" hidden="false" customHeight="false" outlineLevel="0" collapsed="false">
      <c r="A8" s="9" t="str">
        <f aca="false">CONCATENATE(C8,"-",D8)</f>
        <v>Cost Expense-102</v>
      </c>
      <c r="B8" s="9" t="n">
        <v>7000</v>
      </c>
      <c r="C8" s="9" t="s">
        <v>40</v>
      </c>
      <c r="D8" s="9" t="n">
        <v>102</v>
      </c>
      <c r="E8" s="9" t="s">
        <v>261</v>
      </c>
    </row>
    <row r="9" customFormat="false" ht="13.8" hidden="false" customHeight="false" outlineLevel="0" collapsed="false">
      <c r="A9" s="9" t="str">
        <f aca="false">CONCATENATE(C9,"-",D9)</f>
        <v>Cost Payable-102</v>
      </c>
      <c r="B9" s="9" t="n">
        <v>8000</v>
      </c>
      <c r="C9" s="9" t="s">
        <v>42</v>
      </c>
      <c r="D9" s="9" t="n">
        <v>102</v>
      </c>
      <c r="E9" s="9" t="s">
        <v>261</v>
      </c>
    </row>
    <row r="10" customFormat="false" ht="13.8" hidden="false" customHeight="false" outlineLevel="0" collapsed="false">
      <c r="A10" s="9" t="str">
        <f aca="false">CONCATENATE(C10,"-",D10)</f>
        <v>Deferred Basis-102</v>
      </c>
      <c r="B10" s="9" t="n">
        <v>9000</v>
      </c>
      <c r="C10" s="9" t="s">
        <v>43</v>
      </c>
      <c r="D10" s="9" t="n">
        <v>102</v>
      </c>
      <c r="E10" s="9" t="s">
        <v>261</v>
      </c>
    </row>
    <row r="11" customFormat="false" ht="13.8" hidden="false" customHeight="false" outlineLevel="0" collapsed="false">
      <c r="A11" s="9" t="str">
        <f aca="false">CONCATENATE(C11,"-",D11)</f>
        <v>Deferred Basis Clearing-102</v>
      </c>
      <c r="B11" s="9" t="n">
        <v>10000</v>
      </c>
      <c r="C11" s="9" t="s">
        <v>44</v>
      </c>
      <c r="D11" s="9" t="n">
        <v>102</v>
      </c>
      <c r="E11" s="9" t="s">
        <v>261</v>
      </c>
    </row>
    <row r="12" customFormat="false" ht="13.8" hidden="false" customHeight="false" outlineLevel="0" collapsed="false">
      <c r="A12" s="9" t="str">
        <f aca="false">CONCATENATE(C12,"-",D12)</f>
        <v>Fair Value Adjustment-102</v>
      </c>
      <c r="B12" s="9" t="n">
        <v>11000</v>
      </c>
      <c r="C12" s="9" t="s">
        <v>45</v>
      </c>
      <c r="D12" s="9" t="n">
        <v>102</v>
      </c>
      <c r="E12" s="9" t="s">
        <v>261</v>
      </c>
    </row>
    <row r="13" customFormat="false" ht="13.8" hidden="false" customHeight="false" outlineLevel="0" collapsed="false">
      <c r="A13" s="9" t="str">
        <f aca="false">CONCATENATE(C13,"-",D13)</f>
        <v>Fair Value Income-102</v>
      </c>
      <c r="B13" s="9" t="n">
        <v>12000</v>
      </c>
      <c r="C13" s="9" t="s">
        <v>46</v>
      </c>
      <c r="D13" s="9" t="n">
        <v>102</v>
      </c>
      <c r="E13" s="9" t="s">
        <v>261</v>
      </c>
    </row>
    <row r="14" customFormat="false" ht="13.8" hidden="false" customHeight="false" outlineLevel="0" collapsed="false">
      <c r="A14" s="9" t="str">
        <f aca="false">CONCATENATE(C14,"-",D14)</f>
        <v>Fair Value Unrealized Gain Loss-102</v>
      </c>
      <c r="B14" s="9" t="n">
        <v>13000</v>
      </c>
      <c r="C14" s="9" t="s">
        <v>47</v>
      </c>
      <c r="D14" s="9" t="n">
        <v>102</v>
      </c>
      <c r="E14" s="9" t="s">
        <v>261</v>
      </c>
    </row>
    <row r="15" customFormat="false" ht="13.8" hidden="false" customHeight="false" outlineLevel="0" collapsed="false">
      <c r="A15" s="9" t="str">
        <f aca="false">CONCATENATE(C15,"-",D15)</f>
        <v>Fee Income-102</v>
      </c>
      <c r="B15" s="9" t="n">
        <v>14000</v>
      </c>
      <c r="C15" s="9" t="s">
        <v>48</v>
      </c>
      <c r="D15" s="9" t="n">
        <v>102</v>
      </c>
      <c r="E15" s="9" t="s">
        <v>261</v>
      </c>
    </row>
    <row r="16" customFormat="false" ht="13.8" hidden="false" customHeight="false" outlineLevel="0" collapsed="false">
      <c r="A16" s="9" t="str">
        <f aca="false">CONCATENATE(C16,"-",D16)</f>
        <v>Fee Income Contra-102</v>
      </c>
      <c r="B16" s="9" t="n">
        <v>15000</v>
      </c>
      <c r="C16" s="9" t="s">
        <v>49</v>
      </c>
      <c r="D16" s="9" t="n">
        <v>102</v>
      </c>
      <c r="E16" s="9" t="s">
        <v>261</v>
      </c>
    </row>
    <row r="17" customFormat="false" ht="13.8" hidden="false" customHeight="false" outlineLevel="0" collapsed="false">
      <c r="A17" s="9" t="str">
        <f aca="false">CONCATENATE(C17,"-",D17)</f>
        <v>Fee Receivable-102</v>
      </c>
      <c r="B17" s="9" t="n">
        <v>16000</v>
      </c>
      <c r="C17" s="9" t="s">
        <v>50</v>
      </c>
      <c r="D17" s="9" t="n">
        <v>102</v>
      </c>
      <c r="E17" s="9" t="s">
        <v>261</v>
      </c>
    </row>
    <row r="18" customFormat="false" ht="13.8" hidden="false" customHeight="false" outlineLevel="0" collapsed="false">
      <c r="A18" s="9" t="str">
        <f aca="false">CONCATENATE(C18,"-",D18)</f>
        <v>Fee Receivable Contra-102</v>
      </c>
      <c r="B18" s="9" t="n">
        <v>17000</v>
      </c>
      <c r="C18" s="9" t="s">
        <v>51</v>
      </c>
      <c r="D18" s="9" t="n">
        <v>102</v>
      </c>
      <c r="E18" s="9" t="s">
        <v>261</v>
      </c>
    </row>
    <row r="19" customFormat="false" ht="13.8" hidden="false" customHeight="false" outlineLevel="0" collapsed="false">
      <c r="A19" s="9" t="str">
        <f aca="false">CONCATENATE(C19,"-",D19)</f>
        <v>Foreclosure Clearing-102</v>
      </c>
      <c r="B19" s="9" t="n">
        <v>18000</v>
      </c>
      <c r="C19" s="9" t="s">
        <v>52</v>
      </c>
      <c r="D19" s="9" t="n">
        <v>102</v>
      </c>
      <c r="E19" s="9" t="s">
        <v>261</v>
      </c>
    </row>
    <row r="20" customFormat="false" ht="13.8" hidden="false" customHeight="false" outlineLevel="0" collapsed="false">
      <c r="A20" s="9" t="str">
        <f aca="false">CONCATENATE(C20,"-",D20)</f>
        <v>Foreclosure Gain Loss-102</v>
      </c>
      <c r="B20" s="9" t="n">
        <v>19000</v>
      </c>
      <c r="C20" s="9" t="s">
        <v>53</v>
      </c>
      <c r="D20" s="9" t="n">
        <v>102</v>
      </c>
      <c r="E20" s="9" t="s">
        <v>261</v>
      </c>
    </row>
    <row r="21" customFormat="false" ht="13.8" hidden="false" customHeight="false" outlineLevel="0" collapsed="false">
      <c r="A21" s="9" t="str">
        <f aca="false">CONCATENATE(C21,"-",D21)</f>
        <v>Interest Income-102</v>
      </c>
      <c r="B21" s="9" t="n">
        <v>20000</v>
      </c>
      <c r="C21" s="9" t="s">
        <v>54</v>
      </c>
      <c r="D21" s="9" t="n">
        <v>102</v>
      </c>
      <c r="E21" s="9" t="s">
        <v>261</v>
      </c>
    </row>
    <row r="22" customFormat="false" ht="13.8" hidden="false" customHeight="false" outlineLevel="0" collapsed="false">
      <c r="A22" s="9" t="str">
        <f aca="false">CONCATENATE(C22,"-",D22)</f>
        <v>Interest Income Amortization-102</v>
      </c>
      <c r="B22" s="9" t="n">
        <v>21000</v>
      </c>
      <c r="C22" s="9" t="s">
        <v>55</v>
      </c>
      <c r="D22" s="9" t="n">
        <v>102</v>
      </c>
      <c r="E22" s="9" t="s">
        <v>261</v>
      </c>
    </row>
    <row r="23" customFormat="false" ht="13.8" hidden="false" customHeight="false" outlineLevel="0" collapsed="false">
      <c r="A23" s="9" t="str">
        <f aca="false">CONCATENATE(C23,"-",D23)</f>
        <v>Interest Income Contra-102</v>
      </c>
      <c r="B23" s="9" t="n">
        <v>22000</v>
      </c>
      <c r="C23" s="9" t="s">
        <v>56</v>
      </c>
      <c r="D23" s="9" t="n">
        <v>102</v>
      </c>
      <c r="E23" s="9" t="s">
        <v>261</v>
      </c>
    </row>
    <row r="24" customFormat="false" ht="13.8" hidden="false" customHeight="false" outlineLevel="0" collapsed="false">
      <c r="A24" s="9" t="str">
        <f aca="false">CONCATENATE(C24,"-",D24)</f>
        <v>Interest Receivable-102</v>
      </c>
      <c r="B24" s="9" t="n">
        <v>23000</v>
      </c>
      <c r="C24" s="9" t="s">
        <v>57</v>
      </c>
      <c r="D24" s="9" t="n">
        <v>102</v>
      </c>
      <c r="E24" s="9" t="s">
        <v>261</v>
      </c>
    </row>
    <row r="25" customFormat="false" ht="13.8" hidden="false" customHeight="false" outlineLevel="0" collapsed="false">
      <c r="A25" s="9" t="str">
        <f aca="false">CONCATENATE(C25,"-",D25)</f>
        <v>Interest Receivable Contra-102</v>
      </c>
      <c r="B25" s="9" t="n">
        <v>24000</v>
      </c>
      <c r="C25" s="9" t="s">
        <v>58</v>
      </c>
      <c r="D25" s="9" t="n">
        <v>102</v>
      </c>
      <c r="E25" s="9" t="s">
        <v>261</v>
      </c>
    </row>
    <row r="26" customFormat="false" ht="13.8" hidden="false" customHeight="false" outlineLevel="0" collapsed="false">
      <c r="A26" s="9" t="str">
        <f aca="false">CONCATENATE(C26,"-",D26)</f>
        <v>LOCOM Adjustment-102</v>
      </c>
      <c r="B26" s="9" t="n">
        <v>25000</v>
      </c>
      <c r="C26" s="9" t="s">
        <v>59</v>
      </c>
      <c r="D26" s="9" t="n">
        <v>102</v>
      </c>
      <c r="E26" s="9" t="s">
        <v>261</v>
      </c>
    </row>
    <row r="27" customFormat="false" ht="13.8" hidden="false" customHeight="false" outlineLevel="0" collapsed="false">
      <c r="A27" s="9" t="str">
        <f aca="false">CONCATENATE(C27,"-",D27)</f>
        <v>LOCOM Unrealized Loss-102</v>
      </c>
      <c r="B27" s="9" t="n">
        <v>26000</v>
      </c>
      <c r="C27" s="9" t="s">
        <v>60</v>
      </c>
      <c r="D27" s="9" t="n">
        <v>102</v>
      </c>
      <c r="E27" s="9" t="s">
        <v>261</v>
      </c>
    </row>
    <row r="28" customFormat="false" ht="13.8" hidden="false" customHeight="false" outlineLevel="0" collapsed="false">
      <c r="A28" s="9" t="str">
        <f aca="false">CONCATENATE(C28,"-",D28)</f>
        <v>Non-Accrual Clearing-102</v>
      </c>
      <c r="B28" s="9" t="n">
        <v>27000</v>
      </c>
      <c r="C28" s="9" t="s">
        <v>61</v>
      </c>
      <c r="D28" s="9" t="n">
        <v>102</v>
      </c>
      <c r="E28" s="9" t="s">
        <v>261</v>
      </c>
    </row>
    <row r="29" customFormat="false" ht="13.8" hidden="false" customHeight="false" outlineLevel="0" collapsed="false">
      <c r="A29" s="9" t="str">
        <f aca="false">CONCATENATE(C29,"-",D29)</f>
        <v>Other Income-102</v>
      </c>
      <c r="B29" s="9" t="n">
        <v>28000</v>
      </c>
      <c r="C29" s="9" t="s">
        <v>62</v>
      </c>
      <c r="D29" s="9" t="n">
        <v>102</v>
      </c>
      <c r="E29" s="9" t="s">
        <v>261</v>
      </c>
    </row>
    <row r="30" customFormat="false" ht="13.8" hidden="false" customHeight="false" outlineLevel="0" collapsed="false">
      <c r="A30" s="9" t="str">
        <f aca="false">CONCATENATE(C30,"-",D30)</f>
        <v>Principal-102</v>
      </c>
      <c r="B30" s="9" t="n">
        <v>29000</v>
      </c>
      <c r="C30" s="9" t="s">
        <v>63</v>
      </c>
      <c r="D30" s="9" t="n">
        <v>102</v>
      </c>
      <c r="E30" s="9" t="s">
        <v>261</v>
      </c>
    </row>
    <row r="31" customFormat="false" ht="13.8" hidden="false" customHeight="false" outlineLevel="0" collapsed="false">
      <c r="A31" s="9" t="str">
        <f aca="false">CONCATENATE(C31,"-",D31)</f>
        <v>Principal Contra-102</v>
      </c>
      <c r="B31" s="9" t="n">
        <v>30000</v>
      </c>
      <c r="C31" s="9" t="s">
        <v>64</v>
      </c>
      <c r="D31" s="9" t="n">
        <v>102</v>
      </c>
      <c r="E31" s="9" t="s">
        <v>261</v>
      </c>
    </row>
    <row r="32" customFormat="false" ht="13.8" hidden="false" customHeight="false" outlineLevel="0" collapsed="false">
      <c r="A32" s="9" t="str">
        <f aca="false">CONCATENATE(C32,"-",D32)</f>
        <v>Principal Payable-102</v>
      </c>
      <c r="B32" s="9" t="n">
        <v>31000</v>
      </c>
      <c r="C32" s="9" t="s">
        <v>65</v>
      </c>
      <c r="D32" s="9" t="n">
        <v>102</v>
      </c>
      <c r="E32" s="9" t="s">
        <v>261</v>
      </c>
    </row>
    <row r="33" customFormat="false" ht="13.8" hidden="false" customHeight="false" outlineLevel="0" collapsed="false">
      <c r="A33" s="9" t="str">
        <f aca="false">CONCATENATE(C33,"-",D33)</f>
        <v>Provision Expense-102</v>
      </c>
      <c r="B33" s="9" t="n">
        <v>32000</v>
      </c>
      <c r="C33" s="9" t="s">
        <v>66</v>
      </c>
      <c r="D33" s="9" t="n">
        <v>102</v>
      </c>
      <c r="E33" s="9" t="s">
        <v>261</v>
      </c>
    </row>
    <row r="34" customFormat="false" ht="13.8" hidden="false" customHeight="false" outlineLevel="0" collapsed="false">
      <c r="A34" s="9" t="str">
        <f aca="false">CONCATENATE(C34,"-",D34)</f>
        <v>Purchase Clearing-102</v>
      </c>
      <c r="B34" s="9" t="n">
        <v>33000</v>
      </c>
      <c r="C34" s="9" t="s">
        <v>67</v>
      </c>
      <c r="D34" s="9" t="n">
        <v>102</v>
      </c>
      <c r="E34" s="9" t="s">
        <v>261</v>
      </c>
    </row>
    <row r="35" customFormat="false" ht="13.8" hidden="false" customHeight="false" outlineLevel="0" collapsed="false">
      <c r="A35" s="9" t="str">
        <f aca="false">CONCATENATE(C35,"-",D35)</f>
        <v>Recovery Allowance-102</v>
      </c>
      <c r="B35" s="9" t="n">
        <v>34000</v>
      </c>
      <c r="C35" s="9" t="s">
        <v>68</v>
      </c>
      <c r="D35" s="9" t="n">
        <v>102</v>
      </c>
      <c r="E35" s="9" t="s">
        <v>261</v>
      </c>
    </row>
    <row r="36" customFormat="false" ht="13.8" hidden="false" customHeight="false" outlineLevel="0" collapsed="false">
      <c r="A36" s="9" t="str">
        <f aca="false">CONCATENATE(C36,"-",D36)</f>
        <v>REO Clearing-102</v>
      </c>
      <c r="B36" s="9" t="n">
        <v>35000</v>
      </c>
      <c r="C36" s="9" t="s">
        <v>69</v>
      </c>
      <c r="D36" s="9" t="n">
        <v>102</v>
      </c>
      <c r="E36" s="9" t="s">
        <v>261</v>
      </c>
    </row>
    <row r="37" customFormat="false" ht="13.8" hidden="false" customHeight="false" outlineLevel="0" collapsed="false">
      <c r="A37" s="9" t="str">
        <f aca="false">CONCATENATE(C37,"-",D37)</f>
        <v>Repossession Asset-102</v>
      </c>
      <c r="B37" s="9" t="n">
        <v>36000</v>
      </c>
      <c r="C37" s="9" t="s">
        <v>70</v>
      </c>
      <c r="D37" s="9" t="n">
        <v>102</v>
      </c>
      <c r="E37" s="9" t="s">
        <v>261</v>
      </c>
    </row>
    <row r="38" customFormat="false" ht="13.8" hidden="false" customHeight="false" outlineLevel="0" collapsed="false">
      <c r="A38" s="9" t="str">
        <f aca="false">CONCATENATE(C38,"-",D38)</f>
        <v>Repossession Clearing-102</v>
      </c>
      <c r="B38" s="9" t="n">
        <v>37000</v>
      </c>
      <c r="C38" s="9" t="s">
        <v>71</v>
      </c>
      <c r="D38" s="9" t="n">
        <v>102</v>
      </c>
      <c r="E38" s="9" t="s">
        <v>261</v>
      </c>
    </row>
    <row r="39" customFormat="false" ht="13.8" hidden="false" customHeight="false" outlineLevel="0" collapsed="false">
      <c r="A39" s="9" t="str">
        <f aca="false">CONCATENATE(C39,"-",D39)</f>
        <v>Sale Clearing-102</v>
      </c>
      <c r="B39" s="9" t="n">
        <v>38000</v>
      </c>
      <c r="C39" s="9" t="s">
        <v>72</v>
      </c>
      <c r="D39" s="9" t="n">
        <v>102</v>
      </c>
      <c r="E39" s="9" t="s">
        <v>261</v>
      </c>
    </row>
    <row r="40" customFormat="false" ht="13.8" hidden="false" customHeight="false" outlineLevel="0" collapsed="false">
      <c r="A40" s="9" t="str">
        <f aca="false">CONCATENATE(C40,"-",D40)</f>
        <v>Sale Gain Loss-102</v>
      </c>
      <c r="B40" s="9" t="n">
        <v>39000</v>
      </c>
      <c r="C40" s="9" t="s">
        <v>73</v>
      </c>
      <c r="D40" s="9" t="n">
        <v>102</v>
      </c>
      <c r="E40" s="9" t="s">
        <v>261</v>
      </c>
    </row>
    <row r="41" customFormat="false" ht="13.8" hidden="false" customHeight="false" outlineLevel="0" collapsed="false">
      <c r="A41" s="9" t="str">
        <f aca="false">CONCATENATE(C41,"-",D41)</f>
        <v>Securitization Clearing-102</v>
      </c>
      <c r="B41" s="9" t="n">
        <v>40000</v>
      </c>
      <c r="C41" s="9" t="s">
        <v>74</v>
      </c>
      <c r="D41" s="9" t="n">
        <v>102</v>
      </c>
      <c r="E41" s="9" t="s">
        <v>261</v>
      </c>
    </row>
    <row r="42" customFormat="false" ht="13.8" hidden="false" customHeight="false" outlineLevel="0" collapsed="false">
      <c r="A42" s="9" t="str">
        <f aca="false">CONCATENATE(C42,"-",D42)</f>
        <v>Securitization Gain Loss-102</v>
      </c>
      <c r="B42" s="9" t="n">
        <v>41000</v>
      </c>
      <c r="C42" s="9" t="s">
        <v>75</v>
      </c>
      <c r="D42" s="9" t="n">
        <v>102</v>
      </c>
      <c r="E42" s="9" t="s">
        <v>261</v>
      </c>
    </row>
    <row r="43" customFormat="false" ht="13.8" hidden="false" customHeight="false" outlineLevel="0" collapsed="false">
      <c r="A43" s="9" t="str">
        <f aca="false">CONCATENATE(C43,"-",D43)</f>
        <v>Unfunded Commitment Balance-102</v>
      </c>
      <c r="B43" s="9" t="n">
        <v>42000</v>
      </c>
      <c r="C43" s="9" t="s">
        <v>76</v>
      </c>
      <c r="D43" s="9" t="n">
        <v>102</v>
      </c>
      <c r="E43" s="9" t="s">
        <v>261</v>
      </c>
    </row>
    <row r="44" customFormat="false" ht="13.8" hidden="false" customHeight="false" outlineLevel="0" collapsed="false">
      <c r="A44" s="9" t="str">
        <f aca="false">CONCATENATE(C44,"-",D44)</f>
        <v>Principal Contra - Interest Applied to Principal-102</v>
      </c>
      <c r="B44" s="9" t="n">
        <v>43000</v>
      </c>
      <c r="C44" s="9" t="s">
        <v>77</v>
      </c>
      <c r="D44" s="9" t="n">
        <v>102</v>
      </c>
      <c r="E44" s="9" t="s">
        <v>261</v>
      </c>
    </row>
    <row r="45" customFormat="false" ht="13.8" hidden="false" customHeight="false" outlineLevel="0" collapsed="false">
      <c r="A45" s="9" t="str">
        <f aca="false">CONCATENATE(C45,"-",D45)</f>
        <v>Adjustment Clearing-103</v>
      </c>
      <c r="B45" s="9" t="n">
        <v>44000</v>
      </c>
      <c r="C45" s="9" t="s">
        <v>33</v>
      </c>
      <c r="D45" s="9" t="n">
        <v>103</v>
      </c>
      <c r="E45" s="9" t="s">
        <v>261</v>
      </c>
    </row>
    <row r="46" customFormat="false" ht="13.8" hidden="false" customHeight="false" outlineLevel="0" collapsed="false">
      <c r="A46" s="9" t="str">
        <f aca="false">CONCATENATE(C46,"-",D46)</f>
        <v>Allowance-103</v>
      </c>
      <c r="B46" s="9" t="n">
        <v>45000</v>
      </c>
      <c r="C46" s="9" t="s">
        <v>34</v>
      </c>
      <c r="D46" s="9" t="n">
        <v>103</v>
      </c>
      <c r="E46" s="9" t="s">
        <v>261</v>
      </c>
    </row>
    <row r="47" customFormat="false" ht="13.8" hidden="false" customHeight="false" outlineLevel="0" collapsed="false">
      <c r="A47" s="9" t="str">
        <f aca="false">CONCATENATE(C47,"-",D47)</f>
        <v>Capitalization Clearing-103</v>
      </c>
      <c r="B47" s="9" t="n">
        <v>46000</v>
      </c>
      <c r="C47" s="9" t="s">
        <v>36</v>
      </c>
      <c r="D47" s="9" t="n">
        <v>103</v>
      </c>
      <c r="E47" s="9" t="s">
        <v>261</v>
      </c>
    </row>
    <row r="48" customFormat="false" ht="13.8" hidden="false" customHeight="false" outlineLevel="0" collapsed="false">
      <c r="A48" s="9" t="str">
        <f aca="false">CONCATENATE(C48,"-",D48)</f>
        <v>Cash Clearing-103</v>
      </c>
      <c r="B48" s="9" t="n">
        <v>47000</v>
      </c>
      <c r="C48" s="9" t="s">
        <v>37</v>
      </c>
      <c r="D48" s="9" t="n">
        <v>103</v>
      </c>
      <c r="E48" s="9" t="s">
        <v>261</v>
      </c>
    </row>
    <row r="49" customFormat="false" ht="13.8" hidden="false" customHeight="false" outlineLevel="0" collapsed="false">
      <c r="A49" s="9" t="str">
        <f aca="false">CONCATENATE(C49,"-",D49)</f>
        <v>Charge-Off Allowance-103</v>
      </c>
      <c r="B49" s="9" t="n">
        <v>48000</v>
      </c>
      <c r="C49" s="9" t="s">
        <v>38</v>
      </c>
      <c r="D49" s="9" t="n">
        <v>103</v>
      </c>
      <c r="E49" s="9" t="s">
        <v>261</v>
      </c>
    </row>
    <row r="50" customFormat="false" ht="13.8" hidden="false" customHeight="false" outlineLevel="0" collapsed="false">
      <c r="A50" s="9" t="str">
        <f aca="false">CONCATENATE(C50,"-",D50)</f>
        <v>Commitment Clearing-103</v>
      </c>
      <c r="B50" s="9" t="n">
        <v>49000</v>
      </c>
      <c r="C50" s="9" t="s">
        <v>39</v>
      </c>
      <c r="D50" s="9" t="n">
        <v>103</v>
      </c>
      <c r="E50" s="9" t="s">
        <v>261</v>
      </c>
    </row>
    <row r="51" customFormat="false" ht="13.8" hidden="false" customHeight="false" outlineLevel="0" collapsed="false">
      <c r="A51" s="9" t="str">
        <f aca="false">CONCATENATE(C51,"-",D51)</f>
        <v>Cost Expense-103</v>
      </c>
      <c r="B51" s="9" t="n">
        <v>50000</v>
      </c>
      <c r="C51" s="9" t="s">
        <v>40</v>
      </c>
      <c r="D51" s="9" t="n">
        <v>103</v>
      </c>
      <c r="E51" s="9" t="s">
        <v>261</v>
      </c>
    </row>
    <row r="52" customFormat="false" ht="13.8" hidden="false" customHeight="false" outlineLevel="0" collapsed="false">
      <c r="A52" s="9" t="str">
        <f aca="false">CONCATENATE(C52,"-",D52)</f>
        <v>Cost Payable-103</v>
      </c>
      <c r="B52" s="9" t="n">
        <v>51000</v>
      </c>
      <c r="C52" s="9" t="s">
        <v>42</v>
      </c>
      <c r="D52" s="9" t="n">
        <v>103</v>
      </c>
      <c r="E52" s="9" t="s">
        <v>261</v>
      </c>
    </row>
    <row r="53" customFormat="false" ht="13.8" hidden="false" customHeight="false" outlineLevel="0" collapsed="false">
      <c r="A53" s="9" t="str">
        <f aca="false">CONCATENATE(C53,"-",D53)</f>
        <v>Deferred Basis-103</v>
      </c>
      <c r="B53" s="9" t="n">
        <v>52000</v>
      </c>
      <c r="C53" s="9" t="s">
        <v>43</v>
      </c>
      <c r="D53" s="9" t="n">
        <v>103</v>
      </c>
      <c r="E53" s="9" t="s">
        <v>261</v>
      </c>
    </row>
    <row r="54" customFormat="false" ht="13.8" hidden="false" customHeight="false" outlineLevel="0" collapsed="false">
      <c r="A54" s="9" t="str">
        <f aca="false">CONCATENATE(C54,"-",D54)</f>
        <v>Deferred Basis Clearing-103</v>
      </c>
      <c r="B54" s="9" t="n">
        <v>53000</v>
      </c>
      <c r="C54" s="9" t="s">
        <v>44</v>
      </c>
      <c r="D54" s="9" t="n">
        <v>103</v>
      </c>
      <c r="E54" s="9" t="s">
        <v>261</v>
      </c>
    </row>
    <row r="55" customFormat="false" ht="13.8" hidden="false" customHeight="false" outlineLevel="0" collapsed="false">
      <c r="A55" s="9" t="str">
        <f aca="false">CONCATENATE(C55,"-",D55)</f>
        <v>Fair Value Adjustment-103</v>
      </c>
      <c r="B55" s="9" t="n">
        <v>54000</v>
      </c>
      <c r="C55" s="9" t="s">
        <v>45</v>
      </c>
      <c r="D55" s="9" t="n">
        <v>103</v>
      </c>
      <c r="E55" s="9" t="s">
        <v>261</v>
      </c>
    </row>
    <row r="56" customFormat="false" ht="13.8" hidden="false" customHeight="false" outlineLevel="0" collapsed="false">
      <c r="A56" s="9" t="str">
        <f aca="false">CONCATENATE(C56,"-",D56)</f>
        <v>Fair Value Income-103</v>
      </c>
      <c r="B56" s="9" t="n">
        <v>55000</v>
      </c>
      <c r="C56" s="9" t="s">
        <v>46</v>
      </c>
      <c r="D56" s="9" t="n">
        <v>103</v>
      </c>
      <c r="E56" s="9" t="s">
        <v>261</v>
      </c>
    </row>
    <row r="57" customFormat="false" ht="13.8" hidden="false" customHeight="false" outlineLevel="0" collapsed="false">
      <c r="A57" s="9" t="str">
        <f aca="false">CONCATENATE(C57,"-",D57)</f>
        <v>Fair Value Unrealized Gain Loss-103</v>
      </c>
      <c r="B57" s="9" t="n">
        <v>56000</v>
      </c>
      <c r="C57" s="9" t="s">
        <v>47</v>
      </c>
      <c r="D57" s="9" t="n">
        <v>103</v>
      </c>
      <c r="E57" s="9" t="s">
        <v>261</v>
      </c>
    </row>
    <row r="58" customFormat="false" ht="13.8" hidden="false" customHeight="false" outlineLevel="0" collapsed="false">
      <c r="A58" s="9" t="str">
        <f aca="false">CONCATENATE(C58,"-",D58)</f>
        <v>Fee Income-103</v>
      </c>
      <c r="B58" s="9" t="n">
        <v>57000</v>
      </c>
      <c r="C58" s="9" t="s">
        <v>48</v>
      </c>
      <c r="D58" s="9" t="n">
        <v>103</v>
      </c>
      <c r="E58" s="9" t="s">
        <v>261</v>
      </c>
    </row>
    <row r="59" customFormat="false" ht="13.8" hidden="false" customHeight="false" outlineLevel="0" collapsed="false">
      <c r="A59" s="9" t="str">
        <f aca="false">CONCATENATE(C59,"-",D59)</f>
        <v>Fee Income Contra-103</v>
      </c>
      <c r="B59" s="9" t="n">
        <v>58000</v>
      </c>
      <c r="C59" s="9" t="s">
        <v>49</v>
      </c>
      <c r="D59" s="9" t="n">
        <v>103</v>
      </c>
      <c r="E59" s="9" t="s">
        <v>261</v>
      </c>
    </row>
    <row r="60" customFormat="false" ht="13.8" hidden="false" customHeight="false" outlineLevel="0" collapsed="false">
      <c r="A60" s="9" t="str">
        <f aca="false">CONCATENATE(C60,"-",D60)</f>
        <v>Fee Receivable-103</v>
      </c>
      <c r="B60" s="9" t="n">
        <v>59000</v>
      </c>
      <c r="C60" s="9" t="s">
        <v>50</v>
      </c>
      <c r="D60" s="9" t="n">
        <v>103</v>
      </c>
      <c r="E60" s="9" t="s">
        <v>261</v>
      </c>
    </row>
    <row r="61" customFormat="false" ht="13.8" hidden="false" customHeight="false" outlineLevel="0" collapsed="false">
      <c r="A61" s="9" t="str">
        <f aca="false">CONCATENATE(C61,"-",D61)</f>
        <v>Fee Receivable Contra-103</v>
      </c>
      <c r="B61" s="9" t="n">
        <v>60000</v>
      </c>
      <c r="C61" s="9" t="s">
        <v>51</v>
      </c>
      <c r="D61" s="9" t="n">
        <v>103</v>
      </c>
      <c r="E61" s="9" t="s">
        <v>261</v>
      </c>
    </row>
    <row r="62" customFormat="false" ht="13.8" hidden="false" customHeight="false" outlineLevel="0" collapsed="false">
      <c r="A62" s="9" t="str">
        <f aca="false">CONCATENATE(C62,"-",D62)</f>
        <v>Foreclosure Clearing-103</v>
      </c>
      <c r="B62" s="9" t="n">
        <v>61000</v>
      </c>
      <c r="C62" s="9" t="s">
        <v>52</v>
      </c>
      <c r="D62" s="9" t="n">
        <v>103</v>
      </c>
      <c r="E62" s="9" t="s">
        <v>261</v>
      </c>
    </row>
    <row r="63" customFormat="false" ht="13.8" hidden="false" customHeight="false" outlineLevel="0" collapsed="false">
      <c r="A63" s="9" t="str">
        <f aca="false">CONCATENATE(C63,"-",D63)</f>
        <v>Foreclosure Gain Loss-103</v>
      </c>
      <c r="B63" s="9" t="n">
        <v>62000</v>
      </c>
      <c r="C63" s="9" t="s">
        <v>53</v>
      </c>
      <c r="D63" s="9" t="n">
        <v>103</v>
      </c>
      <c r="E63" s="9" t="s">
        <v>261</v>
      </c>
    </row>
    <row r="64" customFormat="false" ht="13.8" hidden="false" customHeight="false" outlineLevel="0" collapsed="false">
      <c r="A64" s="9" t="str">
        <f aca="false">CONCATENATE(C64,"-",D64)</f>
        <v>Interest Income-103</v>
      </c>
      <c r="B64" s="9" t="n">
        <v>63000</v>
      </c>
      <c r="C64" s="9" t="s">
        <v>54</v>
      </c>
      <c r="D64" s="9" t="n">
        <v>103</v>
      </c>
      <c r="E64" s="9" t="s">
        <v>261</v>
      </c>
    </row>
    <row r="65" customFormat="false" ht="13.8" hidden="false" customHeight="false" outlineLevel="0" collapsed="false">
      <c r="A65" s="9" t="str">
        <f aca="false">CONCATENATE(C65,"-",D65)</f>
        <v>Interest Income Amortization-103</v>
      </c>
      <c r="B65" s="9" t="n">
        <v>64000</v>
      </c>
      <c r="C65" s="9" t="s">
        <v>55</v>
      </c>
      <c r="D65" s="9" t="n">
        <v>103</v>
      </c>
      <c r="E65" s="9" t="s">
        <v>261</v>
      </c>
    </row>
    <row r="66" customFormat="false" ht="13.8" hidden="false" customHeight="false" outlineLevel="0" collapsed="false">
      <c r="A66" s="9" t="str">
        <f aca="false">CONCATENATE(C66,"-",D66)</f>
        <v>Interest Income Contra-103</v>
      </c>
      <c r="B66" s="9" t="n">
        <v>65000</v>
      </c>
      <c r="C66" s="9" t="s">
        <v>56</v>
      </c>
      <c r="D66" s="9" t="n">
        <v>103</v>
      </c>
      <c r="E66" s="9" t="s">
        <v>261</v>
      </c>
    </row>
    <row r="67" customFormat="false" ht="13.8" hidden="false" customHeight="false" outlineLevel="0" collapsed="false">
      <c r="A67" s="9" t="str">
        <f aca="false">CONCATENATE(C67,"-",D67)</f>
        <v>Interest Receivable-103</v>
      </c>
      <c r="B67" s="9" t="n">
        <v>66000</v>
      </c>
      <c r="C67" s="9" t="s">
        <v>57</v>
      </c>
      <c r="D67" s="9" t="n">
        <v>103</v>
      </c>
      <c r="E67" s="9" t="s">
        <v>261</v>
      </c>
    </row>
    <row r="68" customFormat="false" ht="13.8" hidden="false" customHeight="false" outlineLevel="0" collapsed="false">
      <c r="A68" s="9" t="str">
        <f aca="false">CONCATENATE(C68,"-",D68)</f>
        <v>Interest Receivable Contra-103</v>
      </c>
      <c r="B68" s="9" t="n">
        <v>67000</v>
      </c>
      <c r="C68" s="9" t="s">
        <v>58</v>
      </c>
      <c r="D68" s="9" t="n">
        <v>103</v>
      </c>
      <c r="E68" s="9" t="s">
        <v>261</v>
      </c>
    </row>
    <row r="69" customFormat="false" ht="13.8" hidden="false" customHeight="false" outlineLevel="0" collapsed="false">
      <c r="A69" s="9" t="str">
        <f aca="false">CONCATENATE(C69,"-",D69)</f>
        <v>LOCOM Adjustment-103</v>
      </c>
      <c r="B69" s="9" t="n">
        <v>68000</v>
      </c>
      <c r="C69" s="9" t="s">
        <v>59</v>
      </c>
      <c r="D69" s="9" t="n">
        <v>103</v>
      </c>
      <c r="E69" s="9" t="s">
        <v>261</v>
      </c>
    </row>
    <row r="70" customFormat="false" ht="13.8" hidden="false" customHeight="false" outlineLevel="0" collapsed="false">
      <c r="A70" s="9" t="str">
        <f aca="false">CONCATENATE(C70,"-",D70)</f>
        <v>LOCOM Unrealized Loss-103</v>
      </c>
      <c r="B70" s="9" t="n">
        <v>69000</v>
      </c>
      <c r="C70" s="9" t="s">
        <v>60</v>
      </c>
      <c r="D70" s="9" t="n">
        <v>103</v>
      </c>
      <c r="E70" s="9" t="s">
        <v>261</v>
      </c>
    </row>
    <row r="71" customFormat="false" ht="13.8" hidden="false" customHeight="false" outlineLevel="0" collapsed="false">
      <c r="A71" s="9" t="str">
        <f aca="false">CONCATENATE(C71,"-",D71)</f>
        <v>Non-Accrual Clearing-103</v>
      </c>
      <c r="B71" s="9" t="n">
        <v>70000</v>
      </c>
      <c r="C71" s="9" t="s">
        <v>61</v>
      </c>
      <c r="D71" s="9" t="n">
        <v>103</v>
      </c>
      <c r="E71" s="9" t="s">
        <v>261</v>
      </c>
    </row>
    <row r="72" customFormat="false" ht="13.8" hidden="false" customHeight="false" outlineLevel="0" collapsed="false">
      <c r="A72" s="9" t="str">
        <f aca="false">CONCATENATE(C72,"-",D72)</f>
        <v>Other Income-103</v>
      </c>
      <c r="B72" s="9" t="n">
        <v>71000</v>
      </c>
      <c r="C72" s="9" t="s">
        <v>62</v>
      </c>
      <c r="D72" s="9" t="n">
        <v>103</v>
      </c>
      <c r="E72" s="9" t="s">
        <v>261</v>
      </c>
    </row>
    <row r="73" customFormat="false" ht="13.8" hidden="false" customHeight="false" outlineLevel="0" collapsed="false">
      <c r="A73" s="9" t="str">
        <f aca="false">CONCATENATE(C73,"-",D73)</f>
        <v>Principal-103</v>
      </c>
      <c r="B73" s="9" t="n">
        <v>72000</v>
      </c>
      <c r="C73" s="9" t="s">
        <v>63</v>
      </c>
      <c r="D73" s="9" t="n">
        <v>103</v>
      </c>
      <c r="E73" s="9" t="s">
        <v>261</v>
      </c>
    </row>
    <row r="74" customFormat="false" ht="13.8" hidden="false" customHeight="false" outlineLevel="0" collapsed="false">
      <c r="A74" s="9" t="str">
        <f aca="false">CONCATENATE(C74,"-",D74)</f>
        <v>Principal Contra-103</v>
      </c>
      <c r="B74" s="9" t="n">
        <v>73000</v>
      </c>
      <c r="C74" s="9" t="s">
        <v>64</v>
      </c>
      <c r="D74" s="9" t="n">
        <v>103</v>
      </c>
      <c r="E74" s="9" t="s">
        <v>261</v>
      </c>
    </row>
    <row r="75" customFormat="false" ht="13.8" hidden="false" customHeight="false" outlineLevel="0" collapsed="false">
      <c r="A75" s="9" t="str">
        <f aca="false">CONCATENATE(C75,"-",D75)</f>
        <v>Principal Payable-103</v>
      </c>
      <c r="B75" s="9" t="n">
        <v>74000</v>
      </c>
      <c r="C75" s="9" t="s">
        <v>65</v>
      </c>
      <c r="D75" s="9" t="n">
        <v>103</v>
      </c>
      <c r="E75" s="9" t="s">
        <v>261</v>
      </c>
    </row>
    <row r="76" customFormat="false" ht="13.8" hidden="false" customHeight="false" outlineLevel="0" collapsed="false">
      <c r="A76" s="9" t="str">
        <f aca="false">CONCATENATE(C76,"-",D76)</f>
        <v>Provision Expense-103</v>
      </c>
      <c r="B76" s="9" t="n">
        <v>75000</v>
      </c>
      <c r="C76" s="9" t="s">
        <v>66</v>
      </c>
      <c r="D76" s="9" t="n">
        <v>103</v>
      </c>
      <c r="E76" s="9" t="s">
        <v>261</v>
      </c>
    </row>
    <row r="77" customFormat="false" ht="13.8" hidden="false" customHeight="false" outlineLevel="0" collapsed="false">
      <c r="A77" s="9" t="str">
        <f aca="false">CONCATENATE(C77,"-",D77)</f>
        <v>Purchase Clearing-103</v>
      </c>
      <c r="B77" s="9" t="n">
        <v>76000</v>
      </c>
      <c r="C77" s="9" t="s">
        <v>67</v>
      </c>
      <c r="D77" s="9" t="n">
        <v>103</v>
      </c>
      <c r="E77" s="9" t="s">
        <v>261</v>
      </c>
    </row>
    <row r="78" customFormat="false" ht="13.8" hidden="false" customHeight="false" outlineLevel="0" collapsed="false">
      <c r="A78" s="9" t="str">
        <f aca="false">CONCATENATE(C78,"-",D78)</f>
        <v>Recovery Allowance-103</v>
      </c>
      <c r="B78" s="9" t="n">
        <v>77000</v>
      </c>
      <c r="C78" s="9" t="s">
        <v>68</v>
      </c>
      <c r="D78" s="9" t="n">
        <v>103</v>
      </c>
      <c r="E78" s="9" t="s">
        <v>261</v>
      </c>
    </row>
    <row r="79" customFormat="false" ht="13.8" hidden="false" customHeight="false" outlineLevel="0" collapsed="false">
      <c r="A79" s="9" t="str">
        <f aca="false">CONCATENATE(C79,"-",D79)</f>
        <v>REO Clearing-103</v>
      </c>
      <c r="B79" s="9" t="n">
        <v>78000</v>
      </c>
      <c r="C79" s="9" t="s">
        <v>69</v>
      </c>
      <c r="D79" s="9" t="n">
        <v>103</v>
      </c>
      <c r="E79" s="9" t="s">
        <v>261</v>
      </c>
    </row>
    <row r="80" customFormat="false" ht="13.8" hidden="false" customHeight="false" outlineLevel="0" collapsed="false">
      <c r="A80" s="9" t="str">
        <f aca="false">CONCATENATE(C80,"-",D80)</f>
        <v>Repossession Asset-103</v>
      </c>
      <c r="B80" s="9" t="n">
        <v>79000</v>
      </c>
      <c r="C80" s="9" t="s">
        <v>70</v>
      </c>
      <c r="D80" s="9" t="n">
        <v>103</v>
      </c>
      <c r="E80" s="9" t="s">
        <v>261</v>
      </c>
    </row>
    <row r="81" customFormat="false" ht="13.8" hidden="false" customHeight="false" outlineLevel="0" collapsed="false">
      <c r="A81" s="9" t="str">
        <f aca="false">CONCATENATE(C81,"-",D81)</f>
        <v>Repossession Clearing-103</v>
      </c>
      <c r="B81" s="9" t="n">
        <v>80000</v>
      </c>
      <c r="C81" s="9" t="s">
        <v>71</v>
      </c>
      <c r="D81" s="9" t="n">
        <v>103</v>
      </c>
      <c r="E81" s="9" t="s">
        <v>261</v>
      </c>
    </row>
    <row r="82" customFormat="false" ht="13.8" hidden="false" customHeight="false" outlineLevel="0" collapsed="false">
      <c r="A82" s="9" t="str">
        <f aca="false">CONCATENATE(C82,"-",D82)</f>
        <v>Sale Clearing-103</v>
      </c>
      <c r="B82" s="9" t="n">
        <v>81000</v>
      </c>
      <c r="C82" s="9" t="s">
        <v>72</v>
      </c>
      <c r="D82" s="9" t="n">
        <v>103</v>
      </c>
      <c r="E82" s="9" t="s">
        <v>261</v>
      </c>
    </row>
    <row r="83" customFormat="false" ht="13.8" hidden="false" customHeight="false" outlineLevel="0" collapsed="false">
      <c r="A83" s="9" t="str">
        <f aca="false">CONCATENATE(C83,"-",D83)</f>
        <v>Sale Gain Loss-103</v>
      </c>
      <c r="B83" s="9" t="n">
        <v>82000</v>
      </c>
      <c r="C83" s="9" t="s">
        <v>73</v>
      </c>
      <c r="D83" s="9" t="n">
        <v>103</v>
      </c>
      <c r="E83" s="9" t="s">
        <v>261</v>
      </c>
    </row>
    <row r="84" customFormat="false" ht="13.8" hidden="false" customHeight="false" outlineLevel="0" collapsed="false">
      <c r="A84" s="9" t="str">
        <f aca="false">CONCATENATE(C84,"-",D84)</f>
        <v>Securitization Clearing-103</v>
      </c>
      <c r="B84" s="9" t="n">
        <v>83000</v>
      </c>
      <c r="C84" s="9" t="s">
        <v>74</v>
      </c>
      <c r="D84" s="9" t="n">
        <v>103</v>
      </c>
      <c r="E84" s="9" t="s">
        <v>261</v>
      </c>
    </row>
    <row r="85" customFormat="false" ht="13.8" hidden="false" customHeight="false" outlineLevel="0" collapsed="false">
      <c r="A85" s="9" t="str">
        <f aca="false">CONCATENATE(C85,"-",D85)</f>
        <v>Securitization Gain Loss-103</v>
      </c>
      <c r="B85" s="9" t="n">
        <v>84000</v>
      </c>
      <c r="C85" s="9" t="s">
        <v>75</v>
      </c>
      <c r="D85" s="9" t="n">
        <v>103</v>
      </c>
      <c r="E85" s="9" t="s">
        <v>261</v>
      </c>
    </row>
    <row r="86" customFormat="false" ht="13.8" hidden="false" customHeight="false" outlineLevel="0" collapsed="false">
      <c r="A86" s="9" t="str">
        <f aca="false">CONCATENATE(C86,"-",D86)</f>
        <v>Unfunded Commitment Balance-103</v>
      </c>
      <c r="B86" s="9" t="n">
        <v>85000</v>
      </c>
      <c r="C86" s="9" t="s">
        <v>76</v>
      </c>
      <c r="D86" s="9" t="n">
        <v>103</v>
      </c>
      <c r="E86" s="9" t="s">
        <v>261</v>
      </c>
    </row>
    <row r="87" customFormat="false" ht="13.8" hidden="false" customHeight="false" outlineLevel="0" collapsed="false">
      <c r="A87" s="9" t="str">
        <f aca="false">CONCATENATE(C87,"-",D87)</f>
        <v>Principal Contra - Interest Applied to Principal-103</v>
      </c>
      <c r="B87" s="9" t="n">
        <v>86000</v>
      </c>
      <c r="C87" s="9" t="s">
        <v>77</v>
      </c>
      <c r="D87" s="9" t="n">
        <v>103</v>
      </c>
      <c r="E87" s="9" t="s">
        <v>261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2024-02-24T05:30:44Z</dcterms:created>
  <dc:creator>Rafay Ahmed</dc:creator>
  <dc:description/>
  <dc:language>en-US</dc:language>
  <cp:lastModifiedBy/>
  <dcterms:modified xsi:type="dcterms:W3CDTF">2024-10-29T08:22:12Z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