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h\Documents\My_Git_Hub\Becoming_an_Excel_Master\"/>
    </mc:Choice>
  </mc:AlternateContent>
  <xr:revisionPtr revIDLastSave="0" documentId="8_{DD60C1DF-255E-4BC7-B3A0-48EEE68DD9A1}" xr6:coauthVersionLast="47" xr6:coauthVersionMax="47" xr10:uidLastSave="{00000000-0000-0000-0000-000000000000}"/>
  <bookViews>
    <workbookView xWindow="3150" yWindow="1095" windowWidth="19290" windowHeight="10665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9" i="7"/>
  <c r="B5" i="4"/>
  <c r="B6" i="4" s="1"/>
  <c r="B4" i="4"/>
  <c r="B5" i="9"/>
  <c r="B4" i="9"/>
  <c r="B4" i="8"/>
  <c r="B3" i="9"/>
  <c r="B6" i="8"/>
  <c r="B5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I23" i="8"/>
  <c r="I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<sst xmlns="http://schemas.openxmlformats.org/spreadsheetml/2006/main" count="503" uniqueCount="103">
  <si>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</si>
  <si>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</si>
  <si>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</si>
  <si>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</si>
  <si>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</si>
  <si>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</si>
  <si>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</si>
  <si>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</si>
  <si>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</si>
  <si>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</si>
  <si>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</si>
  <si>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</si>
  <si>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</si>
  <si>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</si>
  <si>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</si>
  <si>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</si>
  <si>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</si>
  <si>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</si>
  <si>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</si>
  <si>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</si>
  <si>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</si>
  <si>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</si>
  <si>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</si>
  <si>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</si>
  <si>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</si>
  <si>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</si>
  <si>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</si>
  <si>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</si>
  <si>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</si>
  <si>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</si>
  <si>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</si>
  <si>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</si>
  <si>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</si>
  <si>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</si>
  <si>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</si>
  <si>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</si>
  <si>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</si>
  <si>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</si>
  <si>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</si>
  <si>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</si>
  <si>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</si>
  <si>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</si>
  <si>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</si>
  <si>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</si>
  <si>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</si>
  <si>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</si>
  <si>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</si>
  <si>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</si>
  <si>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</si>
  <si>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</si>
  <si>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</si>
  <si>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</si>
  <si>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</si>
  <si>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</si>
  <si>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</si>
  <si>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</si>
  <si>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</si>
  <si>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</si>
  <si>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</si>
  <si>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</si>
  <si>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</si>
  <si>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</si>
  <si>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</si>
  <si>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</si>
  <si>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</si>
  <si>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</si>
  <si>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</si>
  <si>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</si>
  <si>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</si>
  <si>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</si>
  <si>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</si>
  <si>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</si>
  <si>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</si>
  <si>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</si>
  <si>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</si>
  <si>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</si>
  <si>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</si>
  <si>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</si>
  <si>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</si>
  <si>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</si>
  <si>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</si>
  <si>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</si>
  <si>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</si>
  <si>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</si>
  <si>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</si>
  <si>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</si>
  <si>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</si>
  <si>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</si>
  <si>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</si>
  <si>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1/1/2000</t>
  </si>
  <si>
    <t>Address</t>
  </si>
  <si>
    <t>XLOOKUP</t>
  </si>
  <si>
    <t>Find the email using wild cards</t>
  </si>
  <si>
    <t>"*"&amp;</t>
  </si>
  <si>
    <t>&amp;"*"</t>
  </si>
  <si>
    <t>Find the first person who started after the ColumnA Start Date</t>
  </si>
  <si>
    <r>
      <rPr>
        <b/>
        <sz val="11"/>
        <color theme="1"/>
        <rFont val="Calibri"/>
        <family val="2"/>
        <scheme val="minor"/>
      </rPr>
      <t>Match Mode:</t>
    </r>
    <r>
      <rPr>
        <sz val="11"/>
        <color theme="1"/>
        <rFont val="Calibri"/>
        <family val="2"/>
        <scheme val="minor"/>
      </rPr>
      <t xml:space="preserve"> Closest match of all options</t>
    </r>
  </si>
  <si>
    <t>XLOOKUP Feature</t>
  </si>
  <si>
    <t>N/A</t>
  </si>
  <si>
    <r>
      <t xml:space="preserve">Search Mode, 1: </t>
    </r>
    <r>
      <rPr>
        <sz val="11"/>
        <color theme="1"/>
        <rFont val="Calibri"/>
        <family val="2"/>
        <scheme val="minor"/>
      </rPr>
      <t>First item in the array to match the criteria</t>
    </r>
  </si>
  <si>
    <r>
      <t xml:space="preserve">Search Mode, -1: </t>
    </r>
    <r>
      <rPr>
        <sz val="11"/>
        <color theme="1"/>
        <rFont val="Calibri"/>
        <family val="2"/>
        <scheme val="minor"/>
      </rPr>
      <t>First item in the array to match the criteria</t>
    </r>
  </si>
  <si>
    <t>Find February in the months column and return the paper.</t>
  </si>
  <si>
    <t>Get the sum of paper for Feb and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</si>
</sst>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4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" sqref="B1"/>
    </sheetView>
  </sheetViews>
  <sheetFormatPr defaultRowHeight="15" x14ac:dyDescent="0.25"/>
  <cols>
    <col min="1" max="1" width="16.7109375" customWidth="1"/>
    <col min="2" max="2" width="45.42578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B1" s="4" t="s">
        <v>91</v>
      </c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3" t="s">
        <v>65</v>
      </c>
      <c r="B3" s="3" t="str">
        <f>_xlfn.XLOOKUP(A3, 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" t="s">
        <v>62</v>
      </c>
      <c r="B4" s="3" t="str">
        <f t="shared" ref="B4:B6" si="0">_xlfn.XLOOKUP(A4, 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3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5" sqref="C15"/>
    </sheetView>
  </sheetViews>
  <sheetFormatPr defaultRowHeight="15" x14ac:dyDescent="0.25"/>
  <cols>
    <col min="1" max="1" width="14.7109375" bestFit="1" customWidth="1"/>
    <col min="2" max="2" width="9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B1" s="4" t="s">
        <v>91</v>
      </c>
      <c r="C1" s="4"/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3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P23"/>
  <sheetViews>
    <sheetView workbookViewId="0">
      <selection activeCell="D10" sqref="D10"/>
    </sheetView>
  </sheetViews>
  <sheetFormatPr defaultRowHeight="15" x14ac:dyDescent="0.25"/>
  <cols>
    <col min="1" max="1" width="14.7109375" bestFit="1" customWidth="1"/>
    <col min="2" max="2" width="24.5703125" customWidth="1"/>
    <col min="3" max="3" width="15.140625" customWidth="1"/>
    <col min="4" max="4" width="18.5703125" customWidth="1"/>
    <col min="5" max="5" width="16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ht="30" customHeight="1" x14ac:dyDescent="0.25">
      <c r="A1" s="14"/>
      <c r="B1" s="12"/>
      <c r="C1" s="14"/>
      <c r="D1" s="14"/>
      <c r="E1" s="10"/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ht="38.25" customHeight="1" x14ac:dyDescent="0.25">
      <c r="A2" s="7" t="s">
        <v>60</v>
      </c>
      <c r="B2" s="7" t="s">
        <v>9</v>
      </c>
      <c r="C2" s="9" t="s">
        <v>92</v>
      </c>
      <c r="D2" s="7" t="s">
        <v>97</v>
      </c>
      <c r="E2" s="11"/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ht="45" x14ac:dyDescent="0.25">
      <c r="A3" s="3" t="s">
        <v>86</v>
      </c>
      <c r="B3" s="3" t="str">
        <f>_xlfn.XLOOKUP(A3,I2:I10,P2:P10,"Not Found")</f>
        <v>Not Found</v>
      </c>
      <c r="C3" s="15" t="s">
        <v>98</v>
      </c>
      <c r="D3" s="6" t="s">
        <v>96</v>
      </c>
      <c r="E3" s="12"/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3" t="s">
        <v>18</v>
      </c>
      <c r="B4" s="3" t="str">
        <f>_xlfn.XLOOKUP("*"&amp;A4,I3:I11,P3:P11,"Not Found",2)</f>
        <v>Pam.Beasley@DunderMifflin.com</v>
      </c>
      <c r="C4" s="15" t="s">
        <v>93</v>
      </c>
      <c r="D4" s="13"/>
      <c r="E4" s="10"/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3" t="s">
        <v>46</v>
      </c>
      <c r="B5" s="3" t="str">
        <f>_xlfn.XLOOKUP(A5&amp;"*",I4:I12,P4:P12,"Not Found",2)</f>
        <v>Meredith.Palmer@Yahoo.com</v>
      </c>
      <c r="C5" s="15" t="s">
        <v>94</v>
      </c>
      <c r="D5" s="13"/>
      <c r="E5" s="10"/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s="3" t="s">
        <v>87</v>
      </c>
      <c r="B6" s="3" t="str">
        <f>_xlfn.XLOOKUP(A6&amp;"*",I5:I13,P5:P13,"Not Found",2)</f>
        <v>Kevin.Malone@DunderMifflin.com</v>
      </c>
      <c r="C6" s="15" t="s">
        <v>94</v>
      </c>
      <c r="D6" s="13"/>
      <c r="E6" s="10"/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23.5703125" customWidth="1"/>
    <col min="3" max="3" width="24.5703125" customWidth="1"/>
    <col min="4" max="4" width="3.5703125" customWidth="1"/>
    <col min="5" max="5" width="4.1406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ht="48" customHeight="1" x14ac:dyDescent="0.25">
      <c r="A2" s="3" t="s">
        <v>88</v>
      </c>
      <c r="B2" s="6" t="s">
        <v>95</v>
      </c>
      <c r="C2" s="7" t="s">
        <v>97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ht="30" x14ac:dyDescent="0.25">
      <c r="A3" s="8" t="s">
        <v>89</v>
      </c>
      <c r="B3" s="3" t="str">
        <f>_xlfn.XLOOKUP(A3,N2:N10,I2:I10,,1)</f>
        <v>Angela Martin</v>
      </c>
      <c r="C3" s="6" t="s">
        <v>96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ht="45" x14ac:dyDescent="0.25">
      <c r="A4" s="8" t="s">
        <v>38</v>
      </c>
      <c r="B4" s="3" t="str">
        <f>_xlfn.XLOOKUP(A4,N2:N10,I2:I10,,,1)</f>
        <v>Toby Flenderson</v>
      </c>
      <c r="C4" s="9" t="s">
        <v>99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ht="45" x14ac:dyDescent="0.25">
      <c r="A5" s="8" t="s">
        <v>38</v>
      </c>
      <c r="B5" s="3" t="str">
        <f>_xlfn.XLOOKUP(A5,'XLookUp Search Order'!N2:N10,I2:I10,,,-1)</f>
        <v>Michael Scott</v>
      </c>
      <c r="C5" s="9" t="s">
        <v>100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6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6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6"/>
  <sheetViews>
    <sheetView workbookViewId="0">
      <selection activeCell="B4" sqref="B4:B6"/>
    </sheetView>
  </sheetViews>
  <sheetFormatPr defaultColWidth="10.140625" defaultRowHeight="15" x14ac:dyDescent="0.25"/>
  <cols>
    <col min="1" max="1" width="14.5703125" customWidth="1"/>
    <col min="2" max="2" width="37.140625" customWidth="1"/>
    <col min="7" max="7" width="12.140625" bestFit="1" customWidth="1"/>
  </cols>
  <sheetData>
    <row r="1" spans="1:19" x14ac:dyDescent="0.25"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ht="30" x14ac:dyDescent="0.25">
      <c r="B2" s="5" t="s">
        <v>101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B3" t="s">
        <v>73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70</v>
      </c>
      <c r="B4">
        <f>_xlfn.XLOOKUP(B3,H1:S1,H2:S2)</f>
        <v>310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25">
      <c r="A5" t="s">
        <v>71</v>
      </c>
      <c r="B5">
        <f t="shared" ref="B5:B6" si="0">_xlfn.XLOOKUP(B4,H2:S2,H3:S3)</f>
        <v>40</v>
      </c>
    </row>
    <row r="6" spans="1:19" x14ac:dyDescent="0.25">
      <c r="A6" t="s">
        <v>84</v>
      </c>
      <c r="B6">
        <f t="shared" si="0"/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B10" sqref="B10"/>
    </sheetView>
  </sheetViews>
  <sheetFormatPr defaultColWidth="10.140625" defaultRowHeight="15" x14ac:dyDescent="0.25"/>
  <cols>
    <col min="2" max="2" width="24.7109375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7" spans="1:19" ht="30" x14ac:dyDescent="0.25">
      <c r="B7" s="5" t="s">
        <v>102</v>
      </c>
      <c r="C7" t="s">
        <v>73</v>
      </c>
    </row>
    <row r="8" spans="1:19" x14ac:dyDescent="0.25">
      <c r="B8" t="s">
        <v>85</v>
      </c>
      <c r="C8" t="s">
        <v>74</v>
      </c>
    </row>
    <row r="9" spans="1:19" x14ac:dyDescent="0.25">
      <c r="A9" t="s">
        <v>70</v>
      </c>
      <c r="B9">
        <f>SUM(_xlfn.XLOOKUP(C7,H1:S1,H2:S2),_xlfn.XLOOKUP(C8,H1:S1,H2:S2))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5" x14ac:dyDescent="0.25"/>
  <cols>
    <col min="1" max="1" width="14.42578125" customWidth="1"/>
    <col min="2" max="2" width="24.8554687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Heather Sharada</cp:lastModifiedBy>
  <dcterms:created xsi:type="dcterms:W3CDTF">2021-12-20T02:45:32Z</dcterms:created>
  <dcterms:modified xsi:type="dcterms:W3CDTF">2024-05-11T08:40:39Z</dcterms:modified>
</cp:coreProperties>
</file>